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autoCompressPictures="0" defaultThemeVersion="124226"/>
  <mc:AlternateContent xmlns:mc="http://schemas.openxmlformats.org/markup-compatibility/2006">
    <mc:Choice Requires="x15">
      <x15ac:absPath xmlns:x15ac="http://schemas.microsoft.com/office/spreadsheetml/2010/11/ac" url="F:\Facility\2 BImA\0009265 - 279-24\04_Vergabeunterlagen\Vergabeunterlagen\05_an_Verdingung\Los 4\"/>
    </mc:Choice>
  </mc:AlternateContent>
  <xr:revisionPtr revIDLastSave="0" documentId="13_ncr:1_{4A0AB3D1-D236-426A-A86D-22C98FEB7F31}" xr6:coauthVersionLast="47" xr6:coauthVersionMax="47" xr10:uidLastSave="{00000000-0000-0000-0000-000000000000}"/>
  <bookViews>
    <workbookView xWindow="-120" yWindow="-120" windowWidth="29040" windowHeight="15720" tabRatio="927" activeTab="2" xr2:uid="{00000000-000D-0000-FFFF-FFFF00000000}"/>
  </bookViews>
  <sheets>
    <sheet name="Anl B-02 Zusfg Los 4 " sheetId="20" r:id="rId1"/>
    <sheet name="Anl B-02 WE 123959 Los 4" sheetId="52" r:id="rId2"/>
    <sheet name="Anl B-02 WE 149238 Los 4" sheetId="53" r:id="rId3"/>
  </sheets>
  <externalReferences>
    <externalReference r:id="rId4"/>
  </externalReferences>
  <definedNames>
    <definedName name="_xlnm._FilterDatabase" localSheetId="1" hidden="1">'Anl B-02 WE 123959 Los 4'!$A$20:$K$30</definedName>
    <definedName name="_xlnm._FilterDatabase" localSheetId="2" hidden="1">'Anl B-02 WE 149238 Los 4'!$A$36:$K$70</definedName>
    <definedName name="Bela">[1]Muster!$I$10:$I$127</definedName>
    <definedName name="Belag">[1]Muster!$E$10:$E$127</definedName>
    <definedName name="Beton" localSheetId="1">#REF!</definedName>
    <definedName name="Beton" localSheetId="2">#REF!</definedName>
    <definedName name="Beton">#REF!</definedName>
    <definedName name="Bodenbelag" localSheetId="1">#REF!</definedName>
    <definedName name="Bodenbelag" localSheetId="2">#REF!</definedName>
    <definedName name="Bodenbelag">#REF!</definedName>
    <definedName name="_xlnm.Print_Area" localSheetId="1">'Anl B-02 WE 123959 Los 4'!$A:$K</definedName>
    <definedName name="_xlnm.Print_Area" localSheetId="2">'Anl B-02 WE 149238 Los 4'!$A:$K</definedName>
    <definedName name="_xlnm.Print_Area" localSheetId="0">'Anl B-02 Zusfg Los 4 '!$A:$K</definedName>
    <definedName name="_xlnm.Print_Titles" localSheetId="1">'Anl B-02 WE 123959 Los 4'!$1:$7</definedName>
    <definedName name="_xlnm.Print_Titles" localSheetId="2">'Anl B-02 WE 149238 Los 4'!$1:$7</definedName>
    <definedName name="Gesamtfläche" localSheetId="1">#REF!</definedName>
    <definedName name="Gesamtfläche" localSheetId="2">#REF!</definedName>
    <definedName name="Gesamtfläche">#REF!</definedName>
    <definedName name="Glascode" localSheetId="1">#REF!</definedName>
    <definedName name="Glascode" localSheetId="2">#REF!</definedName>
    <definedName name="Glascode">#REF!</definedName>
    <definedName name="Intervall" localSheetId="1">#REF!</definedName>
    <definedName name="Intervall" localSheetId="2">#REF!</definedName>
    <definedName name="Intervall">#REF!</definedName>
    <definedName name="Raumgruppe" localSheetId="1">#REF!</definedName>
    <definedName name="Raumgruppe" localSheetId="2">#REF!</definedName>
    <definedName name="Raumgruppe">#REF!</definedName>
    <definedName name="Raumgruppen" localSheetId="1">#REF!</definedName>
    <definedName name="Raumgruppen" localSheetId="2">#REF!</definedName>
    <definedName name="Raumgruppen">#REF!</definedName>
    <definedName name="Reinigungsfläche" localSheetId="1">#REF!</definedName>
    <definedName name="Reinigungsfläche" localSheetId="2">#REF!</definedName>
    <definedName name="Reinigungsfläche">#REF!</definedName>
    <definedName name="Reinigungsintervalle" localSheetId="1">#REF!</definedName>
    <definedName name="Reinigungsintervalle" localSheetId="2">#REF!</definedName>
    <definedName name="Reinigungsintervalle">#REF!</definedName>
    <definedName name="Turnus" localSheetId="1">#REF!</definedName>
    <definedName name="Turnus" localSheetId="2">#REF!</definedName>
    <definedName name="Turnus">#REF!</definedName>
    <definedName name="Zusammenfassung" localSheetId="1">#REF!</definedName>
    <definedName name="Zusammenfassung" localSheetId="2">#REF!</definedName>
    <definedName name="Zusammenfassung">#REF!</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D45" i="20" l="1"/>
  <c r="E31" i="20"/>
  <c r="E30" i="20"/>
  <c r="D30" i="20"/>
  <c r="F31" i="20"/>
  <c r="F30" i="20"/>
  <c r="I133" i="53"/>
  <c r="K133" i="53" s="1"/>
  <c r="K134" i="53"/>
  <c r="I134" i="53"/>
  <c r="K153" i="53"/>
  <c r="G127" i="53" l="1"/>
  <c r="K127" i="53" s="1"/>
  <c r="G139" i="53" l="1"/>
  <c r="G76" i="53" l="1"/>
  <c r="I76" i="53"/>
  <c r="K76" i="53" s="1"/>
  <c r="G77" i="53"/>
  <c r="I77" i="53"/>
  <c r="K77" i="53" s="1"/>
  <c r="G78" i="53"/>
  <c r="I78" i="53"/>
  <c r="K78" i="53" s="1"/>
  <c r="G79" i="53"/>
  <c r="I79" i="53"/>
  <c r="K79" i="53" s="1"/>
  <c r="G80" i="53"/>
  <c r="I80" i="53"/>
  <c r="K80" i="53" s="1"/>
  <c r="G81" i="53"/>
  <c r="I81" i="53"/>
  <c r="K81" i="53" s="1"/>
  <c r="G82" i="53"/>
  <c r="I82" i="53"/>
  <c r="K82" i="53" s="1"/>
  <c r="G83" i="53"/>
  <c r="I83" i="53"/>
  <c r="K83" i="53"/>
  <c r="G84" i="53"/>
  <c r="I84" i="53"/>
  <c r="K84" i="53" s="1"/>
  <c r="G85" i="53"/>
  <c r="I85" i="53"/>
  <c r="K85" i="53" s="1"/>
  <c r="G86" i="53"/>
  <c r="I86" i="53"/>
  <c r="K86" i="53"/>
  <c r="G87" i="53"/>
  <c r="I87" i="53"/>
  <c r="K87" i="53" s="1"/>
  <c r="G88" i="53"/>
  <c r="I88" i="53"/>
  <c r="K88" i="53"/>
  <c r="G89" i="53"/>
  <c r="I89" i="53"/>
  <c r="K89" i="53"/>
  <c r="G90" i="53"/>
  <c r="I90" i="53"/>
  <c r="K90" i="53"/>
  <c r="G91" i="53"/>
  <c r="I91" i="53"/>
  <c r="K91" i="53" s="1"/>
  <c r="G92" i="53"/>
  <c r="I92" i="53"/>
  <c r="K92" i="53"/>
  <c r="G93" i="53"/>
  <c r="I93" i="53"/>
  <c r="K93" i="53"/>
  <c r="G94" i="53"/>
  <c r="I94" i="53"/>
  <c r="K94" i="53"/>
  <c r="G95" i="53"/>
  <c r="I95" i="53"/>
  <c r="K95" i="53"/>
  <c r="G96" i="53"/>
  <c r="I96" i="53"/>
  <c r="K96" i="53"/>
  <c r="G97" i="53"/>
  <c r="I97" i="53"/>
  <c r="K97" i="53" s="1"/>
  <c r="G98" i="53"/>
  <c r="I98" i="53"/>
  <c r="K98" i="53"/>
  <c r="G99" i="53"/>
  <c r="I99" i="53"/>
  <c r="K99" i="53" s="1"/>
  <c r="J140" i="53" l="1"/>
  <c r="G140" i="53"/>
  <c r="I140" i="53" s="1"/>
  <c r="I139" i="53"/>
  <c r="I141" i="53" s="1"/>
  <c r="J139" i="53"/>
  <c r="K140" i="53" l="1"/>
  <c r="G38" i="53" l="1"/>
  <c r="H38" i="53"/>
  <c r="I38" i="53" s="1"/>
  <c r="J38" i="53"/>
  <c r="G39" i="53"/>
  <c r="H39" i="53"/>
  <c r="I39" i="53" s="1"/>
  <c r="J39" i="53"/>
  <c r="G40" i="53"/>
  <c r="H40" i="53"/>
  <c r="I40" i="53" s="1"/>
  <c r="J40" i="53"/>
  <c r="G41" i="53"/>
  <c r="H41" i="53"/>
  <c r="I41" i="53" s="1"/>
  <c r="J41" i="53"/>
  <c r="G42" i="53"/>
  <c r="H42" i="53"/>
  <c r="I42" i="53" s="1"/>
  <c r="J42" i="53"/>
  <c r="G43" i="53"/>
  <c r="H43" i="53"/>
  <c r="I43" i="53" s="1"/>
  <c r="J43" i="53"/>
  <c r="G44" i="53"/>
  <c r="H44" i="53"/>
  <c r="I44" i="53" s="1"/>
  <c r="J44" i="53"/>
  <c r="G45" i="53"/>
  <c r="H45" i="53"/>
  <c r="I45" i="53" s="1"/>
  <c r="J45" i="53"/>
  <c r="G46" i="53"/>
  <c r="H46" i="53"/>
  <c r="I46" i="53" s="1"/>
  <c r="J46" i="53"/>
  <c r="G47" i="53"/>
  <c r="H47" i="53"/>
  <c r="I47" i="53" s="1"/>
  <c r="J47" i="53"/>
  <c r="G48" i="53"/>
  <c r="H48" i="53"/>
  <c r="I48" i="53" s="1"/>
  <c r="J48" i="53"/>
  <c r="G49" i="53"/>
  <c r="H49" i="53"/>
  <c r="I49" i="53" s="1"/>
  <c r="J49" i="53"/>
  <c r="G50" i="53"/>
  <c r="H50" i="53"/>
  <c r="I50" i="53" s="1"/>
  <c r="J50" i="53"/>
  <c r="G51" i="53"/>
  <c r="H51" i="53"/>
  <c r="I51" i="53" s="1"/>
  <c r="J51" i="53"/>
  <c r="G52" i="53"/>
  <c r="H52" i="53"/>
  <c r="I52" i="53" s="1"/>
  <c r="J52" i="53"/>
  <c r="G53" i="53"/>
  <c r="H53" i="53"/>
  <c r="I53" i="53" s="1"/>
  <c r="J53" i="53"/>
  <c r="G54" i="53"/>
  <c r="H54" i="53"/>
  <c r="I54" i="53" s="1"/>
  <c r="J54" i="53"/>
  <c r="G55" i="53"/>
  <c r="H55" i="53"/>
  <c r="I55" i="53" s="1"/>
  <c r="J55" i="53"/>
  <c r="G56" i="53"/>
  <c r="H56" i="53"/>
  <c r="I56" i="53" s="1"/>
  <c r="J56" i="53"/>
  <c r="G57" i="53"/>
  <c r="H57" i="53"/>
  <c r="I57" i="53" s="1"/>
  <c r="J57" i="53"/>
  <c r="G58" i="53"/>
  <c r="H58" i="53"/>
  <c r="I58" i="53" s="1"/>
  <c r="J58" i="53"/>
  <c r="G59" i="53"/>
  <c r="H59" i="53"/>
  <c r="I59" i="53" s="1"/>
  <c r="J59" i="53"/>
  <c r="G60" i="53"/>
  <c r="H60" i="53"/>
  <c r="I60" i="53" s="1"/>
  <c r="J60" i="53"/>
  <c r="G61" i="53"/>
  <c r="H61" i="53"/>
  <c r="I61" i="53" s="1"/>
  <c r="J61" i="53"/>
  <c r="K61" i="53" l="1"/>
  <c r="K57" i="53"/>
  <c r="K56" i="53"/>
  <c r="K54" i="53"/>
  <c r="K47" i="53"/>
  <c r="K46" i="53"/>
  <c r="K45" i="53"/>
  <c r="K44" i="53"/>
  <c r="K39" i="53"/>
  <c r="K38" i="53"/>
  <c r="K43" i="53"/>
  <c r="K53" i="53"/>
  <c r="K42" i="53"/>
  <c r="K48" i="53"/>
  <c r="K60" i="53"/>
  <c r="K59" i="53"/>
  <c r="K50" i="53"/>
  <c r="K40" i="53"/>
  <c r="K52" i="53"/>
  <c r="K58" i="53"/>
  <c r="K51" i="53"/>
  <c r="K49" i="53"/>
  <c r="K55" i="53"/>
  <c r="K41" i="53"/>
  <c r="I146" i="53" l="1"/>
  <c r="K139" i="53"/>
  <c r="G126" i="53"/>
  <c r="K126" i="53" s="1"/>
  <c r="G125" i="53"/>
  <c r="K125" i="53" s="1"/>
  <c r="G124" i="53"/>
  <c r="K124" i="53" s="1"/>
  <c r="G123" i="53"/>
  <c r="K123" i="53" s="1"/>
  <c r="G122" i="53"/>
  <c r="K122" i="53" s="1"/>
  <c r="K128" i="53" s="1"/>
  <c r="K116" i="53"/>
  <c r="K115" i="53"/>
  <c r="K114" i="53"/>
  <c r="J113" i="53"/>
  <c r="K113" i="53" s="1"/>
  <c r="C108" i="53"/>
  <c r="E24" i="20" s="1"/>
  <c r="G107" i="53"/>
  <c r="I107" i="53" s="1"/>
  <c r="K107" i="53" s="1"/>
  <c r="G106" i="53"/>
  <c r="I106" i="53" s="1"/>
  <c r="K106" i="53" s="1"/>
  <c r="G105" i="53"/>
  <c r="I105" i="53" s="1"/>
  <c r="K105" i="53" s="1"/>
  <c r="G104" i="53"/>
  <c r="I104" i="53" s="1"/>
  <c r="K104" i="53" s="1"/>
  <c r="G103" i="53"/>
  <c r="I103" i="53" s="1"/>
  <c r="K103" i="53" s="1"/>
  <c r="G102" i="53"/>
  <c r="I102" i="53" s="1"/>
  <c r="K102" i="53" s="1"/>
  <c r="G101" i="53"/>
  <c r="I101" i="53" s="1"/>
  <c r="K101" i="53" s="1"/>
  <c r="G100" i="53"/>
  <c r="I100" i="53" s="1"/>
  <c r="K100" i="53" s="1"/>
  <c r="G75" i="53"/>
  <c r="C70" i="53"/>
  <c r="E21" i="20" s="1"/>
  <c r="J69" i="53"/>
  <c r="H69" i="53"/>
  <c r="G69" i="53"/>
  <c r="J68" i="53"/>
  <c r="H68" i="53"/>
  <c r="G68" i="53"/>
  <c r="J67" i="53"/>
  <c r="H67" i="53"/>
  <c r="G67" i="53"/>
  <c r="J66" i="53"/>
  <c r="H66" i="53"/>
  <c r="G66" i="53"/>
  <c r="J65" i="53"/>
  <c r="H65" i="53"/>
  <c r="G65" i="53"/>
  <c r="J64" i="53"/>
  <c r="H64" i="53"/>
  <c r="G64" i="53"/>
  <c r="J63" i="53"/>
  <c r="H63" i="53"/>
  <c r="G63" i="53"/>
  <c r="J62" i="53"/>
  <c r="H62" i="53"/>
  <c r="G62" i="53"/>
  <c r="J37" i="53"/>
  <c r="H37" i="53"/>
  <c r="G37" i="53"/>
  <c r="I62" i="53" l="1"/>
  <c r="I64" i="53"/>
  <c r="I65" i="53"/>
  <c r="I66" i="53"/>
  <c r="I68" i="53"/>
  <c r="I69" i="53"/>
  <c r="K141" i="53"/>
  <c r="I63" i="53"/>
  <c r="K63" i="53" s="1"/>
  <c r="I67" i="53"/>
  <c r="I37" i="53"/>
  <c r="K117" i="53"/>
  <c r="K151" i="53" s="1"/>
  <c r="E12" i="20" s="1"/>
  <c r="K152" i="53"/>
  <c r="E13" i="20" s="1"/>
  <c r="K65" i="53"/>
  <c r="G108" i="53"/>
  <c r="E25" i="20" s="1"/>
  <c r="G70" i="53"/>
  <c r="E22" i="20" s="1"/>
  <c r="K64" i="53"/>
  <c r="K62" i="53"/>
  <c r="K37" i="53"/>
  <c r="K68" i="53"/>
  <c r="K66" i="53"/>
  <c r="K67" i="53"/>
  <c r="I70" i="53"/>
  <c r="E23" i="20" s="1"/>
  <c r="K69" i="53"/>
  <c r="K146" i="53"/>
  <c r="K147" i="53" s="1"/>
  <c r="K155" i="53" s="1"/>
  <c r="E16" i="20" s="1"/>
  <c r="I75" i="53"/>
  <c r="E14" i="20" l="1"/>
  <c r="K154" i="53"/>
  <c r="E15" i="20" s="1"/>
  <c r="F15" i="20" s="1"/>
  <c r="I108" i="53"/>
  <c r="E26" i="20" s="1"/>
  <c r="K75" i="53"/>
  <c r="K108" i="53" s="1"/>
  <c r="K150" i="53" s="1"/>
  <c r="E11" i="20" s="1"/>
  <c r="K70" i="53"/>
  <c r="K149" i="53" s="1"/>
  <c r="E10" i="20" s="1"/>
  <c r="I58" i="52"/>
  <c r="K58" i="52" l="1"/>
  <c r="I59" i="52"/>
  <c r="G15" i="20"/>
  <c r="D39" i="20"/>
  <c r="H15" i="20"/>
  <c r="E17" i="20"/>
  <c r="K156" i="53"/>
  <c r="E8" i="20"/>
  <c r="K157" i="53" l="1"/>
  <c r="K158" i="53" s="1"/>
  <c r="D8" i="20"/>
  <c r="I64" i="52"/>
  <c r="K64" i="52" s="1"/>
  <c r="K65" i="52" s="1"/>
  <c r="K72" i="52" s="1"/>
  <c r="K59" i="52"/>
  <c r="K71" i="52" s="1"/>
  <c r="D14" i="20" s="1"/>
  <c r="K52" i="52"/>
  <c r="K51" i="52"/>
  <c r="K50" i="52"/>
  <c r="J49" i="52"/>
  <c r="K49" i="52" s="1"/>
  <c r="C44" i="52"/>
  <c r="G43" i="52"/>
  <c r="I43" i="52" s="1"/>
  <c r="K43" i="52" s="1"/>
  <c r="G42" i="52"/>
  <c r="I42" i="52" s="1"/>
  <c r="K42" i="52" s="1"/>
  <c r="G41" i="52"/>
  <c r="I41" i="52" s="1"/>
  <c r="K41" i="52" s="1"/>
  <c r="G40" i="52"/>
  <c r="I40" i="52" s="1"/>
  <c r="K40" i="52" s="1"/>
  <c r="G39" i="52"/>
  <c r="I39" i="52" s="1"/>
  <c r="K39" i="52" s="1"/>
  <c r="G38" i="52"/>
  <c r="I38" i="52" s="1"/>
  <c r="K38" i="52" s="1"/>
  <c r="G37" i="52"/>
  <c r="I37" i="52" s="1"/>
  <c r="K37" i="52" s="1"/>
  <c r="G36" i="52"/>
  <c r="I36" i="52" s="1"/>
  <c r="K36" i="52" s="1"/>
  <c r="G35" i="52"/>
  <c r="I35" i="52" s="1"/>
  <c r="C30" i="52"/>
  <c r="J29" i="52"/>
  <c r="H29" i="52"/>
  <c r="G29" i="52"/>
  <c r="J28" i="52"/>
  <c r="H28" i="52"/>
  <c r="G28" i="52"/>
  <c r="J27" i="52"/>
  <c r="H27" i="52"/>
  <c r="G27" i="52"/>
  <c r="J26" i="52"/>
  <c r="H26" i="52"/>
  <c r="G26" i="52"/>
  <c r="J25" i="52"/>
  <c r="H25" i="52"/>
  <c r="G25" i="52"/>
  <c r="J24" i="52"/>
  <c r="H24" i="52"/>
  <c r="G24" i="52"/>
  <c r="J23" i="52"/>
  <c r="H23" i="52"/>
  <c r="G23" i="52"/>
  <c r="J22" i="52"/>
  <c r="H22" i="52"/>
  <c r="G22" i="52"/>
  <c r="J21" i="52"/>
  <c r="H21" i="52"/>
  <c r="G21" i="52"/>
  <c r="D16" i="20" l="1"/>
  <c r="F16" i="20" s="1"/>
  <c r="D21" i="20"/>
  <c r="F21" i="20" s="1"/>
  <c r="D24" i="20"/>
  <c r="F24" i="20" s="1"/>
  <c r="H16" i="20"/>
  <c r="G16" i="20"/>
  <c r="F13" i="20"/>
  <c r="I21" i="52"/>
  <c r="K21" i="52" s="1"/>
  <c r="I22" i="52"/>
  <c r="K22" i="52" s="1"/>
  <c r="I27" i="52"/>
  <c r="K27" i="52" s="1"/>
  <c r="I23" i="52"/>
  <c r="K23" i="52" s="1"/>
  <c r="I25" i="52"/>
  <c r="K25" i="52" s="1"/>
  <c r="I29" i="52"/>
  <c r="K29" i="52" s="1"/>
  <c r="I26" i="52"/>
  <c r="K26" i="52" s="1"/>
  <c r="I24" i="52"/>
  <c r="K24" i="52" s="1"/>
  <c r="I28" i="52"/>
  <c r="K28" i="52" s="1"/>
  <c r="G30" i="52"/>
  <c r="K53" i="52"/>
  <c r="K70" i="52" s="1"/>
  <c r="D12" i="20" s="1"/>
  <c r="K35" i="52"/>
  <c r="K44" i="52" s="1"/>
  <c r="K69" i="52" s="1"/>
  <c r="D11" i="20" s="1"/>
  <c r="I44" i="52"/>
  <c r="G44" i="52"/>
  <c r="D25" i="20" l="1"/>
  <c r="F25" i="20" s="1"/>
  <c r="D26" i="20"/>
  <c r="F26" i="20" s="1"/>
  <c r="D22" i="20"/>
  <c r="F22" i="20" s="1"/>
  <c r="F29" i="20" s="1"/>
  <c r="H13" i="20"/>
  <c r="G13" i="20"/>
  <c r="F28" i="20"/>
  <c r="D28" i="20"/>
  <c r="D29" i="20"/>
  <c r="I30" i="52"/>
  <c r="D23" i="20" s="1"/>
  <c r="K30" i="52"/>
  <c r="K68" i="52" s="1"/>
  <c r="D10" i="20" s="1"/>
  <c r="D40" i="20"/>
  <c r="D27" i="20" l="1"/>
  <c r="F23" i="20"/>
  <c r="K73" i="52"/>
  <c r="K74" i="52" s="1"/>
  <c r="K75" i="52" s="1"/>
  <c r="F27" i="20" l="1"/>
  <c r="D17" i="20"/>
  <c r="D18" i="20" l="1"/>
  <c r="D19" i="20" s="1"/>
  <c r="E28" i="20" l="1"/>
  <c r="F11" i="20" l="1"/>
  <c r="H11" i="20" l="1"/>
  <c r="G11" i="20"/>
  <c r="F12" i="20"/>
  <c r="F14" i="20"/>
  <c r="H14" i="20" l="1"/>
  <c r="G14" i="20"/>
  <c r="H12" i="20"/>
  <c r="G12" i="20"/>
  <c r="F10" i="20"/>
  <c r="E27" i="20"/>
  <c r="D34" i="20" l="1"/>
  <c r="H10" i="20"/>
  <c r="G10" i="20"/>
  <c r="G17" i="20" s="1"/>
  <c r="F17" i="20"/>
  <c r="F18" i="20" s="1"/>
  <c r="F19" i="20" s="1"/>
  <c r="D38" i="20"/>
  <c r="D37" i="20" l="1"/>
  <c r="E29" i="20" l="1"/>
  <c r="D36" i="20"/>
  <c r="D35" i="20" l="1"/>
  <c r="D41" i="20" l="1"/>
  <c r="E18" i="20"/>
  <c r="E19" i="20" s="1"/>
  <c r="D42" i="20" l="1"/>
  <c r="D43" i="20" s="1"/>
  <c r="H17" i="20"/>
  <c r="G18" i="20" l="1"/>
  <c r="G19" i="20" s="1"/>
  <c r="H18" i="20"/>
  <c r="H19" i="20" s="1"/>
</calcChain>
</file>

<file path=xl/sharedStrings.xml><?xml version="1.0" encoding="utf-8"?>
<sst xmlns="http://schemas.openxmlformats.org/spreadsheetml/2006/main" count="840" uniqueCount="203">
  <si>
    <t>k = i * j</t>
  </si>
  <si>
    <t>j</t>
  </si>
  <si>
    <t>i = g / h</t>
  </si>
  <si>
    <t>h</t>
  </si>
  <si>
    <t>g = c * f</t>
  </si>
  <si>
    <t>f</t>
  </si>
  <si>
    <t>e</t>
  </si>
  <si>
    <t>d</t>
  </si>
  <si>
    <t>c</t>
  </si>
  <si>
    <t>b</t>
  </si>
  <si>
    <t>a</t>
  </si>
  <si>
    <t>netto in Euro</t>
  </si>
  <si>
    <t>(jährl. 
Reinigungsfläche
 ./. Richtleistung)</t>
  </si>
  <si>
    <t>(qm / Std. / Reinigungskraft)</t>
  </si>
  <si>
    <t>in m²</t>
  </si>
  <si>
    <t>(Tage/Jahr)</t>
  </si>
  <si>
    <t>jährliche 
Reinigungs-
stunden</t>
  </si>
  <si>
    <t>Richt-
leistung</t>
  </si>
  <si>
    <t>jährliche 
Reinigungs-
fläche</t>
  </si>
  <si>
    <t>jährlicher 
Abrechnungs-
faktor</t>
  </si>
  <si>
    <t>Turnus</t>
  </si>
  <si>
    <t>Bodenbelag</t>
  </si>
  <si>
    <t>Grundfläche</t>
  </si>
  <si>
    <t>Raum-
gruppe</t>
  </si>
  <si>
    <t xml:space="preserve">Hinweis: Der Bieter hat lediglich alle Felder dieser Farbe auszufüllen. </t>
  </si>
  <si>
    <t>zzgl. MwSt.</t>
  </si>
  <si>
    <t>netto in Euro / Stunde</t>
  </si>
  <si>
    <r>
      <t xml:space="preserve">jährlicher Gesamtpreis,
</t>
    </r>
    <r>
      <rPr>
        <u/>
        <sz val="8"/>
        <color theme="0"/>
        <rFont val="Arial"/>
        <family val="2"/>
      </rPr>
      <t xml:space="preserve">max. 2 Dezimalstellen
</t>
    </r>
    <r>
      <rPr>
        <sz val="8"/>
        <color theme="0"/>
        <rFont val="Arial"/>
        <family val="2"/>
      </rPr>
      <t>(jährl. Reinigungsstunden x Stundenverrech-nungssatz)</t>
    </r>
  </si>
  <si>
    <t>Bezeichnung</t>
  </si>
  <si>
    <t>Raumart (ggf. Zeitraum)</t>
  </si>
  <si>
    <t xml:space="preserve">
* 3) Der Stundenverrechnungssatz UHR wird in der jeweiligen Raumgruppe automatisch eingetragen. Die Kennzahlen können jedoch individuell in der entsprechenden Zelle des einzelnen Raumes angepasst werden, indem die Formel in der Spalte J dieses Blattes überschrieben wird.</t>
  </si>
  <si>
    <r>
      <t xml:space="preserve">Leistungskennzahlen Unterhaltsreinigung </t>
    </r>
    <r>
      <rPr>
        <sz val="10"/>
        <color rgb="FF82002A"/>
        <rFont val="Arial"/>
        <family val="2"/>
      </rPr>
      <t>* 1)</t>
    </r>
    <r>
      <rPr>
        <b/>
        <sz val="10"/>
        <color rgb="FF82002A"/>
        <rFont val="Arial"/>
        <family val="2"/>
      </rPr>
      <t xml:space="preserve"> :
</t>
    </r>
    <r>
      <rPr>
        <sz val="9"/>
        <color rgb="FF82002A"/>
        <rFont val="Arial"/>
        <family val="2"/>
      </rPr>
      <t>* 1) Die Leistungskennzahl wird in der jeweiligen Raumgruppe automatisch 
eingetragen. Die Kennzahlen können jedoch individuell in der entsprechenden 
Zelle des einzelnen Raumes angepasst werden, indem die Formel in der
Spalte H dieses Blattes überschrieben wird.
* 2) Die maximalen Leistungskennzahlen sind einzuhalten. 
Eine Überschreitung führt zum Ausschluss.</t>
    </r>
  </si>
  <si>
    <r>
      <t>Stundenverrechnungssatz UHR</t>
    </r>
    <r>
      <rPr>
        <sz val="8"/>
        <rFont val="Arial"/>
        <family val="2"/>
      </rPr>
      <t xml:space="preserve"> * 3)</t>
    </r>
    <r>
      <rPr>
        <b/>
        <sz val="9"/>
        <rFont val="Arial"/>
        <family val="2"/>
      </rPr>
      <t xml:space="preserve">
</t>
    </r>
    <r>
      <rPr>
        <sz val="8"/>
        <rFont val="Arial"/>
        <family val="2"/>
      </rPr>
      <t xml:space="preserve">
netto in Euro / Stunde</t>
    </r>
  </si>
  <si>
    <r>
      <t>max. Richtleistung</t>
    </r>
    <r>
      <rPr>
        <sz val="9"/>
        <color rgb="FF82002A"/>
        <rFont val="Arial"/>
        <family val="2"/>
      </rPr>
      <t xml:space="preserve"> 
</t>
    </r>
    <r>
      <rPr>
        <sz val="8"/>
        <color rgb="FF82002A"/>
        <rFont val="Arial"/>
        <family val="2"/>
      </rPr>
      <t>* 1) + * 2)
(qm / Stunde / Reinigungskraft)</t>
    </r>
  </si>
  <si>
    <t>angebotene Richt-
leistung *</t>
  </si>
  <si>
    <t>J1</t>
  </si>
  <si>
    <t>Stunden-
verrechnungs-
satz</t>
  </si>
  <si>
    <t>g</t>
  </si>
  <si>
    <t>i</t>
  </si>
  <si>
    <t>k = f * j</t>
  </si>
  <si>
    <t>Zusammenfassung</t>
  </si>
  <si>
    <t>Anlage 3</t>
  </si>
  <si>
    <t>Zwischensumme Unterhaltsreinigung</t>
  </si>
  <si>
    <t>Unterhaltsreinigung (UHR)</t>
  </si>
  <si>
    <t>gesamt
für 1 Jahr</t>
  </si>
  <si>
    <r>
      <t xml:space="preserve">Stunden-
verrechnungs-
satz
</t>
    </r>
    <r>
      <rPr>
        <sz val="8"/>
        <color theme="0"/>
        <rFont val="Arial"/>
        <family val="2"/>
      </rPr>
      <t>(für alle Reinigungs-
bereiche identisch)</t>
    </r>
  </si>
  <si>
    <t>Unterhaltsreinigung</t>
  </si>
  <si>
    <t>Grundfläche Unterhaltsreinigung</t>
  </si>
  <si>
    <t>jährliche Reinigungsfläche Unterhaltsreinigung</t>
  </si>
  <si>
    <t>(Std./Jahr) *</t>
  </si>
  <si>
    <t>W5</t>
  </si>
  <si>
    <t>jährliche Reinigungsstunden Unterhaltsreinigung</t>
  </si>
  <si>
    <t>Durchschnittliche Leistung Unterhaltsreinigung</t>
  </si>
  <si>
    <t>Anzahl</t>
  </si>
  <si>
    <t xml:space="preserve">(Std./Jahr) </t>
  </si>
  <si>
    <t>Zwischensumme
Grundreinigung/Intensivreinigung</t>
  </si>
  <si>
    <t>Zwischensumme Grundreinigung/Intensivreinigung</t>
  </si>
  <si>
    <t>Grundfläche Grundreinigung/Intensivreinigung</t>
  </si>
  <si>
    <t>jährliche Reinigungsfläche Grundreinigung/Intensivreinigung</t>
  </si>
  <si>
    <t>jährliche Reinigungsstunden Grundreinigung/Intensivreinigung</t>
  </si>
  <si>
    <t>Durchschnittliche Leistung Grundreinigung/Intensivreinigung</t>
  </si>
  <si>
    <t>Stck.</t>
  </si>
  <si>
    <t>Intensivreinigung der Mikrowellen von innen</t>
  </si>
  <si>
    <t>Anzahl der Reinigungen im Monat</t>
  </si>
  <si>
    <t>Verkehrswege - Flure</t>
  </si>
  <si>
    <t xml:space="preserve">Anlage B-02 </t>
  </si>
  <si>
    <t>netto in Euro / 
Stück.</t>
  </si>
  <si>
    <t>Einzelpreis</t>
  </si>
  <si>
    <t>jährliche 
Anzahl</t>
  </si>
  <si>
    <t xml:space="preserve"> (Tage/Jahr)</t>
  </si>
  <si>
    <t>G</t>
  </si>
  <si>
    <t>Intensivreinigung der Geschirrspülmaschinen von innen</t>
  </si>
  <si>
    <t>Zwischensumme Reinigungen/Innenbereich
-Intensivreinigung Küchen….</t>
  </si>
  <si>
    <t>Zwischensumme
Reinigungen Innenreinigung</t>
  </si>
  <si>
    <t>k = g * j</t>
  </si>
  <si>
    <t>Gebäude / Nutzer</t>
  </si>
  <si>
    <t>Wertungssumme jährlich netto</t>
  </si>
  <si>
    <t>Wertungssumme jährlich brutto</t>
  </si>
  <si>
    <t>Wertungssumme netto</t>
  </si>
  <si>
    <t>Zwischensumme Bedarfsleistungen</t>
  </si>
  <si>
    <t>Zwischensumme Reinigungen Innenbereich</t>
  </si>
  <si>
    <t>Gesammtsumme brutto</t>
  </si>
  <si>
    <t>Gesamtsumme jährlich brutto</t>
  </si>
  <si>
    <t>W1</t>
  </si>
  <si>
    <t>Zwischensumme Reinigung Außenbereich</t>
  </si>
  <si>
    <t>Zeitaufwand
/Stck.</t>
  </si>
  <si>
    <t>(Min./Ausführung)</t>
  </si>
  <si>
    <t>i = b * c * f / 60</t>
  </si>
  <si>
    <t>Zwischensumme Reinigungen Außenbereich</t>
  </si>
  <si>
    <t>W2</t>
  </si>
  <si>
    <t>C1</t>
  </si>
  <si>
    <t>C2</t>
  </si>
  <si>
    <t>C3</t>
  </si>
  <si>
    <r>
      <t xml:space="preserve">2. Grund-/Intensivreinigung
</t>
    </r>
    <r>
      <rPr>
        <sz val="9"/>
        <color theme="0"/>
        <rFont val="Arial"/>
        <family val="2"/>
      </rPr>
      <t>Es handelt sich um Bedarfspositionen. Die Abfrage erfolgt zu Wertungszwecken. Auf die Beauftragung und Vergütung der abgefragten Leistungen besteht kein Anspruch. Die Konditionen sind im Bedarfsfall bindend. Weitere Informationen erhalten Sie in der Leistungsbeschreibung (Anlage C-02, Pkt. 4.07) und dem Leistungsverzeichnis (Anlage C-02.1).</t>
    </r>
  </si>
  <si>
    <t>Zeitaufwand</t>
  </si>
  <si>
    <t>(Std./Tag)</t>
  </si>
  <si>
    <t>(Tage/Jahr) **</t>
  </si>
  <si>
    <t>i = c * f</t>
  </si>
  <si>
    <t>Zwischensumme Vorarbeiter/in</t>
  </si>
  <si>
    <t>GESAMT 1 JAHR</t>
  </si>
  <si>
    <t>GESAMT 4 JAHRE</t>
  </si>
  <si>
    <t>GESAMT 6 JAHRE</t>
  </si>
  <si>
    <t>Grund-/Intensivreinigungsarbeiten</t>
  </si>
  <si>
    <r>
      <t xml:space="preserve">3. Bedarfsleistungen
</t>
    </r>
    <r>
      <rPr>
        <sz val="9"/>
        <color theme="0"/>
        <rFont val="Arial"/>
        <family val="2"/>
      </rPr>
      <t>Es handelt sich um Bedarfspositionen. Die Abfrage erfolgt zu Wertungszwecken. Auf die Beauftragung und Vergütung der abgefragten Leistungen besteht kein Anspruch. Bei der angegebenen Grundmenge (Std.) handelt es sich lediglich um einen Erfahrungswert.
Weitere Informationen erhalten Sie in der Leistungsbeschreibung (Anlage C-02, Pos 4.08).</t>
    </r>
  </si>
  <si>
    <t>ZA</t>
  </si>
  <si>
    <t>Sozialräume, Teeküchen - Teeküche</t>
  </si>
  <si>
    <t>Verkehrswege - Treppenhaus</t>
  </si>
  <si>
    <t>PVC</t>
  </si>
  <si>
    <t>Fliesen</t>
  </si>
  <si>
    <t xml:space="preserve">W3 </t>
  </si>
  <si>
    <t>Zwischensumme
Außenbereich</t>
  </si>
  <si>
    <t>D</t>
  </si>
  <si>
    <t>F</t>
  </si>
  <si>
    <t>Estrich</t>
  </si>
  <si>
    <t xml:space="preserve">Unterhaltsreinigung -Sonn- und Feiertag- </t>
  </si>
  <si>
    <t xml:space="preserve">Grund-/Intensivreinigungsarbeiten -Sonn- und Feiertag- </t>
  </si>
  <si>
    <t>Zusammenfassung Wertschätzung</t>
  </si>
  <si>
    <t>Gesamt Reinigungsstunden jährl.</t>
  </si>
  <si>
    <t>VOEK 279-24 Los 4</t>
  </si>
  <si>
    <t xml:space="preserve">WE 123959 </t>
  </si>
  <si>
    <t>WE 149238</t>
  </si>
  <si>
    <t>- Zollamt (ZA) Reisholz, 40899 Düsseldorf, Bublitzer Str. 25</t>
  </si>
  <si>
    <t>- Technisches Hilfswerk (THW) Logistikzentrum Hilden - 40721 Hilden, Westring 17</t>
  </si>
  <si>
    <t>THW</t>
  </si>
  <si>
    <t>WE 123959 - Zollamt (ZA) Reisholz, 40899 Düsseldorf, Bublitzer Str. 25</t>
  </si>
  <si>
    <t>Büro- und Verwaltungsräume; Kopierräume - Büros, Abfertigung</t>
  </si>
  <si>
    <t>Sozialräume, Teeküchen - Sozialraum</t>
  </si>
  <si>
    <t>Sozialräume, Teeküchen - Warteraum</t>
  </si>
  <si>
    <t>Sozialräume, Teeküchen - Umkleideraum</t>
  </si>
  <si>
    <t>Sanitärräume - Vorräume, WCs</t>
  </si>
  <si>
    <t>A</t>
  </si>
  <si>
    <t>C4</t>
  </si>
  <si>
    <t>WE 149238 - Technisches Hilfswerk (THW) Logistikzentrum Hilden - 40721 Hilden, Westring 17</t>
  </si>
  <si>
    <t>A1</t>
  </si>
  <si>
    <t>A2</t>
  </si>
  <si>
    <t>B1</t>
  </si>
  <si>
    <t>B2</t>
  </si>
  <si>
    <t>C5</t>
  </si>
  <si>
    <t>E</t>
  </si>
  <si>
    <t>F1</t>
  </si>
  <si>
    <t>F2</t>
  </si>
  <si>
    <t>F3</t>
  </si>
  <si>
    <t>F4</t>
  </si>
  <si>
    <t>G1</t>
  </si>
  <si>
    <t>G2</t>
  </si>
  <si>
    <t>H1</t>
  </si>
  <si>
    <t>H2</t>
  </si>
  <si>
    <t>H3</t>
  </si>
  <si>
    <t>I</t>
  </si>
  <si>
    <t>J2</t>
  </si>
  <si>
    <t>N</t>
  </si>
  <si>
    <t>W2,5</t>
  </si>
  <si>
    <t>Linoleum</t>
  </si>
  <si>
    <t>Teppich</t>
  </si>
  <si>
    <t>Kunststein</t>
  </si>
  <si>
    <t>Beton</t>
  </si>
  <si>
    <t>Verkehrswege - Treppenhäuser</t>
  </si>
  <si>
    <t>M1</t>
  </si>
  <si>
    <t>Aufzüge</t>
  </si>
  <si>
    <t>Büro- und Verwaltungsräume; Kopierräume - Lagerbüro</t>
  </si>
  <si>
    <t>Büro- und Verwaltungsräume; Kopierräume - Büros</t>
  </si>
  <si>
    <t>Sitzungs- und Schulungsräume - Garderobe</t>
  </si>
  <si>
    <t>Sitzungs- und Schulungsräume - Besprechungsräume</t>
  </si>
  <si>
    <t>Sozialräume, Teeküchen - Teeküchen</t>
  </si>
  <si>
    <t>Sozialräume, Teeküchen - Multifunktionsräume, Sozialraum</t>
  </si>
  <si>
    <t>Sozialräume, Teeküchen - Umkleiden</t>
  </si>
  <si>
    <t>Sozialräume, Teeküchen - Erste-Hilfe-Räume</t>
  </si>
  <si>
    <t>Sozialräume, Teeküchen - Ruheräume</t>
  </si>
  <si>
    <t>Sanitärräume - Duschen, Waschräume, WCs</t>
  </si>
  <si>
    <t>Eingangszonen und -hallen - Windfang</t>
  </si>
  <si>
    <t>Büroneben-, Abstell- und Serverräume - Lager</t>
  </si>
  <si>
    <t>Büroneben-, Abstell- und Serverräume - Lager, Serverräume</t>
  </si>
  <si>
    <t>Archive, Keller- und Bodenräume - Aktenlager</t>
  </si>
  <si>
    <t>sonstige Räume und Flächen - Werkstätten, Technik</t>
  </si>
  <si>
    <t>sonstige Räume und Flächen - Technikräume, Logistikhalle</t>
  </si>
  <si>
    <t>Büroneben-, Abstell- und Serverräume - Stuhllager, Etagenverteiler, Serverräume</t>
  </si>
  <si>
    <t>sonstige Räume und Flächen - Technikräume</t>
  </si>
  <si>
    <t>sonstige Räume und Flächen - Technikraum</t>
  </si>
  <si>
    <r>
      <t xml:space="preserve">5. Reinigungen im Außenbereich
</t>
    </r>
    <r>
      <rPr>
        <sz val="9"/>
        <color theme="0"/>
        <rFont val="Arial"/>
        <family val="2"/>
      </rPr>
      <t>Weitere Informatienen erhalten Sie in der Leistungsbeschreibung (Anlage C-02) sowie dem Leistungsverzeichnis (Anlage C-02.1).</t>
    </r>
  </si>
  <si>
    <r>
      <t xml:space="preserve">4. Reinigungen Innenbereich
</t>
    </r>
    <r>
      <rPr>
        <sz val="9"/>
        <color theme="0"/>
        <rFont val="Arial"/>
        <family val="2"/>
      </rPr>
      <t>Weitere Informationen erhalten Sie in der Leistungsbeschreibung (Anlage C-02) sowie dem Leistungverzeichnis (Anlage C-02.1).</t>
    </r>
    <r>
      <rPr>
        <b/>
        <sz val="12"/>
        <color theme="0"/>
        <rFont val="Arial"/>
        <family val="2"/>
      </rPr>
      <t xml:space="preserve">     </t>
    </r>
    <r>
      <rPr>
        <sz val="8"/>
        <color theme="0"/>
        <rFont val="Arial"/>
        <family val="2"/>
      </rPr>
      <t xml:space="preserve">   </t>
    </r>
    <r>
      <rPr>
        <b/>
        <sz val="12"/>
        <color theme="0"/>
        <rFont val="Arial"/>
        <family val="2"/>
      </rPr>
      <t xml:space="preserve">                                                                               </t>
    </r>
  </si>
  <si>
    <r>
      <t xml:space="preserve">6. Vorarbeiter/in                                                       </t>
    </r>
    <r>
      <rPr>
        <b/>
        <sz val="8"/>
        <color theme="0"/>
        <rFont val="Arial"/>
        <family val="2"/>
      </rPr>
      <t xml:space="preserve">
</t>
    </r>
    <r>
      <rPr>
        <sz val="8"/>
        <color theme="0"/>
        <rFont val="Arial"/>
        <family val="2"/>
      </rPr>
      <t xml:space="preserve">Weitere Informationen erhalten Sie in der Leitungsbeschreibung (Anlage C-02) </t>
    </r>
  </si>
  <si>
    <r>
      <t xml:space="preserve">1. Unterhaltsreinigung
</t>
    </r>
    <r>
      <rPr>
        <sz val="8"/>
        <color theme="0"/>
        <rFont val="Arial"/>
        <family val="2"/>
      </rPr>
      <t>Es können weitere Leistungen zu erbringen sein, die von dem hier angegebenen Turnus abweichen. Diese Leistungen sind bei der Kalkulation mit zu berücksichtigen. Der Turnus der weiteren Leistungen ist aus dem Leistungsverzeichnis (Anlage C-02.1) zu entnehmen.</t>
    </r>
  </si>
  <si>
    <t>Reinigung Außentreppen
Haupteingang</t>
  </si>
  <si>
    <t>Reinigung Außentreppen
Nebeneingang</t>
  </si>
  <si>
    <t>Naturstein</t>
  </si>
  <si>
    <t>W0,5</t>
  </si>
  <si>
    <r>
      <t xml:space="preserve">4. Reinigungen im Außenbereich
</t>
    </r>
    <r>
      <rPr>
        <sz val="9"/>
        <color theme="0"/>
        <rFont val="Arial"/>
        <family val="2"/>
      </rPr>
      <t>Weitere Informatienen erhalten Sie in der Leistungsbeschreibung (Anlage C-02) sowie dem Leistungsverzeichnis (Anlage C-02.1).</t>
    </r>
  </si>
  <si>
    <t>Standaschenbecher mit integriertem Abfallbehälter entleeren und reinigen</t>
  </si>
  <si>
    <t>Standaschenbecher entleeren und reinigen</t>
  </si>
  <si>
    <t>Intensivreinigung der Kühlschränke von innen</t>
  </si>
  <si>
    <t>Intensivreinigung der Getränkekühlschränke von innen</t>
  </si>
  <si>
    <t>J4</t>
  </si>
  <si>
    <r>
      <t xml:space="preserve">5a. Reinigungen im Außenbereich
</t>
    </r>
    <r>
      <rPr>
        <sz val="9"/>
        <color theme="0"/>
        <rFont val="Arial"/>
        <family val="2"/>
      </rPr>
      <t>Weitere Informatienen erhalten Sie in der Leistungsbeschreibung (Anlage C-02) sowie dem Leistungsverzeichnis (Anlage C-02.1).</t>
    </r>
  </si>
  <si>
    <t>Zwischensumme
Außenbereich a)</t>
  </si>
  <si>
    <t>Zwischensumme Reinigung Außenbereich a)</t>
  </si>
  <si>
    <t>Vorarbeiter/in (LG 4) - Einsatz pro Woche</t>
  </si>
  <si>
    <t>Intensivreinigung der Glaskeramik-Kochfelder</t>
  </si>
  <si>
    <t>Intensivreinigung der Backöfen von innen</t>
  </si>
  <si>
    <t>Preisblatt Zusammenfassung Unterhalts- und Grundreinigung/Intensivreinigung</t>
  </si>
  <si>
    <r>
      <t xml:space="preserve">Preisblatt </t>
    </r>
    <r>
      <rPr>
        <sz val="12"/>
        <color theme="1"/>
        <rFont val="Arial"/>
        <family val="2"/>
      </rPr>
      <t>Unterhalts- und Grundreinigung</t>
    </r>
  </si>
  <si>
    <r>
      <t xml:space="preserve">jährlicher Gesamtpreis,
</t>
    </r>
    <r>
      <rPr>
        <u/>
        <sz val="8"/>
        <color theme="0"/>
        <rFont val="Arial"/>
        <family val="2"/>
      </rPr>
      <t xml:space="preserve">max. 2 Dezimalstellen
</t>
    </r>
  </si>
  <si>
    <t>jährliche Reinigungsstunden Reinigung Außenbereich</t>
  </si>
  <si>
    <t>jährliche Reinigungsstunden Reinigung Außenbereich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</si>
</sst>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 #,##0.00\ &quot;€&quot;_-;\-* #,##0.00\ &quot;€&quot;_-;_-* &quot;-&quot;??\ &quot;€&quot;_-;_-@_-"/>
    <numFmt numFmtId="164" formatCode="_-* #,##0.00\ _€_-;\-* #,##0.00\ _€_-;_-* &quot;-&quot;??\ _€_-;_-@_-"/>
    <numFmt numFmtId="165" formatCode="#,##0.00\ &quot;€&quot;"/>
    <numFmt numFmtId="166" formatCode="#,##0.00\ &quot;qm&quot;"/>
    <numFmt numFmtId="167" formatCode="#,##0.00\ &quot;Std.&quot;"/>
    <numFmt numFmtId="168" formatCode="#,##0.00\ _€"/>
    <numFmt numFmtId="169" formatCode="#,##0.00\ &quot;m²&quot;"/>
    <numFmt numFmtId="170" formatCode="#,##0.00\ &quot;Std/Jh&quot;"/>
    <numFmt numFmtId="171" formatCode="0\ &quot;m²/Std&quot;"/>
    <numFmt numFmtId="172" formatCode="#,##0.00\ &quot;m²/Jh&quot;"/>
    <numFmt numFmtId="173" formatCode="0.00\ &quot;Rg./Mo.&quot;"/>
  </numFmts>
  <fonts count="58" x14ac:knownFonts="1">
    <font>
      <sz val="11"/>
      <color theme="1"/>
      <name val="Calibri"/>
      <family val="2"/>
      <scheme val="minor"/>
    </font>
    <font>
      <sz val="10"/>
      <color theme="1"/>
      <name val="Arial"/>
      <family val="2"/>
    </font>
    <font>
      <sz val="10"/>
      <name val="Arial"/>
      <family val="2"/>
    </font>
    <font>
      <b/>
      <sz val="12"/>
      <name val="Arial"/>
      <family val="2"/>
    </font>
    <font>
      <sz val="8"/>
      <name val="Arial"/>
      <family val="2"/>
    </font>
    <font>
      <b/>
      <sz val="9"/>
      <name val="Arial"/>
      <family val="2"/>
    </font>
    <font>
      <sz val="11"/>
      <color theme="1"/>
      <name val="Calibri"/>
      <family val="2"/>
      <scheme val="minor"/>
    </font>
    <font>
      <b/>
      <sz val="11"/>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1"/>
      <color indexed="52"/>
      <name val="Calibri"/>
      <family val="2"/>
    </font>
    <font>
      <sz val="11"/>
      <color indexed="10"/>
      <name val="Calibri"/>
      <family val="2"/>
    </font>
    <font>
      <b/>
      <sz val="11"/>
      <color indexed="9"/>
      <name val="Calibri"/>
      <family val="2"/>
    </font>
    <font>
      <b/>
      <sz val="11"/>
      <color theme="1"/>
      <name val="Arial"/>
      <family val="2"/>
    </font>
    <font>
      <sz val="8"/>
      <color theme="1"/>
      <name val="Arial"/>
      <family val="2"/>
    </font>
    <font>
      <sz val="8"/>
      <color theme="0"/>
      <name val="Arial"/>
      <family val="2"/>
    </font>
    <font>
      <b/>
      <sz val="10"/>
      <name val="Arial"/>
      <family val="2"/>
    </font>
    <font>
      <b/>
      <sz val="12"/>
      <color theme="0"/>
      <name val="Arial"/>
      <family val="2"/>
    </font>
    <font>
      <sz val="12"/>
      <color theme="1"/>
      <name val="Arial"/>
      <family val="2"/>
    </font>
    <font>
      <b/>
      <sz val="9"/>
      <color theme="0"/>
      <name val="Arial"/>
      <family val="2"/>
    </font>
    <font>
      <sz val="9"/>
      <color theme="1"/>
      <name val="Arial"/>
      <family val="2"/>
    </font>
    <font>
      <u/>
      <sz val="8"/>
      <color theme="0"/>
      <name val="Arial"/>
      <family val="2"/>
    </font>
    <font>
      <b/>
      <sz val="10"/>
      <color theme="1"/>
      <name val="Arial"/>
      <family val="2"/>
    </font>
    <font>
      <b/>
      <sz val="14"/>
      <color theme="0"/>
      <name val="Arial"/>
      <family val="2"/>
    </font>
    <font>
      <b/>
      <sz val="10"/>
      <color rgb="FF82002A"/>
      <name val="Arial"/>
      <family val="2"/>
    </font>
    <font>
      <sz val="10"/>
      <color rgb="FF82002A"/>
      <name val="Arial"/>
      <family val="2"/>
    </font>
    <font>
      <sz val="9"/>
      <color rgb="FF82002A"/>
      <name val="Arial"/>
      <family val="2"/>
    </font>
    <font>
      <b/>
      <sz val="9"/>
      <color rgb="FF82002A"/>
      <name val="Arial"/>
      <family val="2"/>
    </font>
    <font>
      <sz val="8"/>
      <color rgb="FF82002A"/>
      <name val="Arial"/>
      <family val="2"/>
    </font>
    <font>
      <sz val="10"/>
      <name val="Arial"/>
      <family val="2"/>
    </font>
    <font>
      <b/>
      <sz val="12"/>
      <color theme="1"/>
      <name val="Arial"/>
      <family val="2"/>
    </font>
    <font>
      <sz val="11"/>
      <color theme="1"/>
      <name val="Arial"/>
      <family val="2"/>
    </font>
    <font>
      <sz val="11"/>
      <name val="Calibri"/>
      <family val="2"/>
      <scheme val="minor"/>
    </font>
    <font>
      <sz val="12"/>
      <name val="Arial"/>
      <family val="2"/>
    </font>
    <font>
      <u/>
      <sz val="11"/>
      <color theme="10"/>
      <name val="Calibri"/>
      <family val="2"/>
      <scheme val="minor"/>
    </font>
    <font>
      <u/>
      <sz val="11"/>
      <color theme="11"/>
      <name val="Calibri"/>
      <family val="2"/>
      <scheme val="minor"/>
    </font>
    <font>
      <sz val="8"/>
      <name val="Calibri"/>
      <family val="2"/>
      <scheme val="minor"/>
    </font>
    <font>
      <sz val="11"/>
      <color theme="1"/>
      <name val="Calibri"/>
      <family val="2"/>
    </font>
    <font>
      <sz val="11"/>
      <color theme="1"/>
      <name val="Calibri"/>
      <family val="2"/>
    </font>
    <font>
      <sz val="8"/>
      <color rgb="FFFF0000"/>
      <name val="Arial"/>
      <family val="2"/>
    </font>
    <font>
      <b/>
      <sz val="16"/>
      <name val="Arial"/>
      <family val="2"/>
    </font>
    <font>
      <b/>
      <sz val="12"/>
      <color theme="5" tint="-0.249977111117893"/>
      <name val="Arial"/>
      <family val="2"/>
    </font>
    <font>
      <sz val="9"/>
      <color theme="0"/>
      <name val="Arial"/>
      <family val="2"/>
    </font>
    <font>
      <b/>
      <sz val="8"/>
      <color theme="0"/>
      <name val="Arial"/>
      <family val="2"/>
    </font>
    <font>
      <sz val="10"/>
      <color rgb="FFFF0000"/>
      <name val="Arial"/>
      <family val="2"/>
    </font>
    <font>
      <b/>
      <sz val="12"/>
      <color rgb="FFFF0000"/>
      <name val="Arial"/>
      <family val="2"/>
    </font>
  </fonts>
  <fills count="31">
    <fill>
      <patternFill patternType="none"/>
    </fill>
    <fill>
      <patternFill patternType="gray125"/>
    </fill>
    <fill>
      <patternFill patternType="solid">
        <fgColor rgb="FF7A9283"/>
        <bgColor indexed="64"/>
      </patternFill>
    </fill>
    <fill>
      <patternFill patternType="solid">
        <fgColor rgb="FFE4E9E6"/>
        <bgColor indexed="64"/>
      </patternFill>
    </fill>
    <fill>
      <patternFill patternType="solid">
        <fgColor rgb="FFAFBEB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rgb="FFE4E9E6"/>
        <bgColor rgb="FF000000"/>
      </patternFill>
    </fill>
    <fill>
      <patternFill patternType="solid">
        <fgColor theme="0"/>
        <bgColor indexed="64"/>
      </patternFill>
    </fill>
    <fill>
      <patternFill patternType="solid">
        <fgColor theme="6" tint="0.79998168889431442"/>
        <bgColor indexed="64"/>
      </patternFill>
    </fill>
    <fill>
      <patternFill patternType="solid">
        <fgColor theme="0" tint="-4.9989318521683403E-2"/>
        <bgColor indexed="64"/>
      </patternFill>
    </fill>
  </fills>
  <borders count="108">
    <border>
      <left/>
      <right/>
      <top/>
      <bottom/>
      <diagonal/>
    </border>
    <border>
      <left style="thin">
        <color auto="1"/>
      </left>
      <right style="medium">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thin">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style="thin">
        <color auto="1"/>
      </right>
      <top/>
      <bottom style="medium">
        <color auto="1"/>
      </bottom>
      <diagonal/>
    </border>
    <border>
      <left style="thin">
        <color auto="1"/>
      </left>
      <right style="medium">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medium">
        <color auto="1"/>
      </top>
      <bottom/>
      <diagonal/>
    </border>
    <border>
      <left/>
      <right style="thin">
        <color auto="1"/>
      </right>
      <top style="medium">
        <color auto="1"/>
      </top>
      <bottom style="thin">
        <color auto="1"/>
      </bottom>
      <diagonal/>
    </border>
    <border>
      <left/>
      <right/>
      <top style="medium">
        <color auto="1"/>
      </top>
      <bottom style="thin">
        <color auto="1"/>
      </bottom>
      <diagonal/>
    </border>
    <border>
      <left style="medium">
        <color auto="1"/>
      </left>
      <right/>
      <top/>
      <bottom/>
      <diagonal/>
    </border>
    <border>
      <left style="thin">
        <color auto="1"/>
      </left>
      <right/>
      <top/>
      <bottom/>
      <diagonal/>
    </border>
    <border>
      <left style="medium">
        <color auto="1"/>
      </left>
      <right/>
      <top style="medium">
        <color auto="1"/>
      </top>
      <bottom/>
      <diagonal/>
    </border>
    <border>
      <left/>
      <right style="medium">
        <color auto="1"/>
      </right>
      <top/>
      <bottom/>
      <diagonal/>
    </border>
    <border>
      <left style="medium">
        <color auto="1"/>
      </left>
      <right style="thin">
        <color auto="1"/>
      </right>
      <top/>
      <bottom/>
      <diagonal/>
    </border>
    <border>
      <left style="thin">
        <color auto="1"/>
      </left>
      <right style="thin">
        <color auto="1"/>
      </right>
      <top style="thin">
        <color auto="1"/>
      </top>
      <bottom style="thin">
        <color auto="1"/>
      </bottom>
      <diagonal/>
    </border>
    <border>
      <left style="thin">
        <color auto="1"/>
      </left>
      <right/>
      <top style="medium">
        <color auto="1"/>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top/>
      <bottom style="thin">
        <color auto="1"/>
      </bottom>
      <diagonal/>
    </border>
    <border>
      <left/>
      <right/>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medium">
        <color auto="1"/>
      </top>
      <bottom/>
      <diagonal/>
    </border>
    <border>
      <left/>
      <right style="thin">
        <color auto="1"/>
      </right>
      <top/>
      <bottom style="thin">
        <color auto="1"/>
      </bottom>
      <diagonal/>
    </border>
    <border>
      <left style="thin">
        <color auto="1"/>
      </left>
      <right style="medium">
        <color auto="1"/>
      </right>
      <top/>
      <bottom style="thin">
        <color auto="1"/>
      </bottom>
      <diagonal/>
    </border>
    <border>
      <left/>
      <right style="thin">
        <color auto="1"/>
      </right>
      <top/>
      <bottom/>
      <diagonal/>
    </border>
    <border>
      <left/>
      <right/>
      <top style="medium">
        <color auto="1"/>
      </top>
      <bottom/>
      <diagonal/>
    </border>
    <border>
      <left/>
      <right style="medium">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top/>
      <bottom style="medium">
        <color auto="1"/>
      </bottom>
      <diagonal/>
    </border>
    <border>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bottom/>
      <diagonal/>
    </border>
    <border>
      <left style="thin">
        <color auto="1"/>
      </left>
      <right style="thin">
        <color auto="1"/>
      </right>
      <top/>
      <bottom/>
      <diagonal/>
    </border>
    <border>
      <left style="thin">
        <color auto="1"/>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style="medium">
        <color auto="1"/>
      </top>
      <bottom style="medium">
        <color auto="1"/>
      </bottom>
      <diagonal/>
    </border>
    <border>
      <left style="thin">
        <color auto="1"/>
      </left>
      <right style="medium">
        <color auto="1"/>
      </right>
      <top/>
      <bottom style="medium">
        <color indexed="64"/>
      </bottom>
      <diagonal/>
    </border>
    <border>
      <left style="thin">
        <color auto="1"/>
      </left>
      <right style="medium">
        <color auto="1"/>
      </right>
      <top/>
      <bottom style="medium">
        <color indexed="64"/>
      </bottom>
      <diagonal/>
    </border>
    <border>
      <left style="thin">
        <color auto="1"/>
      </left>
      <right style="thin">
        <color auto="1"/>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indexed="64"/>
      </left>
      <right style="thin">
        <color indexed="64"/>
      </right>
      <top style="thin">
        <color indexed="64"/>
      </top>
      <bottom/>
      <diagonal/>
    </border>
    <border>
      <left style="medium">
        <color indexed="64"/>
      </left>
      <right style="thin">
        <color auto="1"/>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style="medium">
        <color indexed="64"/>
      </left>
      <right style="thin">
        <color auto="1"/>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auto="1"/>
      </left>
      <right style="thin">
        <color indexed="64"/>
      </right>
      <top style="thin">
        <color indexed="64"/>
      </top>
      <bottom style="medium">
        <color auto="1"/>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style="thin">
        <color auto="1"/>
      </right>
      <top style="medium">
        <color auto="1"/>
      </top>
      <bottom style="thin">
        <color indexed="64"/>
      </bottom>
      <diagonal/>
    </border>
    <border>
      <left style="thin">
        <color auto="1"/>
      </left>
      <right style="thin">
        <color auto="1"/>
      </right>
      <top/>
      <bottom style="medium">
        <color indexed="64"/>
      </bottom>
      <diagonal/>
    </border>
    <border>
      <left style="thin">
        <color auto="1"/>
      </left>
      <right style="medium">
        <color auto="1"/>
      </right>
      <top/>
      <bottom style="medium">
        <color indexed="64"/>
      </bottom>
      <diagonal/>
    </border>
    <border>
      <left style="medium">
        <color indexed="64"/>
      </left>
      <right style="thin">
        <color auto="1"/>
      </right>
      <top/>
      <bottom style="thin">
        <color indexed="64"/>
      </bottom>
      <diagonal/>
    </border>
  </borders>
  <cellStyleXfs count="35654">
    <xf numFmtId="0" fontId="0" fillId="0" borderId="0"/>
    <xf numFmtId="0" fontId="2" fillId="0" borderId="0"/>
    <xf numFmtId="0" fontId="2" fillId="0" borderId="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9" fillId="15"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2" borderId="0" applyNumberFormat="0" applyBorder="0" applyAlignment="0" applyProtection="0"/>
    <xf numFmtId="0" fontId="10" fillId="23" borderId="7" applyNumberFormat="0" applyAlignment="0" applyProtection="0"/>
    <xf numFmtId="0" fontId="11" fillId="23" borderId="8" applyNumberFormat="0" applyAlignment="0" applyProtection="0"/>
    <xf numFmtId="0" fontId="12" fillId="10" borderId="8" applyNumberFormat="0" applyAlignment="0" applyProtection="0"/>
    <xf numFmtId="0" fontId="13" fillId="0" borderId="9" applyNumberFormat="0" applyFill="0" applyAlignment="0" applyProtection="0"/>
    <xf numFmtId="0" fontId="14" fillId="0" borderId="0" applyNumberFormat="0" applyFill="0" applyBorder="0" applyAlignment="0" applyProtection="0"/>
    <xf numFmtId="0" fontId="15" fillId="7" borderId="0" applyNumberFormat="0" applyBorder="0" applyAlignment="0" applyProtection="0"/>
    <xf numFmtId="164" fontId="2" fillId="0" borderId="0" applyFont="0" applyFill="0" applyBorder="0" applyAlignment="0" applyProtection="0"/>
    <xf numFmtId="0" fontId="16" fillId="24" borderId="0" applyNumberFormat="0" applyBorder="0" applyAlignment="0" applyProtection="0"/>
    <xf numFmtId="0" fontId="2" fillId="25" borderId="10" applyNumberFormat="0" applyFont="0" applyAlignment="0" applyProtection="0"/>
    <xf numFmtId="0" fontId="17" fillId="6" borderId="0" applyNumberFormat="0" applyBorder="0" applyAlignment="0" applyProtection="0"/>
    <xf numFmtId="0" fontId="6" fillId="0" borderId="0"/>
    <xf numFmtId="0" fontId="2" fillId="0" borderId="0"/>
    <xf numFmtId="0" fontId="2" fillId="0" borderId="0"/>
    <xf numFmtId="0" fontId="18" fillId="0" borderId="11" applyNumberFormat="0" applyFill="0" applyAlignment="0" applyProtection="0"/>
    <xf numFmtId="0" fontId="19" fillId="0" borderId="12" applyNumberFormat="0" applyFill="0" applyAlignment="0" applyProtection="0"/>
    <xf numFmtId="0" fontId="20" fillId="0" borderId="13" applyNumberFormat="0" applyFill="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2" fillId="0" borderId="14" applyNumberFormat="0" applyFill="0" applyAlignment="0" applyProtection="0"/>
    <xf numFmtId="0" fontId="23" fillId="0" borderId="0" applyNumberFormat="0" applyFill="0" applyBorder="0" applyAlignment="0" applyProtection="0"/>
    <xf numFmtId="0" fontId="24" fillId="26" borderId="15" applyNumberFormat="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2" borderId="0" applyNumberFormat="0" applyBorder="0" applyAlignment="0" applyProtection="0"/>
    <xf numFmtId="0" fontId="10" fillId="23" borderId="7" applyNumberFormat="0" applyAlignment="0" applyProtection="0"/>
    <xf numFmtId="0" fontId="11" fillId="23" borderId="8" applyNumberFormat="0" applyAlignment="0" applyProtection="0"/>
    <xf numFmtId="0" fontId="12" fillId="10" borderId="8" applyNumberFormat="0" applyAlignment="0" applyProtection="0"/>
    <xf numFmtId="0" fontId="13" fillId="0" borderId="9" applyNumberFormat="0" applyFill="0" applyAlignment="0" applyProtection="0"/>
    <xf numFmtId="0" fontId="14" fillId="0" borderId="0" applyNumberFormat="0" applyFill="0" applyBorder="0" applyAlignment="0" applyProtection="0"/>
    <xf numFmtId="0" fontId="15" fillId="7" borderId="0" applyNumberFormat="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16" fillId="24" borderId="0" applyNumberFormat="0" applyBorder="0" applyAlignment="0" applyProtection="0"/>
    <xf numFmtId="0" fontId="2" fillId="25" borderId="10" applyNumberFormat="0" applyFont="0" applyAlignment="0" applyProtection="0"/>
    <xf numFmtId="0" fontId="2" fillId="25" borderId="10" applyNumberFormat="0" applyFont="0" applyAlignment="0" applyProtection="0"/>
    <xf numFmtId="0" fontId="17" fillId="6" borderId="0" applyNumberFormat="0" applyBorder="0" applyAlignment="0" applyProtection="0"/>
    <xf numFmtId="0" fontId="2" fillId="0" borderId="0"/>
    <xf numFmtId="0" fontId="6" fillId="0" borderId="0"/>
    <xf numFmtId="0" fontId="6" fillId="0" borderId="0"/>
    <xf numFmtId="0" fontId="2" fillId="0" borderId="0"/>
    <xf numFmtId="0" fontId="2" fillId="0" borderId="0"/>
    <xf numFmtId="0" fontId="2" fillId="0" borderId="0"/>
    <xf numFmtId="0" fontId="18" fillId="0" borderId="11" applyNumberFormat="0" applyFill="0" applyAlignment="0" applyProtection="0"/>
    <xf numFmtId="0" fontId="19" fillId="0" borderId="12" applyNumberFormat="0" applyFill="0" applyAlignment="0" applyProtection="0"/>
    <xf numFmtId="0" fontId="20" fillId="0" borderId="13" applyNumberFormat="0" applyFill="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2" fillId="0" borderId="14" applyNumberFormat="0" applyFill="0" applyAlignment="0" applyProtection="0"/>
    <xf numFmtId="44" fontId="2" fillId="0" borderId="0" applyFont="0" applyFill="0" applyBorder="0" applyAlignment="0" applyProtection="0"/>
    <xf numFmtId="44" fontId="6" fillId="0" borderId="0" applyFont="0" applyFill="0" applyBorder="0" applyAlignment="0" applyProtection="0"/>
    <xf numFmtId="44" fontId="2" fillId="0" borderId="0" applyFont="0" applyFill="0" applyBorder="0" applyAlignment="0" applyProtection="0"/>
    <xf numFmtId="44" fontId="6" fillId="0" borderId="0" applyFont="0" applyFill="0" applyBorder="0" applyAlignment="0" applyProtection="0"/>
    <xf numFmtId="0" fontId="23" fillId="0" borderId="0" applyNumberFormat="0" applyFill="0" applyBorder="0" applyAlignment="0" applyProtection="0"/>
    <xf numFmtId="0" fontId="24" fillId="26" borderId="15" applyNumberFormat="0" applyAlignment="0" applyProtection="0"/>
    <xf numFmtId="0" fontId="41" fillId="0" borderId="0"/>
    <xf numFmtId="0" fontId="6" fillId="0" borderId="0"/>
    <xf numFmtId="0" fontId="2" fillId="0" borderId="0"/>
    <xf numFmtId="0" fontId="2" fillId="0" borderId="0"/>
    <xf numFmtId="0" fontId="2" fillId="0" borderId="0"/>
    <xf numFmtId="164" fontId="6" fillId="0" borderId="0" applyFont="0" applyFill="0" applyBorder="0" applyAlignment="0" applyProtection="0"/>
    <xf numFmtId="0" fontId="6" fillId="0" borderId="0"/>
    <xf numFmtId="0" fontId="6" fillId="0" borderId="0"/>
    <xf numFmtId="0" fontId="6" fillId="0" borderId="0"/>
    <xf numFmtId="0" fontId="6" fillId="0" borderId="0"/>
    <xf numFmtId="164" fontId="6" fillId="0" borderId="0" applyFont="0" applyFill="0" applyBorder="0" applyAlignment="0" applyProtection="0"/>
    <xf numFmtId="0" fontId="6" fillId="0" borderId="0"/>
    <xf numFmtId="0" fontId="6" fillId="0" borderId="0"/>
    <xf numFmtId="0" fontId="6"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2" fillId="25" borderId="35" applyNumberFormat="0" applyFont="0" applyAlignment="0" applyProtection="0"/>
    <xf numFmtId="0" fontId="13" fillId="0" borderId="34" applyNumberFormat="0" applyFill="0" applyAlignment="0" applyProtection="0"/>
    <xf numFmtId="0" fontId="11" fillId="23" borderId="33" applyNumberFormat="0" applyAlignment="0" applyProtection="0"/>
    <xf numFmtId="0" fontId="13" fillId="0" borderId="34" applyNumberFormat="0" applyFill="0" applyAlignment="0" applyProtection="0"/>
    <xf numFmtId="0" fontId="10" fillId="23" borderId="32" applyNumberFormat="0" applyAlignment="0" applyProtection="0"/>
    <xf numFmtId="0" fontId="2" fillId="25" borderId="35" applyNumberFormat="0" applyFont="0" applyAlignment="0" applyProtection="0"/>
    <xf numFmtId="0" fontId="12" fillId="10" borderId="33" applyNumberFormat="0" applyAlignment="0" applyProtection="0"/>
    <xf numFmtId="0" fontId="10" fillId="23" borderId="32" applyNumberFormat="0" applyAlignment="0" applyProtection="0"/>
    <xf numFmtId="0" fontId="12" fillId="10" borderId="33" applyNumberFormat="0" applyAlignment="0" applyProtection="0"/>
    <xf numFmtId="0" fontId="11" fillId="23" borderId="33" applyNumberFormat="0" applyAlignment="0" applyProtection="0"/>
    <xf numFmtId="0" fontId="2" fillId="25" borderId="35" applyNumberFormat="0" applyFont="0" applyAlignment="0" applyProtection="0"/>
    <xf numFmtId="0" fontId="10" fillId="23" borderId="38" applyNumberFormat="0" applyAlignment="0" applyProtection="0"/>
    <xf numFmtId="0" fontId="11" fillId="23" borderId="39" applyNumberFormat="0" applyAlignment="0" applyProtection="0"/>
    <xf numFmtId="0" fontId="12" fillId="10" borderId="39" applyNumberFormat="0" applyAlignment="0" applyProtection="0"/>
    <xf numFmtId="0" fontId="13" fillId="0" borderId="40" applyNumberFormat="0" applyFill="0" applyAlignment="0" applyProtection="0"/>
    <xf numFmtId="0" fontId="2" fillId="25" borderId="41" applyNumberFormat="0" applyFont="0" applyAlignment="0" applyProtection="0"/>
    <xf numFmtId="0" fontId="10" fillId="23" borderId="38" applyNumberFormat="0" applyAlignment="0" applyProtection="0"/>
    <xf numFmtId="0" fontId="11" fillId="23" borderId="39" applyNumberFormat="0" applyAlignment="0" applyProtection="0"/>
    <xf numFmtId="0" fontId="12" fillId="10" borderId="39" applyNumberFormat="0" applyAlignment="0" applyProtection="0"/>
    <xf numFmtId="0" fontId="13" fillId="0" borderId="40" applyNumberFormat="0" applyFill="0" applyAlignment="0" applyProtection="0"/>
    <xf numFmtId="0" fontId="2" fillId="25" borderId="41" applyNumberFormat="0" applyFont="0" applyAlignment="0" applyProtection="0"/>
    <xf numFmtId="0" fontId="2" fillId="25" borderId="41"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11" fillId="23" borderId="43" applyNumberForma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1" fillId="23"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3" fillId="0" borderId="44" applyNumberFormat="0" applyFill="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0" fillId="23" borderId="42" applyNumberFormat="0" applyAlignment="0" applyProtection="0"/>
    <xf numFmtId="0" fontId="10" fillId="23" borderId="42" applyNumberFormat="0" applyAlignment="0" applyProtection="0"/>
    <xf numFmtId="0" fontId="2" fillId="25" borderId="45" applyNumberFormat="0" applyFont="0" applyAlignment="0" applyProtection="0"/>
    <xf numFmtId="0" fontId="11" fillId="23"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1" fillId="23" borderId="43" applyNumberForma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13" fillId="0" borderId="44" applyNumberFormat="0" applyFill="0" applyAlignment="0" applyProtection="0"/>
    <xf numFmtId="0" fontId="10" fillId="23" borderId="42" applyNumberFormat="0" applyAlignment="0" applyProtection="0"/>
    <xf numFmtId="0" fontId="12" fillId="10" borderId="43" applyNumberFormat="0" applyAlignment="0" applyProtection="0"/>
    <xf numFmtId="0" fontId="10" fillId="23" borderId="42" applyNumberFormat="0" applyAlignment="0" applyProtection="0"/>
    <xf numFmtId="0" fontId="10" fillId="23" borderId="42" applyNumberFormat="0" applyAlignment="0" applyProtection="0"/>
    <xf numFmtId="0" fontId="11" fillId="23" borderId="43" applyNumberFormat="0" applyAlignment="0" applyProtection="0"/>
    <xf numFmtId="0" fontId="12" fillId="10" borderId="43" applyNumberFormat="0" applyAlignment="0" applyProtection="0"/>
    <xf numFmtId="0" fontId="13" fillId="0" borderId="44" applyNumberFormat="0" applyFill="0" applyAlignment="0" applyProtection="0"/>
    <xf numFmtId="0" fontId="2" fillId="25" borderId="45" applyNumberFormat="0" applyFont="0" applyAlignment="0" applyProtection="0"/>
    <xf numFmtId="0" fontId="2" fillId="25" borderId="45" applyNumberFormat="0" applyFon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1" fillId="23" borderId="43" applyNumberFormat="0" applyAlignment="0" applyProtection="0"/>
    <xf numFmtId="0" fontId="2" fillId="25" borderId="45" applyNumberFormat="0" applyFont="0" applyAlignment="0" applyProtection="0"/>
    <xf numFmtId="0" fontId="12" fillId="10" borderId="43" applyNumberForma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2" fillId="25" borderId="45" applyNumberFormat="0" applyFont="0" applyAlignment="0" applyProtection="0"/>
    <xf numFmtId="0" fontId="13" fillId="0" borderId="44" applyNumberFormat="0" applyFill="0" applyAlignment="0" applyProtection="0"/>
    <xf numFmtId="0" fontId="11" fillId="23" borderId="43" applyNumberFormat="0" applyAlignment="0" applyProtection="0"/>
    <xf numFmtId="0" fontId="13" fillId="0" borderId="44" applyNumberFormat="0" applyFill="0" applyAlignment="0" applyProtection="0"/>
    <xf numFmtId="0" fontId="10" fillId="23" borderId="42" applyNumberFormat="0" applyAlignment="0" applyProtection="0"/>
    <xf numFmtId="0" fontId="2" fillId="25" borderId="45" applyNumberFormat="0" applyFont="0" applyAlignment="0" applyProtection="0"/>
    <xf numFmtId="0" fontId="12" fillId="10" borderId="43" applyNumberFormat="0" applyAlignment="0" applyProtection="0"/>
    <xf numFmtId="0" fontId="10" fillId="23" borderId="42" applyNumberFormat="0" applyAlignment="0" applyProtection="0"/>
    <xf numFmtId="0" fontId="12" fillId="10" borderId="43" applyNumberFormat="0" applyAlignment="0" applyProtection="0"/>
    <xf numFmtId="0" fontId="11" fillId="23" borderId="43" applyNumberFormat="0" applyAlignment="0" applyProtection="0"/>
    <xf numFmtId="0" fontId="2" fillId="25" borderId="45" applyNumberFormat="0" applyFont="0" applyAlignment="0" applyProtection="0"/>
    <xf numFmtId="0" fontId="10" fillId="23" borderId="46" applyNumberFormat="0" applyAlignment="0" applyProtection="0"/>
    <xf numFmtId="0" fontId="11" fillId="23" borderId="47" applyNumberFormat="0" applyAlignment="0" applyProtection="0"/>
    <xf numFmtId="0" fontId="12" fillId="10" borderId="47" applyNumberFormat="0" applyAlignment="0" applyProtection="0"/>
    <xf numFmtId="0" fontId="13" fillId="0" borderId="48" applyNumberFormat="0" applyFill="0" applyAlignment="0" applyProtection="0"/>
    <xf numFmtId="0" fontId="2" fillId="25" borderId="49" applyNumberFormat="0" applyFont="0" applyAlignment="0" applyProtection="0"/>
    <xf numFmtId="0" fontId="10" fillId="23" borderId="46" applyNumberFormat="0" applyAlignment="0" applyProtection="0"/>
    <xf numFmtId="0" fontId="11" fillId="23" borderId="47" applyNumberFormat="0" applyAlignment="0" applyProtection="0"/>
    <xf numFmtId="0" fontId="12" fillId="10" borderId="47" applyNumberFormat="0" applyAlignment="0" applyProtection="0"/>
    <xf numFmtId="0" fontId="13" fillId="0" borderId="48" applyNumberFormat="0" applyFill="0" applyAlignment="0" applyProtection="0"/>
    <xf numFmtId="0" fontId="2" fillId="25" borderId="49" applyNumberFormat="0" applyFont="0" applyAlignment="0" applyProtection="0"/>
    <xf numFmtId="0" fontId="2" fillId="25" borderId="49" applyNumberFormat="0" applyFont="0" applyAlignment="0" applyProtection="0"/>
    <xf numFmtId="0" fontId="2" fillId="0" borderId="0"/>
    <xf numFmtId="0" fontId="2" fillId="0" borderId="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9" fillId="0" borderId="0"/>
    <xf numFmtId="0" fontId="10" fillId="23" borderId="73" applyNumberFormat="0" applyAlignment="0" applyProtection="0"/>
    <xf numFmtId="0" fontId="10" fillId="23" borderId="73" applyNumberFormat="0" applyAlignment="0" applyProtection="0"/>
    <xf numFmtId="0" fontId="11" fillId="23" borderId="74" applyNumberFormat="0" applyAlignment="0" applyProtection="0"/>
    <xf numFmtId="0" fontId="11" fillId="23" borderId="74" applyNumberFormat="0" applyAlignment="0" applyProtection="0"/>
    <xf numFmtId="0" fontId="12" fillId="10" borderId="74" applyNumberFormat="0" applyAlignment="0" applyProtection="0"/>
    <xf numFmtId="0" fontId="12" fillId="10" borderId="74" applyNumberFormat="0" applyAlignment="0" applyProtection="0"/>
    <xf numFmtId="0" fontId="13" fillId="0" borderId="75" applyNumberFormat="0" applyFill="0" applyAlignment="0" applyProtection="0"/>
    <xf numFmtId="0" fontId="13" fillId="0" borderId="75" applyNumberFormat="0" applyFill="0" applyAlignment="0" applyProtection="0"/>
    <xf numFmtId="0" fontId="2" fillId="25" borderId="76" applyNumberFormat="0" applyFont="0" applyAlignment="0" applyProtection="0"/>
    <xf numFmtId="0" fontId="2" fillId="25" borderId="76" applyNumberFormat="0" applyFont="0" applyAlignment="0" applyProtection="0"/>
    <xf numFmtId="0" fontId="2" fillId="25" borderId="76" applyNumberFormat="0" applyFont="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50" fillId="0" borderId="0"/>
    <xf numFmtId="0" fontId="49" fillId="0" borderId="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cellStyleXfs>
  <cellXfs count="389">
    <xf numFmtId="0" fontId="0" fillId="0" borderId="0" xfId="0"/>
    <xf numFmtId="0" fontId="27" fillId="2" borderId="19" xfId="2" applyFont="1" applyFill="1" applyBorder="1" applyAlignment="1">
      <alignment horizontal="center" wrapText="1"/>
    </xf>
    <xf numFmtId="0" fontId="2" fillId="0" borderId="23" xfId="0" applyFont="1" applyBorder="1" applyAlignment="1">
      <alignment vertical="center" wrapText="1"/>
    </xf>
    <xf numFmtId="0" fontId="2" fillId="0" borderId="24" xfId="0" applyFont="1" applyBorder="1" applyAlignment="1">
      <alignment vertical="center" wrapText="1"/>
    </xf>
    <xf numFmtId="4" fontId="31" fillId="2" borderId="21" xfId="2" applyNumberFormat="1" applyFont="1" applyFill="1" applyBorder="1" applyAlignment="1">
      <alignment horizontal="center" wrapText="1"/>
    </xf>
    <xf numFmtId="0" fontId="31" fillId="2" borderId="21" xfId="39" applyFont="1" applyFill="1" applyBorder="1" applyAlignment="1">
      <alignment horizontal="center" wrapText="1"/>
    </xf>
    <xf numFmtId="0" fontId="31" fillId="2" borderId="20" xfId="39" applyFont="1" applyFill="1" applyBorder="1" applyAlignment="1">
      <alignment horizontal="center" wrapText="1"/>
    </xf>
    <xf numFmtId="0" fontId="27" fillId="2" borderId="4" xfId="2" applyFont="1" applyFill="1" applyBorder="1" applyAlignment="1">
      <alignment horizontal="center" vertical="center" wrapText="1"/>
    </xf>
    <xf numFmtId="4" fontId="27" fillId="2" borderId="5" xfId="2" applyNumberFormat="1" applyFont="1" applyFill="1" applyBorder="1" applyAlignment="1">
      <alignment horizontal="center" vertical="center" wrapText="1"/>
    </xf>
    <xf numFmtId="0" fontId="27" fillId="2" borderId="16" xfId="39" applyFont="1" applyFill="1" applyBorder="1" applyAlignment="1">
      <alignment horizontal="center" vertical="center" wrapText="1"/>
    </xf>
    <xf numFmtId="0" fontId="32" fillId="0" borderId="0" xfId="0" applyFont="1"/>
    <xf numFmtId="0" fontId="26" fillId="0" borderId="0" xfId="0" applyFont="1" applyAlignment="1">
      <alignment horizontal="center"/>
    </xf>
    <xf numFmtId="0" fontId="26" fillId="0" borderId="0" xfId="0" applyFont="1" applyAlignment="1">
      <alignment vertical="center"/>
    </xf>
    <xf numFmtId="0" fontId="2" fillId="0" borderId="24" xfId="0" applyFont="1" applyBorder="1" applyAlignment="1">
      <alignment horizontal="center" vertical="center" wrapText="1"/>
    </xf>
    <xf numFmtId="0" fontId="34" fillId="3" borderId="0" xfId="0" applyFont="1" applyFill="1" applyAlignment="1">
      <alignment vertical="top" wrapText="1"/>
    </xf>
    <xf numFmtId="0" fontId="34" fillId="3" borderId="28" xfId="0" applyFont="1" applyFill="1" applyBorder="1" applyAlignment="1">
      <alignment vertical="top" wrapText="1"/>
    </xf>
    <xf numFmtId="0" fontId="1" fillId="0" borderId="0" xfId="0" applyFont="1"/>
    <xf numFmtId="0" fontId="1" fillId="0" borderId="0" xfId="0" applyFont="1" applyAlignment="1">
      <alignment vertical="center"/>
    </xf>
    <xf numFmtId="0" fontId="1" fillId="0" borderId="0" xfId="0" applyFont="1" applyAlignment="1">
      <alignment horizontal="center" vertical="center"/>
    </xf>
    <xf numFmtId="0" fontId="1" fillId="3" borderId="25" xfId="0" applyFont="1" applyFill="1" applyBorder="1" applyAlignment="1">
      <alignment vertical="center"/>
    </xf>
    <xf numFmtId="0" fontId="1" fillId="3" borderId="0" xfId="0" applyFont="1" applyFill="1" applyAlignment="1">
      <alignment vertical="center"/>
    </xf>
    <xf numFmtId="0" fontId="31" fillId="2" borderId="31" xfId="2" applyFont="1" applyFill="1" applyBorder="1" applyAlignment="1">
      <alignment horizontal="center" wrapText="1"/>
    </xf>
    <xf numFmtId="0" fontId="1" fillId="0" borderId="0" xfId="0" applyFont="1" applyAlignment="1">
      <alignment horizontal="right"/>
    </xf>
    <xf numFmtId="0" fontId="32" fillId="0" borderId="0" xfId="0" applyFont="1" applyAlignment="1">
      <alignment vertical="center"/>
    </xf>
    <xf numFmtId="0" fontId="27" fillId="2" borderId="5" xfId="2" applyFont="1" applyFill="1" applyBorder="1" applyAlignment="1">
      <alignment horizontal="center" vertical="center" wrapText="1"/>
    </xf>
    <xf numFmtId="0" fontId="27" fillId="2" borderId="5" xfId="39" applyFont="1" applyFill="1" applyBorder="1" applyAlignment="1">
      <alignment horizontal="center" vertical="center" wrapText="1"/>
    </xf>
    <xf numFmtId="0" fontId="7" fillId="3" borderId="17" xfId="0" applyFont="1" applyFill="1" applyBorder="1" applyAlignment="1">
      <alignment horizontal="left" vertical="center"/>
    </xf>
    <xf numFmtId="4" fontId="25" fillId="3" borderId="16" xfId="0" applyNumberFormat="1" applyFont="1" applyFill="1" applyBorder="1" applyAlignment="1">
      <alignment horizontal="right" vertical="center"/>
    </xf>
    <xf numFmtId="4" fontId="7" fillId="3" borderId="5" xfId="0" applyNumberFormat="1" applyFont="1" applyFill="1" applyBorder="1" applyAlignment="1">
      <alignment vertical="center"/>
    </xf>
    <xf numFmtId="0" fontId="43" fillId="0" borderId="0" xfId="0" applyFont="1" applyAlignment="1">
      <alignment vertical="center"/>
    </xf>
    <xf numFmtId="0" fontId="44" fillId="0" borderId="0" xfId="0" applyFont="1"/>
    <xf numFmtId="0" fontId="2" fillId="0" borderId="0" xfId="0" applyFont="1"/>
    <xf numFmtId="0" fontId="34" fillId="0" borderId="0" xfId="0" applyFont="1"/>
    <xf numFmtId="0" fontId="34" fillId="0" borderId="0" xfId="0" applyFont="1" applyAlignment="1">
      <alignment vertical="center"/>
    </xf>
    <xf numFmtId="0" fontId="28" fillId="0" borderId="0" xfId="0" applyFont="1" applyAlignment="1">
      <alignment vertical="center"/>
    </xf>
    <xf numFmtId="0" fontId="28" fillId="0" borderId="0" xfId="0" applyFont="1"/>
    <xf numFmtId="0" fontId="42" fillId="0" borderId="0" xfId="0" applyFont="1"/>
    <xf numFmtId="0" fontId="3" fillId="0" borderId="0" xfId="0" applyFont="1"/>
    <xf numFmtId="0" fontId="29" fillId="2" borderId="22" xfId="2" applyFont="1" applyFill="1" applyBorder="1" applyAlignment="1">
      <alignment vertical="top" wrapText="1"/>
    </xf>
    <xf numFmtId="4" fontId="2" fillId="4" borderId="50" xfId="2" applyNumberFormat="1" applyFill="1" applyBorder="1" applyAlignment="1" applyProtection="1">
      <alignment vertical="center"/>
      <protection locked="0"/>
    </xf>
    <xf numFmtId="0" fontId="30" fillId="3" borderId="53" xfId="0" applyFont="1" applyFill="1" applyBorder="1"/>
    <xf numFmtId="0" fontId="3" fillId="3" borderId="51" xfId="0" applyFont="1" applyFill="1" applyBorder="1" applyAlignment="1">
      <alignment horizontal="right" vertical="center"/>
    </xf>
    <xf numFmtId="10" fontId="3" fillId="3" borderId="51" xfId="2" applyNumberFormat="1" applyFont="1" applyFill="1" applyBorder="1" applyAlignment="1">
      <alignment horizontal="center" vertical="center" wrapText="1"/>
    </xf>
    <xf numFmtId="165" fontId="3" fillId="3" borderId="50" xfId="80" applyNumberFormat="1" applyFont="1" applyFill="1" applyBorder="1" applyAlignment="1" applyProtection="1">
      <alignment horizontal="right" vertical="center"/>
    </xf>
    <xf numFmtId="169" fontId="1" fillId="0" borderId="0" xfId="0" applyNumberFormat="1" applyFont="1"/>
    <xf numFmtId="4" fontId="1" fillId="3" borderId="56" xfId="0" applyNumberFormat="1" applyFont="1" applyFill="1" applyBorder="1" applyAlignment="1">
      <alignment horizontal="right" vertical="center"/>
    </xf>
    <xf numFmtId="4" fontId="39" fillId="3" borderId="50" xfId="2" applyNumberFormat="1" applyFont="1" applyFill="1" applyBorder="1" applyAlignment="1">
      <alignment horizontal="center" textRotation="90" wrapText="1"/>
    </xf>
    <xf numFmtId="0" fontId="5" fillId="3" borderId="50" xfId="39" applyFont="1" applyFill="1" applyBorder="1" applyAlignment="1">
      <alignment textRotation="90" wrapText="1"/>
    </xf>
    <xf numFmtId="4" fontId="27" fillId="2" borderId="65" xfId="2" applyNumberFormat="1" applyFont="1" applyFill="1" applyBorder="1" applyAlignment="1">
      <alignment horizontal="center" wrapText="1"/>
    </xf>
    <xf numFmtId="0" fontId="27" fillId="2" borderId="65" xfId="39" applyFont="1" applyFill="1" applyBorder="1" applyAlignment="1">
      <alignment horizontal="center" wrapText="1"/>
    </xf>
    <xf numFmtId="0" fontId="27" fillId="2" borderId="64" xfId="39" applyFont="1" applyFill="1" applyBorder="1" applyAlignment="1">
      <alignment horizontal="center" wrapText="1"/>
    </xf>
    <xf numFmtId="4" fontId="1" fillId="3" borderId="50" xfId="0" applyNumberFormat="1" applyFont="1" applyFill="1" applyBorder="1" applyAlignment="1">
      <alignment vertical="center"/>
    </xf>
    <xf numFmtId="0" fontId="4" fillId="0" borderId="0" xfId="0" applyFont="1" applyAlignment="1">
      <alignment horizontal="left"/>
    </xf>
    <xf numFmtId="0" fontId="28" fillId="0" borderId="0" xfId="0" applyFont="1" applyAlignment="1">
      <alignment horizontal="center"/>
    </xf>
    <xf numFmtId="4" fontId="31" fillId="2" borderId="58" xfId="2" applyNumberFormat="1" applyFont="1" applyFill="1" applyBorder="1" applyAlignment="1">
      <alignment horizontal="center" wrapText="1"/>
    </xf>
    <xf numFmtId="4" fontId="31" fillId="2" borderId="58" xfId="2" applyNumberFormat="1" applyFont="1" applyFill="1" applyBorder="1" applyAlignment="1">
      <alignment wrapText="1"/>
    </xf>
    <xf numFmtId="4" fontId="31" fillId="2" borderId="54" xfId="2" applyNumberFormat="1" applyFont="1" applyFill="1" applyBorder="1" applyAlignment="1">
      <alignment horizontal="center" wrapText="1"/>
    </xf>
    <xf numFmtId="3" fontId="31" fillId="2" borderId="27" xfId="2" applyNumberFormat="1" applyFont="1" applyFill="1" applyBorder="1" applyAlignment="1">
      <alignment horizontal="center" wrapText="1"/>
    </xf>
    <xf numFmtId="0" fontId="31" fillId="2" borderId="58" xfId="39" applyFont="1" applyFill="1" applyBorder="1" applyAlignment="1">
      <alignment horizontal="center" wrapText="1"/>
    </xf>
    <xf numFmtId="0" fontId="31" fillId="2" borderId="54" xfId="39" applyFont="1" applyFill="1" applyBorder="1" applyAlignment="1">
      <alignment horizontal="center" wrapText="1"/>
    </xf>
    <xf numFmtId="0" fontId="27" fillId="2" borderId="62" xfId="2" applyFont="1" applyFill="1" applyBorder="1" applyAlignment="1">
      <alignment horizontal="center" wrapText="1"/>
    </xf>
    <xf numFmtId="0" fontId="27" fillId="2" borderId="66" xfId="2" applyFont="1" applyFill="1" applyBorder="1" applyAlignment="1">
      <alignment horizontal="center" wrapText="1"/>
    </xf>
    <xf numFmtId="0" fontId="26" fillId="0" borderId="0" xfId="0" applyFont="1"/>
    <xf numFmtId="0" fontId="2" fillId="0" borderId="2" xfId="0" applyFont="1" applyBorder="1" applyAlignment="1">
      <alignment vertical="center" wrapText="1"/>
    </xf>
    <xf numFmtId="165" fontId="2" fillId="3" borderId="50" xfId="80" applyNumberFormat="1" applyFont="1" applyFill="1" applyBorder="1" applyAlignment="1" applyProtection="1">
      <alignment horizontal="right" vertical="center"/>
    </xf>
    <xf numFmtId="165" fontId="3" fillId="3" borderId="61" xfId="80" applyNumberFormat="1" applyFont="1" applyFill="1" applyBorder="1" applyAlignment="1" applyProtection="1">
      <alignment horizontal="right" vertical="center"/>
    </xf>
    <xf numFmtId="0" fontId="2" fillId="0" borderId="0" xfId="0" applyFont="1" applyAlignment="1">
      <alignment vertical="center"/>
    </xf>
    <xf numFmtId="0" fontId="27" fillId="2" borderId="21" xfId="39" applyFont="1" applyFill="1" applyBorder="1" applyAlignment="1">
      <alignment horizontal="center" vertical="center" wrapText="1"/>
    </xf>
    <xf numFmtId="0" fontId="30" fillId="0" borderId="0" xfId="0" applyFont="1" applyAlignment="1">
      <alignment horizontal="right" vertical="center"/>
    </xf>
    <xf numFmtId="0" fontId="30" fillId="0" borderId="0" xfId="0" applyFont="1" applyAlignment="1">
      <alignment vertical="center"/>
    </xf>
    <xf numFmtId="0" fontId="30" fillId="0" borderId="0" xfId="0" applyFont="1" applyAlignment="1">
      <alignment horizontal="center" vertical="center"/>
    </xf>
    <xf numFmtId="0" fontId="30" fillId="0" borderId="0" xfId="0" applyFont="1"/>
    <xf numFmtId="0" fontId="45" fillId="0" borderId="0" xfId="0" applyFont="1"/>
    <xf numFmtId="165" fontId="34" fillId="0" borderId="0" xfId="0" applyNumberFormat="1" applyFont="1"/>
    <xf numFmtId="0" fontId="25" fillId="0" borderId="0" xfId="0" applyFont="1" applyAlignment="1">
      <alignment horizontal="center"/>
    </xf>
    <xf numFmtId="0" fontId="27" fillId="2" borderId="25" xfId="2" applyFont="1" applyFill="1" applyBorder="1" applyAlignment="1">
      <alignment horizontal="center" wrapText="1"/>
    </xf>
    <xf numFmtId="4" fontId="27" fillId="2" borderId="0" xfId="2" applyNumberFormat="1" applyFont="1" applyFill="1" applyAlignment="1">
      <alignment horizontal="center" wrapText="1"/>
    </xf>
    <xf numFmtId="4" fontId="27" fillId="2" borderId="57" xfId="2" applyNumberFormat="1" applyFont="1" applyFill="1" applyBorder="1" applyAlignment="1">
      <alignment horizontal="center" wrapText="1"/>
    </xf>
    <xf numFmtId="3" fontId="27" fillId="2" borderId="25" xfId="2" applyNumberFormat="1" applyFont="1" applyFill="1" applyBorder="1" applyAlignment="1">
      <alignment horizontal="center" wrapText="1"/>
    </xf>
    <xf numFmtId="0" fontId="27" fillId="2" borderId="0" xfId="39" applyFont="1" applyFill="1" applyAlignment="1">
      <alignment horizontal="center" wrapText="1"/>
    </xf>
    <xf numFmtId="0" fontId="27" fillId="2" borderId="57" xfId="39" applyFont="1" applyFill="1" applyBorder="1" applyAlignment="1">
      <alignment horizontal="center" wrapText="1"/>
    </xf>
    <xf numFmtId="0" fontId="27" fillId="2" borderId="71" xfId="39" applyFont="1" applyFill="1" applyBorder="1" applyAlignment="1">
      <alignment horizontal="center" wrapText="1"/>
    </xf>
    <xf numFmtId="0" fontId="27" fillId="2" borderId="70" xfId="39" applyFont="1" applyFill="1" applyBorder="1" applyAlignment="1">
      <alignment horizontal="center" wrapText="1"/>
    </xf>
    <xf numFmtId="4" fontId="25" fillId="3" borderId="5" xfId="0" applyNumberFormat="1" applyFont="1" applyFill="1" applyBorder="1" applyAlignment="1">
      <alignment horizontal="right" vertical="center"/>
    </xf>
    <xf numFmtId="4" fontId="25" fillId="3" borderId="4" xfId="0" applyNumberFormat="1" applyFont="1" applyFill="1" applyBorder="1" applyAlignment="1">
      <alignment horizontal="right" vertical="center"/>
    </xf>
    <xf numFmtId="0" fontId="27" fillId="2" borderId="71" xfId="2" applyFont="1" applyFill="1" applyBorder="1" applyAlignment="1">
      <alignment horizontal="center" wrapText="1"/>
    </xf>
    <xf numFmtId="0" fontId="2" fillId="0" borderId="60" xfId="0" applyFont="1" applyBorder="1" applyAlignment="1">
      <alignment vertical="center" wrapText="1"/>
    </xf>
    <xf numFmtId="3" fontId="31" fillId="2" borderId="22" xfId="2" applyNumberFormat="1" applyFont="1" applyFill="1" applyBorder="1" applyAlignment="1">
      <alignment horizontal="center" wrapText="1"/>
    </xf>
    <xf numFmtId="3" fontId="27" fillId="2" borderId="19" xfId="2" applyNumberFormat="1" applyFont="1" applyFill="1" applyBorder="1" applyAlignment="1">
      <alignment horizontal="center" wrapText="1"/>
    </xf>
    <xf numFmtId="0" fontId="27" fillId="2" borderId="72" xfId="2" applyFont="1" applyFill="1" applyBorder="1" applyAlignment="1">
      <alignment horizontal="center" vertical="center" wrapText="1"/>
    </xf>
    <xf numFmtId="3" fontId="27" fillId="2" borderId="4" xfId="2" applyNumberFormat="1" applyFont="1" applyFill="1" applyBorder="1" applyAlignment="1">
      <alignment horizontal="center" vertical="center" wrapText="1"/>
    </xf>
    <xf numFmtId="4" fontId="27" fillId="2" borderId="72" xfId="2" applyNumberFormat="1" applyFont="1" applyFill="1" applyBorder="1" applyAlignment="1">
      <alignment horizontal="center" vertical="center" wrapText="1"/>
    </xf>
    <xf numFmtId="0" fontId="27" fillId="2" borderId="20" xfId="39" applyFont="1" applyFill="1" applyBorder="1" applyAlignment="1">
      <alignment horizontal="center" vertical="center" wrapText="1"/>
    </xf>
    <xf numFmtId="165" fontId="1" fillId="0" borderId="3" xfId="0" applyNumberFormat="1" applyFont="1" applyBorder="1"/>
    <xf numFmtId="3" fontId="27" fillId="2" borderId="22" xfId="2" applyNumberFormat="1" applyFont="1" applyFill="1" applyBorder="1" applyAlignment="1">
      <alignment horizontal="center" vertical="center" wrapText="1"/>
    </xf>
    <xf numFmtId="0" fontId="27" fillId="2" borderId="17" xfId="2" applyFont="1" applyFill="1" applyBorder="1" applyAlignment="1">
      <alignment horizontal="center" vertical="center" wrapText="1"/>
    </xf>
    <xf numFmtId="1" fontId="1" fillId="0" borderId="0" xfId="0" applyNumberFormat="1" applyFont="1" applyAlignment="1">
      <alignment vertical="center"/>
    </xf>
    <xf numFmtId="1" fontId="2" fillId="0" borderId="0" xfId="0" applyNumberFormat="1" applyFont="1" applyAlignment="1">
      <alignment horizontal="right"/>
    </xf>
    <xf numFmtId="4" fontId="2" fillId="4" borderId="77" xfId="2" applyNumberFormat="1" applyFill="1" applyBorder="1" applyAlignment="1" applyProtection="1">
      <alignment vertical="center"/>
      <protection locked="0"/>
    </xf>
    <xf numFmtId="171" fontId="34" fillId="0" borderId="77" xfId="0" applyNumberFormat="1" applyFont="1" applyBorder="1"/>
    <xf numFmtId="169" fontId="34" fillId="0" borderId="3" xfId="0" applyNumberFormat="1" applyFont="1" applyBorder="1"/>
    <xf numFmtId="4" fontId="27" fillId="2" borderId="83" xfId="2" applyNumberFormat="1" applyFont="1" applyFill="1" applyBorder="1" applyAlignment="1">
      <alignment horizontal="center" wrapText="1"/>
    </xf>
    <xf numFmtId="4" fontId="2" fillId="3" borderId="77" xfId="0" applyNumberFormat="1" applyFont="1" applyFill="1" applyBorder="1" applyAlignment="1">
      <alignment vertical="center"/>
    </xf>
    <xf numFmtId="169" fontId="2" fillId="0" borderId="0" xfId="0" applyNumberFormat="1" applyFont="1"/>
    <xf numFmtId="169" fontId="28" fillId="0" borderId="77" xfId="0" applyNumberFormat="1" applyFont="1" applyBorder="1"/>
    <xf numFmtId="0" fontId="7" fillId="3" borderId="18" xfId="0" applyFont="1" applyFill="1" applyBorder="1" applyAlignment="1">
      <alignment vertical="center" wrapText="1"/>
    </xf>
    <xf numFmtId="0" fontId="27" fillId="2" borderId="29" xfId="2" applyFont="1" applyFill="1" applyBorder="1" applyAlignment="1">
      <alignment horizontal="center" wrapText="1"/>
    </xf>
    <xf numFmtId="4" fontId="27" fillId="2" borderId="71" xfId="2" applyNumberFormat="1" applyFont="1" applyFill="1" applyBorder="1" applyAlignment="1">
      <alignment horizontal="center" wrapText="1"/>
    </xf>
    <xf numFmtId="0" fontId="27" fillId="2" borderId="83" xfId="39" applyFont="1" applyFill="1" applyBorder="1" applyAlignment="1">
      <alignment horizontal="center" wrapText="1"/>
    </xf>
    <xf numFmtId="165" fontId="2" fillId="3" borderId="77" xfId="80" applyNumberFormat="1" applyFont="1" applyFill="1" applyBorder="1" applyAlignment="1" applyProtection="1">
      <alignment horizontal="right" vertical="center"/>
    </xf>
    <xf numFmtId="172" fontId="34" fillId="0" borderId="30" xfId="0" applyNumberFormat="1" applyFont="1" applyBorder="1"/>
    <xf numFmtId="172" fontId="28" fillId="0" borderId="77" xfId="0" applyNumberFormat="1" applyFont="1" applyBorder="1"/>
    <xf numFmtId="0" fontId="34" fillId="0" borderId="0" xfId="0" applyFont="1" applyAlignment="1">
      <alignment horizontal="center" vertical="center"/>
    </xf>
    <xf numFmtId="165" fontId="34" fillId="0" borderId="77" xfId="0" applyNumberFormat="1" applyFont="1" applyBorder="1"/>
    <xf numFmtId="0" fontId="34" fillId="0" borderId="0" xfId="0" applyFont="1" applyAlignment="1">
      <alignment horizontal="center" vertical="center" wrapText="1"/>
    </xf>
    <xf numFmtId="165" fontId="1" fillId="0" borderId="0" xfId="0" applyNumberFormat="1" applyFont="1"/>
    <xf numFmtId="165" fontId="1" fillId="0" borderId="77" xfId="0" applyNumberFormat="1" applyFont="1" applyBorder="1"/>
    <xf numFmtId="0" fontId="34" fillId="0" borderId="77" xfId="0" applyFont="1" applyBorder="1"/>
    <xf numFmtId="0" fontId="28" fillId="0" borderId="77" xfId="0" applyFont="1" applyBorder="1" applyAlignment="1">
      <alignment horizontal="right" vertical="center"/>
    </xf>
    <xf numFmtId="10" fontId="28" fillId="0" borderId="77" xfId="2" applyNumberFormat="1" applyFont="1" applyBorder="1" applyAlignment="1">
      <alignment horizontal="center" vertical="center" wrapText="1"/>
    </xf>
    <xf numFmtId="4" fontId="27" fillId="2" borderId="16" xfId="2" applyNumberFormat="1" applyFont="1" applyFill="1" applyBorder="1" applyAlignment="1">
      <alignment horizontal="center" vertical="center" wrapText="1"/>
    </xf>
    <xf numFmtId="0" fontId="7" fillId="3" borderId="6" xfId="0" applyFont="1" applyFill="1" applyBorder="1" applyAlignment="1">
      <alignment vertical="center" wrapText="1"/>
    </xf>
    <xf numFmtId="0" fontId="7" fillId="3" borderId="17" xfId="0" applyFont="1" applyFill="1" applyBorder="1" applyAlignment="1">
      <alignment vertical="center" wrapText="1"/>
    </xf>
    <xf numFmtId="0" fontId="27" fillId="2" borderId="22" xfId="2" applyFont="1" applyFill="1" applyBorder="1" applyAlignment="1">
      <alignment horizontal="center" vertical="center" wrapText="1"/>
    </xf>
    <xf numFmtId="4" fontId="27" fillId="2" borderId="21" xfId="2" applyNumberFormat="1" applyFont="1" applyFill="1" applyBorder="1" applyAlignment="1">
      <alignment horizontal="center" vertical="center" wrapText="1"/>
    </xf>
    <xf numFmtId="0" fontId="27" fillId="2" borderId="31" xfId="2" applyFont="1" applyFill="1" applyBorder="1" applyAlignment="1">
      <alignment horizontal="center" vertical="center" wrapText="1"/>
    </xf>
    <xf numFmtId="4" fontId="2" fillId="3" borderId="81" xfId="0" applyNumberFormat="1" applyFont="1" applyFill="1" applyBorder="1" applyAlignment="1">
      <alignment vertical="center"/>
    </xf>
    <xf numFmtId="4" fontId="2" fillId="3" borderId="82" xfId="0" applyNumberFormat="1" applyFont="1" applyFill="1" applyBorder="1" applyAlignment="1">
      <alignment vertical="center"/>
    </xf>
    <xf numFmtId="0" fontId="27" fillId="2" borderId="86" xfId="39" applyFont="1" applyFill="1" applyBorder="1" applyAlignment="1">
      <alignment horizontal="center" wrapText="1"/>
    </xf>
    <xf numFmtId="165" fontId="1" fillId="0" borderId="77" xfId="0" applyNumberFormat="1" applyFont="1" applyBorder="1" applyAlignment="1">
      <alignment vertical="center"/>
    </xf>
    <xf numFmtId="2" fontId="1" fillId="0" borderId="0" xfId="0" applyNumberFormat="1" applyFont="1"/>
    <xf numFmtId="2" fontId="2" fillId="0" borderId="0" xfId="0" applyNumberFormat="1" applyFont="1"/>
    <xf numFmtId="173" fontId="34" fillId="0" borderId="77" xfId="0" applyNumberFormat="1" applyFont="1" applyBorder="1"/>
    <xf numFmtId="169" fontId="1" fillId="0" borderId="3" xfId="0" applyNumberFormat="1" applyFont="1" applyBorder="1"/>
    <xf numFmtId="172" fontId="1" fillId="0" borderId="30" xfId="0" applyNumberFormat="1" applyFont="1" applyBorder="1"/>
    <xf numFmtId="172" fontId="2" fillId="0" borderId="77" xfId="0" applyNumberFormat="1" applyFont="1" applyBorder="1"/>
    <xf numFmtId="171" fontId="1" fillId="0" borderId="77" xfId="0" applyNumberFormat="1" applyFont="1" applyBorder="1"/>
    <xf numFmtId="173" fontId="1" fillId="0" borderId="77" xfId="0" applyNumberFormat="1" applyFont="1" applyBorder="1"/>
    <xf numFmtId="4" fontId="27" fillId="2" borderId="63" xfId="2" applyNumberFormat="1" applyFont="1" applyFill="1" applyBorder="1" applyAlignment="1">
      <alignment wrapText="1"/>
    </xf>
    <xf numFmtId="4" fontId="27" fillId="2" borderId="83" xfId="2" applyNumberFormat="1" applyFont="1" applyFill="1" applyBorder="1" applyAlignment="1">
      <alignment wrapText="1"/>
    </xf>
    <xf numFmtId="0" fontId="2" fillId="0" borderId="77" xfId="87" applyBorder="1" applyAlignment="1">
      <alignment horizontal="center" vertical="center"/>
    </xf>
    <xf numFmtId="3" fontId="27" fillId="2" borderId="84" xfId="2" applyNumberFormat="1" applyFont="1" applyFill="1" applyBorder="1" applyAlignment="1">
      <alignment wrapText="1"/>
    </xf>
    <xf numFmtId="3" fontId="27" fillId="2" borderId="63" xfId="2" applyNumberFormat="1" applyFont="1" applyFill="1" applyBorder="1" applyAlignment="1">
      <alignment wrapText="1"/>
    </xf>
    <xf numFmtId="0" fontId="31" fillId="2" borderId="20" xfId="2" applyFont="1" applyFill="1" applyBorder="1" applyAlignment="1">
      <alignment horizontal="center" wrapText="1"/>
    </xf>
    <xf numFmtId="4" fontId="27" fillId="2" borderId="87" xfId="2" applyNumberFormat="1" applyFont="1" applyFill="1" applyBorder="1" applyAlignment="1">
      <alignment horizontal="center" wrapText="1"/>
    </xf>
    <xf numFmtId="165" fontId="1" fillId="0" borderId="3" xfId="0" applyNumberFormat="1" applyFont="1" applyBorder="1" applyAlignment="1">
      <alignment horizontal="right" vertical="center"/>
    </xf>
    <xf numFmtId="0" fontId="52" fillId="28" borderId="0" xfId="87" applyFont="1" applyFill="1"/>
    <xf numFmtId="4" fontId="27" fillId="2" borderId="88" xfId="2" applyNumberFormat="1" applyFont="1" applyFill="1" applyBorder="1" applyAlignment="1">
      <alignment horizontal="center" wrapText="1"/>
    </xf>
    <xf numFmtId="10" fontId="1" fillId="0" borderId="0" xfId="0" applyNumberFormat="1" applyFont="1"/>
    <xf numFmtId="165" fontId="0" fillId="0" borderId="0" xfId="0" applyNumberFormat="1"/>
    <xf numFmtId="4" fontId="2" fillId="4" borderId="3" xfId="2" applyNumberFormat="1" applyFill="1" applyBorder="1" applyAlignment="1" applyProtection="1">
      <alignment vertical="center"/>
      <protection locked="0"/>
    </xf>
    <xf numFmtId="0" fontId="28" fillId="3" borderId="37" xfId="39" applyFont="1" applyFill="1" applyBorder="1" applyAlignment="1">
      <alignment vertical="center" wrapText="1"/>
    </xf>
    <xf numFmtId="0" fontId="28" fillId="3" borderId="55" xfId="39" applyFont="1" applyFill="1" applyBorder="1" applyAlignment="1">
      <alignment vertical="center" wrapText="1"/>
    </xf>
    <xf numFmtId="0" fontId="29" fillId="2" borderId="27" xfId="2" applyFont="1" applyFill="1" applyBorder="1" applyAlignment="1">
      <alignment vertical="top" wrapText="1"/>
    </xf>
    <xf numFmtId="2" fontId="2" fillId="0" borderId="82" xfId="87" applyNumberFormat="1" applyBorder="1" applyAlignment="1">
      <alignment horizontal="center" vertical="center"/>
    </xf>
    <xf numFmtId="165" fontId="2" fillId="3" borderId="90" xfId="80" applyNumberFormat="1" applyFont="1" applyFill="1" applyBorder="1" applyAlignment="1" applyProtection="1">
      <alignment horizontal="right" vertical="center"/>
    </xf>
    <xf numFmtId="4" fontId="27" fillId="2" borderId="63" xfId="2" applyNumberFormat="1" applyFont="1" applyFill="1" applyBorder="1" applyAlignment="1">
      <alignment horizontal="center" wrapText="1"/>
    </xf>
    <xf numFmtId="0" fontId="27" fillId="2" borderId="91" xfId="39" applyFont="1" applyFill="1" applyBorder="1" applyAlignment="1">
      <alignment horizontal="center" wrapText="1"/>
    </xf>
    <xf numFmtId="0" fontId="27" fillId="2" borderId="88" xfId="39" applyFont="1" applyFill="1" applyBorder="1" applyAlignment="1">
      <alignment horizontal="center" wrapText="1"/>
    </xf>
    <xf numFmtId="0" fontId="27" fillId="2" borderId="87" xfId="39" applyFont="1" applyFill="1" applyBorder="1" applyAlignment="1">
      <alignment horizontal="center" wrapText="1"/>
    </xf>
    <xf numFmtId="4" fontId="25" fillId="3" borderId="85" xfId="0" applyNumberFormat="1" applyFont="1" applyFill="1" applyBorder="1" applyAlignment="1">
      <alignment horizontal="right" vertical="center"/>
    </xf>
    <xf numFmtId="4" fontId="2" fillId="4" borderId="71" xfId="2" applyNumberFormat="1" applyFill="1" applyBorder="1" applyAlignment="1" applyProtection="1">
      <alignment vertical="center"/>
      <protection locked="0"/>
    </xf>
    <xf numFmtId="0" fontId="27" fillId="2" borderId="54" xfId="2" applyFont="1" applyFill="1" applyBorder="1" applyAlignment="1">
      <alignment horizontal="center" vertical="center" wrapText="1"/>
    </xf>
    <xf numFmtId="4" fontId="2" fillId="4" borderId="57" xfId="2" applyNumberFormat="1" applyFill="1" applyBorder="1" applyAlignment="1" applyProtection="1">
      <alignment vertical="center"/>
      <protection locked="0"/>
    </xf>
    <xf numFmtId="2" fontId="2" fillId="0" borderId="56" xfId="87" applyNumberFormat="1" applyBorder="1" applyAlignment="1">
      <alignment horizontal="center" vertical="center"/>
    </xf>
    <xf numFmtId="0" fontId="2" fillId="0" borderId="96" xfId="87" applyBorder="1" applyAlignment="1">
      <alignment vertical="center"/>
    </xf>
    <xf numFmtId="0" fontId="2" fillId="0" borderId="97" xfId="86" applyFont="1" applyBorder="1" applyAlignment="1">
      <alignment horizontal="center"/>
    </xf>
    <xf numFmtId="0" fontId="2" fillId="0" borderId="97" xfId="87" applyBorder="1" applyAlignment="1">
      <alignment horizontal="center" vertical="center"/>
    </xf>
    <xf numFmtId="4" fontId="2" fillId="0" borderId="97" xfId="86" applyNumberFormat="1" applyFont="1" applyBorder="1" applyAlignment="1">
      <alignment horizontal="right"/>
    </xf>
    <xf numFmtId="168" fontId="45" fillId="4" borderId="50" xfId="0" applyNumberFormat="1" applyFont="1" applyFill="1" applyBorder="1" applyAlignment="1" applyProtection="1">
      <alignment horizontal="center" vertical="center" wrapText="1"/>
      <protection locked="0"/>
    </xf>
    <xf numFmtId="0" fontId="2" fillId="0" borderId="100" xfId="86" applyFont="1" applyBorder="1" applyAlignment="1">
      <alignment horizontal="center"/>
    </xf>
    <xf numFmtId="4" fontId="2" fillId="0" borderId="100" xfId="86" applyNumberFormat="1" applyFont="1" applyBorder="1" applyAlignment="1">
      <alignment horizontal="right"/>
    </xf>
    <xf numFmtId="0" fontId="2" fillId="0" borderId="100" xfId="87" applyBorder="1" applyAlignment="1">
      <alignment horizontal="center" vertical="center"/>
    </xf>
    <xf numFmtId="0" fontId="2" fillId="0" borderId="99" xfId="87" applyBorder="1" applyAlignment="1">
      <alignment vertical="center"/>
    </xf>
    <xf numFmtId="0" fontId="2" fillId="0" borderId="29" xfId="0" applyFont="1" applyBorder="1" applyAlignment="1">
      <alignment vertical="center" wrapText="1"/>
    </xf>
    <xf numFmtId="0" fontId="2" fillId="0" borderId="26" xfId="0" applyFont="1" applyBorder="1" applyAlignment="1">
      <alignment vertical="center" wrapText="1"/>
    </xf>
    <xf numFmtId="0" fontId="2" fillId="0" borderId="0" xfId="0" applyFont="1" applyAlignment="1">
      <alignment vertical="center" wrapText="1"/>
    </xf>
    <xf numFmtId="0" fontId="2" fillId="0" borderId="0" xfId="0" applyFont="1" applyAlignment="1">
      <alignment horizontal="center" vertical="center" wrapText="1"/>
    </xf>
    <xf numFmtId="0" fontId="2" fillId="0" borderId="57" xfId="0" applyFont="1" applyBorder="1" applyAlignment="1">
      <alignment vertical="center" wrapText="1"/>
    </xf>
    <xf numFmtId="0" fontId="28" fillId="3" borderId="0" xfId="39" applyFont="1" applyFill="1" applyAlignment="1">
      <alignment vertical="center" wrapText="1"/>
    </xf>
    <xf numFmtId="0" fontId="28" fillId="3" borderId="57" xfId="39" applyFont="1" applyFill="1" applyBorder="1" applyAlignment="1">
      <alignment vertical="center" wrapText="1"/>
    </xf>
    <xf numFmtId="0" fontId="2" fillId="0" borderId="91" xfId="0" applyFont="1" applyBorder="1" applyAlignment="1">
      <alignment vertical="center" wrapText="1"/>
    </xf>
    <xf numFmtId="0" fontId="2" fillId="0" borderId="91" xfId="0" applyFont="1" applyBorder="1" applyAlignment="1">
      <alignment horizontal="center" vertical="center" wrapText="1"/>
    </xf>
    <xf numFmtId="0" fontId="2" fillId="0" borderId="99" xfId="0" applyFont="1" applyBorder="1" applyAlignment="1">
      <alignment vertical="center" wrapText="1"/>
    </xf>
    <xf numFmtId="0" fontId="2" fillId="0" borderId="101" xfId="0" applyFont="1" applyBorder="1" applyAlignment="1">
      <alignment vertical="center" wrapText="1"/>
    </xf>
    <xf numFmtId="0" fontId="2" fillId="0" borderId="89" xfId="0" applyFont="1" applyBorder="1" applyAlignment="1">
      <alignment vertical="center" wrapText="1"/>
    </xf>
    <xf numFmtId="0" fontId="2" fillId="0" borderId="80" xfId="0" applyFont="1" applyBorder="1" applyAlignment="1">
      <alignment vertical="center" wrapText="1"/>
    </xf>
    <xf numFmtId="0" fontId="2" fillId="0" borderId="80" xfId="0" applyFont="1" applyBorder="1" applyAlignment="1">
      <alignment horizontal="center" vertical="center" wrapText="1"/>
    </xf>
    <xf numFmtId="0" fontId="2" fillId="0" borderId="93" xfId="0" applyFont="1" applyBorder="1" applyAlignment="1">
      <alignment vertical="center" wrapText="1"/>
    </xf>
    <xf numFmtId="0" fontId="2" fillId="0" borderId="102" xfId="0" applyFont="1" applyBorder="1" applyAlignment="1">
      <alignment vertical="center" wrapText="1"/>
    </xf>
    <xf numFmtId="0" fontId="28" fillId="3" borderId="94" xfId="39" applyFont="1" applyFill="1" applyBorder="1" applyAlignment="1">
      <alignment vertical="center" wrapText="1"/>
    </xf>
    <xf numFmtId="0" fontId="28" fillId="3" borderId="80" xfId="39" applyFont="1" applyFill="1" applyBorder="1" applyAlignment="1">
      <alignment vertical="center" wrapText="1"/>
    </xf>
    <xf numFmtId="0" fontId="28" fillId="3" borderId="93" xfId="39" applyFont="1" applyFill="1" applyBorder="1" applyAlignment="1">
      <alignment vertical="center" wrapText="1"/>
    </xf>
    <xf numFmtId="4" fontId="2" fillId="4" borderId="100" xfId="2" applyNumberFormat="1" applyFill="1" applyBorder="1" applyAlignment="1" applyProtection="1">
      <alignment vertical="center"/>
      <protection locked="0"/>
    </xf>
    <xf numFmtId="4" fontId="1" fillId="3" borderId="98" xfId="0" applyNumberFormat="1" applyFont="1" applyFill="1" applyBorder="1" applyAlignment="1">
      <alignment horizontal="right" vertical="center"/>
    </xf>
    <xf numFmtId="0" fontId="28" fillId="3" borderId="102" xfId="39" applyFont="1" applyFill="1" applyBorder="1" applyAlignment="1">
      <alignment vertical="center" wrapText="1"/>
    </xf>
    <xf numFmtId="0" fontId="31" fillId="2" borderId="27" xfId="2" applyFont="1" applyFill="1" applyBorder="1" applyAlignment="1">
      <alignment horizontal="center" wrapText="1"/>
    </xf>
    <xf numFmtId="0" fontId="27" fillId="2" borderId="26" xfId="2" applyFont="1" applyFill="1" applyBorder="1" applyAlignment="1">
      <alignment horizontal="center" wrapText="1"/>
    </xf>
    <xf numFmtId="0" fontId="27" fillId="2" borderId="62" xfId="2" applyFont="1" applyFill="1" applyBorder="1" applyAlignment="1">
      <alignment horizontal="center" vertical="top" wrapText="1"/>
    </xf>
    <xf numFmtId="4" fontId="2" fillId="4" borderId="21" xfId="2" applyNumberFormat="1" applyFill="1" applyBorder="1" applyAlignment="1" applyProtection="1">
      <alignment vertical="center"/>
      <protection locked="0"/>
    </xf>
    <xf numFmtId="4" fontId="2" fillId="3" borderId="20" xfId="0" applyNumberFormat="1" applyFont="1" applyFill="1" applyBorder="1" applyAlignment="1">
      <alignment horizontal="right" vertical="center"/>
    </xf>
    <xf numFmtId="4" fontId="7" fillId="3" borderId="5" xfId="0" applyNumberFormat="1" applyFont="1" applyFill="1" applyBorder="1" applyAlignment="1">
      <alignment vertical="center" wrapText="1"/>
    </xf>
    <xf numFmtId="165" fontId="2" fillId="3" borderId="100" xfId="80" applyNumberFormat="1" applyFont="1" applyFill="1" applyBorder="1" applyAlignment="1" applyProtection="1">
      <alignment horizontal="right" vertical="center"/>
    </xf>
    <xf numFmtId="165" fontId="1" fillId="0" borderId="100" xfId="0" applyNumberFormat="1" applyFont="1" applyBorder="1" applyAlignment="1">
      <alignment vertical="center"/>
    </xf>
    <xf numFmtId="0" fontId="42" fillId="0" borderId="100" xfId="0" applyFont="1" applyBorder="1" applyAlignment="1">
      <alignment horizontal="center"/>
    </xf>
    <xf numFmtId="165" fontId="42" fillId="0" borderId="77" xfId="0" applyNumberFormat="1" applyFont="1" applyBorder="1"/>
    <xf numFmtId="4" fontId="25" fillId="3" borderId="17" xfId="0" applyNumberFormat="1" applyFont="1" applyFill="1" applyBorder="1" applyAlignment="1">
      <alignment horizontal="right" vertical="center"/>
    </xf>
    <xf numFmtId="4" fontId="5" fillId="3" borderId="50" xfId="2" applyNumberFormat="1" applyFont="1" applyFill="1" applyBorder="1" applyAlignment="1">
      <alignment horizontal="center" wrapText="1"/>
    </xf>
    <xf numFmtId="0" fontId="1" fillId="0" borderId="0" xfId="0" quotePrefix="1" applyFont="1"/>
    <xf numFmtId="0" fontId="2" fillId="3" borderId="50" xfId="0" applyFont="1" applyFill="1" applyBorder="1" applyAlignment="1">
      <alignment horizontal="center" vertical="center"/>
    </xf>
    <xf numFmtId="0" fontId="2" fillId="27" borderId="53" xfId="0" applyFont="1" applyFill="1" applyBorder="1" applyAlignment="1">
      <alignment vertical="center"/>
    </xf>
    <xf numFmtId="0" fontId="2" fillId="27" borderId="51" xfId="0" applyFont="1" applyFill="1" applyBorder="1" applyAlignment="1">
      <alignment vertical="center"/>
    </xf>
    <xf numFmtId="0" fontId="2" fillId="27" borderId="52" xfId="0" applyFont="1" applyFill="1" applyBorder="1" applyAlignment="1">
      <alignment vertical="center"/>
    </xf>
    <xf numFmtId="0" fontId="2" fillId="27" borderId="3" xfId="0" applyFont="1" applyFill="1" applyBorder="1" applyAlignment="1">
      <alignment horizontal="center" vertical="center"/>
    </xf>
    <xf numFmtId="0" fontId="2" fillId="27" borderId="79" xfId="0" applyFont="1" applyFill="1" applyBorder="1" applyAlignment="1">
      <alignment vertical="center"/>
    </xf>
    <xf numFmtId="0" fontId="2" fillId="27" borderId="80" xfId="0" applyFont="1" applyFill="1" applyBorder="1" applyAlignment="1">
      <alignment vertical="center"/>
    </xf>
    <xf numFmtId="0" fontId="2" fillId="27" borderId="81" xfId="0" applyFont="1" applyFill="1" applyBorder="1" applyAlignment="1">
      <alignment vertical="center"/>
    </xf>
    <xf numFmtId="0" fontId="2" fillId="27" borderId="89" xfId="0" applyFont="1" applyFill="1" applyBorder="1" applyAlignment="1">
      <alignment vertical="center"/>
    </xf>
    <xf numFmtId="0" fontId="2" fillId="27" borderId="93" xfId="0" applyFont="1" applyFill="1" applyBorder="1" applyAlignment="1">
      <alignment vertical="center"/>
    </xf>
    <xf numFmtId="167" fontId="2" fillId="0" borderId="1" xfId="0" applyNumberFormat="1" applyFont="1" applyBorder="1" applyAlignment="1">
      <alignment horizontal="right" vertical="center"/>
    </xf>
    <xf numFmtId="167" fontId="2" fillId="0" borderId="70" xfId="0" applyNumberFormat="1" applyFont="1" applyBorder="1" applyAlignment="1">
      <alignment horizontal="right" vertical="center"/>
    </xf>
    <xf numFmtId="167" fontId="2" fillId="0" borderId="98" xfId="0" applyNumberFormat="1" applyFont="1" applyBorder="1" applyAlignment="1">
      <alignment horizontal="right" vertical="center"/>
    </xf>
    <xf numFmtId="167" fontId="2" fillId="0" borderId="92" xfId="0" applyNumberFormat="1" applyFont="1" applyBorder="1" applyAlignment="1">
      <alignment horizontal="right" vertical="center"/>
    </xf>
    <xf numFmtId="165" fontId="1" fillId="0" borderId="3" xfId="0" applyNumberFormat="1" applyFont="1" applyBorder="1" applyAlignment="1">
      <alignment vertical="center"/>
    </xf>
    <xf numFmtId="4" fontId="27" fillId="2" borderId="31" xfId="2" applyNumberFormat="1" applyFont="1" applyFill="1" applyBorder="1" applyAlignment="1">
      <alignment horizontal="center" vertical="center" wrapText="1"/>
    </xf>
    <xf numFmtId="4" fontId="1" fillId="3" borderId="103" xfId="0" applyNumberFormat="1" applyFont="1" applyFill="1" applyBorder="1" applyAlignment="1">
      <alignment horizontal="right" vertical="center"/>
    </xf>
    <xf numFmtId="0" fontId="42" fillId="0" borderId="100" xfId="0" applyFont="1" applyBorder="1" applyAlignment="1">
      <alignment horizontal="center" vertical="center"/>
    </xf>
    <xf numFmtId="0" fontId="3" fillId="0" borderId="100" xfId="0" applyFont="1" applyBorder="1" applyAlignment="1">
      <alignment horizontal="center"/>
    </xf>
    <xf numFmtId="0" fontId="25" fillId="0" borderId="100" xfId="0" applyFont="1" applyBorder="1" applyAlignment="1">
      <alignment horizontal="center" vertical="center"/>
    </xf>
    <xf numFmtId="0" fontId="7" fillId="0" borderId="100" xfId="0" applyFont="1" applyBorder="1" applyAlignment="1">
      <alignment horizontal="center"/>
    </xf>
    <xf numFmtId="4" fontId="45" fillId="4" borderId="50" xfId="2" applyNumberFormat="1" applyFont="1" applyFill="1" applyBorder="1" applyAlignment="1" applyProtection="1">
      <alignment vertical="center"/>
      <protection locked="0"/>
    </xf>
    <xf numFmtId="4" fontId="45" fillId="4" borderId="77" xfId="2" applyNumberFormat="1" applyFont="1" applyFill="1" applyBorder="1" applyAlignment="1" applyProtection="1">
      <alignment vertical="center"/>
      <protection locked="0"/>
    </xf>
    <xf numFmtId="4" fontId="45" fillId="4" borderId="97" xfId="2" applyNumberFormat="1" applyFont="1" applyFill="1" applyBorder="1" applyAlignment="1" applyProtection="1">
      <alignment vertical="center"/>
      <protection locked="0"/>
    </xf>
    <xf numFmtId="0" fontId="29" fillId="0" borderId="0" xfId="2" applyFont="1" applyAlignment="1">
      <alignment vertical="center" wrapText="1"/>
    </xf>
    <xf numFmtId="170" fontId="57" fillId="29" borderId="100" xfId="0" applyNumberFormat="1" applyFont="1" applyFill="1" applyBorder="1"/>
    <xf numFmtId="170" fontId="1" fillId="29" borderId="77" xfId="0" applyNumberFormat="1" applyFont="1" applyFill="1" applyBorder="1"/>
    <xf numFmtId="170" fontId="34" fillId="29" borderId="77" xfId="0" applyNumberFormat="1" applyFont="1" applyFill="1" applyBorder="1"/>
    <xf numFmtId="165" fontId="34" fillId="30" borderId="3" xfId="0" applyNumberFormat="1" applyFont="1" applyFill="1" applyBorder="1"/>
    <xf numFmtId="165" fontId="34" fillId="30" borderId="3" xfId="0" applyNumberFormat="1" applyFont="1" applyFill="1" applyBorder="1" applyAlignment="1">
      <alignment vertical="center"/>
    </xf>
    <xf numFmtId="165" fontId="34" fillId="30" borderId="77" xfId="0" applyNumberFormat="1" applyFont="1" applyFill="1" applyBorder="1"/>
    <xf numFmtId="165" fontId="1" fillId="30" borderId="77" xfId="0" applyNumberFormat="1" applyFont="1" applyFill="1" applyBorder="1"/>
    <xf numFmtId="0" fontId="2" fillId="30" borderId="79" xfId="0" applyFont="1" applyFill="1" applyBorder="1" applyAlignment="1">
      <alignment vertical="center"/>
    </xf>
    <xf numFmtId="0" fontId="2" fillId="30" borderId="80" xfId="0" applyFont="1" applyFill="1" applyBorder="1" applyAlignment="1">
      <alignment vertical="center"/>
    </xf>
    <xf numFmtId="0" fontId="2" fillId="30" borderId="81" xfId="0" applyFont="1" applyFill="1" applyBorder="1" applyAlignment="1">
      <alignment vertical="center"/>
    </xf>
    <xf numFmtId="0" fontId="2" fillId="30" borderId="0" xfId="0" applyFont="1" applyFill="1" applyAlignment="1">
      <alignment vertical="center"/>
    </xf>
    <xf numFmtId="169" fontId="1" fillId="30" borderId="0" xfId="0" applyNumberFormat="1" applyFont="1" applyFill="1"/>
    <xf numFmtId="4" fontId="45" fillId="4" borderId="100" xfId="2" applyNumberFormat="1" applyFont="1" applyFill="1" applyBorder="1" applyAlignment="1" applyProtection="1">
      <alignment vertical="center"/>
      <protection locked="0"/>
    </xf>
    <xf numFmtId="4" fontId="2" fillId="4" borderId="23" xfId="2" applyNumberFormat="1" applyFill="1" applyBorder="1" applyAlignment="1" applyProtection="1">
      <alignment vertical="center"/>
      <protection locked="0"/>
    </xf>
    <xf numFmtId="0" fontId="2" fillId="0" borderId="3" xfId="0" applyFont="1" applyBorder="1" applyAlignment="1">
      <alignment vertical="center" wrapText="1"/>
    </xf>
    <xf numFmtId="4" fontId="2" fillId="4" borderId="55" xfId="2" applyNumberFormat="1" applyFill="1" applyBorder="1" applyAlignment="1" applyProtection="1">
      <alignment vertical="center"/>
      <protection locked="0"/>
    </xf>
    <xf numFmtId="2" fontId="2" fillId="0" borderId="98" xfId="87" applyNumberFormat="1" applyBorder="1" applyAlignment="1">
      <alignment horizontal="center" vertical="center"/>
    </xf>
    <xf numFmtId="0" fontId="2" fillId="0" borderId="100" xfId="0" applyFont="1" applyBorder="1" applyAlignment="1">
      <alignment vertical="center" wrapText="1"/>
    </xf>
    <xf numFmtId="0" fontId="2" fillId="0" borderId="95" xfId="0" applyFont="1" applyBorder="1" applyAlignment="1">
      <alignment vertical="center" wrapText="1"/>
    </xf>
    <xf numFmtId="0" fontId="2" fillId="0" borderId="71" xfId="0" applyFont="1" applyBorder="1" applyAlignment="1">
      <alignment vertical="center" wrapText="1"/>
    </xf>
    <xf numFmtId="165" fontId="1" fillId="30" borderId="3" xfId="0" applyNumberFormat="1" applyFont="1" applyFill="1" applyBorder="1"/>
    <xf numFmtId="0" fontId="2" fillId="0" borderId="104" xfId="0" applyFont="1" applyBorder="1" applyAlignment="1">
      <alignment vertical="center" wrapText="1"/>
    </xf>
    <xf numFmtId="0" fontId="7" fillId="0" borderId="0" xfId="0" applyFont="1" applyAlignment="1">
      <alignment horizontal="left" vertical="center" wrapText="1"/>
    </xf>
    <xf numFmtId="0" fontId="7" fillId="0" borderId="0" xfId="0" applyFont="1" applyAlignment="1">
      <alignment vertical="center" wrapText="1"/>
    </xf>
    <xf numFmtId="4" fontId="7" fillId="0" borderId="0" xfId="0" applyNumberFormat="1" applyFont="1" applyAlignment="1">
      <alignment vertical="center"/>
    </xf>
    <xf numFmtId="4" fontId="25" fillId="0" borderId="0" xfId="0" applyNumberFormat="1" applyFont="1" applyAlignment="1">
      <alignment horizontal="right" vertical="center"/>
    </xf>
    <xf numFmtId="4" fontId="27" fillId="2" borderId="105" xfId="2" applyNumberFormat="1" applyFont="1" applyFill="1" applyBorder="1" applyAlignment="1">
      <alignment horizontal="center" wrapText="1"/>
    </xf>
    <xf numFmtId="4" fontId="27" fillId="2" borderId="106" xfId="2" applyNumberFormat="1" applyFont="1" applyFill="1" applyBorder="1" applyAlignment="1">
      <alignment horizontal="center" wrapText="1"/>
    </xf>
    <xf numFmtId="0" fontId="2" fillId="0" borderId="22" xfId="0" applyFont="1" applyBorder="1" applyAlignment="1">
      <alignment vertical="center" wrapText="1"/>
    </xf>
    <xf numFmtId="0" fontId="2" fillId="0" borderId="79" xfId="0" applyFont="1" applyBorder="1" applyAlignment="1">
      <alignment vertical="center"/>
    </xf>
    <xf numFmtId="0" fontId="2" fillId="0" borderId="80" xfId="0" applyFont="1" applyBorder="1" applyAlignment="1">
      <alignment vertical="center"/>
    </xf>
    <xf numFmtId="0" fontId="2" fillId="29" borderId="77" xfId="0" applyFont="1" applyFill="1" applyBorder="1" applyAlignment="1">
      <alignment vertical="center"/>
    </xf>
    <xf numFmtId="0" fontId="2" fillId="0" borderId="77" xfId="0" applyFont="1" applyBorder="1" applyAlignment="1">
      <alignment vertical="center"/>
    </xf>
    <xf numFmtId="0" fontId="1" fillId="0" borderId="77" xfId="0" applyFont="1" applyBorder="1" applyAlignment="1">
      <alignment horizontal="left" vertical="center"/>
    </xf>
    <xf numFmtId="0" fontId="2" fillId="0" borderId="77" xfId="0" applyFont="1" applyBorder="1" applyAlignment="1">
      <alignment vertical="center" wrapText="1"/>
    </xf>
    <xf numFmtId="0" fontId="2" fillId="0" borderId="3" xfId="0" applyFont="1" applyBorder="1" applyAlignment="1">
      <alignment vertical="center"/>
    </xf>
    <xf numFmtId="0" fontId="2" fillId="0" borderId="30" xfId="0" applyFont="1" applyBorder="1" applyAlignment="1">
      <alignment vertical="center"/>
    </xf>
    <xf numFmtId="0" fontId="2" fillId="0" borderId="100" xfId="0" applyFont="1" applyBorder="1" applyAlignment="1">
      <alignment horizontal="left" vertical="center" wrapText="1"/>
    </xf>
    <xf numFmtId="0" fontId="42" fillId="0" borderId="100" xfId="0" applyFont="1" applyBorder="1" applyAlignment="1">
      <alignment horizontal="left"/>
    </xf>
    <xf numFmtId="0" fontId="42" fillId="0" borderId="100" xfId="0" applyFont="1" applyBorder="1" applyAlignment="1">
      <alignment horizontal="center" wrapText="1"/>
    </xf>
    <xf numFmtId="0" fontId="28" fillId="0" borderId="77" xfId="0" applyFont="1" applyBorder="1" applyAlignment="1">
      <alignment horizontal="center" vertical="center"/>
    </xf>
    <xf numFmtId="0" fontId="42" fillId="30" borderId="100" xfId="0" applyFont="1" applyFill="1" applyBorder="1" applyAlignment="1">
      <alignment horizontal="center" wrapText="1"/>
    </xf>
    <xf numFmtId="0" fontId="42" fillId="30" borderId="100" xfId="0" applyFont="1" applyFill="1" applyBorder="1" applyAlignment="1">
      <alignment horizontal="center"/>
    </xf>
    <xf numFmtId="0" fontId="42" fillId="0" borderId="100" xfId="0" applyFont="1" applyBorder="1" applyAlignment="1">
      <alignment horizontal="center" vertical="center"/>
    </xf>
    <xf numFmtId="0" fontId="25" fillId="0" borderId="100" xfId="0" applyFont="1" applyBorder="1" applyAlignment="1">
      <alignment horizontal="center" vertical="center"/>
    </xf>
    <xf numFmtId="0" fontId="57" fillId="29" borderId="89" xfId="0" applyFont="1" applyFill="1" applyBorder="1" applyAlignment="1">
      <alignment horizontal="left"/>
    </xf>
    <xf numFmtId="0" fontId="57" fillId="29" borderId="80" xfId="0" applyFont="1" applyFill="1" applyBorder="1" applyAlignment="1">
      <alignment horizontal="left"/>
    </xf>
    <xf numFmtId="0" fontId="57" fillId="29" borderId="93" xfId="0" applyFont="1" applyFill="1" applyBorder="1" applyAlignment="1">
      <alignment horizontal="left"/>
    </xf>
    <xf numFmtId="0" fontId="3" fillId="0" borderId="100" xfId="0" applyFont="1" applyBorder="1" applyAlignment="1">
      <alignment horizontal="left" vertical="center"/>
    </xf>
    <xf numFmtId="166" fontId="51" fillId="3" borderId="72" xfId="0" applyNumberFormat="1" applyFont="1" applyFill="1" applyBorder="1" applyAlignment="1">
      <alignment horizontal="left" vertical="center" wrapText="1"/>
    </xf>
    <xf numFmtId="166" fontId="51" fillId="3" borderId="6" xfId="0" applyNumberFormat="1" applyFont="1" applyFill="1" applyBorder="1" applyAlignment="1">
      <alignment horizontal="left" vertical="center"/>
    </xf>
    <xf numFmtId="166" fontId="51" fillId="3" borderId="85" xfId="0" applyNumberFormat="1" applyFont="1" applyFill="1" applyBorder="1" applyAlignment="1">
      <alignment horizontal="left" vertical="center"/>
    </xf>
    <xf numFmtId="0" fontId="7" fillId="3" borderId="18" xfId="0" applyFont="1" applyFill="1" applyBorder="1" applyAlignment="1">
      <alignment horizontal="left" vertical="center" wrapText="1"/>
    </xf>
    <xf numFmtId="0" fontId="7" fillId="3" borderId="6" xfId="0" applyFont="1" applyFill="1" applyBorder="1" applyAlignment="1">
      <alignment horizontal="left" vertical="center" wrapText="1"/>
    </xf>
    <xf numFmtId="0" fontId="7" fillId="3" borderId="85" xfId="0" applyFont="1" applyFill="1" applyBorder="1" applyAlignment="1">
      <alignment horizontal="left" vertical="center" wrapText="1"/>
    </xf>
    <xf numFmtId="0" fontId="53" fillId="4" borderId="18" xfId="2" applyFont="1" applyFill="1" applyBorder="1" applyAlignment="1">
      <alignment horizontal="center" vertical="center"/>
    </xf>
    <xf numFmtId="0" fontId="53" fillId="4" borderId="6" xfId="2" applyFont="1" applyFill="1" applyBorder="1" applyAlignment="1">
      <alignment horizontal="center" vertical="center"/>
    </xf>
    <xf numFmtId="0" fontId="53" fillId="4" borderId="85" xfId="2" applyFont="1" applyFill="1" applyBorder="1" applyAlignment="1">
      <alignment horizontal="center" vertical="center"/>
    </xf>
    <xf numFmtId="0" fontId="35" fillId="2" borderId="27" xfId="0" applyFont="1" applyFill="1" applyBorder="1" applyAlignment="1">
      <alignment vertical="center"/>
    </xf>
    <xf numFmtId="0" fontId="35" fillId="2" borderId="58" xfId="0" applyFont="1" applyFill="1" applyBorder="1" applyAlignment="1">
      <alignment vertical="center"/>
    </xf>
    <xf numFmtId="0" fontId="35" fillId="2" borderId="59" xfId="0" applyFont="1" applyFill="1" applyBorder="1" applyAlignment="1">
      <alignment vertical="center"/>
    </xf>
    <xf numFmtId="4" fontId="5" fillId="3" borderId="50" xfId="2" applyNumberFormat="1" applyFont="1" applyFill="1" applyBorder="1" applyAlignment="1">
      <alignment horizontal="center" wrapText="1"/>
    </xf>
    <xf numFmtId="0" fontId="36" fillId="3" borderId="29" xfId="0" applyFont="1" applyFill="1" applyBorder="1" applyAlignment="1">
      <alignment horizontal="center" vertical="top" wrapText="1"/>
    </xf>
    <xf numFmtId="0" fontId="32" fillId="3" borderId="26" xfId="0" applyFont="1" applyFill="1" applyBorder="1" applyAlignment="1">
      <alignment horizontal="center" vertical="top" wrapText="1"/>
    </xf>
    <xf numFmtId="0" fontId="32" fillId="3" borderId="0" xfId="0" applyFont="1" applyFill="1" applyAlignment="1">
      <alignment horizontal="center" vertical="top" wrapText="1"/>
    </xf>
    <xf numFmtId="0" fontId="32" fillId="3" borderId="28" xfId="0" applyFont="1" applyFill="1" applyBorder="1" applyAlignment="1">
      <alignment horizontal="center" vertical="top" wrapText="1"/>
    </xf>
    <xf numFmtId="0" fontId="2" fillId="3" borderId="89" xfId="0" applyFont="1" applyFill="1" applyBorder="1" applyAlignment="1">
      <alignment vertical="center" wrapText="1"/>
    </xf>
    <xf numFmtId="0" fontId="2" fillId="3" borderId="80" xfId="0" applyFont="1" applyFill="1" applyBorder="1" applyAlignment="1">
      <alignment vertical="center"/>
    </xf>
    <xf numFmtId="0" fontId="2" fillId="3" borderId="81" xfId="0" applyFont="1" applyFill="1" applyBorder="1" applyAlignment="1">
      <alignment vertical="center"/>
    </xf>
    <xf numFmtId="0" fontId="2" fillId="3" borderId="89" xfId="0" applyFont="1" applyFill="1" applyBorder="1" applyAlignment="1">
      <alignment horizontal="left" vertical="center" wrapText="1"/>
    </xf>
    <xf numFmtId="0" fontId="2" fillId="3" borderId="80" xfId="0" applyFont="1" applyFill="1" applyBorder="1" applyAlignment="1">
      <alignment horizontal="left" vertical="center" wrapText="1"/>
    </xf>
    <xf numFmtId="0" fontId="2" fillId="3" borderId="93" xfId="0" applyFont="1" applyFill="1" applyBorder="1" applyAlignment="1">
      <alignment horizontal="left" vertical="center" wrapText="1"/>
    </xf>
    <xf numFmtId="0" fontId="3" fillId="3" borderId="53" xfId="0" applyFont="1" applyFill="1" applyBorder="1" applyAlignment="1">
      <alignment horizontal="center" vertical="center"/>
    </xf>
    <xf numFmtId="0" fontId="3" fillId="3" borderId="51" xfId="0" applyFont="1" applyFill="1" applyBorder="1" applyAlignment="1">
      <alignment horizontal="center" vertical="center"/>
    </xf>
    <xf numFmtId="0" fontId="3" fillId="3" borderId="52" xfId="0" applyFont="1" applyFill="1" applyBorder="1" applyAlignment="1">
      <alignment horizontal="center" vertical="center"/>
    </xf>
    <xf numFmtId="0" fontId="3" fillId="3" borderId="69" xfId="0" applyFont="1" applyFill="1" applyBorder="1" applyAlignment="1">
      <alignment horizontal="center" vertical="center"/>
    </xf>
    <xf numFmtId="0" fontId="3" fillId="3" borderId="67" xfId="0" applyFont="1" applyFill="1" applyBorder="1" applyAlignment="1">
      <alignment horizontal="center" vertical="center"/>
    </xf>
    <xf numFmtId="0" fontId="3" fillId="3" borderId="68" xfId="0" applyFont="1" applyFill="1" applyBorder="1" applyAlignment="1">
      <alignment horizontal="center" vertical="center"/>
    </xf>
    <xf numFmtId="0" fontId="2" fillId="3" borderId="79" xfId="0" applyFont="1" applyFill="1" applyBorder="1" applyAlignment="1">
      <alignment vertical="center"/>
    </xf>
    <xf numFmtId="0" fontId="2" fillId="3" borderId="79" xfId="0" applyFont="1" applyFill="1" applyBorder="1" applyAlignment="1">
      <alignment vertical="center" wrapText="1"/>
    </xf>
    <xf numFmtId="0" fontId="2" fillId="3" borderId="80" xfId="0" applyFont="1" applyFill="1" applyBorder="1" applyAlignment="1">
      <alignment vertical="center" wrapText="1"/>
    </xf>
    <xf numFmtId="0" fontId="2" fillId="3" borderId="81" xfId="0" applyFont="1" applyFill="1" applyBorder="1" applyAlignment="1">
      <alignment vertical="center" wrapText="1"/>
    </xf>
    <xf numFmtId="0" fontId="2" fillId="3" borderId="89" xfId="0" applyFont="1" applyFill="1" applyBorder="1" applyAlignment="1">
      <alignment vertical="center"/>
    </xf>
    <xf numFmtId="0" fontId="2" fillId="3" borderId="53" xfId="0" applyFont="1" applyFill="1" applyBorder="1" applyAlignment="1">
      <alignment vertical="center" wrapText="1"/>
    </xf>
    <xf numFmtId="0" fontId="2" fillId="3" borderId="51" xfId="0" applyFont="1" applyFill="1" applyBorder="1" applyAlignment="1">
      <alignment vertical="center"/>
    </xf>
    <xf numFmtId="0" fontId="2" fillId="3" borderId="52" xfId="0" applyFont="1" applyFill="1" applyBorder="1" applyAlignment="1">
      <alignment vertical="center"/>
    </xf>
    <xf numFmtId="0" fontId="7" fillId="3" borderId="18"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2" fillId="0" borderId="2" xfId="0" applyFont="1" applyBorder="1" applyAlignment="1" applyProtection="1">
      <alignment vertical="center" wrapText="1"/>
    </xf>
    <xf numFmtId="0" fontId="2" fillId="0" borderId="24" xfId="0" applyFont="1" applyBorder="1" applyAlignment="1" applyProtection="1">
      <alignment vertical="center" wrapText="1"/>
    </xf>
    <xf numFmtId="0" fontId="2" fillId="0" borderId="24" xfId="0" applyFont="1" applyBorder="1" applyAlignment="1" applyProtection="1">
      <alignment horizontal="center" vertical="center" wrapText="1"/>
    </xf>
    <xf numFmtId="0" fontId="2" fillId="0" borderId="23" xfId="0" applyFont="1" applyBorder="1" applyAlignment="1" applyProtection="1">
      <alignment vertical="center" wrapText="1"/>
    </xf>
    <xf numFmtId="167" fontId="2" fillId="0" borderId="1" xfId="0" applyNumberFormat="1" applyFont="1" applyBorder="1" applyAlignment="1" applyProtection="1">
      <alignment horizontal="right" vertical="center"/>
    </xf>
    <xf numFmtId="0" fontId="28" fillId="3" borderId="37" xfId="39" applyFont="1" applyFill="1" applyBorder="1" applyAlignment="1" applyProtection="1">
      <alignment vertical="center" wrapText="1"/>
    </xf>
    <xf numFmtId="0" fontId="28" fillId="3" borderId="55" xfId="39" applyFont="1" applyFill="1" applyBorder="1" applyAlignment="1" applyProtection="1">
      <alignment vertical="center" wrapText="1"/>
    </xf>
    <xf numFmtId="0" fontId="2" fillId="0" borderId="26" xfId="0" applyFont="1" applyBorder="1" applyAlignment="1" applyProtection="1">
      <alignment vertical="center" wrapText="1"/>
    </xf>
    <xf numFmtId="0" fontId="2" fillId="0" borderId="0" xfId="0" applyFont="1" applyAlignment="1" applyProtection="1">
      <alignment vertical="center" wrapText="1"/>
    </xf>
    <xf numFmtId="0" fontId="2" fillId="0" borderId="0" xfId="0" applyFont="1" applyAlignment="1" applyProtection="1">
      <alignment horizontal="center" vertical="center" wrapText="1"/>
    </xf>
    <xf numFmtId="0" fontId="2" fillId="0" borderId="57" xfId="0" applyFont="1" applyBorder="1" applyAlignment="1" applyProtection="1">
      <alignment vertical="center" wrapText="1"/>
    </xf>
    <xf numFmtId="167" fontId="2" fillId="0" borderId="70" xfId="0" applyNumberFormat="1" applyFont="1" applyBorder="1" applyAlignment="1" applyProtection="1">
      <alignment horizontal="right" vertical="center"/>
    </xf>
    <xf numFmtId="0" fontId="28" fillId="3" borderId="0" xfId="39" applyFont="1" applyFill="1" applyAlignment="1" applyProtection="1">
      <alignment vertical="center" wrapText="1"/>
    </xf>
    <xf numFmtId="0" fontId="28" fillId="3" borderId="57" xfId="39" applyFont="1" applyFill="1" applyBorder="1" applyAlignment="1" applyProtection="1">
      <alignment vertical="center" wrapText="1"/>
    </xf>
    <xf numFmtId="0" fontId="2" fillId="0" borderId="89" xfId="0" applyFont="1" applyBorder="1" applyAlignment="1" applyProtection="1">
      <alignment vertical="center" wrapText="1"/>
    </xf>
    <xf numFmtId="0" fontId="2" fillId="0" borderId="80" xfId="0" applyFont="1" applyBorder="1" applyAlignment="1" applyProtection="1">
      <alignment vertical="center" wrapText="1"/>
    </xf>
    <xf numFmtId="0" fontId="2" fillId="0" borderId="80" xfId="0" applyFont="1" applyBorder="1" applyAlignment="1" applyProtection="1">
      <alignment horizontal="center" vertical="center" wrapText="1"/>
    </xf>
    <xf numFmtId="0" fontId="2" fillId="0" borderId="93" xfId="0" applyFont="1" applyBorder="1" applyAlignment="1" applyProtection="1">
      <alignment vertical="center" wrapText="1"/>
    </xf>
    <xf numFmtId="167" fontId="2" fillId="0" borderId="98" xfId="0" applyNumberFormat="1" applyFont="1" applyBorder="1" applyAlignment="1" applyProtection="1">
      <alignment horizontal="right" vertical="center"/>
    </xf>
    <xf numFmtId="0" fontId="28" fillId="3" borderId="94" xfId="39" applyFont="1" applyFill="1" applyBorder="1" applyAlignment="1" applyProtection="1">
      <alignment vertical="center" wrapText="1"/>
    </xf>
    <xf numFmtId="0" fontId="28" fillId="3" borderId="80" xfId="39" applyFont="1" applyFill="1" applyBorder="1" applyAlignment="1" applyProtection="1">
      <alignment vertical="center" wrapText="1"/>
    </xf>
    <xf numFmtId="0" fontId="28" fillId="3" borderId="93" xfId="39" applyFont="1" applyFill="1" applyBorder="1" applyAlignment="1" applyProtection="1">
      <alignment vertical="center" wrapText="1"/>
    </xf>
    <xf numFmtId="0" fontId="2" fillId="0" borderId="91" xfId="0" applyFont="1" applyBorder="1" applyAlignment="1" applyProtection="1">
      <alignment vertical="center" wrapText="1"/>
    </xf>
    <xf numFmtId="0" fontId="2" fillId="0" borderId="91" xfId="0" applyFont="1" applyBorder="1" applyAlignment="1" applyProtection="1">
      <alignment horizontal="center" vertical="center" wrapText="1"/>
    </xf>
    <xf numFmtId="0" fontId="2" fillId="0" borderId="102" xfId="0" applyFont="1" applyBorder="1" applyAlignment="1" applyProtection="1">
      <alignment vertical="center" wrapText="1"/>
    </xf>
    <xf numFmtId="167" fontId="2" fillId="0" borderId="92" xfId="0" applyNumberFormat="1" applyFont="1" applyBorder="1" applyAlignment="1" applyProtection="1">
      <alignment horizontal="right" vertical="center"/>
    </xf>
    <xf numFmtId="0" fontId="28" fillId="3" borderId="102" xfId="39" applyFont="1" applyFill="1" applyBorder="1" applyAlignment="1" applyProtection="1">
      <alignment vertical="center" wrapText="1"/>
    </xf>
    <xf numFmtId="4" fontId="2" fillId="0" borderId="71" xfId="2" applyNumberFormat="1" applyBorder="1" applyAlignment="1" applyProtection="1">
      <alignment vertical="center"/>
    </xf>
    <xf numFmtId="0" fontId="2" fillId="0" borderId="71" xfId="87" applyBorder="1" applyAlignment="1" applyProtection="1">
      <alignment horizontal="center" vertical="center"/>
    </xf>
    <xf numFmtId="2" fontId="2" fillId="0" borderId="70" xfId="87" applyNumberFormat="1" applyBorder="1" applyAlignment="1" applyProtection="1">
      <alignment horizontal="center" vertical="center"/>
    </xf>
    <xf numFmtId="4" fontId="2" fillId="3" borderId="95" xfId="0" applyNumberFormat="1" applyFont="1" applyFill="1" applyBorder="1" applyAlignment="1" applyProtection="1">
      <alignment vertical="center"/>
    </xf>
    <xf numFmtId="0" fontId="2" fillId="0" borderId="26" xfId="0" applyFont="1" applyBorder="1" applyAlignment="1" applyProtection="1">
      <alignment horizontal="center" vertical="center"/>
    </xf>
    <xf numFmtId="0" fontId="2" fillId="0" borderId="100" xfId="0" applyFont="1" applyBorder="1" applyAlignment="1" applyProtection="1">
      <alignment horizontal="center" vertical="center" wrapText="1"/>
    </xf>
    <xf numFmtId="4" fontId="2" fillId="0" borderId="3" xfId="2" applyNumberFormat="1" applyBorder="1" applyAlignment="1" applyProtection="1">
      <alignment vertical="center"/>
    </xf>
    <xf numFmtId="0" fontId="2" fillId="0" borderId="21" xfId="87" applyBorder="1" applyAlignment="1" applyProtection="1">
      <alignment horizontal="center" vertical="center"/>
    </xf>
    <xf numFmtId="2" fontId="2" fillId="0" borderId="56" xfId="87" applyNumberFormat="1" applyBorder="1" applyAlignment="1" applyProtection="1">
      <alignment horizontal="center" vertical="center"/>
    </xf>
    <xf numFmtId="0" fontId="28" fillId="0" borderId="27" xfId="39" applyFont="1" applyBorder="1" applyAlignment="1" applyProtection="1">
      <alignment vertical="center" wrapText="1"/>
    </xf>
    <xf numFmtId="0" fontId="28" fillId="0" borderId="58" xfId="39" applyFont="1" applyBorder="1" applyAlignment="1" applyProtection="1">
      <alignment vertical="center" wrapText="1"/>
    </xf>
    <xf numFmtId="4" fontId="1" fillId="3" borderId="21" xfId="0" applyNumberFormat="1" applyFont="1" applyFill="1" applyBorder="1" applyAlignment="1" applyProtection="1">
      <alignment vertical="center"/>
    </xf>
    <xf numFmtId="0" fontId="29" fillId="0" borderId="0" xfId="2" applyFont="1" applyAlignment="1" applyProtection="1">
      <alignment horizontal="center" vertical="center" wrapText="1"/>
    </xf>
    <xf numFmtId="0" fontId="1" fillId="0" borderId="0" xfId="0" applyFont="1" applyProtection="1"/>
    <xf numFmtId="0" fontId="1" fillId="0" borderId="0" xfId="0" applyFont="1" applyAlignment="1" applyProtection="1">
      <alignment horizontal="center"/>
    </xf>
    <xf numFmtId="0" fontId="1" fillId="0" borderId="0" xfId="0" applyFont="1" applyAlignment="1" applyProtection="1">
      <alignment vertical="center"/>
    </xf>
    <xf numFmtId="9" fontId="2" fillId="0" borderId="0" xfId="2" applyNumberFormat="1" applyAlignment="1" applyProtection="1">
      <alignment horizontal="center" vertical="center"/>
    </xf>
    <xf numFmtId="0" fontId="1" fillId="0" borderId="0" xfId="0" applyFont="1" applyAlignment="1" applyProtection="1">
      <alignment horizontal="center" vertical="center"/>
    </xf>
    <xf numFmtId="0" fontId="2" fillId="0" borderId="2" xfId="0" applyFont="1" applyBorder="1" applyAlignment="1" applyProtection="1">
      <alignment horizontal="center" vertical="center"/>
    </xf>
    <xf numFmtId="4" fontId="2" fillId="0" borderId="104" xfId="2" applyNumberFormat="1" applyBorder="1" applyAlignment="1" applyProtection="1">
      <alignment horizontal="center" vertical="center"/>
    </xf>
    <xf numFmtId="0" fontId="2" fillId="0" borderId="104" xfId="87" applyBorder="1" applyAlignment="1" applyProtection="1">
      <alignment horizontal="center" vertical="center"/>
    </xf>
    <xf numFmtId="2" fontId="2" fillId="0" borderId="1" xfId="87" applyNumberFormat="1" applyBorder="1" applyAlignment="1" applyProtection="1">
      <alignment horizontal="center" vertical="center"/>
    </xf>
    <xf numFmtId="4" fontId="1" fillId="3" borderId="104" xfId="0" applyNumberFormat="1" applyFont="1" applyFill="1" applyBorder="1" applyAlignment="1" applyProtection="1">
      <alignment vertical="center"/>
    </xf>
    <xf numFmtId="0" fontId="56" fillId="0" borderId="36" xfId="0" applyFont="1" applyBorder="1" applyAlignment="1" applyProtection="1">
      <alignment horizontal="center" vertical="center"/>
    </xf>
    <xf numFmtId="4" fontId="2" fillId="0" borderId="3" xfId="86" applyNumberFormat="1" applyFont="1" applyBorder="1" applyAlignment="1" applyProtection="1">
      <alignment horizontal="right" vertical="center"/>
    </xf>
    <xf numFmtId="4" fontId="2" fillId="0" borderId="3" xfId="2" applyNumberFormat="1" applyBorder="1" applyAlignment="1" applyProtection="1">
      <alignment horizontal="center" vertical="center"/>
    </xf>
    <xf numFmtId="0" fontId="2" fillId="0" borderId="3" xfId="87" applyBorder="1" applyAlignment="1" applyProtection="1">
      <alignment horizontal="center" vertical="center"/>
    </xf>
    <xf numFmtId="4" fontId="1" fillId="3" borderId="3" xfId="0" applyNumberFormat="1" applyFont="1" applyFill="1" applyBorder="1" applyAlignment="1" applyProtection="1">
      <alignment vertical="center"/>
    </xf>
    <xf numFmtId="4" fontId="1" fillId="3" borderId="50" xfId="0" applyNumberFormat="1" applyFont="1" applyFill="1" applyBorder="1" applyAlignment="1" applyProtection="1">
      <alignment vertical="center"/>
    </xf>
    <xf numFmtId="4" fontId="2" fillId="3" borderId="3" xfId="0" applyNumberFormat="1" applyFont="1" applyFill="1" applyBorder="1" applyAlignment="1" applyProtection="1">
      <alignment vertical="center"/>
    </xf>
    <xf numFmtId="0" fontId="29" fillId="0" borderId="0" xfId="2" applyFont="1" applyAlignment="1" applyProtection="1">
      <alignment vertical="center" wrapText="1"/>
    </xf>
    <xf numFmtId="4" fontId="2" fillId="0" borderId="100" xfId="2" applyNumberFormat="1" applyBorder="1" applyAlignment="1" applyProtection="1">
      <alignment vertical="center"/>
    </xf>
    <xf numFmtId="2" fontId="2" fillId="0" borderId="89" xfId="0" applyNumberFormat="1" applyFont="1" applyBorder="1" applyAlignment="1" applyProtection="1">
      <alignment horizontal="center" vertical="center" wrapText="1"/>
    </xf>
    <xf numFmtId="2" fontId="2" fillId="3" borderId="99" xfId="39" applyNumberFormat="1" applyFill="1" applyBorder="1" applyAlignment="1" applyProtection="1">
      <alignment vertical="center" wrapText="1"/>
    </xf>
    <xf numFmtId="0" fontId="28" fillId="3" borderId="100" xfId="39" applyFont="1" applyFill="1" applyBorder="1" applyAlignment="1" applyProtection="1">
      <alignment vertical="center" wrapText="1"/>
    </xf>
    <xf numFmtId="0" fontId="2" fillId="0" borderId="95" xfId="0" applyFont="1" applyBorder="1" applyAlignment="1" applyProtection="1">
      <alignment horizontal="center" vertical="center" wrapText="1"/>
    </xf>
    <xf numFmtId="4" fontId="2" fillId="0" borderId="95" xfId="2" applyNumberFormat="1" applyBorder="1" applyAlignment="1" applyProtection="1">
      <alignment vertical="center"/>
    </xf>
    <xf numFmtId="2" fontId="2" fillId="0" borderId="78" xfId="0" applyNumberFormat="1" applyFont="1" applyBorder="1" applyAlignment="1" applyProtection="1">
      <alignment horizontal="center" vertical="center" wrapText="1"/>
    </xf>
    <xf numFmtId="2" fontId="2" fillId="3" borderId="107" xfId="39" applyNumberFormat="1" applyFill="1" applyBorder="1" applyAlignment="1" applyProtection="1">
      <alignment vertical="center" wrapText="1"/>
    </xf>
    <xf numFmtId="0" fontId="28" fillId="3" borderId="3" xfId="39" applyFont="1" applyFill="1" applyBorder="1" applyAlignment="1" applyProtection="1">
      <alignment vertical="center" wrapText="1"/>
    </xf>
  </cellXfs>
  <cellStyles count="35654">
    <cellStyle name="20% - Akzent1" xfId="3" xr:uid="{00000000-0005-0000-0000-000000000000}"/>
    <cellStyle name="20% - Akzent2" xfId="4" xr:uid="{00000000-0005-0000-0000-000001000000}"/>
    <cellStyle name="20% - Akzent3" xfId="5" xr:uid="{00000000-0005-0000-0000-000002000000}"/>
    <cellStyle name="20% - Akzent4" xfId="6" xr:uid="{00000000-0005-0000-0000-000003000000}"/>
    <cellStyle name="20% - Akzent5" xfId="7" xr:uid="{00000000-0005-0000-0000-000004000000}"/>
    <cellStyle name="20% - Akzent6" xfId="8" xr:uid="{00000000-0005-0000-0000-000005000000}"/>
    <cellStyle name="40% - Akzent1" xfId="9" xr:uid="{00000000-0005-0000-0000-000006000000}"/>
    <cellStyle name="40% - Akzent2" xfId="10" xr:uid="{00000000-0005-0000-0000-000007000000}"/>
    <cellStyle name="40% - Akzent3" xfId="11" xr:uid="{00000000-0005-0000-0000-000008000000}"/>
    <cellStyle name="40% - Akzent4" xfId="12" xr:uid="{00000000-0005-0000-0000-000009000000}"/>
    <cellStyle name="40% - Akzent5" xfId="13" xr:uid="{00000000-0005-0000-0000-00000A000000}"/>
    <cellStyle name="40% - Akzent6" xfId="14" xr:uid="{00000000-0005-0000-0000-00000B000000}"/>
    <cellStyle name="60% - Akzent1" xfId="15" xr:uid="{00000000-0005-0000-0000-00000C000000}"/>
    <cellStyle name="60% - Akzent2" xfId="16" xr:uid="{00000000-0005-0000-0000-00000D000000}"/>
    <cellStyle name="60% - Akzent3" xfId="17" xr:uid="{00000000-0005-0000-0000-00000E000000}"/>
    <cellStyle name="60% - Akzent4" xfId="18" xr:uid="{00000000-0005-0000-0000-00000F000000}"/>
    <cellStyle name="60% - Akzent5" xfId="19" xr:uid="{00000000-0005-0000-0000-000010000000}"/>
    <cellStyle name="60% - Akzent6" xfId="20" xr:uid="{00000000-0005-0000-0000-000011000000}"/>
    <cellStyle name="Akzent1 2" xfId="21" xr:uid="{00000000-0005-0000-0000-000012000000}"/>
    <cellStyle name="Akzent1 3" xfId="48" xr:uid="{00000000-0005-0000-0000-000013000000}"/>
    <cellStyle name="Akzent2 2" xfId="22" xr:uid="{00000000-0005-0000-0000-000014000000}"/>
    <cellStyle name="Akzent2 3" xfId="49" xr:uid="{00000000-0005-0000-0000-000015000000}"/>
    <cellStyle name="Akzent3 2" xfId="23" xr:uid="{00000000-0005-0000-0000-000016000000}"/>
    <cellStyle name="Akzent3 3" xfId="50" xr:uid="{00000000-0005-0000-0000-000017000000}"/>
    <cellStyle name="Akzent4 2" xfId="24" xr:uid="{00000000-0005-0000-0000-000018000000}"/>
    <cellStyle name="Akzent4 3" xfId="51" xr:uid="{00000000-0005-0000-0000-000019000000}"/>
    <cellStyle name="Akzent5 2" xfId="25" xr:uid="{00000000-0005-0000-0000-00001A000000}"/>
    <cellStyle name="Akzent5 3" xfId="52" xr:uid="{00000000-0005-0000-0000-00001B000000}"/>
    <cellStyle name="Akzent6 2" xfId="26" xr:uid="{00000000-0005-0000-0000-00001C000000}"/>
    <cellStyle name="Akzent6 3" xfId="53" xr:uid="{00000000-0005-0000-0000-00001D000000}"/>
    <cellStyle name="Ausgabe 2" xfId="27" xr:uid="{00000000-0005-0000-0000-00001E000000}"/>
    <cellStyle name="Ausgabe 2 10" xfId="246" xr:uid="{00000000-0005-0000-0000-00001F000000}"/>
    <cellStyle name="Ausgabe 2 10 2" xfId="675" xr:uid="{00000000-0005-0000-0000-000020000000}"/>
    <cellStyle name="Ausgabe 2 10 2 2" xfId="1973" xr:uid="{00000000-0005-0000-0000-000021000000}"/>
    <cellStyle name="Ausgabe 2 10 2 2 2" xfId="5878" xr:uid="{00000000-0005-0000-0000-000022000000}"/>
    <cellStyle name="Ausgabe 2 10 2 2 2 2" xfId="17606" xr:uid="{00000000-0005-0000-0000-000023000000}"/>
    <cellStyle name="Ausgabe 2 10 2 2 2 3" xfId="29333" xr:uid="{00000000-0005-0000-0000-000024000000}"/>
    <cellStyle name="Ausgabe 2 10 2 2 3" xfId="9783" xr:uid="{00000000-0005-0000-0000-000025000000}"/>
    <cellStyle name="Ausgabe 2 10 2 2 3 2" xfId="21511" xr:uid="{00000000-0005-0000-0000-000026000000}"/>
    <cellStyle name="Ausgabe 2 10 2 2 3 3" xfId="33238" xr:uid="{00000000-0005-0000-0000-000027000000}"/>
    <cellStyle name="Ausgabe 2 10 2 2 4" xfId="13701" xr:uid="{00000000-0005-0000-0000-000028000000}"/>
    <cellStyle name="Ausgabe 2 10 2 2 5" xfId="25428" xr:uid="{00000000-0005-0000-0000-000029000000}"/>
    <cellStyle name="Ausgabe 2 10 2 3" xfId="3271" xr:uid="{00000000-0005-0000-0000-00002A000000}"/>
    <cellStyle name="Ausgabe 2 10 2 3 2" xfId="7176" xr:uid="{00000000-0005-0000-0000-00002B000000}"/>
    <cellStyle name="Ausgabe 2 10 2 3 2 2" xfId="18904" xr:uid="{00000000-0005-0000-0000-00002C000000}"/>
    <cellStyle name="Ausgabe 2 10 2 3 2 3" xfId="30631" xr:uid="{00000000-0005-0000-0000-00002D000000}"/>
    <cellStyle name="Ausgabe 2 10 2 3 3" xfId="11081" xr:uid="{00000000-0005-0000-0000-00002E000000}"/>
    <cellStyle name="Ausgabe 2 10 2 3 3 2" xfId="22809" xr:uid="{00000000-0005-0000-0000-00002F000000}"/>
    <cellStyle name="Ausgabe 2 10 2 3 3 3" xfId="34536" xr:uid="{00000000-0005-0000-0000-000030000000}"/>
    <cellStyle name="Ausgabe 2 10 2 3 4" xfId="14999" xr:uid="{00000000-0005-0000-0000-000031000000}"/>
    <cellStyle name="Ausgabe 2 10 2 3 5" xfId="26726" xr:uid="{00000000-0005-0000-0000-000032000000}"/>
    <cellStyle name="Ausgabe 2 10 2 4" xfId="4580" xr:uid="{00000000-0005-0000-0000-000033000000}"/>
    <cellStyle name="Ausgabe 2 10 2 4 2" xfId="16308" xr:uid="{00000000-0005-0000-0000-000034000000}"/>
    <cellStyle name="Ausgabe 2 10 2 4 3" xfId="28035" xr:uid="{00000000-0005-0000-0000-000035000000}"/>
    <cellStyle name="Ausgabe 2 10 2 5" xfId="8485" xr:uid="{00000000-0005-0000-0000-000036000000}"/>
    <cellStyle name="Ausgabe 2 10 2 5 2" xfId="20213" xr:uid="{00000000-0005-0000-0000-000037000000}"/>
    <cellStyle name="Ausgabe 2 10 2 5 3" xfId="31940" xr:uid="{00000000-0005-0000-0000-000038000000}"/>
    <cellStyle name="Ausgabe 2 10 2 6" xfId="12403" xr:uid="{00000000-0005-0000-0000-000039000000}"/>
    <cellStyle name="Ausgabe 2 10 2 7" xfId="24130" xr:uid="{00000000-0005-0000-0000-00003A000000}"/>
    <cellStyle name="Ausgabe 2 10 3" xfId="1104" xr:uid="{00000000-0005-0000-0000-00003B000000}"/>
    <cellStyle name="Ausgabe 2 10 3 2" xfId="2402" xr:uid="{00000000-0005-0000-0000-00003C000000}"/>
    <cellStyle name="Ausgabe 2 10 3 2 2" xfId="6307" xr:uid="{00000000-0005-0000-0000-00003D000000}"/>
    <cellStyle name="Ausgabe 2 10 3 2 2 2" xfId="18035" xr:uid="{00000000-0005-0000-0000-00003E000000}"/>
    <cellStyle name="Ausgabe 2 10 3 2 2 3" xfId="29762" xr:uid="{00000000-0005-0000-0000-00003F000000}"/>
    <cellStyle name="Ausgabe 2 10 3 2 3" xfId="10212" xr:uid="{00000000-0005-0000-0000-000040000000}"/>
    <cellStyle name="Ausgabe 2 10 3 2 3 2" xfId="21940" xr:uid="{00000000-0005-0000-0000-000041000000}"/>
    <cellStyle name="Ausgabe 2 10 3 2 3 3" xfId="33667" xr:uid="{00000000-0005-0000-0000-000042000000}"/>
    <cellStyle name="Ausgabe 2 10 3 2 4" xfId="14130" xr:uid="{00000000-0005-0000-0000-000043000000}"/>
    <cellStyle name="Ausgabe 2 10 3 2 5" xfId="25857" xr:uid="{00000000-0005-0000-0000-000044000000}"/>
    <cellStyle name="Ausgabe 2 10 3 3" xfId="3700" xr:uid="{00000000-0005-0000-0000-000045000000}"/>
    <cellStyle name="Ausgabe 2 10 3 3 2" xfId="7605" xr:uid="{00000000-0005-0000-0000-000046000000}"/>
    <cellStyle name="Ausgabe 2 10 3 3 2 2" xfId="19333" xr:uid="{00000000-0005-0000-0000-000047000000}"/>
    <cellStyle name="Ausgabe 2 10 3 3 2 3" xfId="31060" xr:uid="{00000000-0005-0000-0000-000048000000}"/>
    <cellStyle name="Ausgabe 2 10 3 3 3" xfId="11510" xr:uid="{00000000-0005-0000-0000-000049000000}"/>
    <cellStyle name="Ausgabe 2 10 3 3 3 2" xfId="23238" xr:uid="{00000000-0005-0000-0000-00004A000000}"/>
    <cellStyle name="Ausgabe 2 10 3 3 3 3" xfId="34965" xr:uid="{00000000-0005-0000-0000-00004B000000}"/>
    <cellStyle name="Ausgabe 2 10 3 3 4" xfId="15428" xr:uid="{00000000-0005-0000-0000-00004C000000}"/>
    <cellStyle name="Ausgabe 2 10 3 3 5" xfId="27155" xr:uid="{00000000-0005-0000-0000-00004D000000}"/>
    <cellStyle name="Ausgabe 2 10 3 4" xfId="5009" xr:uid="{00000000-0005-0000-0000-00004E000000}"/>
    <cellStyle name="Ausgabe 2 10 3 4 2" xfId="16737" xr:uid="{00000000-0005-0000-0000-00004F000000}"/>
    <cellStyle name="Ausgabe 2 10 3 4 3" xfId="28464" xr:uid="{00000000-0005-0000-0000-000050000000}"/>
    <cellStyle name="Ausgabe 2 10 3 5" xfId="8914" xr:uid="{00000000-0005-0000-0000-000051000000}"/>
    <cellStyle name="Ausgabe 2 10 3 5 2" xfId="20642" xr:uid="{00000000-0005-0000-0000-000052000000}"/>
    <cellStyle name="Ausgabe 2 10 3 5 3" xfId="32369" xr:uid="{00000000-0005-0000-0000-000053000000}"/>
    <cellStyle name="Ausgabe 2 10 3 6" xfId="12832" xr:uid="{00000000-0005-0000-0000-000054000000}"/>
    <cellStyle name="Ausgabe 2 10 3 7" xfId="24559" xr:uid="{00000000-0005-0000-0000-000055000000}"/>
    <cellStyle name="Ausgabe 2 10 4" xfId="1544" xr:uid="{00000000-0005-0000-0000-000056000000}"/>
    <cellStyle name="Ausgabe 2 10 4 2" xfId="5449" xr:uid="{00000000-0005-0000-0000-000057000000}"/>
    <cellStyle name="Ausgabe 2 10 4 2 2" xfId="17177" xr:uid="{00000000-0005-0000-0000-000058000000}"/>
    <cellStyle name="Ausgabe 2 10 4 2 3" xfId="28904" xr:uid="{00000000-0005-0000-0000-000059000000}"/>
    <cellStyle name="Ausgabe 2 10 4 3" xfId="9354" xr:uid="{00000000-0005-0000-0000-00005A000000}"/>
    <cellStyle name="Ausgabe 2 10 4 3 2" xfId="21082" xr:uid="{00000000-0005-0000-0000-00005B000000}"/>
    <cellStyle name="Ausgabe 2 10 4 3 3" xfId="32809" xr:uid="{00000000-0005-0000-0000-00005C000000}"/>
    <cellStyle name="Ausgabe 2 10 4 4" xfId="13272" xr:uid="{00000000-0005-0000-0000-00005D000000}"/>
    <cellStyle name="Ausgabe 2 10 4 5" xfId="24999" xr:uid="{00000000-0005-0000-0000-00005E000000}"/>
    <cellStyle name="Ausgabe 2 10 5" xfId="2842" xr:uid="{00000000-0005-0000-0000-00005F000000}"/>
    <cellStyle name="Ausgabe 2 10 5 2" xfId="6747" xr:uid="{00000000-0005-0000-0000-000060000000}"/>
    <cellStyle name="Ausgabe 2 10 5 2 2" xfId="18475" xr:uid="{00000000-0005-0000-0000-000061000000}"/>
    <cellStyle name="Ausgabe 2 10 5 2 3" xfId="30202" xr:uid="{00000000-0005-0000-0000-000062000000}"/>
    <cellStyle name="Ausgabe 2 10 5 3" xfId="10652" xr:uid="{00000000-0005-0000-0000-000063000000}"/>
    <cellStyle name="Ausgabe 2 10 5 3 2" xfId="22380" xr:uid="{00000000-0005-0000-0000-000064000000}"/>
    <cellStyle name="Ausgabe 2 10 5 3 3" xfId="34107" xr:uid="{00000000-0005-0000-0000-000065000000}"/>
    <cellStyle name="Ausgabe 2 10 5 4" xfId="14570" xr:uid="{00000000-0005-0000-0000-000066000000}"/>
    <cellStyle name="Ausgabe 2 10 5 5" xfId="26297" xr:uid="{00000000-0005-0000-0000-000067000000}"/>
    <cellStyle name="Ausgabe 2 10 6" xfId="4151" xr:uid="{00000000-0005-0000-0000-000068000000}"/>
    <cellStyle name="Ausgabe 2 10 6 2" xfId="15879" xr:uid="{00000000-0005-0000-0000-000069000000}"/>
    <cellStyle name="Ausgabe 2 10 6 3" xfId="27606" xr:uid="{00000000-0005-0000-0000-00006A000000}"/>
    <cellStyle name="Ausgabe 2 10 7" xfId="8056" xr:uid="{00000000-0005-0000-0000-00006B000000}"/>
    <cellStyle name="Ausgabe 2 10 7 2" xfId="19784" xr:uid="{00000000-0005-0000-0000-00006C000000}"/>
    <cellStyle name="Ausgabe 2 10 7 3" xfId="31511" xr:uid="{00000000-0005-0000-0000-00006D000000}"/>
    <cellStyle name="Ausgabe 2 10 8" xfId="11974" xr:uid="{00000000-0005-0000-0000-00006E000000}"/>
    <cellStyle name="Ausgabe 2 10 9" xfId="23701" xr:uid="{00000000-0005-0000-0000-00006F000000}"/>
    <cellStyle name="Ausgabe 2 11" xfId="290" xr:uid="{00000000-0005-0000-0000-000070000000}"/>
    <cellStyle name="Ausgabe 2 11 2" xfId="719" xr:uid="{00000000-0005-0000-0000-000071000000}"/>
    <cellStyle name="Ausgabe 2 11 2 2" xfId="2017" xr:uid="{00000000-0005-0000-0000-000072000000}"/>
    <cellStyle name="Ausgabe 2 11 2 2 2" xfId="5922" xr:uid="{00000000-0005-0000-0000-000073000000}"/>
    <cellStyle name="Ausgabe 2 11 2 2 2 2" xfId="17650" xr:uid="{00000000-0005-0000-0000-000074000000}"/>
    <cellStyle name="Ausgabe 2 11 2 2 2 3" xfId="29377" xr:uid="{00000000-0005-0000-0000-000075000000}"/>
    <cellStyle name="Ausgabe 2 11 2 2 3" xfId="9827" xr:uid="{00000000-0005-0000-0000-000076000000}"/>
    <cellStyle name="Ausgabe 2 11 2 2 3 2" xfId="21555" xr:uid="{00000000-0005-0000-0000-000077000000}"/>
    <cellStyle name="Ausgabe 2 11 2 2 3 3" xfId="33282" xr:uid="{00000000-0005-0000-0000-000078000000}"/>
    <cellStyle name="Ausgabe 2 11 2 2 4" xfId="13745" xr:uid="{00000000-0005-0000-0000-000079000000}"/>
    <cellStyle name="Ausgabe 2 11 2 2 5" xfId="25472" xr:uid="{00000000-0005-0000-0000-00007A000000}"/>
    <cellStyle name="Ausgabe 2 11 2 3" xfId="3315" xr:uid="{00000000-0005-0000-0000-00007B000000}"/>
    <cellStyle name="Ausgabe 2 11 2 3 2" xfId="7220" xr:uid="{00000000-0005-0000-0000-00007C000000}"/>
    <cellStyle name="Ausgabe 2 11 2 3 2 2" xfId="18948" xr:uid="{00000000-0005-0000-0000-00007D000000}"/>
    <cellStyle name="Ausgabe 2 11 2 3 2 3" xfId="30675" xr:uid="{00000000-0005-0000-0000-00007E000000}"/>
    <cellStyle name="Ausgabe 2 11 2 3 3" xfId="11125" xr:uid="{00000000-0005-0000-0000-00007F000000}"/>
    <cellStyle name="Ausgabe 2 11 2 3 3 2" xfId="22853" xr:uid="{00000000-0005-0000-0000-000080000000}"/>
    <cellStyle name="Ausgabe 2 11 2 3 3 3" xfId="34580" xr:uid="{00000000-0005-0000-0000-000081000000}"/>
    <cellStyle name="Ausgabe 2 11 2 3 4" xfId="15043" xr:uid="{00000000-0005-0000-0000-000082000000}"/>
    <cellStyle name="Ausgabe 2 11 2 3 5" xfId="26770" xr:uid="{00000000-0005-0000-0000-000083000000}"/>
    <cellStyle name="Ausgabe 2 11 2 4" xfId="4624" xr:uid="{00000000-0005-0000-0000-000084000000}"/>
    <cellStyle name="Ausgabe 2 11 2 4 2" xfId="16352" xr:uid="{00000000-0005-0000-0000-000085000000}"/>
    <cellStyle name="Ausgabe 2 11 2 4 3" xfId="28079" xr:uid="{00000000-0005-0000-0000-000086000000}"/>
    <cellStyle name="Ausgabe 2 11 2 5" xfId="8529" xr:uid="{00000000-0005-0000-0000-000087000000}"/>
    <cellStyle name="Ausgabe 2 11 2 5 2" xfId="20257" xr:uid="{00000000-0005-0000-0000-000088000000}"/>
    <cellStyle name="Ausgabe 2 11 2 5 3" xfId="31984" xr:uid="{00000000-0005-0000-0000-000089000000}"/>
    <cellStyle name="Ausgabe 2 11 2 6" xfId="12447" xr:uid="{00000000-0005-0000-0000-00008A000000}"/>
    <cellStyle name="Ausgabe 2 11 2 7" xfId="24174" xr:uid="{00000000-0005-0000-0000-00008B000000}"/>
    <cellStyle name="Ausgabe 2 11 3" xfId="1148" xr:uid="{00000000-0005-0000-0000-00008C000000}"/>
    <cellStyle name="Ausgabe 2 11 3 2" xfId="2446" xr:uid="{00000000-0005-0000-0000-00008D000000}"/>
    <cellStyle name="Ausgabe 2 11 3 2 2" xfId="6351" xr:uid="{00000000-0005-0000-0000-00008E000000}"/>
    <cellStyle name="Ausgabe 2 11 3 2 2 2" xfId="18079" xr:uid="{00000000-0005-0000-0000-00008F000000}"/>
    <cellStyle name="Ausgabe 2 11 3 2 2 3" xfId="29806" xr:uid="{00000000-0005-0000-0000-000090000000}"/>
    <cellStyle name="Ausgabe 2 11 3 2 3" xfId="10256" xr:uid="{00000000-0005-0000-0000-000091000000}"/>
    <cellStyle name="Ausgabe 2 11 3 2 3 2" xfId="21984" xr:uid="{00000000-0005-0000-0000-000092000000}"/>
    <cellStyle name="Ausgabe 2 11 3 2 3 3" xfId="33711" xr:uid="{00000000-0005-0000-0000-000093000000}"/>
    <cellStyle name="Ausgabe 2 11 3 2 4" xfId="14174" xr:uid="{00000000-0005-0000-0000-000094000000}"/>
    <cellStyle name="Ausgabe 2 11 3 2 5" xfId="25901" xr:uid="{00000000-0005-0000-0000-000095000000}"/>
    <cellStyle name="Ausgabe 2 11 3 3" xfId="3744" xr:uid="{00000000-0005-0000-0000-000096000000}"/>
    <cellStyle name="Ausgabe 2 11 3 3 2" xfId="7649" xr:uid="{00000000-0005-0000-0000-000097000000}"/>
    <cellStyle name="Ausgabe 2 11 3 3 2 2" xfId="19377" xr:uid="{00000000-0005-0000-0000-000098000000}"/>
    <cellStyle name="Ausgabe 2 11 3 3 2 3" xfId="31104" xr:uid="{00000000-0005-0000-0000-000099000000}"/>
    <cellStyle name="Ausgabe 2 11 3 3 3" xfId="11554" xr:uid="{00000000-0005-0000-0000-00009A000000}"/>
    <cellStyle name="Ausgabe 2 11 3 3 3 2" xfId="23282" xr:uid="{00000000-0005-0000-0000-00009B000000}"/>
    <cellStyle name="Ausgabe 2 11 3 3 3 3" xfId="35009" xr:uid="{00000000-0005-0000-0000-00009C000000}"/>
    <cellStyle name="Ausgabe 2 11 3 3 4" xfId="15472" xr:uid="{00000000-0005-0000-0000-00009D000000}"/>
    <cellStyle name="Ausgabe 2 11 3 3 5" xfId="27199" xr:uid="{00000000-0005-0000-0000-00009E000000}"/>
    <cellStyle name="Ausgabe 2 11 3 4" xfId="5053" xr:uid="{00000000-0005-0000-0000-00009F000000}"/>
    <cellStyle name="Ausgabe 2 11 3 4 2" xfId="16781" xr:uid="{00000000-0005-0000-0000-0000A0000000}"/>
    <cellStyle name="Ausgabe 2 11 3 4 3" xfId="28508" xr:uid="{00000000-0005-0000-0000-0000A1000000}"/>
    <cellStyle name="Ausgabe 2 11 3 5" xfId="8958" xr:uid="{00000000-0005-0000-0000-0000A2000000}"/>
    <cellStyle name="Ausgabe 2 11 3 5 2" xfId="20686" xr:uid="{00000000-0005-0000-0000-0000A3000000}"/>
    <cellStyle name="Ausgabe 2 11 3 5 3" xfId="32413" xr:uid="{00000000-0005-0000-0000-0000A4000000}"/>
    <cellStyle name="Ausgabe 2 11 3 6" xfId="12876" xr:uid="{00000000-0005-0000-0000-0000A5000000}"/>
    <cellStyle name="Ausgabe 2 11 3 7" xfId="24603" xr:uid="{00000000-0005-0000-0000-0000A6000000}"/>
    <cellStyle name="Ausgabe 2 11 4" xfId="1588" xr:uid="{00000000-0005-0000-0000-0000A7000000}"/>
    <cellStyle name="Ausgabe 2 11 4 2" xfId="5493" xr:uid="{00000000-0005-0000-0000-0000A8000000}"/>
    <cellStyle name="Ausgabe 2 11 4 2 2" xfId="17221" xr:uid="{00000000-0005-0000-0000-0000A9000000}"/>
    <cellStyle name="Ausgabe 2 11 4 2 3" xfId="28948" xr:uid="{00000000-0005-0000-0000-0000AA000000}"/>
    <cellStyle name="Ausgabe 2 11 4 3" xfId="9398" xr:uid="{00000000-0005-0000-0000-0000AB000000}"/>
    <cellStyle name="Ausgabe 2 11 4 3 2" xfId="21126" xr:uid="{00000000-0005-0000-0000-0000AC000000}"/>
    <cellStyle name="Ausgabe 2 11 4 3 3" xfId="32853" xr:uid="{00000000-0005-0000-0000-0000AD000000}"/>
    <cellStyle name="Ausgabe 2 11 4 4" xfId="13316" xr:uid="{00000000-0005-0000-0000-0000AE000000}"/>
    <cellStyle name="Ausgabe 2 11 4 5" xfId="25043" xr:uid="{00000000-0005-0000-0000-0000AF000000}"/>
    <cellStyle name="Ausgabe 2 11 5" xfId="2886" xr:uid="{00000000-0005-0000-0000-0000B0000000}"/>
    <cellStyle name="Ausgabe 2 11 5 2" xfId="6791" xr:uid="{00000000-0005-0000-0000-0000B1000000}"/>
    <cellStyle name="Ausgabe 2 11 5 2 2" xfId="18519" xr:uid="{00000000-0005-0000-0000-0000B2000000}"/>
    <cellStyle name="Ausgabe 2 11 5 2 3" xfId="30246" xr:uid="{00000000-0005-0000-0000-0000B3000000}"/>
    <cellStyle name="Ausgabe 2 11 5 3" xfId="10696" xr:uid="{00000000-0005-0000-0000-0000B4000000}"/>
    <cellStyle name="Ausgabe 2 11 5 3 2" xfId="22424" xr:uid="{00000000-0005-0000-0000-0000B5000000}"/>
    <cellStyle name="Ausgabe 2 11 5 3 3" xfId="34151" xr:uid="{00000000-0005-0000-0000-0000B6000000}"/>
    <cellStyle name="Ausgabe 2 11 5 4" xfId="14614" xr:uid="{00000000-0005-0000-0000-0000B7000000}"/>
    <cellStyle name="Ausgabe 2 11 5 5" xfId="26341" xr:uid="{00000000-0005-0000-0000-0000B8000000}"/>
    <cellStyle name="Ausgabe 2 11 6" xfId="4195" xr:uid="{00000000-0005-0000-0000-0000B9000000}"/>
    <cellStyle name="Ausgabe 2 11 6 2" xfId="15923" xr:uid="{00000000-0005-0000-0000-0000BA000000}"/>
    <cellStyle name="Ausgabe 2 11 6 3" xfId="27650" xr:uid="{00000000-0005-0000-0000-0000BB000000}"/>
    <cellStyle name="Ausgabe 2 11 7" xfId="8100" xr:uid="{00000000-0005-0000-0000-0000BC000000}"/>
    <cellStyle name="Ausgabe 2 11 7 2" xfId="19828" xr:uid="{00000000-0005-0000-0000-0000BD000000}"/>
    <cellStyle name="Ausgabe 2 11 7 3" xfId="31555" xr:uid="{00000000-0005-0000-0000-0000BE000000}"/>
    <cellStyle name="Ausgabe 2 11 8" xfId="12018" xr:uid="{00000000-0005-0000-0000-0000BF000000}"/>
    <cellStyle name="Ausgabe 2 11 9" xfId="23745" xr:uid="{00000000-0005-0000-0000-0000C0000000}"/>
    <cellStyle name="Ausgabe 2 12" xfId="289" xr:uid="{00000000-0005-0000-0000-0000C1000000}"/>
    <cellStyle name="Ausgabe 2 12 2" xfId="718" xr:uid="{00000000-0005-0000-0000-0000C2000000}"/>
    <cellStyle name="Ausgabe 2 12 2 2" xfId="2016" xr:uid="{00000000-0005-0000-0000-0000C3000000}"/>
    <cellStyle name="Ausgabe 2 12 2 2 2" xfId="5921" xr:uid="{00000000-0005-0000-0000-0000C4000000}"/>
    <cellStyle name="Ausgabe 2 12 2 2 2 2" xfId="17649" xr:uid="{00000000-0005-0000-0000-0000C5000000}"/>
    <cellStyle name="Ausgabe 2 12 2 2 2 3" xfId="29376" xr:uid="{00000000-0005-0000-0000-0000C6000000}"/>
    <cellStyle name="Ausgabe 2 12 2 2 3" xfId="9826" xr:uid="{00000000-0005-0000-0000-0000C7000000}"/>
    <cellStyle name="Ausgabe 2 12 2 2 3 2" xfId="21554" xr:uid="{00000000-0005-0000-0000-0000C8000000}"/>
    <cellStyle name="Ausgabe 2 12 2 2 3 3" xfId="33281" xr:uid="{00000000-0005-0000-0000-0000C9000000}"/>
    <cellStyle name="Ausgabe 2 12 2 2 4" xfId="13744" xr:uid="{00000000-0005-0000-0000-0000CA000000}"/>
    <cellStyle name="Ausgabe 2 12 2 2 5" xfId="25471" xr:uid="{00000000-0005-0000-0000-0000CB000000}"/>
    <cellStyle name="Ausgabe 2 12 2 3" xfId="3314" xr:uid="{00000000-0005-0000-0000-0000CC000000}"/>
    <cellStyle name="Ausgabe 2 12 2 3 2" xfId="7219" xr:uid="{00000000-0005-0000-0000-0000CD000000}"/>
    <cellStyle name="Ausgabe 2 12 2 3 2 2" xfId="18947" xr:uid="{00000000-0005-0000-0000-0000CE000000}"/>
    <cellStyle name="Ausgabe 2 12 2 3 2 3" xfId="30674" xr:uid="{00000000-0005-0000-0000-0000CF000000}"/>
    <cellStyle name="Ausgabe 2 12 2 3 3" xfId="11124" xr:uid="{00000000-0005-0000-0000-0000D0000000}"/>
    <cellStyle name="Ausgabe 2 12 2 3 3 2" xfId="22852" xr:uid="{00000000-0005-0000-0000-0000D1000000}"/>
    <cellStyle name="Ausgabe 2 12 2 3 3 3" xfId="34579" xr:uid="{00000000-0005-0000-0000-0000D2000000}"/>
    <cellStyle name="Ausgabe 2 12 2 3 4" xfId="15042" xr:uid="{00000000-0005-0000-0000-0000D3000000}"/>
    <cellStyle name="Ausgabe 2 12 2 3 5" xfId="26769" xr:uid="{00000000-0005-0000-0000-0000D4000000}"/>
    <cellStyle name="Ausgabe 2 12 2 4" xfId="4623" xr:uid="{00000000-0005-0000-0000-0000D5000000}"/>
    <cellStyle name="Ausgabe 2 12 2 4 2" xfId="16351" xr:uid="{00000000-0005-0000-0000-0000D6000000}"/>
    <cellStyle name="Ausgabe 2 12 2 4 3" xfId="28078" xr:uid="{00000000-0005-0000-0000-0000D7000000}"/>
    <cellStyle name="Ausgabe 2 12 2 5" xfId="8528" xr:uid="{00000000-0005-0000-0000-0000D8000000}"/>
    <cellStyle name="Ausgabe 2 12 2 5 2" xfId="20256" xr:uid="{00000000-0005-0000-0000-0000D9000000}"/>
    <cellStyle name="Ausgabe 2 12 2 5 3" xfId="31983" xr:uid="{00000000-0005-0000-0000-0000DA000000}"/>
    <cellStyle name="Ausgabe 2 12 2 6" xfId="12446" xr:uid="{00000000-0005-0000-0000-0000DB000000}"/>
    <cellStyle name="Ausgabe 2 12 2 7" xfId="24173" xr:uid="{00000000-0005-0000-0000-0000DC000000}"/>
    <cellStyle name="Ausgabe 2 12 3" xfId="1147" xr:uid="{00000000-0005-0000-0000-0000DD000000}"/>
    <cellStyle name="Ausgabe 2 12 3 2" xfId="2445" xr:uid="{00000000-0005-0000-0000-0000DE000000}"/>
    <cellStyle name="Ausgabe 2 12 3 2 2" xfId="6350" xr:uid="{00000000-0005-0000-0000-0000DF000000}"/>
    <cellStyle name="Ausgabe 2 12 3 2 2 2" xfId="18078" xr:uid="{00000000-0005-0000-0000-0000E0000000}"/>
    <cellStyle name="Ausgabe 2 12 3 2 2 3" xfId="29805" xr:uid="{00000000-0005-0000-0000-0000E1000000}"/>
    <cellStyle name="Ausgabe 2 12 3 2 3" xfId="10255" xr:uid="{00000000-0005-0000-0000-0000E2000000}"/>
    <cellStyle name="Ausgabe 2 12 3 2 3 2" xfId="21983" xr:uid="{00000000-0005-0000-0000-0000E3000000}"/>
    <cellStyle name="Ausgabe 2 12 3 2 3 3" xfId="33710" xr:uid="{00000000-0005-0000-0000-0000E4000000}"/>
    <cellStyle name="Ausgabe 2 12 3 2 4" xfId="14173" xr:uid="{00000000-0005-0000-0000-0000E5000000}"/>
    <cellStyle name="Ausgabe 2 12 3 2 5" xfId="25900" xr:uid="{00000000-0005-0000-0000-0000E6000000}"/>
    <cellStyle name="Ausgabe 2 12 3 3" xfId="3743" xr:uid="{00000000-0005-0000-0000-0000E7000000}"/>
    <cellStyle name="Ausgabe 2 12 3 3 2" xfId="7648" xr:uid="{00000000-0005-0000-0000-0000E8000000}"/>
    <cellStyle name="Ausgabe 2 12 3 3 2 2" xfId="19376" xr:uid="{00000000-0005-0000-0000-0000E9000000}"/>
    <cellStyle name="Ausgabe 2 12 3 3 2 3" xfId="31103" xr:uid="{00000000-0005-0000-0000-0000EA000000}"/>
    <cellStyle name="Ausgabe 2 12 3 3 3" xfId="11553" xr:uid="{00000000-0005-0000-0000-0000EB000000}"/>
    <cellStyle name="Ausgabe 2 12 3 3 3 2" xfId="23281" xr:uid="{00000000-0005-0000-0000-0000EC000000}"/>
    <cellStyle name="Ausgabe 2 12 3 3 3 3" xfId="35008" xr:uid="{00000000-0005-0000-0000-0000ED000000}"/>
    <cellStyle name="Ausgabe 2 12 3 3 4" xfId="15471" xr:uid="{00000000-0005-0000-0000-0000EE000000}"/>
    <cellStyle name="Ausgabe 2 12 3 3 5" xfId="27198" xr:uid="{00000000-0005-0000-0000-0000EF000000}"/>
    <cellStyle name="Ausgabe 2 12 3 4" xfId="5052" xr:uid="{00000000-0005-0000-0000-0000F0000000}"/>
    <cellStyle name="Ausgabe 2 12 3 4 2" xfId="16780" xr:uid="{00000000-0005-0000-0000-0000F1000000}"/>
    <cellStyle name="Ausgabe 2 12 3 4 3" xfId="28507" xr:uid="{00000000-0005-0000-0000-0000F2000000}"/>
    <cellStyle name="Ausgabe 2 12 3 5" xfId="8957" xr:uid="{00000000-0005-0000-0000-0000F3000000}"/>
    <cellStyle name="Ausgabe 2 12 3 5 2" xfId="20685" xr:uid="{00000000-0005-0000-0000-0000F4000000}"/>
    <cellStyle name="Ausgabe 2 12 3 5 3" xfId="32412" xr:uid="{00000000-0005-0000-0000-0000F5000000}"/>
    <cellStyle name="Ausgabe 2 12 3 6" xfId="12875" xr:uid="{00000000-0005-0000-0000-0000F6000000}"/>
    <cellStyle name="Ausgabe 2 12 3 7" xfId="24602" xr:uid="{00000000-0005-0000-0000-0000F7000000}"/>
    <cellStyle name="Ausgabe 2 12 4" xfId="1587" xr:uid="{00000000-0005-0000-0000-0000F8000000}"/>
    <cellStyle name="Ausgabe 2 12 4 2" xfId="5492" xr:uid="{00000000-0005-0000-0000-0000F9000000}"/>
    <cellStyle name="Ausgabe 2 12 4 2 2" xfId="17220" xr:uid="{00000000-0005-0000-0000-0000FA000000}"/>
    <cellStyle name="Ausgabe 2 12 4 2 3" xfId="28947" xr:uid="{00000000-0005-0000-0000-0000FB000000}"/>
    <cellStyle name="Ausgabe 2 12 4 3" xfId="9397" xr:uid="{00000000-0005-0000-0000-0000FC000000}"/>
    <cellStyle name="Ausgabe 2 12 4 3 2" xfId="21125" xr:uid="{00000000-0005-0000-0000-0000FD000000}"/>
    <cellStyle name="Ausgabe 2 12 4 3 3" xfId="32852" xr:uid="{00000000-0005-0000-0000-0000FE000000}"/>
    <cellStyle name="Ausgabe 2 12 4 4" xfId="13315" xr:uid="{00000000-0005-0000-0000-0000FF000000}"/>
    <cellStyle name="Ausgabe 2 12 4 5" xfId="25042" xr:uid="{00000000-0005-0000-0000-000000010000}"/>
    <cellStyle name="Ausgabe 2 12 5" xfId="2885" xr:uid="{00000000-0005-0000-0000-000001010000}"/>
    <cellStyle name="Ausgabe 2 12 5 2" xfId="6790" xr:uid="{00000000-0005-0000-0000-000002010000}"/>
    <cellStyle name="Ausgabe 2 12 5 2 2" xfId="18518" xr:uid="{00000000-0005-0000-0000-000003010000}"/>
    <cellStyle name="Ausgabe 2 12 5 2 3" xfId="30245" xr:uid="{00000000-0005-0000-0000-000004010000}"/>
    <cellStyle name="Ausgabe 2 12 5 3" xfId="10695" xr:uid="{00000000-0005-0000-0000-000005010000}"/>
    <cellStyle name="Ausgabe 2 12 5 3 2" xfId="22423" xr:uid="{00000000-0005-0000-0000-000006010000}"/>
    <cellStyle name="Ausgabe 2 12 5 3 3" xfId="34150" xr:uid="{00000000-0005-0000-0000-000007010000}"/>
    <cellStyle name="Ausgabe 2 12 5 4" xfId="14613" xr:uid="{00000000-0005-0000-0000-000008010000}"/>
    <cellStyle name="Ausgabe 2 12 5 5" xfId="26340" xr:uid="{00000000-0005-0000-0000-000009010000}"/>
    <cellStyle name="Ausgabe 2 12 6" xfId="4194" xr:uid="{00000000-0005-0000-0000-00000A010000}"/>
    <cellStyle name="Ausgabe 2 12 6 2" xfId="15922" xr:uid="{00000000-0005-0000-0000-00000B010000}"/>
    <cellStyle name="Ausgabe 2 12 6 3" xfId="27649" xr:uid="{00000000-0005-0000-0000-00000C010000}"/>
    <cellStyle name="Ausgabe 2 12 7" xfId="8099" xr:uid="{00000000-0005-0000-0000-00000D010000}"/>
    <cellStyle name="Ausgabe 2 12 7 2" xfId="19827" xr:uid="{00000000-0005-0000-0000-00000E010000}"/>
    <cellStyle name="Ausgabe 2 12 7 3" xfId="31554" xr:uid="{00000000-0005-0000-0000-00000F010000}"/>
    <cellStyle name="Ausgabe 2 12 8" xfId="12017" xr:uid="{00000000-0005-0000-0000-000010010000}"/>
    <cellStyle name="Ausgabe 2 12 9" xfId="23744" xr:uid="{00000000-0005-0000-0000-000011010000}"/>
    <cellStyle name="Ausgabe 2 13" xfId="304" xr:uid="{00000000-0005-0000-0000-000012010000}"/>
    <cellStyle name="Ausgabe 2 13 2" xfId="733" xr:uid="{00000000-0005-0000-0000-000013010000}"/>
    <cellStyle name="Ausgabe 2 13 2 2" xfId="2031" xr:uid="{00000000-0005-0000-0000-000014010000}"/>
    <cellStyle name="Ausgabe 2 13 2 2 2" xfId="5936" xr:uid="{00000000-0005-0000-0000-000015010000}"/>
    <cellStyle name="Ausgabe 2 13 2 2 2 2" xfId="17664" xr:uid="{00000000-0005-0000-0000-000016010000}"/>
    <cellStyle name="Ausgabe 2 13 2 2 2 3" xfId="29391" xr:uid="{00000000-0005-0000-0000-000017010000}"/>
    <cellStyle name="Ausgabe 2 13 2 2 3" xfId="9841" xr:uid="{00000000-0005-0000-0000-000018010000}"/>
    <cellStyle name="Ausgabe 2 13 2 2 3 2" xfId="21569" xr:uid="{00000000-0005-0000-0000-000019010000}"/>
    <cellStyle name="Ausgabe 2 13 2 2 3 3" xfId="33296" xr:uid="{00000000-0005-0000-0000-00001A010000}"/>
    <cellStyle name="Ausgabe 2 13 2 2 4" xfId="13759" xr:uid="{00000000-0005-0000-0000-00001B010000}"/>
    <cellStyle name="Ausgabe 2 13 2 2 5" xfId="25486" xr:uid="{00000000-0005-0000-0000-00001C010000}"/>
    <cellStyle name="Ausgabe 2 13 2 3" xfId="3329" xr:uid="{00000000-0005-0000-0000-00001D010000}"/>
    <cellStyle name="Ausgabe 2 13 2 3 2" xfId="7234" xr:uid="{00000000-0005-0000-0000-00001E010000}"/>
    <cellStyle name="Ausgabe 2 13 2 3 2 2" xfId="18962" xr:uid="{00000000-0005-0000-0000-00001F010000}"/>
    <cellStyle name="Ausgabe 2 13 2 3 2 3" xfId="30689" xr:uid="{00000000-0005-0000-0000-000020010000}"/>
    <cellStyle name="Ausgabe 2 13 2 3 3" xfId="11139" xr:uid="{00000000-0005-0000-0000-000021010000}"/>
    <cellStyle name="Ausgabe 2 13 2 3 3 2" xfId="22867" xr:uid="{00000000-0005-0000-0000-000022010000}"/>
    <cellStyle name="Ausgabe 2 13 2 3 3 3" xfId="34594" xr:uid="{00000000-0005-0000-0000-000023010000}"/>
    <cellStyle name="Ausgabe 2 13 2 3 4" xfId="15057" xr:uid="{00000000-0005-0000-0000-000024010000}"/>
    <cellStyle name="Ausgabe 2 13 2 3 5" xfId="26784" xr:uid="{00000000-0005-0000-0000-000025010000}"/>
    <cellStyle name="Ausgabe 2 13 2 4" xfId="4638" xr:uid="{00000000-0005-0000-0000-000026010000}"/>
    <cellStyle name="Ausgabe 2 13 2 4 2" xfId="16366" xr:uid="{00000000-0005-0000-0000-000027010000}"/>
    <cellStyle name="Ausgabe 2 13 2 4 3" xfId="28093" xr:uid="{00000000-0005-0000-0000-000028010000}"/>
    <cellStyle name="Ausgabe 2 13 2 5" xfId="8543" xr:uid="{00000000-0005-0000-0000-000029010000}"/>
    <cellStyle name="Ausgabe 2 13 2 5 2" xfId="20271" xr:uid="{00000000-0005-0000-0000-00002A010000}"/>
    <cellStyle name="Ausgabe 2 13 2 5 3" xfId="31998" xr:uid="{00000000-0005-0000-0000-00002B010000}"/>
    <cellStyle name="Ausgabe 2 13 2 6" xfId="12461" xr:uid="{00000000-0005-0000-0000-00002C010000}"/>
    <cellStyle name="Ausgabe 2 13 2 7" xfId="24188" xr:uid="{00000000-0005-0000-0000-00002D010000}"/>
    <cellStyle name="Ausgabe 2 13 3" xfId="1162" xr:uid="{00000000-0005-0000-0000-00002E010000}"/>
    <cellStyle name="Ausgabe 2 13 3 2" xfId="2460" xr:uid="{00000000-0005-0000-0000-00002F010000}"/>
    <cellStyle name="Ausgabe 2 13 3 2 2" xfId="6365" xr:uid="{00000000-0005-0000-0000-000030010000}"/>
    <cellStyle name="Ausgabe 2 13 3 2 2 2" xfId="18093" xr:uid="{00000000-0005-0000-0000-000031010000}"/>
    <cellStyle name="Ausgabe 2 13 3 2 2 3" xfId="29820" xr:uid="{00000000-0005-0000-0000-000032010000}"/>
    <cellStyle name="Ausgabe 2 13 3 2 3" xfId="10270" xr:uid="{00000000-0005-0000-0000-000033010000}"/>
    <cellStyle name="Ausgabe 2 13 3 2 3 2" xfId="21998" xr:uid="{00000000-0005-0000-0000-000034010000}"/>
    <cellStyle name="Ausgabe 2 13 3 2 3 3" xfId="33725" xr:uid="{00000000-0005-0000-0000-000035010000}"/>
    <cellStyle name="Ausgabe 2 13 3 2 4" xfId="14188" xr:uid="{00000000-0005-0000-0000-000036010000}"/>
    <cellStyle name="Ausgabe 2 13 3 2 5" xfId="25915" xr:uid="{00000000-0005-0000-0000-000037010000}"/>
    <cellStyle name="Ausgabe 2 13 3 3" xfId="3758" xr:uid="{00000000-0005-0000-0000-000038010000}"/>
    <cellStyle name="Ausgabe 2 13 3 3 2" xfId="7663" xr:uid="{00000000-0005-0000-0000-000039010000}"/>
    <cellStyle name="Ausgabe 2 13 3 3 2 2" xfId="19391" xr:uid="{00000000-0005-0000-0000-00003A010000}"/>
    <cellStyle name="Ausgabe 2 13 3 3 2 3" xfId="31118" xr:uid="{00000000-0005-0000-0000-00003B010000}"/>
    <cellStyle name="Ausgabe 2 13 3 3 3" xfId="11568" xr:uid="{00000000-0005-0000-0000-00003C010000}"/>
    <cellStyle name="Ausgabe 2 13 3 3 3 2" xfId="23296" xr:uid="{00000000-0005-0000-0000-00003D010000}"/>
    <cellStyle name="Ausgabe 2 13 3 3 3 3" xfId="35023" xr:uid="{00000000-0005-0000-0000-00003E010000}"/>
    <cellStyle name="Ausgabe 2 13 3 3 4" xfId="15486" xr:uid="{00000000-0005-0000-0000-00003F010000}"/>
    <cellStyle name="Ausgabe 2 13 3 3 5" xfId="27213" xr:uid="{00000000-0005-0000-0000-000040010000}"/>
    <cellStyle name="Ausgabe 2 13 3 4" xfId="5067" xr:uid="{00000000-0005-0000-0000-000041010000}"/>
    <cellStyle name="Ausgabe 2 13 3 4 2" xfId="16795" xr:uid="{00000000-0005-0000-0000-000042010000}"/>
    <cellStyle name="Ausgabe 2 13 3 4 3" xfId="28522" xr:uid="{00000000-0005-0000-0000-000043010000}"/>
    <cellStyle name="Ausgabe 2 13 3 5" xfId="8972" xr:uid="{00000000-0005-0000-0000-000044010000}"/>
    <cellStyle name="Ausgabe 2 13 3 5 2" xfId="20700" xr:uid="{00000000-0005-0000-0000-000045010000}"/>
    <cellStyle name="Ausgabe 2 13 3 5 3" xfId="32427" xr:uid="{00000000-0005-0000-0000-000046010000}"/>
    <cellStyle name="Ausgabe 2 13 3 6" xfId="12890" xr:uid="{00000000-0005-0000-0000-000047010000}"/>
    <cellStyle name="Ausgabe 2 13 3 7" xfId="24617" xr:uid="{00000000-0005-0000-0000-000048010000}"/>
    <cellStyle name="Ausgabe 2 13 4" xfId="1602" xr:uid="{00000000-0005-0000-0000-000049010000}"/>
    <cellStyle name="Ausgabe 2 13 4 2" xfId="5507" xr:uid="{00000000-0005-0000-0000-00004A010000}"/>
    <cellStyle name="Ausgabe 2 13 4 2 2" xfId="17235" xr:uid="{00000000-0005-0000-0000-00004B010000}"/>
    <cellStyle name="Ausgabe 2 13 4 2 3" xfId="28962" xr:uid="{00000000-0005-0000-0000-00004C010000}"/>
    <cellStyle name="Ausgabe 2 13 4 3" xfId="9412" xr:uid="{00000000-0005-0000-0000-00004D010000}"/>
    <cellStyle name="Ausgabe 2 13 4 3 2" xfId="21140" xr:uid="{00000000-0005-0000-0000-00004E010000}"/>
    <cellStyle name="Ausgabe 2 13 4 3 3" xfId="32867" xr:uid="{00000000-0005-0000-0000-00004F010000}"/>
    <cellStyle name="Ausgabe 2 13 4 4" xfId="13330" xr:uid="{00000000-0005-0000-0000-000050010000}"/>
    <cellStyle name="Ausgabe 2 13 4 5" xfId="25057" xr:uid="{00000000-0005-0000-0000-000051010000}"/>
    <cellStyle name="Ausgabe 2 13 5" xfId="2900" xr:uid="{00000000-0005-0000-0000-000052010000}"/>
    <cellStyle name="Ausgabe 2 13 5 2" xfId="6805" xr:uid="{00000000-0005-0000-0000-000053010000}"/>
    <cellStyle name="Ausgabe 2 13 5 2 2" xfId="18533" xr:uid="{00000000-0005-0000-0000-000054010000}"/>
    <cellStyle name="Ausgabe 2 13 5 2 3" xfId="30260" xr:uid="{00000000-0005-0000-0000-000055010000}"/>
    <cellStyle name="Ausgabe 2 13 5 3" xfId="10710" xr:uid="{00000000-0005-0000-0000-000056010000}"/>
    <cellStyle name="Ausgabe 2 13 5 3 2" xfId="22438" xr:uid="{00000000-0005-0000-0000-000057010000}"/>
    <cellStyle name="Ausgabe 2 13 5 3 3" xfId="34165" xr:uid="{00000000-0005-0000-0000-000058010000}"/>
    <cellStyle name="Ausgabe 2 13 5 4" xfId="14628" xr:uid="{00000000-0005-0000-0000-000059010000}"/>
    <cellStyle name="Ausgabe 2 13 5 5" xfId="26355" xr:uid="{00000000-0005-0000-0000-00005A010000}"/>
    <cellStyle name="Ausgabe 2 13 6" xfId="4209" xr:uid="{00000000-0005-0000-0000-00005B010000}"/>
    <cellStyle name="Ausgabe 2 13 6 2" xfId="15937" xr:uid="{00000000-0005-0000-0000-00005C010000}"/>
    <cellStyle name="Ausgabe 2 13 6 3" xfId="27664" xr:uid="{00000000-0005-0000-0000-00005D010000}"/>
    <cellStyle name="Ausgabe 2 13 7" xfId="8114" xr:uid="{00000000-0005-0000-0000-00005E010000}"/>
    <cellStyle name="Ausgabe 2 13 7 2" xfId="19842" xr:uid="{00000000-0005-0000-0000-00005F010000}"/>
    <cellStyle name="Ausgabe 2 13 7 3" xfId="31569" xr:uid="{00000000-0005-0000-0000-000060010000}"/>
    <cellStyle name="Ausgabe 2 13 8" xfId="12032" xr:uid="{00000000-0005-0000-0000-000061010000}"/>
    <cellStyle name="Ausgabe 2 13 9" xfId="23759" xr:uid="{00000000-0005-0000-0000-000062010000}"/>
    <cellStyle name="Ausgabe 2 14" xfId="172" xr:uid="{00000000-0005-0000-0000-000063010000}"/>
    <cellStyle name="Ausgabe 2 14 2" xfId="1470" xr:uid="{00000000-0005-0000-0000-000064010000}"/>
    <cellStyle name="Ausgabe 2 14 2 2" xfId="5375" xr:uid="{00000000-0005-0000-0000-000065010000}"/>
    <cellStyle name="Ausgabe 2 14 2 2 2" xfId="17103" xr:uid="{00000000-0005-0000-0000-000066010000}"/>
    <cellStyle name="Ausgabe 2 14 2 2 3" xfId="28830" xr:uid="{00000000-0005-0000-0000-000067010000}"/>
    <cellStyle name="Ausgabe 2 14 2 3" xfId="9280" xr:uid="{00000000-0005-0000-0000-000068010000}"/>
    <cellStyle name="Ausgabe 2 14 2 3 2" xfId="21008" xr:uid="{00000000-0005-0000-0000-000069010000}"/>
    <cellStyle name="Ausgabe 2 14 2 3 3" xfId="32735" xr:uid="{00000000-0005-0000-0000-00006A010000}"/>
    <cellStyle name="Ausgabe 2 14 2 4" xfId="13198" xr:uid="{00000000-0005-0000-0000-00006B010000}"/>
    <cellStyle name="Ausgabe 2 14 2 5" xfId="24925" xr:uid="{00000000-0005-0000-0000-00006C010000}"/>
    <cellStyle name="Ausgabe 2 14 3" xfId="2768" xr:uid="{00000000-0005-0000-0000-00006D010000}"/>
    <cellStyle name="Ausgabe 2 14 3 2" xfId="6673" xr:uid="{00000000-0005-0000-0000-00006E010000}"/>
    <cellStyle name="Ausgabe 2 14 3 2 2" xfId="18401" xr:uid="{00000000-0005-0000-0000-00006F010000}"/>
    <cellStyle name="Ausgabe 2 14 3 2 3" xfId="30128" xr:uid="{00000000-0005-0000-0000-000070010000}"/>
    <cellStyle name="Ausgabe 2 14 3 3" xfId="10578" xr:uid="{00000000-0005-0000-0000-000071010000}"/>
    <cellStyle name="Ausgabe 2 14 3 3 2" xfId="22306" xr:uid="{00000000-0005-0000-0000-000072010000}"/>
    <cellStyle name="Ausgabe 2 14 3 3 3" xfId="34033" xr:uid="{00000000-0005-0000-0000-000073010000}"/>
    <cellStyle name="Ausgabe 2 14 3 4" xfId="14496" xr:uid="{00000000-0005-0000-0000-000074010000}"/>
    <cellStyle name="Ausgabe 2 14 3 5" xfId="26223" xr:uid="{00000000-0005-0000-0000-000075010000}"/>
    <cellStyle name="Ausgabe 2 14 4" xfId="4077" xr:uid="{00000000-0005-0000-0000-000076010000}"/>
    <cellStyle name="Ausgabe 2 14 4 2" xfId="15805" xr:uid="{00000000-0005-0000-0000-000077010000}"/>
    <cellStyle name="Ausgabe 2 14 4 3" xfId="27532" xr:uid="{00000000-0005-0000-0000-000078010000}"/>
    <cellStyle name="Ausgabe 2 14 5" xfId="7982" xr:uid="{00000000-0005-0000-0000-000079010000}"/>
    <cellStyle name="Ausgabe 2 14 5 2" xfId="19710" xr:uid="{00000000-0005-0000-0000-00007A010000}"/>
    <cellStyle name="Ausgabe 2 14 5 3" xfId="31437" xr:uid="{00000000-0005-0000-0000-00007B010000}"/>
    <cellStyle name="Ausgabe 2 14 6" xfId="11900" xr:uid="{00000000-0005-0000-0000-00007C010000}"/>
    <cellStyle name="Ausgabe 2 14 7" xfId="23627" xr:uid="{00000000-0005-0000-0000-00007D010000}"/>
    <cellStyle name="Ausgabe 2 15" xfId="161" xr:uid="{00000000-0005-0000-0000-00007E010000}"/>
    <cellStyle name="Ausgabe 2 15 2" xfId="4066" xr:uid="{00000000-0005-0000-0000-00007F010000}"/>
    <cellStyle name="Ausgabe 2 15 2 2" xfId="15794" xr:uid="{00000000-0005-0000-0000-000080010000}"/>
    <cellStyle name="Ausgabe 2 15 2 3" xfId="27521" xr:uid="{00000000-0005-0000-0000-000081010000}"/>
    <cellStyle name="Ausgabe 2 15 3" xfId="7971" xr:uid="{00000000-0005-0000-0000-000082010000}"/>
    <cellStyle name="Ausgabe 2 15 3 2" xfId="19699" xr:uid="{00000000-0005-0000-0000-000083010000}"/>
    <cellStyle name="Ausgabe 2 15 3 3" xfId="31426" xr:uid="{00000000-0005-0000-0000-000084010000}"/>
    <cellStyle name="Ausgabe 2 15 4" xfId="11889" xr:uid="{00000000-0005-0000-0000-000085010000}"/>
    <cellStyle name="Ausgabe 2 15 5" xfId="23616" xr:uid="{00000000-0005-0000-0000-000086010000}"/>
    <cellStyle name="Ausgabe 2 16" xfId="150" xr:uid="{00000000-0005-0000-0000-000087010000}"/>
    <cellStyle name="Ausgabe 2 16 2" xfId="11878" xr:uid="{00000000-0005-0000-0000-000088010000}"/>
    <cellStyle name="Ausgabe 2 16 3" xfId="23605" xr:uid="{00000000-0005-0000-0000-000089010000}"/>
    <cellStyle name="Ausgabe 2 17" xfId="128" xr:uid="{00000000-0005-0000-0000-00008A010000}"/>
    <cellStyle name="Ausgabe 2 18" xfId="146" xr:uid="{00000000-0005-0000-0000-00008B010000}"/>
    <cellStyle name="Ausgabe 2 19" xfId="114" xr:uid="{00000000-0005-0000-0000-00008C010000}"/>
    <cellStyle name="Ausgabe 2 2" xfId="107" xr:uid="{00000000-0005-0000-0000-00008D010000}"/>
    <cellStyle name="Ausgabe 2 2 10" xfId="2798" xr:uid="{00000000-0005-0000-0000-00008E010000}"/>
    <cellStyle name="Ausgabe 2 2 10 2" xfId="6703" xr:uid="{00000000-0005-0000-0000-00008F010000}"/>
    <cellStyle name="Ausgabe 2 2 10 2 2" xfId="18431" xr:uid="{00000000-0005-0000-0000-000090010000}"/>
    <cellStyle name="Ausgabe 2 2 10 2 3" xfId="30158" xr:uid="{00000000-0005-0000-0000-000091010000}"/>
    <cellStyle name="Ausgabe 2 2 10 3" xfId="10608" xr:uid="{00000000-0005-0000-0000-000092010000}"/>
    <cellStyle name="Ausgabe 2 2 10 3 2" xfId="22336" xr:uid="{00000000-0005-0000-0000-000093010000}"/>
    <cellStyle name="Ausgabe 2 2 10 3 3" xfId="34063" xr:uid="{00000000-0005-0000-0000-000094010000}"/>
    <cellStyle name="Ausgabe 2 2 10 4" xfId="14526" xr:uid="{00000000-0005-0000-0000-000095010000}"/>
    <cellStyle name="Ausgabe 2 2 10 5" xfId="26253" xr:uid="{00000000-0005-0000-0000-000096010000}"/>
    <cellStyle name="Ausgabe 2 2 11" xfId="4107" xr:uid="{00000000-0005-0000-0000-000097010000}"/>
    <cellStyle name="Ausgabe 2 2 11 2" xfId="15835" xr:uid="{00000000-0005-0000-0000-000098010000}"/>
    <cellStyle name="Ausgabe 2 2 11 3" xfId="27562" xr:uid="{00000000-0005-0000-0000-000099010000}"/>
    <cellStyle name="Ausgabe 2 2 12" xfId="8012" xr:uid="{00000000-0005-0000-0000-00009A010000}"/>
    <cellStyle name="Ausgabe 2 2 12 2" xfId="19740" xr:uid="{00000000-0005-0000-0000-00009B010000}"/>
    <cellStyle name="Ausgabe 2 2 12 3" xfId="31467" xr:uid="{00000000-0005-0000-0000-00009C010000}"/>
    <cellStyle name="Ausgabe 2 2 13" xfId="11930" xr:uid="{00000000-0005-0000-0000-00009D010000}"/>
    <cellStyle name="Ausgabe 2 2 14" xfId="23657" xr:uid="{00000000-0005-0000-0000-00009E010000}"/>
    <cellStyle name="Ausgabe 2 2 15" xfId="35335" xr:uid="{00000000-0005-0000-0000-00009F010000}"/>
    <cellStyle name="Ausgabe 2 2 16" xfId="35349" xr:uid="{00000000-0005-0000-0000-0000A0010000}"/>
    <cellStyle name="Ausgabe 2 2 17" xfId="35360" xr:uid="{00000000-0005-0000-0000-0000A1010000}"/>
    <cellStyle name="Ausgabe 2 2 18" xfId="202" xr:uid="{00000000-0005-0000-0000-0000A2010000}"/>
    <cellStyle name="Ausgabe 2 2 2" xfId="375" xr:uid="{00000000-0005-0000-0000-0000A3010000}"/>
    <cellStyle name="Ausgabe 2 2 2 10" xfId="12103" xr:uid="{00000000-0005-0000-0000-0000A4010000}"/>
    <cellStyle name="Ausgabe 2 2 2 11" xfId="23830" xr:uid="{00000000-0005-0000-0000-0000A5010000}"/>
    <cellStyle name="Ausgabe 2 2 2 2" xfId="474" xr:uid="{00000000-0005-0000-0000-0000A6010000}"/>
    <cellStyle name="Ausgabe 2 2 2 2 2" xfId="903" xr:uid="{00000000-0005-0000-0000-0000A7010000}"/>
    <cellStyle name="Ausgabe 2 2 2 2 2 2" xfId="2201" xr:uid="{00000000-0005-0000-0000-0000A8010000}"/>
    <cellStyle name="Ausgabe 2 2 2 2 2 2 2" xfId="6106" xr:uid="{00000000-0005-0000-0000-0000A9010000}"/>
    <cellStyle name="Ausgabe 2 2 2 2 2 2 2 2" xfId="17834" xr:uid="{00000000-0005-0000-0000-0000AA010000}"/>
    <cellStyle name="Ausgabe 2 2 2 2 2 2 2 3" xfId="29561" xr:uid="{00000000-0005-0000-0000-0000AB010000}"/>
    <cellStyle name="Ausgabe 2 2 2 2 2 2 3" xfId="10011" xr:uid="{00000000-0005-0000-0000-0000AC010000}"/>
    <cellStyle name="Ausgabe 2 2 2 2 2 2 3 2" xfId="21739" xr:uid="{00000000-0005-0000-0000-0000AD010000}"/>
    <cellStyle name="Ausgabe 2 2 2 2 2 2 3 3" xfId="33466" xr:uid="{00000000-0005-0000-0000-0000AE010000}"/>
    <cellStyle name="Ausgabe 2 2 2 2 2 2 4" xfId="13929" xr:uid="{00000000-0005-0000-0000-0000AF010000}"/>
    <cellStyle name="Ausgabe 2 2 2 2 2 2 5" xfId="25656" xr:uid="{00000000-0005-0000-0000-0000B0010000}"/>
    <cellStyle name="Ausgabe 2 2 2 2 2 3" xfId="3499" xr:uid="{00000000-0005-0000-0000-0000B1010000}"/>
    <cellStyle name="Ausgabe 2 2 2 2 2 3 2" xfId="7404" xr:uid="{00000000-0005-0000-0000-0000B2010000}"/>
    <cellStyle name="Ausgabe 2 2 2 2 2 3 2 2" xfId="19132" xr:uid="{00000000-0005-0000-0000-0000B3010000}"/>
    <cellStyle name="Ausgabe 2 2 2 2 2 3 2 3" xfId="30859" xr:uid="{00000000-0005-0000-0000-0000B4010000}"/>
    <cellStyle name="Ausgabe 2 2 2 2 2 3 3" xfId="11309" xr:uid="{00000000-0005-0000-0000-0000B5010000}"/>
    <cellStyle name="Ausgabe 2 2 2 2 2 3 3 2" xfId="23037" xr:uid="{00000000-0005-0000-0000-0000B6010000}"/>
    <cellStyle name="Ausgabe 2 2 2 2 2 3 3 3" xfId="34764" xr:uid="{00000000-0005-0000-0000-0000B7010000}"/>
    <cellStyle name="Ausgabe 2 2 2 2 2 3 4" xfId="15227" xr:uid="{00000000-0005-0000-0000-0000B8010000}"/>
    <cellStyle name="Ausgabe 2 2 2 2 2 3 5" xfId="26954" xr:uid="{00000000-0005-0000-0000-0000B9010000}"/>
    <cellStyle name="Ausgabe 2 2 2 2 2 4" xfId="4808" xr:uid="{00000000-0005-0000-0000-0000BA010000}"/>
    <cellStyle name="Ausgabe 2 2 2 2 2 4 2" xfId="16536" xr:uid="{00000000-0005-0000-0000-0000BB010000}"/>
    <cellStyle name="Ausgabe 2 2 2 2 2 4 3" xfId="28263" xr:uid="{00000000-0005-0000-0000-0000BC010000}"/>
    <cellStyle name="Ausgabe 2 2 2 2 2 5" xfId="8713" xr:uid="{00000000-0005-0000-0000-0000BD010000}"/>
    <cellStyle name="Ausgabe 2 2 2 2 2 5 2" xfId="20441" xr:uid="{00000000-0005-0000-0000-0000BE010000}"/>
    <cellStyle name="Ausgabe 2 2 2 2 2 5 3" xfId="32168" xr:uid="{00000000-0005-0000-0000-0000BF010000}"/>
    <cellStyle name="Ausgabe 2 2 2 2 2 6" xfId="12631" xr:uid="{00000000-0005-0000-0000-0000C0010000}"/>
    <cellStyle name="Ausgabe 2 2 2 2 2 7" xfId="24358" xr:uid="{00000000-0005-0000-0000-0000C1010000}"/>
    <cellStyle name="Ausgabe 2 2 2 2 3" xfId="1332" xr:uid="{00000000-0005-0000-0000-0000C2010000}"/>
    <cellStyle name="Ausgabe 2 2 2 2 3 2" xfId="2630" xr:uid="{00000000-0005-0000-0000-0000C3010000}"/>
    <cellStyle name="Ausgabe 2 2 2 2 3 2 2" xfId="6535" xr:uid="{00000000-0005-0000-0000-0000C4010000}"/>
    <cellStyle name="Ausgabe 2 2 2 2 3 2 2 2" xfId="18263" xr:uid="{00000000-0005-0000-0000-0000C5010000}"/>
    <cellStyle name="Ausgabe 2 2 2 2 3 2 2 3" xfId="29990" xr:uid="{00000000-0005-0000-0000-0000C6010000}"/>
    <cellStyle name="Ausgabe 2 2 2 2 3 2 3" xfId="10440" xr:uid="{00000000-0005-0000-0000-0000C7010000}"/>
    <cellStyle name="Ausgabe 2 2 2 2 3 2 3 2" xfId="22168" xr:uid="{00000000-0005-0000-0000-0000C8010000}"/>
    <cellStyle name="Ausgabe 2 2 2 2 3 2 3 3" xfId="33895" xr:uid="{00000000-0005-0000-0000-0000C9010000}"/>
    <cellStyle name="Ausgabe 2 2 2 2 3 2 4" xfId="14358" xr:uid="{00000000-0005-0000-0000-0000CA010000}"/>
    <cellStyle name="Ausgabe 2 2 2 2 3 2 5" xfId="26085" xr:uid="{00000000-0005-0000-0000-0000CB010000}"/>
    <cellStyle name="Ausgabe 2 2 2 2 3 3" xfId="3928" xr:uid="{00000000-0005-0000-0000-0000CC010000}"/>
    <cellStyle name="Ausgabe 2 2 2 2 3 3 2" xfId="7833" xr:uid="{00000000-0005-0000-0000-0000CD010000}"/>
    <cellStyle name="Ausgabe 2 2 2 2 3 3 2 2" xfId="19561" xr:uid="{00000000-0005-0000-0000-0000CE010000}"/>
    <cellStyle name="Ausgabe 2 2 2 2 3 3 2 3" xfId="31288" xr:uid="{00000000-0005-0000-0000-0000CF010000}"/>
    <cellStyle name="Ausgabe 2 2 2 2 3 3 3" xfId="11738" xr:uid="{00000000-0005-0000-0000-0000D0010000}"/>
    <cellStyle name="Ausgabe 2 2 2 2 3 3 3 2" xfId="23466" xr:uid="{00000000-0005-0000-0000-0000D1010000}"/>
    <cellStyle name="Ausgabe 2 2 2 2 3 3 3 3" xfId="35193" xr:uid="{00000000-0005-0000-0000-0000D2010000}"/>
    <cellStyle name="Ausgabe 2 2 2 2 3 3 4" xfId="15656" xr:uid="{00000000-0005-0000-0000-0000D3010000}"/>
    <cellStyle name="Ausgabe 2 2 2 2 3 3 5" xfId="27383" xr:uid="{00000000-0005-0000-0000-0000D4010000}"/>
    <cellStyle name="Ausgabe 2 2 2 2 3 4" xfId="5237" xr:uid="{00000000-0005-0000-0000-0000D5010000}"/>
    <cellStyle name="Ausgabe 2 2 2 2 3 4 2" xfId="16965" xr:uid="{00000000-0005-0000-0000-0000D6010000}"/>
    <cellStyle name="Ausgabe 2 2 2 2 3 4 3" xfId="28692" xr:uid="{00000000-0005-0000-0000-0000D7010000}"/>
    <cellStyle name="Ausgabe 2 2 2 2 3 5" xfId="9142" xr:uid="{00000000-0005-0000-0000-0000D8010000}"/>
    <cellStyle name="Ausgabe 2 2 2 2 3 5 2" xfId="20870" xr:uid="{00000000-0005-0000-0000-0000D9010000}"/>
    <cellStyle name="Ausgabe 2 2 2 2 3 5 3" xfId="32597" xr:uid="{00000000-0005-0000-0000-0000DA010000}"/>
    <cellStyle name="Ausgabe 2 2 2 2 3 6" xfId="13060" xr:uid="{00000000-0005-0000-0000-0000DB010000}"/>
    <cellStyle name="Ausgabe 2 2 2 2 3 7" xfId="24787" xr:uid="{00000000-0005-0000-0000-0000DC010000}"/>
    <cellStyle name="Ausgabe 2 2 2 2 4" xfId="1772" xr:uid="{00000000-0005-0000-0000-0000DD010000}"/>
    <cellStyle name="Ausgabe 2 2 2 2 4 2" xfId="5677" xr:uid="{00000000-0005-0000-0000-0000DE010000}"/>
    <cellStyle name="Ausgabe 2 2 2 2 4 2 2" xfId="17405" xr:uid="{00000000-0005-0000-0000-0000DF010000}"/>
    <cellStyle name="Ausgabe 2 2 2 2 4 2 3" xfId="29132" xr:uid="{00000000-0005-0000-0000-0000E0010000}"/>
    <cellStyle name="Ausgabe 2 2 2 2 4 3" xfId="9582" xr:uid="{00000000-0005-0000-0000-0000E1010000}"/>
    <cellStyle name="Ausgabe 2 2 2 2 4 3 2" xfId="21310" xr:uid="{00000000-0005-0000-0000-0000E2010000}"/>
    <cellStyle name="Ausgabe 2 2 2 2 4 3 3" xfId="33037" xr:uid="{00000000-0005-0000-0000-0000E3010000}"/>
    <cellStyle name="Ausgabe 2 2 2 2 4 4" xfId="13500" xr:uid="{00000000-0005-0000-0000-0000E4010000}"/>
    <cellStyle name="Ausgabe 2 2 2 2 4 5" xfId="25227" xr:uid="{00000000-0005-0000-0000-0000E5010000}"/>
    <cellStyle name="Ausgabe 2 2 2 2 5" xfId="3070" xr:uid="{00000000-0005-0000-0000-0000E6010000}"/>
    <cellStyle name="Ausgabe 2 2 2 2 5 2" xfId="6975" xr:uid="{00000000-0005-0000-0000-0000E7010000}"/>
    <cellStyle name="Ausgabe 2 2 2 2 5 2 2" xfId="18703" xr:uid="{00000000-0005-0000-0000-0000E8010000}"/>
    <cellStyle name="Ausgabe 2 2 2 2 5 2 3" xfId="30430" xr:uid="{00000000-0005-0000-0000-0000E9010000}"/>
    <cellStyle name="Ausgabe 2 2 2 2 5 3" xfId="10880" xr:uid="{00000000-0005-0000-0000-0000EA010000}"/>
    <cellStyle name="Ausgabe 2 2 2 2 5 3 2" xfId="22608" xr:uid="{00000000-0005-0000-0000-0000EB010000}"/>
    <cellStyle name="Ausgabe 2 2 2 2 5 3 3" xfId="34335" xr:uid="{00000000-0005-0000-0000-0000EC010000}"/>
    <cellStyle name="Ausgabe 2 2 2 2 5 4" xfId="14798" xr:uid="{00000000-0005-0000-0000-0000ED010000}"/>
    <cellStyle name="Ausgabe 2 2 2 2 5 5" xfId="26525" xr:uid="{00000000-0005-0000-0000-0000EE010000}"/>
    <cellStyle name="Ausgabe 2 2 2 2 6" xfId="4379" xr:uid="{00000000-0005-0000-0000-0000EF010000}"/>
    <cellStyle name="Ausgabe 2 2 2 2 6 2" xfId="16107" xr:uid="{00000000-0005-0000-0000-0000F0010000}"/>
    <cellStyle name="Ausgabe 2 2 2 2 6 3" xfId="27834" xr:uid="{00000000-0005-0000-0000-0000F1010000}"/>
    <cellStyle name="Ausgabe 2 2 2 2 7" xfId="8284" xr:uid="{00000000-0005-0000-0000-0000F2010000}"/>
    <cellStyle name="Ausgabe 2 2 2 2 7 2" xfId="20012" xr:uid="{00000000-0005-0000-0000-0000F3010000}"/>
    <cellStyle name="Ausgabe 2 2 2 2 7 3" xfId="31739" xr:uid="{00000000-0005-0000-0000-0000F4010000}"/>
    <cellStyle name="Ausgabe 2 2 2 2 8" xfId="12202" xr:uid="{00000000-0005-0000-0000-0000F5010000}"/>
    <cellStyle name="Ausgabe 2 2 2 2 9" xfId="23929" xr:uid="{00000000-0005-0000-0000-0000F6010000}"/>
    <cellStyle name="Ausgabe 2 2 2 3" xfId="573" xr:uid="{00000000-0005-0000-0000-0000F7010000}"/>
    <cellStyle name="Ausgabe 2 2 2 3 2" xfId="1002" xr:uid="{00000000-0005-0000-0000-0000F8010000}"/>
    <cellStyle name="Ausgabe 2 2 2 3 2 2" xfId="2300" xr:uid="{00000000-0005-0000-0000-0000F9010000}"/>
    <cellStyle name="Ausgabe 2 2 2 3 2 2 2" xfId="6205" xr:uid="{00000000-0005-0000-0000-0000FA010000}"/>
    <cellStyle name="Ausgabe 2 2 2 3 2 2 2 2" xfId="17933" xr:uid="{00000000-0005-0000-0000-0000FB010000}"/>
    <cellStyle name="Ausgabe 2 2 2 3 2 2 2 3" xfId="29660" xr:uid="{00000000-0005-0000-0000-0000FC010000}"/>
    <cellStyle name="Ausgabe 2 2 2 3 2 2 3" xfId="10110" xr:uid="{00000000-0005-0000-0000-0000FD010000}"/>
    <cellStyle name="Ausgabe 2 2 2 3 2 2 3 2" xfId="21838" xr:uid="{00000000-0005-0000-0000-0000FE010000}"/>
    <cellStyle name="Ausgabe 2 2 2 3 2 2 3 3" xfId="33565" xr:uid="{00000000-0005-0000-0000-0000FF010000}"/>
    <cellStyle name="Ausgabe 2 2 2 3 2 2 4" xfId="14028" xr:uid="{00000000-0005-0000-0000-000000020000}"/>
    <cellStyle name="Ausgabe 2 2 2 3 2 2 5" xfId="25755" xr:uid="{00000000-0005-0000-0000-000001020000}"/>
    <cellStyle name="Ausgabe 2 2 2 3 2 3" xfId="3598" xr:uid="{00000000-0005-0000-0000-000002020000}"/>
    <cellStyle name="Ausgabe 2 2 2 3 2 3 2" xfId="7503" xr:uid="{00000000-0005-0000-0000-000003020000}"/>
    <cellStyle name="Ausgabe 2 2 2 3 2 3 2 2" xfId="19231" xr:uid="{00000000-0005-0000-0000-000004020000}"/>
    <cellStyle name="Ausgabe 2 2 2 3 2 3 2 3" xfId="30958" xr:uid="{00000000-0005-0000-0000-000005020000}"/>
    <cellStyle name="Ausgabe 2 2 2 3 2 3 3" xfId="11408" xr:uid="{00000000-0005-0000-0000-000006020000}"/>
    <cellStyle name="Ausgabe 2 2 2 3 2 3 3 2" xfId="23136" xr:uid="{00000000-0005-0000-0000-000007020000}"/>
    <cellStyle name="Ausgabe 2 2 2 3 2 3 3 3" xfId="34863" xr:uid="{00000000-0005-0000-0000-000008020000}"/>
    <cellStyle name="Ausgabe 2 2 2 3 2 3 4" xfId="15326" xr:uid="{00000000-0005-0000-0000-000009020000}"/>
    <cellStyle name="Ausgabe 2 2 2 3 2 3 5" xfId="27053" xr:uid="{00000000-0005-0000-0000-00000A020000}"/>
    <cellStyle name="Ausgabe 2 2 2 3 2 4" xfId="4907" xr:uid="{00000000-0005-0000-0000-00000B020000}"/>
    <cellStyle name="Ausgabe 2 2 2 3 2 4 2" xfId="16635" xr:uid="{00000000-0005-0000-0000-00000C020000}"/>
    <cellStyle name="Ausgabe 2 2 2 3 2 4 3" xfId="28362" xr:uid="{00000000-0005-0000-0000-00000D020000}"/>
    <cellStyle name="Ausgabe 2 2 2 3 2 5" xfId="8812" xr:uid="{00000000-0005-0000-0000-00000E020000}"/>
    <cellStyle name="Ausgabe 2 2 2 3 2 5 2" xfId="20540" xr:uid="{00000000-0005-0000-0000-00000F020000}"/>
    <cellStyle name="Ausgabe 2 2 2 3 2 5 3" xfId="32267" xr:uid="{00000000-0005-0000-0000-000010020000}"/>
    <cellStyle name="Ausgabe 2 2 2 3 2 6" xfId="12730" xr:uid="{00000000-0005-0000-0000-000011020000}"/>
    <cellStyle name="Ausgabe 2 2 2 3 2 7" xfId="24457" xr:uid="{00000000-0005-0000-0000-000012020000}"/>
    <cellStyle name="Ausgabe 2 2 2 3 3" xfId="1431" xr:uid="{00000000-0005-0000-0000-000013020000}"/>
    <cellStyle name="Ausgabe 2 2 2 3 3 2" xfId="2729" xr:uid="{00000000-0005-0000-0000-000014020000}"/>
    <cellStyle name="Ausgabe 2 2 2 3 3 2 2" xfId="6634" xr:uid="{00000000-0005-0000-0000-000015020000}"/>
    <cellStyle name="Ausgabe 2 2 2 3 3 2 2 2" xfId="18362" xr:uid="{00000000-0005-0000-0000-000016020000}"/>
    <cellStyle name="Ausgabe 2 2 2 3 3 2 2 3" xfId="30089" xr:uid="{00000000-0005-0000-0000-000017020000}"/>
    <cellStyle name="Ausgabe 2 2 2 3 3 2 3" xfId="10539" xr:uid="{00000000-0005-0000-0000-000018020000}"/>
    <cellStyle name="Ausgabe 2 2 2 3 3 2 3 2" xfId="22267" xr:uid="{00000000-0005-0000-0000-000019020000}"/>
    <cellStyle name="Ausgabe 2 2 2 3 3 2 3 3" xfId="33994" xr:uid="{00000000-0005-0000-0000-00001A020000}"/>
    <cellStyle name="Ausgabe 2 2 2 3 3 2 4" xfId="14457" xr:uid="{00000000-0005-0000-0000-00001B020000}"/>
    <cellStyle name="Ausgabe 2 2 2 3 3 2 5" xfId="26184" xr:uid="{00000000-0005-0000-0000-00001C020000}"/>
    <cellStyle name="Ausgabe 2 2 2 3 3 3" xfId="4027" xr:uid="{00000000-0005-0000-0000-00001D020000}"/>
    <cellStyle name="Ausgabe 2 2 2 3 3 3 2" xfId="7932" xr:uid="{00000000-0005-0000-0000-00001E020000}"/>
    <cellStyle name="Ausgabe 2 2 2 3 3 3 2 2" xfId="19660" xr:uid="{00000000-0005-0000-0000-00001F020000}"/>
    <cellStyle name="Ausgabe 2 2 2 3 3 3 2 3" xfId="31387" xr:uid="{00000000-0005-0000-0000-000020020000}"/>
    <cellStyle name="Ausgabe 2 2 2 3 3 3 3" xfId="11837" xr:uid="{00000000-0005-0000-0000-000021020000}"/>
    <cellStyle name="Ausgabe 2 2 2 3 3 3 3 2" xfId="23565" xr:uid="{00000000-0005-0000-0000-000022020000}"/>
    <cellStyle name="Ausgabe 2 2 2 3 3 3 3 3" xfId="35292" xr:uid="{00000000-0005-0000-0000-000023020000}"/>
    <cellStyle name="Ausgabe 2 2 2 3 3 3 4" xfId="15755" xr:uid="{00000000-0005-0000-0000-000024020000}"/>
    <cellStyle name="Ausgabe 2 2 2 3 3 3 5" xfId="27482" xr:uid="{00000000-0005-0000-0000-000025020000}"/>
    <cellStyle name="Ausgabe 2 2 2 3 3 4" xfId="5336" xr:uid="{00000000-0005-0000-0000-000026020000}"/>
    <cellStyle name="Ausgabe 2 2 2 3 3 4 2" xfId="17064" xr:uid="{00000000-0005-0000-0000-000027020000}"/>
    <cellStyle name="Ausgabe 2 2 2 3 3 4 3" xfId="28791" xr:uid="{00000000-0005-0000-0000-000028020000}"/>
    <cellStyle name="Ausgabe 2 2 2 3 3 5" xfId="9241" xr:uid="{00000000-0005-0000-0000-000029020000}"/>
    <cellStyle name="Ausgabe 2 2 2 3 3 5 2" xfId="20969" xr:uid="{00000000-0005-0000-0000-00002A020000}"/>
    <cellStyle name="Ausgabe 2 2 2 3 3 5 3" xfId="32696" xr:uid="{00000000-0005-0000-0000-00002B020000}"/>
    <cellStyle name="Ausgabe 2 2 2 3 3 6" xfId="13159" xr:uid="{00000000-0005-0000-0000-00002C020000}"/>
    <cellStyle name="Ausgabe 2 2 2 3 3 7" xfId="24886" xr:uid="{00000000-0005-0000-0000-00002D020000}"/>
    <cellStyle name="Ausgabe 2 2 2 3 4" xfId="1871" xr:uid="{00000000-0005-0000-0000-00002E020000}"/>
    <cellStyle name="Ausgabe 2 2 2 3 4 2" xfId="5776" xr:uid="{00000000-0005-0000-0000-00002F020000}"/>
    <cellStyle name="Ausgabe 2 2 2 3 4 2 2" xfId="17504" xr:uid="{00000000-0005-0000-0000-000030020000}"/>
    <cellStyle name="Ausgabe 2 2 2 3 4 2 3" xfId="29231" xr:uid="{00000000-0005-0000-0000-000031020000}"/>
    <cellStyle name="Ausgabe 2 2 2 3 4 3" xfId="9681" xr:uid="{00000000-0005-0000-0000-000032020000}"/>
    <cellStyle name="Ausgabe 2 2 2 3 4 3 2" xfId="21409" xr:uid="{00000000-0005-0000-0000-000033020000}"/>
    <cellStyle name="Ausgabe 2 2 2 3 4 3 3" xfId="33136" xr:uid="{00000000-0005-0000-0000-000034020000}"/>
    <cellStyle name="Ausgabe 2 2 2 3 4 4" xfId="13599" xr:uid="{00000000-0005-0000-0000-000035020000}"/>
    <cellStyle name="Ausgabe 2 2 2 3 4 5" xfId="25326" xr:uid="{00000000-0005-0000-0000-000036020000}"/>
    <cellStyle name="Ausgabe 2 2 2 3 5" xfId="3169" xr:uid="{00000000-0005-0000-0000-000037020000}"/>
    <cellStyle name="Ausgabe 2 2 2 3 5 2" xfId="7074" xr:uid="{00000000-0005-0000-0000-000038020000}"/>
    <cellStyle name="Ausgabe 2 2 2 3 5 2 2" xfId="18802" xr:uid="{00000000-0005-0000-0000-000039020000}"/>
    <cellStyle name="Ausgabe 2 2 2 3 5 2 3" xfId="30529" xr:uid="{00000000-0005-0000-0000-00003A020000}"/>
    <cellStyle name="Ausgabe 2 2 2 3 5 3" xfId="10979" xr:uid="{00000000-0005-0000-0000-00003B020000}"/>
    <cellStyle name="Ausgabe 2 2 2 3 5 3 2" xfId="22707" xr:uid="{00000000-0005-0000-0000-00003C020000}"/>
    <cellStyle name="Ausgabe 2 2 2 3 5 3 3" xfId="34434" xr:uid="{00000000-0005-0000-0000-00003D020000}"/>
    <cellStyle name="Ausgabe 2 2 2 3 5 4" xfId="14897" xr:uid="{00000000-0005-0000-0000-00003E020000}"/>
    <cellStyle name="Ausgabe 2 2 2 3 5 5" xfId="26624" xr:uid="{00000000-0005-0000-0000-00003F020000}"/>
    <cellStyle name="Ausgabe 2 2 2 3 6" xfId="4478" xr:uid="{00000000-0005-0000-0000-000040020000}"/>
    <cellStyle name="Ausgabe 2 2 2 3 6 2" xfId="16206" xr:uid="{00000000-0005-0000-0000-000041020000}"/>
    <cellStyle name="Ausgabe 2 2 2 3 6 3" xfId="27933" xr:uid="{00000000-0005-0000-0000-000042020000}"/>
    <cellStyle name="Ausgabe 2 2 2 3 7" xfId="8383" xr:uid="{00000000-0005-0000-0000-000043020000}"/>
    <cellStyle name="Ausgabe 2 2 2 3 7 2" xfId="20111" xr:uid="{00000000-0005-0000-0000-000044020000}"/>
    <cellStyle name="Ausgabe 2 2 2 3 7 3" xfId="31838" xr:uid="{00000000-0005-0000-0000-000045020000}"/>
    <cellStyle name="Ausgabe 2 2 2 3 8" xfId="12301" xr:uid="{00000000-0005-0000-0000-000046020000}"/>
    <cellStyle name="Ausgabe 2 2 2 3 9" xfId="24028" xr:uid="{00000000-0005-0000-0000-000047020000}"/>
    <cellStyle name="Ausgabe 2 2 2 4" xfId="804" xr:uid="{00000000-0005-0000-0000-000048020000}"/>
    <cellStyle name="Ausgabe 2 2 2 4 2" xfId="2102" xr:uid="{00000000-0005-0000-0000-000049020000}"/>
    <cellStyle name="Ausgabe 2 2 2 4 2 2" xfId="6007" xr:uid="{00000000-0005-0000-0000-00004A020000}"/>
    <cellStyle name="Ausgabe 2 2 2 4 2 2 2" xfId="17735" xr:uid="{00000000-0005-0000-0000-00004B020000}"/>
    <cellStyle name="Ausgabe 2 2 2 4 2 2 3" xfId="29462" xr:uid="{00000000-0005-0000-0000-00004C020000}"/>
    <cellStyle name="Ausgabe 2 2 2 4 2 3" xfId="9912" xr:uid="{00000000-0005-0000-0000-00004D020000}"/>
    <cellStyle name="Ausgabe 2 2 2 4 2 3 2" xfId="21640" xr:uid="{00000000-0005-0000-0000-00004E020000}"/>
    <cellStyle name="Ausgabe 2 2 2 4 2 3 3" xfId="33367" xr:uid="{00000000-0005-0000-0000-00004F020000}"/>
    <cellStyle name="Ausgabe 2 2 2 4 2 4" xfId="13830" xr:uid="{00000000-0005-0000-0000-000050020000}"/>
    <cellStyle name="Ausgabe 2 2 2 4 2 5" xfId="25557" xr:uid="{00000000-0005-0000-0000-000051020000}"/>
    <cellStyle name="Ausgabe 2 2 2 4 3" xfId="3400" xr:uid="{00000000-0005-0000-0000-000052020000}"/>
    <cellStyle name="Ausgabe 2 2 2 4 3 2" xfId="7305" xr:uid="{00000000-0005-0000-0000-000053020000}"/>
    <cellStyle name="Ausgabe 2 2 2 4 3 2 2" xfId="19033" xr:uid="{00000000-0005-0000-0000-000054020000}"/>
    <cellStyle name="Ausgabe 2 2 2 4 3 2 3" xfId="30760" xr:uid="{00000000-0005-0000-0000-000055020000}"/>
    <cellStyle name="Ausgabe 2 2 2 4 3 3" xfId="11210" xr:uid="{00000000-0005-0000-0000-000056020000}"/>
    <cellStyle name="Ausgabe 2 2 2 4 3 3 2" xfId="22938" xr:uid="{00000000-0005-0000-0000-000057020000}"/>
    <cellStyle name="Ausgabe 2 2 2 4 3 3 3" xfId="34665" xr:uid="{00000000-0005-0000-0000-000058020000}"/>
    <cellStyle name="Ausgabe 2 2 2 4 3 4" xfId="15128" xr:uid="{00000000-0005-0000-0000-000059020000}"/>
    <cellStyle name="Ausgabe 2 2 2 4 3 5" xfId="26855" xr:uid="{00000000-0005-0000-0000-00005A020000}"/>
    <cellStyle name="Ausgabe 2 2 2 4 4" xfId="4709" xr:uid="{00000000-0005-0000-0000-00005B020000}"/>
    <cellStyle name="Ausgabe 2 2 2 4 4 2" xfId="16437" xr:uid="{00000000-0005-0000-0000-00005C020000}"/>
    <cellStyle name="Ausgabe 2 2 2 4 4 3" xfId="28164" xr:uid="{00000000-0005-0000-0000-00005D020000}"/>
    <cellStyle name="Ausgabe 2 2 2 4 5" xfId="8614" xr:uid="{00000000-0005-0000-0000-00005E020000}"/>
    <cellStyle name="Ausgabe 2 2 2 4 5 2" xfId="20342" xr:uid="{00000000-0005-0000-0000-00005F020000}"/>
    <cellStyle name="Ausgabe 2 2 2 4 5 3" xfId="32069" xr:uid="{00000000-0005-0000-0000-000060020000}"/>
    <cellStyle name="Ausgabe 2 2 2 4 6" xfId="12532" xr:uid="{00000000-0005-0000-0000-000061020000}"/>
    <cellStyle name="Ausgabe 2 2 2 4 7" xfId="24259" xr:uid="{00000000-0005-0000-0000-000062020000}"/>
    <cellStyle name="Ausgabe 2 2 2 5" xfId="1233" xr:uid="{00000000-0005-0000-0000-000063020000}"/>
    <cellStyle name="Ausgabe 2 2 2 5 2" xfId="2531" xr:uid="{00000000-0005-0000-0000-000064020000}"/>
    <cellStyle name="Ausgabe 2 2 2 5 2 2" xfId="6436" xr:uid="{00000000-0005-0000-0000-000065020000}"/>
    <cellStyle name="Ausgabe 2 2 2 5 2 2 2" xfId="18164" xr:uid="{00000000-0005-0000-0000-000066020000}"/>
    <cellStyle name="Ausgabe 2 2 2 5 2 2 3" xfId="29891" xr:uid="{00000000-0005-0000-0000-000067020000}"/>
    <cellStyle name="Ausgabe 2 2 2 5 2 3" xfId="10341" xr:uid="{00000000-0005-0000-0000-000068020000}"/>
    <cellStyle name="Ausgabe 2 2 2 5 2 3 2" xfId="22069" xr:uid="{00000000-0005-0000-0000-000069020000}"/>
    <cellStyle name="Ausgabe 2 2 2 5 2 3 3" xfId="33796" xr:uid="{00000000-0005-0000-0000-00006A020000}"/>
    <cellStyle name="Ausgabe 2 2 2 5 2 4" xfId="14259" xr:uid="{00000000-0005-0000-0000-00006B020000}"/>
    <cellStyle name="Ausgabe 2 2 2 5 2 5" xfId="25986" xr:uid="{00000000-0005-0000-0000-00006C020000}"/>
    <cellStyle name="Ausgabe 2 2 2 5 3" xfId="3829" xr:uid="{00000000-0005-0000-0000-00006D020000}"/>
    <cellStyle name="Ausgabe 2 2 2 5 3 2" xfId="7734" xr:uid="{00000000-0005-0000-0000-00006E020000}"/>
    <cellStyle name="Ausgabe 2 2 2 5 3 2 2" xfId="19462" xr:uid="{00000000-0005-0000-0000-00006F020000}"/>
    <cellStyle name="Ausgabe 2 2 2 5 3 2 3" xfId="31189" xr:uid="{00000000-0005-0000-0000-000070020000}"/>
    <cellStyle name="Ausgabe 2 2 2 5 3 3" xfId="11639" xr:uid="{00000000-0005-0000-0000-000071020000}"/>
    <cellStyle name="Ausgabe 2 2 2 5 3 3 2" xfId="23367" xr:uid="{00000000-0005-0000-0000-000072020000}"/>
    <cellStyle name="Ausgabe 2 2 2 5 3 3 3" xfId="35094" xr:uid="{00000000-0005-0000-0000-000073020000}"/>
    <cellStyle name="Ausgabe 2 2 2 5 3 4" xfId="15557" xr:uid="{00000000-0005-0000-0000-000074020000}"/>
    <cellStyle name="Ausgabe 2 2 2 5 3 5" xfId="27284" xr:uid="{00000000-0005-0000-0000-000075020000}"/>
    <cellStyle name="Ausgabe 2 2 2 5 4" xfId="5138" xr:uid="{00000000-0005-0000-0000-000076020000}"/>
    <cellStyle name="Ausgabe 2 2 2 5 4 2" xfId="16866" xr:uid="{00000000-0005-0000-0000-000077020000}"/>
    <cellStyle name="Ausgabe 2 2 2 5 4 3" xfId="28593" xr:uid="{00000000-0005-0000-0000-000078020000}"/>
    <cellStyle name="Ausgabe 2 2 2 5 5" xfId="9043" xr:uid="{00000000-0005-0000-0000-000079020000}"/>
    <cellStyle name="Ausgabe 2 2 2 5 5 2" xfId="20771" xr:uid="{00000000-0005-0000-0000-00007A020000}"/>
    <cellStyle name="Ausgabe 2 2 2 5 5 3" xfId="32498" xr:uid="{00000000-0005-0000-0000-00007B020000}"/>
    <cellStyle name="Ausgabe 2 2 2 5 6" xfId="12961" xr:uid="{00000000-0005-0000-0000-00007C020000}"/>
    <cellStyle name="Ausgabe 2 2 2 5 7" xfId="24688" xr:uid="{00000000-0005-0000-0000-00007D020000}"/>
    <cellStyle name="Ausgabe 2 2 2 6" xfId="1673" xr:uid="{00000000-0005-0000-0000-00007E020000}"/>
    <cellStyle name="Ausgabe 2 2 2 6 2" xfId="5578" xr:uid="{00000000-0005-0000-0000-00007F020000}"/>
    <cellStyle name="Ausgabe 2 2 2 6 2 2" xfId="17306" xr:uid="{00000000-0005-0000-0000-000080020000}"/>
    <cellStyle name="Ausgabe 2 2 2 6 2 3" xfId="29033" xr:uid="{00000000-0005-0000-0000-000081020000}"/>
    <cellStyle name="Ausgabe 2 2 2 6 3" xfId="9483" xr:uid="{00000000-0005-0000-0000-000082020000}"/>
    <cellStyle name="Ausgabe 2 2 2 6 3 2" xfId="21211" xr:uid="{00000000-0005-0000-0000-000083020000}"/>
    <cellStyle name="Ausgabe 2 2 2 6 3 3" xfId="32938" xr:uid="{00000000-0005-0000-0000-000084020000}"/>
    <cellStyle name="Ausgabe 2 2 2 6 4" xfId="13401" xr:uid="{00000000-0005-0000-0000-000085020000}"/>
    <cellStyle name="Ausgabe 2 2 2 6 5" xfId="25128" xr:uid="{00000000-0005-0000-0000-000086020000}"/>
    <cellStyle name="Ausgabe 2 2 2 7" xfId="2971" xr:uid="{00000000-0005-0000-0000-000087020000}"/>
    <cellStyle name="Ausgabe 2 2 2 7 2" xfId="6876" xr:uid="{00000000-0005-0000-0000-000088020000}"/>
    <cellStyle name="Ausgabe 2 2 2 7 2 2" xfId="18604" xr:uid="{00000000-0005-0000-0000-000089020000}"/>
    <cellStyle name="Ausgabe 2 2 2 7 2 3" xfId="30331" xr:uid="{00000000-0005-0000-0000-00008A020000}"/>
    <cellStyle name="Ausgabe 2 2 2 7 3" xfId="10781" xr:uid="{00000000-0005-0000-0000-00008B020000}"/>
    <cellStyle name="Ausgabe 2 2 2 7 3 2" xfId="22509" xr:uid="{00000000-0005-0000-0000-00008C020000}"/>
    <cellStyle name="Ausgabe 2 2 2 7 3 3" xfId="34236" xr:uid="{00000000-0005-0000-0000-00008D020000}"/>
    <cellStyle name="Ausgabe 2 2 2 7 4" xfId="14699" xr:uid="{00000000-0005-0000-0000-00008E020000}"/>
    <cellStyle name="Ausgabe 2 2 2 7 5" xfId="26426" xr:uid="{00000000-0005-0000-0000-00008F020000}"/>
    <cellStyle name="Ausgabe 2 2 2 8" xfId="4280" xr:uid="{00000000-0005-0000-0000-000090020000}"/>
    <cellStyle name="Ausgabe 2 2 2 8 2" xfId="16008" xr:uid="{00000000-0005-0000-0000-000091020000}"/>
    <cellStyle name="Ausgabe 2 2 2 8 3" xfId="27735" xr:uid="{00000000-0005-0000-0000-000092020000}"/>
    <cellStyle name="Ausgabe 2 2 2 9" xfId="8185" xr:uid="{00000000-0005-0000-0000-000093020000}"/>
    <cellStyle name="Ausgabe 2 2 2 9 2" xfId="19913" xr:uid="{00000000-0005-0000-0000-000094020000}"/>
    <cellStyle name="Ausgabe 2 2 2 9 3" xfId="31640" xr:uid="{00000000-0005-0000-0000-000095020000}"/>
    <cellStyle name="Ausgabe 2 2 3" xfId="397" xr:uid="{00000000-0005-0000-0000-000096020000}"/>
    <cellStyle name="Ausgabe 2 2 3 10" xfId="12125" xr:uid="{00000000-0005-0000-0000-000097020000}"/>
    <cellStyle name="Ausgabe 2 2 3 11" xfId="23852" xr:uid="{00000000-0005-0000-0000-000098020000}"/>
    <cellStyle name="Ausgabe 2 2 3 2" xfId="496" xr:uid="{00000000-0005-0000-0000-000099020000}"/>
    <cellStyle name="Ausgabe 2 2 3 2 2" xfId="925" xr:uid="{00000000-0005-0000-0000-00009A020000}"/>
    <cellStyle name="Ausgabe 2 2 3 2 2 2" xfId="2223" xr:uid="{00000000-0005-0000-0000-00009B020000}"/>
    <cellStyle name="Ausgabe 2 2 3 2 2 2 2" xfId="6128" xr:uid="{00000000-0005-0000-0000-00009C020000}"/>
    <cellStyle name="Ausgabe 2 2 3 2 2 2 2 2" xfId="17856" xr:uid="{00000000-0005-0000-0000-00009D020000}"/>
    <cellStyle name="Ausgabe 2 2 3 2 2 2 2 3" xfId="29583" xr:uid="{00000000-0005-0000-0000-00009E020000}"/>
    <cellStyle name="Ausgabe 2 2 3 2 2 2 3" xfId="10033" xr:uid="{00000000-0005-0000-0000-00009F020000}"/>
    <cellStyle name="Ausgabe 2 2 3 2 2 2 3 2" xfId="21761" xr:uid="{00000000-0005-0000-0000-0000A0020000}"/>
    <cellStyle name="Ausgabe 2 2 3 2 2 2 3 3" xfId="33488" xr:uid="{00000000-0005-0000-0000-0000A1020000}"/>
    <cellStyle name="Ausgabe 2 2 3 2 2 2 4" xfId="13951" xr:uid="{00000000-0005-0000-0000-0000A2020000}"/>
    <cellStyle name="Ausgabe 2 2 3 2 2 2 5" xfId="25678" xr:uid="{00000000-0005-0000-0000-0000A3020000}"/>
    <cellStyle name="Ausgabe 2 2 3 2 2 3" xfId="3521" xr:uid="{00000000-0005-0000-0000-0000A4020000}"/>
    <cellStyle name="Ausgabe 2 2 3 2 2 3 2" xfId="7426" xr:uid="{00000000-0005-0000-0000-0000A5020000}"/>
    <cellStyle name="Ausgabe 2 2 3 2 2 3 2 2" xfId="19154" xr:uid="{00000000-0005-0000-0000-0000A6020000}"/>
    <cellStyle name="Ausgabe 2 2 3 2 2 3 2 3" xfId="30881" xr:uid="{00000000-0005-0000-0000-0000A7020000}"/>
    <cellStyle name="Ausgabe 2 2 3 2 2 3 3" xfId="11331" xr:uid="{00000000-0005-0000-0000-0000A8020000}"/>
    <cellStyle name="Ausgabe 2 2 3 2 2 3 3 2" xfId="23059" xr:uid="{00000000-0005-0000-0000-0000A9020000}"/>
    <cellStyle name="Ausgabe 2 2 3 2 2 3 3 3" xfId="34786" xr:uid="{00000000-0005-0000-0000-0000AA020000}"/>
    <cellStyle name="Ausgabe 2 2 3 2 2 3 4" xfId="15249" xr:uid="{00000000-0005-0000-0000-0000AB020000}"/>
    <cellStyle name="Ausgabe 2 2 3 2 2 3 5" xfId="26976" xr:uid="{00000000-0005-0000-0000-0000AC020000}"/>
    <cellStyle name="Ausgabe 2 2 3 2 2 4" xfId="4830" xr:uid="{00000000-0005-0000-0000-0000AD020000}"/>
    <cellStyle name="Ausgabe 2 2 3 2 2 4 2" xfId="16558" xr:uid="{00000000-0005-0000-0000-0000AE020000}"/>
    <cellStyle name="Ausgabe 2 2 3 2 2 4 3" xfId="28285" xr:uid="{00000000-0005-0000-0000-0000AF020000}"/>
    <cellStyle name="Ausgabe 2 2 3 2 2 5" xfId="8735" xr:uid="{00000000-0005-0000-0000-0000B0020000}"/>
    <cellStyle name="Ausgabe 2 2 3 2 2 5 2" xfId="20463" xr:uid="{00000000-0005-0000-0000-0000B1020000}"/>
    <cellStyle name="Ausgabe 2 2 3 2 2 5 3" xfId="32190" xr:uid="{00000000-0005-0000-0000-0000B2020000}"/>
    <cellStyle name="Ausgabe 2 2 3 2 2 6" xfId="12653" xr:uid="{00000000-0005-0000-0000-0000B3020000}"/>
    <cellStyle name="Ausgabe 2 2 3 2 2 7" xfId="24380" xr:uid="{00000000-0005-0000-0000-0000B4020000}"/>
    <cellStyle name="Ausgabe 2 2 3 2 3" xfId="1354" xr:uid="{00000000-0005-0000-0000-0000B5020000}"/>
    <cellStyle name="Ausgabe 2 2 3 2 3 2" xfId="2652" xr:uid="{00000000-0005-0000-0000-0000B6020000}"/>
    <cellStyle name="Ausgabe 2 2 3 2 3 2 2" xfId="6557" xr:uid="{00000000-0005-0000-0000-0000B7020000}"/>
    <cellStyle name="Ausgabe 2 2 3 2 3 2 2 2" xfId="18285" xr:uid="{00000000-0005-0000-0000-0000B8020000}"/>
    <cellStyle name="Ausgabe 2 2 3 2 3 2 2 3" xfId="30012" xr:uid="{00000000-0005-0000-0000-0000B9020000}"/>
    <cellStyle name="Ausgabe 2 2 3 2 3 2 3" xfId="10462" xr:uid="{00000000-0005-0000-0000-0000BA020000}"/>
    <cellStyle name="Ausgabe 2 2 3 2 3 2 3 2" xfId="22190" xr:uid="{00000000-0005-0000-0000-0000BB020000}"/>
    <cellStyle name="Ausgabe 2 2 3 2 3 2 3 3" xfId="33917" xr:uid="{00000000-0005-0000-0000-0000BC020000}"/>
    <cellStyle name="Ausgabe 2 2 3 2 3 2 4" xfId="14380" xr:uid="{00000000-0005-0000-0000-0000BD020000}"/>
    <cellStyle name="Ausgabe 2 2 3 2 3 2 5" xfId="26107" xr:uid="{00000000-0005-0000-0000-0000BE020000}"/>
    <cellStyle name="Ausgabe 2 2 3 2 3 3" xfId="3950" xr:uid="{00000000-0005-0000-0000-0000BF020000}"/>
    <cellStyle name="Ausgabe 2 2 3 2 3 3 2" xfId="7855" xr:uid="{00000000-0005-0000-0000-0000C0020000}"/>
    <cellStyle name="Ausgabe 2 2 3 2 3 3 2 2" xfId="19583" xr:uid="{00000000-0005-0000-0000-0000C1020000}"/>
    <cellStyle name="Ausgabe 2 2 3 2 3 3 2 3" xfId="31310" xr:uid="{00000000-0005-0000-0000-0000C2020000}"/>
    <cellStyle name="Ausgabe 2 2 3 2 3 3 3" xfId="11760" xr:uid="{00000000-0005-0000-0000-0000C3020000}"/>
    <cellStyle name="Ausgabe 2 2 3 2 3 3 3 2" xfId="23488" xr:uid="{00000000-0005-0000-0000-0000C4020000}"/>
    <cellStyle name="Ausgabe 2 2 3 2 3 3 3 3" xfId="35215" xr:uid="{00000000-0005-0000-0000-0000C5020000}"/>
    <cellStyle name="Ausgabe 2 2 3 2 3 3 4" xfId="15678" xr:uid="{00000000-0005-0000-0000-0000C6020000}"/>
    <cellStyle name="Ausgabe 2 2 3 2 3 3 5" xfId="27405" xr:uid="{00000000-0005-0000-0000-0000C7020000}"/>
    <cellStyle name="Ausgabe 2 2 3 2 3 4" xfId="5259" xr:uid="{00000000-0005-0000-0000-0000C8020000}"/>
    <cellStyle name="Ausgabe 2 2 3 2 3 4 2" xfId="16987" xr:uid="{00000000-0005-0000-0000-0000C9020000}"/>
    <cellStyle name="Ausgabe 2 2 3 2 3 4 3" xfId="28714" xr:uid="{00000000-0005-0000-0000-0000CA020000}"/>
    <cellStyle name="Ausgabe 2 2 3 2 3 5" xfId="9164" xr:uid="{00000000-0005-0000-0000-0000CB020000}"/>
    <cellStyle name="Ausgabe 2 2 3 2 3 5 2" xfId="20892" xr:uid="{00000000-0005-0000-0000-0000CC020000}"/>
    <cellStyle name="Ausgabe 2 2 3 2 3 5 3" xfId="32619" xr:uid="{00000000-0005-0000-0000-0000CD020000}"/>
    <cellStyle name="Ausgabe 2 2 3 2 3 6" xfId="13082" xr:uid="{00000000-0005-0000-0000-0000CE020000}"/>
    <cellStyle name="Ausgabe 2 2 3 2 3 7" xfId="24809" xr:uid="{00000000-0005-0000-0000-0000CF020000}"/>
    <cellStyle name="Ausgabe 2 2 3 2 4" xfId="1794" xr:uid="{00000000-0005-0000-0000-0000D0020000}"/>
    <cellStyle name="Ausgabe 2 2 3 2 4 2" xfId="5699" xr:uid="{00000000-0005-0000-0000-0000D1020000}"/>
    <cellStyle name="Ausgabe 2 2 3 2 4 2 2" xfId="17427" xr:uid="{00000000-0005-0000-0000-0000D2020000}"/>
    <cellStyle name="Ausgabe 2 2 3 2 4 2 3" xfId="29154" xr:uid="{00000000-0005-0000-0000-0000D3020000}"/>
    <cellStyle name="Ausgabe 2 2 3 2 4 3" xfId="9604" xr:uid="{00000000-0005-0000-0000-0000D4020000}"/>
    <cellStyle name="Ausgabe 2 2 3 2 4 3 2" xfId="21332" xr:uid="{00000000-0005-0000-0000-0000D5020000}"/>
    <cellStyle name="Ausgabe 2 2 3 2 4 3 3" xfId="33059" xr:uid="{00000000-0005-0000-0000-0000D6020000}"/>
    <cellStyle name="Ausgabe 2 2 3 2 4 4" xfId="13522" xr:uid="{00000000-0005-0000-0000-0000D7020000}"/>
    <cellStyle name="Ausgabe 2 2 3 2 4 5" xfId="25249" xr:uid="{00000000-0005-0000-0000-0000D8020000}"/>
    <cellStyle name="Ausgabe 2 2 3 2 5" xfId="3092" xr:uid="{00000000-0005-0000-0000-0000D9020000}"/>
    <cellStyle name="Ausgabe 2 2 3 2 5 2" xfId="6997" xr:uid="{00000000-0005-0000-0000-0000DA020000}"/>
    <cellStyle name="Ausgabe 2 2 3 2 5 2 2" xfId="18725" xr:uid="{00000000-0005-0000-0000-0000DB020000}"/>
    <cellStyle name="Ausgabe 2 2 3 2 5 2 3" xfId="30452" xr:uid="{00000000-0005-0000-0000-0000DC020000}"/>
    <cellStyle name="Ausgabe 2 2 3 2 5 3" xfId="10902" xr:uid="{00000000-0005-0000-0000-0000DD020000}"/>
    <cellStyle name="Ausgabe 2 2 3 2 5 3 2" xfId="22630" xr:uid="{00000000-0005-0000-0000-0000DE020000}"/>
    <cellStyle name="Ausgabe 2 2 3 2 5 3 3" xfId="34357" xr:uid="{00000000-0005-0000-0000-0000DF020000}"/>
    <cellStyle name="Ausgabe 2 2 3 2 5 4" xfId="14820" xr:uid="{00000000-0005-0000-0000-0000E0020000}"/>
    <cellStyle name="Ausgabe 2 2 3 2 5 5" xfId="26547" xr:uid="{00000000-0005-0000-0000-0000E1020000}"/>
    <cellStyle name="Ausgabe 2 2 3 2 6" xfId="4401" xr:uid="{00000000-0005-0000-0000-0000E2020000}"/>
    <cellStyle name="Ausgabe 2 2 3 2 6 2" xfId="16129" xr:uid="{00000000-0005-0000-0000-0000E3020000}"/>
    <cellStyle name="Ausgabe 2 2 3 2 6 3" xfId="27856" xr:uid="{00000000-0005-0000-0000-0000E4020000}"/>
    <cellStyle name="Ausgabe 2 2 3 2 7" xfId="8306" xr:uid="{00000000-0005-0000-0000-0000E5020000}"/>
    <cellStyle name="Ausgabe 2 2 3 2 7 2" xfId="20034" xr:uid="{00000000-0005-0000-0000-0000E6020000}"/>
    <cellStyle name="Ausgabe 2 2 3 2 7 3" xfId="31761" xr:uid="{00000000-0005-0000-0000-0000E7020000}"/>
    <cellStyle name="Ausgabe 2 2 3 2 8" xfId="12224" xr:uid="{00000000-0005-0000-0000-0000E8020000}"/>
    <cellStyle name="Ausgabe 2 2 3 2 9" xfId="23951" xr:uid="{00000000-0005-0000-0000-0000E9020000}"/>
    <cellStyle name="Ausgabe 2 2 3 3" xfId="595" xr:uid="{00000000-0005-0000-0000-0000EA020000}"/>
    <cellStyle name="Ausgabe 2 2 3 3 2" xfId="1024" xr:uid="{00000000-0005-0000-0000-0000EB020000}"/>
    <cellStyle name="Ausgabe 2 2 3 3 2 2" xfId="2322" xr:uid="{00000000-0005-0000-0000-0000EC020000}"/>
    <cellStyle name="Ausgabe 2 2 3 3 2 2 2" xfId="6227" xr:uid="{00000000-0005-0000-0000-0000ED020000}"/>
    <cellStyle name="Ausgabe 2 2 3 3 2 2 2 2" xfId="17955" xr:uid="{00000000-0005-0000-0000-0000EE020000}"/>
    <cellStyle name="Ausgabe 2 2 3 3 2 2 2 3" xfId="29682" xr:uid="{00000000-0005-0000-0000-0000EF020000}"/>
    <cellStyle name="Ausgabe 2 2 3 3 2 2 3" xfId="10132" xr:uid="{00000000-0005-0000-0000-0000F0020000}"/>
    <cellStyle name="Ausgabe 2 2 3 3 2 2 3 2" xfId="21860" xr:uid="{00000000-0005-0000-0000-0000F1020000}"/>
    <cellStyle name="Ausgabe 2 2 3 3 2 2 3 3" xfId="33587" xr:uid="{00000000-0005-0000-0000-0000F2020000}"/>
    <cellStyle name="Ausgabe 2 2 3 3 2 2 4" xfId="14050" xr:uid="{00000000-0005-0000-0000-0000F3020000}"/>
    <cellStyle name="Ausgabe 2 2 3 3 2 2 5" xfId="25777" xr:uid="{00000000-0005-0000-0000-0000F4020000}"/>
    <cellStyle name="Ausgabe 2 2 3 3 2 3" xfId="3620" xr:uid="{00000000-0005-0000-0000-0000F5020000}"/>
    <cellStyle name="Ausgabe 2 2 3 3 2 3 2" xfId="7525" xr:uid="{00000000-0005-0000-0000-0000F6020000}"/>
    <cellStyle name="Ausgabe 2 2 3 3 2 3 2 2" xfId="19253" xr:uid="{00000000-0005-0000-0000-0000F7020000}"/>
    <cellStyle name="Ausgabe 2 2 3 3 2 3 2 3" xfId="30980" xr:uid="{00000000-0005-0000-0000-0000F8020000}"/>
    <cellStyle name="Ausgabe 2 2 3 3 2 3 3" xfId="11430" xr:uid="{00000000-0005-0000-0000-0000F9020000}"/>
    <cellStyle name="Ausgabe 2 2 3 3 2 3 3 2" xfId="23158" xr:uid="{00000000-0005-0000-0000-0000FA020000}"/>
    <cellStyle name="Ausgabe 2 2 3 3 2 3 3 3" xfId="34885" xr:uid="{00000000-0005-0000-0000-0000FB020000}"/>
    <cellStyle name="Ausgabe 2 2 3 3 2 3 4" xfId="15348" xr:uid="{00000000-0005-0000-0000-0000FC020000}"/>
    <cellStyle name="Ausgabe 2 2 3 3 2 3 5" xfId="27075" xr:uid="{00000000-0005-0000-0000-0000FD020000}"/>
    <cellStyle name="Ausgabe 2 2 3 3 2 4" xfId="4929" xr:uid="{00000000-0005-0000-0000-0000FE020000}"/>
    <cellStyle name="Ausgabe 2 2 3 3 2 4 2" xfId="16657" xr:uid="{00000000-0005-0000-0000-0000FF020000}"/>
    <cellStyle name="Ausgabe 2 2 3 3 2 4 3" xfId="28384" xr:uid="{00000000-0005-0000-0000-000000030000}"/>
    <cellStyle name="Ausgabe 2 2 3 3 2 5" xfId="8834" xr:uid="{00000000-0005-0000-0000-000001030000}"/>
    <cellStyle name="Ausgabe 2 2 3 3 2 5 2" xfId="20562" xr:uid="{00000000-0005-0000-0000-000002030000}"/>
    <cellStyle name="Ausgabe 2 2 3 3 2 5 3" xfId="32289" xr:uid="{00000000-0005-0000-0000-000003030000}"/>
    <cellStyle name="Ausgabe 2 2 3 3 2 6" xfId="12752" xr:uid="{00000000-0005-0000-0000-000004030000}"/>
    <cellStyle name="Ausgabe 2 2 3 3 2 7" xfId="24479" xr:uid="{00000000-0005-0000-0000-000005030000}"/>
    <cellStyle name="Ausgabe 2 2 3 3 3" xfId="1453" xr:uid="{00000000-0005-0000-0000-000006030000}"/>
    <cellStyle name="Ausgabe 2 2 3 3 3 2" xfId="2751" xr:uid="{00000000-0005-0000-0000-000007030000}"/>
    <cellStyle name="Ausgabe 2 2 3 3 3 2 2" xfId="6656" xr:uid="{00000000-0005-0000-0000-000008030000}"/>
    <cellStyle name="Ausgabe 2 2 3 3 3 2 2 2" xfId="18384" xr:uid="{00000000-0005-0000-0000-000009030000}"/>
    <cellStyle name="Ausgabe 2 2 3 3 3 2 2 3" xfId="30111" xr:uid="{00000000-0005-0000-0000-00000A030000}"/>
    <cellStyle name="Ausgabe 2 2 3 3 3 2 3" xfId="10561" xr:uid="{00000000-0005-0000-0000-00000B030000}"/>
    <cellStyle name="Ausgabe 2 2 3 3 3 2 3 2" xfId="22289" xr:uid="{00000000-0005-0000-0000-00000C030000}"/>
    <cellStyle name="Ausgabe 2 2 3 3 3 2 3 3" xfId="34016" xr:uid="{00000000-0005-0000-0000-00000D030000}"/>
    <cellStyle name="Ausgabe 2 2 3 3 3 2 4" xfId="14479" xr:uid="{00000000-0005-0000-0000-00000E030000}"/>
    <cellStyle name="Ausgabe 2 2 3 3 3 2 5" xfId="26206" xr:uid="{00000000-0005-0000-0000-00000F030000}"/>
    <cellStyle name="Ausgabe 2 2 3 3 3 3" xfId="4049" xr:uid="{00000000-0005-0000-0000-000010030000}"/>
    <cellStyle name="Ausgabe 2 2 3 3 3 3 2" xfId="7954" xr:uid="{00000000-0005-0000-0000-000011030000}"/>
    <cellStyle name="Ausgabe 2 2 3 3 3 3 2 2" xfId="19682" xr:uid="{00000000-0005-0000-0000-000012030000}"/>
    <cellStyle name="Ausgabe 2 2 3 3 3 3 2 3" xfId="31409" xr:uid="{00000000-0005-0000-0000-000013030000}"/>
    <cellStyle name="Ausgabe 2 2 3 3 3 3 3" xfId="11859" xr:uid="{00000000-0005-0000-0000-000014030000}"/>
    <cellStyle name="Ausgabe 2 2 3 3 3 3 3 2" xfId="23587" xr:uid="{00000000-0005-0000-0000-000015030000}"/>
    <cellStyle name="Ausgabe 2 2 3 3 3 3 3 3" xfId="35314" xr:uid="{00000000-0005-0000-0000-000016030000}"/>
    <cellStyle name="Ausgabe 2 2 3 3 3 3 4" xfId="15777" xr:uid="{00000000-0005-0000-0000-000017030000}"/>
    <cellStyle name="Ausgabe 2 2 3 3 3 3 5" xfId="27504" xr:uid="{00000000-0005-0000-0000-000018030000}"/>
    <cellStyle name="Ausgabe 2 2 3 3 3 4" xfId="5358" xr:uid="{00000000-0005-0000-0000-000019030000}"/>
    <cellStyle name="Ausgabe 2 2 3 3 3 4 2" xfId="17086" xr:uid="{00000000-0005-0000-0000-00001A030000}"/>
    <cellStyle name="Ausgabe 2 2 3 3 3 4 3" xfId="28813" xr:uid="{00000000-0005-0000-0000-00001B030000}"/>
    <cellStyle name="Ausgabe 2 2 3 3 3 5" xfId="9263" xr:uid="{00000000-0005-0000-0000-00001C030000}"/>
    <cellStyle name="Ausgabe 2 2 3 3 3 5 2" xfId="20991" xr:uid="{00000000-0005-0000-0000-00001D030000}"/>
    <cellStyle name="Ausgabe 2 2 3 3 3 5 3" xfId="32718" xr:uid="{00000000-0005-0000-0000-00001E030000}"/>
    <cellStyle name="Ausgabe 2 2 3 3 3 6" xfId="13181" xr:uid="{00000000-0005-0000-0000-00001F030000}"/>
    <cellStyle name="Ausgabe 2 2 3 3 3 7" xfId="24908" xr:uid="{00000000-0005-0000-0000-000020030000}"/>
    <cellStyle name="Ausgabe 2 2 3 3 4" xfId="1893" xr:uid="{00000000-0005-0000-0000-000021030000}"/>
    <cellStyle name="Ausgabe 2 2 3 3 4 2" xfId="5798" xr:uid="{00000000-0005-0000-0000-000022030000}"/>
    <cellStyle name="Ausgabe 2 2 3 3 4 2 2" xfId="17526" xr:uid="{00000000-0005-0000-0000-000023030000}"/>
    <cellStyle name="Ausgabe 2 2 3 3 4 2 3" xfId="29253" xr:uid="{00000000-0005-0000-0000-000024030000}"/>
    <cellStyle name="Ausgabe 2 2 3 3 4 3" xfId="9703" xr:uid="{00000000-0005-0000-0000-000025030000}"/>
    <cellStyle name="Ausgabe 2 2 3 3 4 3 2" xfId="21431" xr:uid="{00000000-0005-0000-0000-000026030000}"/>
    <cellStyle name="Ausgabe 2 2 3 3 4 3 3" xfId="33158" xr:uid="{00000000-0005-0000-0000-000027030000}"/>
    <cellStyle name="Ausgabe 2 2 3 3 4 4" xfId="13621" xr:uid="{00000000-0005-0000-0000-000028030000}"/>
    <cellStyle name="Ausgabe 2 2 3 3 4 5" xfId="25348" xr:uid="{00000000-0005-0000-0000-000029030000}"/>
    <cellStyle name="Ausgabe 2 2 3 3 5" xfId="3191" xr:uid="{00000000-0005-0000-0000-00002A030000}"/>
    <cellStyle name="Ausgabe 2 2 3 3 5 2" xfId="7096" xr:uid="{00000000-0005-0000-0000-00002B030000}"/>
    <cellStyle name="Ausgabe 2 2 3 3 5 2 2" xfId="18824" xr:uid="{00000000-0005-0000-0000-00002C030000}"/>
    <cellStyle name="Ausgabe 2 2 3 3 5 2 3" xfId="30551" xr:uid="{00000000-0005-0000-0000-00002D030000}"/>
    <cellStyle name="Ausgabe 2 2 3 3 5 3" xfId="11001" xr:uid="{00000000-0005-0000-0000-00002E030000}"/>
    <cellStyle name="Ausgabe 2 2 3 3 5 3 2" xfId="22729" xr:uid="{00000000-0005-0000-0000-00002F030000}"/>
    <cellStyle name="Ausgabe 2 2 3 3 5 3 3" xfId="34456" xr:uid="{00000000-0005-0000-0000-000030030000}"/>
    <cellStyle name="Ausgabe 2 2 3 3 5 4" xfId="14919" xr:uid="{00000000-0005-0000-0000-000031030000}"/>
    <cellStyle name="Ausgabe 2 2 3 3 5 5" xfId="26646" xr:uid="{00000000-0005-0000-0000-000032030000}"/>
    <cellStyle name="Ausgabe 2 2 3 3 6" xfId="4500" xr:uid="{00000000-0005-0000-0000-000033030000}"/>
    <cellStyle name="Ausgabe 2 2 3 3 6 2" xfId="16228" xr:uid="{00000000-0005-0000-0000-000034030000}"/>
    <cellStyle name="Ausgabe 2 2 3 3 6 3" xfId="27955" xr:uid="{00000000-0005-0000-0000-000035030000}"/>
    <cellStyle name="Ausgabe 2 2 3 3 7" xfId="8405" xr:uid="{00000000-0005-0000-0000-000036030000}"/>
    <cellStyle name="Ausgabe 2 2 3 3 7 2" xfId="20133" xr:uid="{00000000-0005-0000-0000-000037030000}"/>
    <cellStyle name="Ausgabe 2 2 3 3 7 3" xfId="31860" xr:uid="{00000000-0005-0000-0000-000038030000}"/>
    <cellStyle name="Ausgabe 2 2 3 3 8" xfId="12323" xr:uid="{00000000-0005-0000-0000-000039030000}"/>
    <cellStyle name="Ausgabe 2 2 3 3 9" xfId="24050" xr:uid="{00000000-0005-0000-0000-00003A030000}"/>
    <cellStyle name="Ausgabe 2 2 3 4" xfId="826" xr:uid="{00000000-0005-0000-0000-00003B030000}"/>
    <cellStyle name="Ausgabe 2 2 3 4 2" xfId="2124" xr:uid="{00000000-0005-0000-0000-00003C030000}"/>
    <cellStyle name="Ausgabe 2 2 3 4 2 2" xfId="6029" xr:uid="{00000000-0005-0000-0000-00003D030000}"/>
    <cellStyle name="Ausgabe 2 2 3 4 2 2 2" xfId="17757" xr:uid="{00000000-0005-0000-0000-00003E030000}"/>
    <cellStyle name="Ausgabe 2 2 3 4 2 2 3" xfId="29484" xr:uid="{00000000-0005-0000-0000-00003F030000}"/>
    <cellStyle name="Ausgabe 2 2 3 4 2 3" xfId="9934" xr:uid="{00000000-0005-0000-0000-000040030000}"/>
    <cellStyle name="Ausgabe 2 2 3 4 2 3 2" xfId="21662" xr:uid="{00000000-0005-0000-0000-000041030000}"/>
    <cellStyle name="Ausgabe 2 2 3 4 2 3 3" xfId="33389" xr:uid="{00000000-0005-0000-0000-000042030000}"/>
    <cellStyle name="Ausgabe 2 2 3 4 2 4" xfId="13852" xr:uid="{00000000-0005-0000-0000-000043030000}"/>
    <cellStyle name="Ausgabe 2 2 3 4 2 5" xfId="25579" xr:uid="{00000000-0005-0000-0000-000044030000}"/>
    <cellStyle name="Ausgabe 2 2 3 4 3" xfId="3422" xr:uid="{00000000-0005-0000-0000-000045030000}"/>
    <cellStyle name="Ausgabe 2 2 3 4 3 2" xfId="7327" xr:uid="{00000000-0005-0000-0000-000046030000}"/>
    <cellStyle name="Ausgabe 2 2 3 4 3 2 2" xfId="19055" xr:uid="{00000000-0005-0000-0000-000047030000}"/>
    <cellStyle name="Ausgabe 2 2 3 4 3 2 3" xfId="30782" xr:uid="{00000000-0005-0000-0000-000048030000}"/>
    <cellStyle name="Ausgabe 2 2 3 4 3 3" xfId="11232" xr:uid="{00000000-0005-0000-0000-000049030000}"/>
    <cellStyle name="Ausgabe 2 2 3 4 3 3 2" xfId="22960" xr:uid="{00000000-0005-0000-0000-00004A030000}"/>
    <cellStyle name="Ausgabe 2 2 3 4 3 3 3" xfId="34687" xr:uid="{00000000-0005-0000-0000-00004B030000}"/>
    <cellStyle name="Ausgabe 2 2 3 4 3 4" xfId="15150" xr:uid="{00000000-0005-0000-0000-00004C030000}"/>
    <cellStyle name="Ausgabe 2 2 3 4 3 5" xfId="26877" xr:uid="{00000000-0005-0000-0000-00004D030000}"/>
    <cellStyle name="Ausgabe 2 2 3 4 4" xfId="4731" xr:uid="{00000000-0005-0000-0000-00004E030000}"/>
    <cellStyle name="Ausgabe 2 2 3 4 4 2" xfId="16459" xr:uid="{00000000-0005-0000-0000-00004F030000}"/>
    <cellStyle name="Ausgabe 2 2 3 4 4 3" xfId="28186" xr:uid="{00000000-0005-0000-0000-000050030000}"/>
    <cellStyle name="Ausgabe 2 2 3 4 5" xfId="8636" xr:uid="{00000000-0005-0000-0000-000051030000}"/>
    <cellStyle name="Ausgabe 2 2 3 4 5 2" xfId="20364" xr:uid="{00000000-0005-0000-0000-000052030000}"/>
    <cellStyle name="Ausgabe 2 2 3 4 5 3" xfId="32091" xr:uid="{00000000-0005-0000-0000-000053030000}"/>
    <cellStyle name="Ausgabe 2 2 3 4 6" xfId="12554" xr:uid="{00000000-0005-0000-0000-000054030000}"/>
    <cellStyle name="Ausgabe 2 2 3 4 7" xfId="24281" xr:uid="{00000000-0005-0000-0000-000055030000}"/>
    <cellStyle name="Ausgabe 2 2 3 5" xfId="1255" xr:uid="{00000000-0005-0000-0000-000056030000}"/>
    <cellStyle name="Ausgabe 2 2 3 5 2" xfId="2553" xr:uid="{00000000-0005-0000-0000-000057030000}"/>
    <cellStyle name="Ausgabe 2 2 3 5 2 2" xfId="6458" xr:uid="{00000000-0005-0000-0000-000058030000}"/>
    <cellStyle name="Ausgabe 2 2 3 5 2 2 2" xfId="18186" xr:uid="{00000000-0005-0000-0000-000059030000}"/>
    <cellStyle name="Ausgabe 2 2 3 5 2 2 3" xfId="29913" xr:uid="{00000000-0005-0000-0000-00005A030000}"/>
    <cellStyle name="Ausgabe 2 2 3 5 2 3" xfId="10363" xr:uid="{00000000-0005-0000-0000-00005B030000}"/>
    <cellStyle name="Ausgabe 2 2 3 5 2 3 2" xfId="22091" xr:uid="{00000000-0005-0000-0000-00005C030000}"/>
    <cellStyle name="Ausgabe 2 2 3 5 2 3 3" xfId="33818" xr:uid="{00000000-0005-0000-0000-00005D030000}"/>
    <cellStyle name="Ausgabe 2 2 3 5 2 4" xfId="14281" xr:uid="{00000000-0005-0000-0000-00005E030000}"/>
    <cellStyle name="Ausgabe 2 2 3 5 2 5" xfId="26008" xr:uid="{00000000-0005-0000-0000-00005F030000}"/>
    <cellStyle name="Ausgabe 2 2 3 5 3" xfId="3851" xr:uid="{00000000-0005-0000-0000-000060030000}"/>
    <cellStyle name="Ausgabe 2 2 3 5 3 2" xfId="7756" xr:uid="{00000000-0005-0000-0000-000061030000}"/>
    <cellStyle name="Ausgabe 2 2 3 5 3 2 2" xfId="19484" xr:uid="{00000000-0005-0000-0000-000062030000}"/>
    <cellStyle name="Ausgabe 2 2 3 5 3 2 3" xfId="31211" xr:uid="{00000000-0005-0000-0000-000063030000}"/>
    <cellStyle name="Ausgabe 2 2 3 5 3 3" xfId="11661" xr:uid="{00000000-0005-0000-0000-000064030000}"/>
    <cellStyle name="Ausgabe 2 2 3 5 3 3 2" xfId="23389" xr:uid="{00000000-0005-0000-0000-000065030000}"/>
    <cellStyle name="Ausgabe 2 2 3 5 3 3 3" xfId="35116" xr:uid="{00000000-0005-0000-0000-000066030000}"/>
    <cellStyle name="Ausgabe 2 2 3 5 3 4" xfId="15579" xr:uid="{00000000-0005-0000-0000-000067030000}"/>
    <cellStyle name="Ausgabe 2 2 3 5 3 5" xfId="27306" xr:uid="{00000000-0005-0000-0000-000068030000}"/>
    <cellStyle name="Ausgabe 2 2 3 5 4" xfId="5160" xr:uid="{00000000-0005-0000-0000-000069030000}"/>
    <cellStyle name="Ausgabe 2 2 3 5 4 2" xfId="16888" xr:uid="{00000000-0005-0000-0000-00006A030000}"/>
    <cellStyle name="Ausgabe 2 2 3 5 4 3" xfId="28615" xr:uid="{00000000-0005-0000-0000-00006B030000}"/>
    <cellStyle name="Ausgabe 2 2 3 5 5" xfId="9065" xr:uid="{00000000-0005-0000-0000-00006C030000}"/>
    <cellStyle name="Ausgabe 2 2 3 5 5 2" xfId="20793" xr:uid="{00000000-0005-0000-0000-00006D030000}"/>
    <cellStyle name="Ausgabe 2 2 3 5 5 3" xfId="32520" xr:uid="{00000000-0005-0000-0000-00006E030000}"/>
    <cellStyle name="Ausgabe 2 2 3 5 6" xfId="12983" xr:uid="{00000000-0005-0000-0000-00006F030000}"/>
    <cellStyle name="Ausgabe 2 2 3 5 7" xfId="24710" xr:uid="{00000000-0005-0000-0000-000070030000}"/>
    <cellStyle name="Ausgabe 2 2 3 6" xfId="1695" xr:uid="{00000000-0005-0000-0000-000071030000}"/>
    <cellStyle name="Ausgabe 2 2 3 6 2" xfId="5600" xr:uid="{00000000-0005-0000-0000-000072030000}"/>
    <cellStyle name="Ausgabe 2 2 3 6 2 2" xfId="17328" xr:uid="{00000000-0005-0000-0000-000073030000}"/>
    <cellStyle name="Ausgabe 2 2 3 6 2 3" xfId="29055" xr:uid="{00000000-0005-0000-0000-000074030000}"/>
    <cellStyle name="Ausgabe 2 2 3 6 3" xfId="9505" xr:uid="{00000000-0005-0000-0000-000075030000}"/>
    <cellStyle name="Ausgabe 2 2 3 6 3 2" xfId="21233" xr:uid="{00000000-0005-0000-0000-000076030000}"/>
    <cellStyle name="Ausgabe 2 2 3 6 3 3" xfId="32960" xr:uid="{00000000-0005-0000-0000-000077030000}"/>
    <cellStyle name="Ausgabe 2 2 3 6 4" xfId="13423" xr:uid="{00000000-0005-0000-0000-000078030000}"/>
    <cellStyle name="Ausgabe 2 2 3 6 5" xfId="25150" xr:uid="{00000000-0005-0000-0000-000079030000}"/>
    <cellStyle name="Ausgabe 2 2 3 7" xfId="2993" xr:uid="{00000000-0005-0000-0000-00007A030000}"/>
    <cellStyle name="Ausgabe 2 2 3 7 2" xfId="6898" xr:uid="{00000000-0005-0000-0000-00007B030000}"/>
    <cellStyle name="Ausgabe 2 2 3 7 2 2" xfId="18626" xr:uid="{00000000-0005-0000-0000-00007C030000}"/>
    <cellStyle name="Ausgabe 2 2 3 7 2 3" xfId="30353" xr:uid="{00000000-0005-0000-0000-00007D030000}"/>
    <cellStyle name="Ausgabe 2 2 3 7 3" xfId="10803" xr:uid="{00000000-0005-0000-0000-00007E030000}"/>
    <cellStyle name="Ausgabe 2 2 3 7 3 2" xfId="22531" xr:uid="{00000000-0005-0000-0000-00007F030000}"/>
    <cellStyle name="Ausgabe 2 2 3 7 3 3" xfId="34258" xr:uid="{00000000-0005-0000-0000-000080030000}"/>
    <cellStyle name="Ausgabe 2 2 3 7 4" xfId="14721" xr:uid="{00000000-0005-0000-0000-000081030000}"/>
    <cellStyle name="Ausgabe 2 2 3 7 5" xfId="26448" xr:uid="{00000000-0005-0000-0000-000082030000}"/>
    <cellStyle name="Ausgabe 2 2 3 8" xfId="4302" xr:uid="{00000000-0005-0000-0000-000083030000}"/>
    <cellStyle name="Ausgabe 2 2 3 8 2" xfId="16030" xr:uid="{00000000-0005-0000-0000-000084030000}"/>
    <cellStyle name="Ausgabe 2 2 3 8 3" xfId="27757" xr:uid="{00000000-0005-0000-0000-000085030000}"/>
    <cellStyle name="Ausgabe 2 2 3 9" xfId="8207" xr:uid="{00000000-0005-0000-0000-000086030000}"/>
    <cellStyle name="Ausgabe 2 2 3 9 2" xfId="19935" xr:uid="{00000000-0005-0000-0000-000087030000}"/>
    <cellStyle name="Ausgabe 2 2 3 9 3" xfId="31662" xr:uid="{00000000-0005-0000-0000-000088030000}"/>
    <cellStyle name="Ausgabe 2 2 4" xfId="352" xr:uid="{00000000-0005-0000-0000-000089030000}"/>
    <cellStyle name="Ausgabe 2 2 4 2" xfId="781" xr:uid="{00000000-0005-0000-0000-00008A030000}"/>
    <cellStyle name="Ausgabe 2 2 4 2 2" xfId="2079" xr:uid="{00000000-0005-0000-0000-00008B030000}"/>
    <cellStyle name="Ausgabe 2 2 4 2 2 2" xfId="5984" xr:uid="{00000000-0005-0000-0000-00008C030000}"/>
    <cellStyle name="Ausgabe 2 2 4 2 2 2 2" xfId="17712" xr:uid="{00000000-0005-0000-0000-00008D030000}"/>
    <cellStyle name="Ausgabe 2 2 4 2 2 2 3" xfId="29439" xr:uid="{00000000-0005-0000-0000-00008E030000}"/>
    <cellStyle name="Ausgabe 2 2 4 2 2 3" xfId="9889" xr:uid="{00000000-0005-0000-0000-00008F030000}"/>
    <cellStyle name="Ausgabe 2 2 4 2 2 3 2" xfId="21617" xr:uid="{00000000-0005-0000-0000-000090030000}"/>
    <cellStyle name="Ausgabe 2 2 4 2 2 3 3" xfId="33344" xr:uid="{00000000-0005-0000-0000-000091030000}"/>
    <cellStyle name="Ausgabe 2 2 4 2 2 4" xfId="13807" xr:uid="{00000000-0005-0000-0000-000092030000}"/>
    <cellStyle name="Ausgabe 2 2 4 2 2 5" xfId="25534" xr:uid="{00000000-0005-0000-0000-000093030000}"/>
    <cellStyle name="Ausgabe 2 2 4 2 3" xfId="3377" xr:uid="{00000000-0005-0000-0000-000094030000}"/>
    <cellStyle name="Ausgabe 2 2 4 2 3 2" xfId="7282" xr:uid="{00000000-0005-0000-0000-000095030000}"/>
    <cellStyle name="Ausgabe 2 2 4 2 3 2 2" xfId="19010" xr:uid="{00000000-0005-0000-0000-000096030000}"/>
    <cellStyle name="Ausgabe 2 2 4 2 3 2 3" xfId="30737" xr:uid="{00000000-0005-0000-0000-000097030000}"/>
    <cellStyle name="Ausgabe 2 2 4 2 3 3" xfId="11187" xr:uid="{00000000-0005-0000-0000-000098030000}"/>
    <cellStyle name="Ausgabe 2 2 4 2 3 3 2" xfId="22915" xr:uid="{00000000-0005-0000-0000-000099030000}"/>
    <cellStyle name="Ausgabe 2 2 4 2 3 3 3" xfId="34642" xr:uid="{00000000-0005-0000-0000-00009A030000}"/>
    <cellStyle name="Ausgabe 2 2 4 2 3 4" xfId="15105" xr:uid="{00000000-0005-0000-0000-00009B030000}"/>
    <cellStyle name="Ausgabe 2 2 4 2 3 5" xfId="26832" xr:uid="{00000000-0005-0000-0000-00009C030000}"/>
    <cellStyle name="Ausgabe 2 2 4 2 4" xfId="4686" xr:uid="{00000000-0005-0000-0000-00009D030000}"/>
    <cellStyle name="Ausgabe 2 2 4 2 4 2" xfId="16414" xr:uid="{00000000-0005-0000-0000-00009E030000}"/>
    <cellStyle name="Ausgabe 2 2 4 2 4 3" xfId="28141" xr:uid="{00000000-0005-0000-0000-00009F030000}"/>
    <cellStyle name="Ausgabe 2 2 4 2 5" xfId="8591" xr:uid="{00000000-0005-0000-0000-0000A0030000}"/>
    <cellStyle name="Ausgabe 2 2 4 2 5 2" xfId="20319" xr:uid="{00000000-0005-0000-0000-0000A1030000}"/>
    <cellStyle name="Ausgabe 2 2 4 2 5 3" xfId="32046" xr:uid="{00000000-0005-0000-0000-0000A2030000}"/>
    <cellStyle name="Ausgabe 2 2 4 2 6" xfId="12509" xr:uid="{00000000-0005-0000-0000-0000A3030000}"/>
    <cellStyle name="Ausgabe 2 2 4 2 7" xfId="24236" xr:uid="{00000000-0005-0000-0000-0000A4030000}"/>
    <cellStyle name="Ausgabe 2 2 4 3" xfId="1210" xr:uid="{00000000-0005-0000-0000-0000A5030000}"/>
    <cellStyle name="Ausgabe 2 2 4 3 2" xfId="2508" xr:uid="{00000000-0005-0000-0000-0000A6030000}"/>
    <cellStyle name="Ausgabe 2 2 4 3 2 2" xfId="6413" xr:uid="{00000000-0005-0000-0000-0000A7030000}"/>
    <cellStyle name="Ausgabe 2 2 4 3 2 2 2" xfId="18141" xr:uid="{00000000-0005-0000-0000-0000A8030000}"/>
    <cellStyle name="Ausgabe 2 2 4 3 2 2 3" xfId="29868" xr:uid="{00000000-0005-0000-0000-0000A9030000}"/>
    <cellStyle name="Ausgabe 2 2 4 3 2 3" xfId="10318" xr:uid="{00000000-0005-0000-0000-0000AA030000}"/>
    <cellStyle name="Ausgabe 2 2 4 3 2 3 2" xfId="22046" xr:uid="{00000000-0005-0000-0000-0000AB030000}"/>
    <cellStyle name="Ausgabe 2 2 4 3 2 3 3" xfId="33773" xr:uid="{00000000-0005-0000-0000-0000AC030000}"/>
    <cellStyle name="Ausgabe 2 2 4 3 2 4" xfId="14236" xr:uid="{00000000-0005-0000-0000-0000AD030000}"/>
    <cellStyle name="Ausgabe 2 2 4 3 2 5" xfId="25963" xr:uid="{00000000-0005-0000-0000-0000AE030000}"/>
    <cellStyle name="Ausgabe 2 2 4 3 3" xfId="3806" xr:uid="{00000000-0005-0000-0000-0000AF030000}"/>
    <cellStyle name="Ausgabe 2 2 4 3 3 2" xfId="7711" xr:uid="{00000000-0005-0000-0000-0000B0030000}"/>
    <cellStyle name="Ausgabe 2 2 4 3 3 2 2" xfId="19439" xr:uid="{00000000-0005-0000-0000-0000B1030000}"/>
    <cellStyle name="Ausgabe 2 2 4 3 3 2 3" xfId="31166" xr:uid="{00000000-0005-0000-0000-0000B2030000}"/>
    <cellStyle name="Ausgabe 2 2 4 3 3 3" xfId="11616" xr:uid="{00000000-0005-0000-0000-0000B3030000}"/>
    <cellStyle name="Ausgabe 2 2 4 3 3 3 2" xfId="23344" xr:uid="{00000000-0005-0000-0000-0000B4030000}"/>
    <cellStyle name="Ausgabe 2 2 4 3 3 3 3" xfId="35071" xr:uid="{00000000-0005-0000-0000-0000B5030000}"/>
    <cellStyle name="Ausgabe 2 2 4 3 3 4" xfId="15534" xr:uid="{00000000-0005-0000-0000-0000B6030000}"/>
    <cellStyle name="Ausgabe 2 2 4 3 3 5" xfId="27261" xr:uid="{00000000-0005-0000-0000-0000B7030000}"/>
    <cellStyle name="Ausgabe 2 2 4 3 4" xfId="5115" xr:uid="{00000000-0005-0000-0000-0000B8030000}"/>
    <cellStyle name="Ausgabe 2 2 4 3 4 2" xfId="16843" xr:uid="{00000000-0005-0000-0000-0000B9030000}"/>
    <cellStyle name="Ausgabe 2 2 4 3 4 3" xfId="28570" xr:uid="{00000000-0005-0000-0000-0000BA030000}"/>
    <cellStyle name="Ausgabe 2 2 4 3 5" xfId="9020" xr:uid="{00000000-0005-0000-0000-0000BB030000}"/>
    <cellStyle name="Ausgabe 2 2 4 3 5 2" xfId="20748" xr:uid="{00000000-0005-0000-0000-0000BC030000}"/>
    <cellStyle name="Ausgabe 2 2 4 3 5 3" xfId="32475" xr:uid="{00000000-0005-0000-0000-0000BD030000}"/>
    <cellStyle name="Ausgabe 2 2 4 3 6" xfId="12938" xr:uid="{00000000-0005-0000-0000-0000BE030000}"/>
    <cellStyle name="Ausgabe 2 2 4 3 7" xfId="24665" xr:uid="{00000000-0005-0000-0000-0000BF030000}"/>
    <cellStyle name="Ausgabe 2 2 4 4" xfId="1650" xr:uid="{00000000-0005-0000-0000-0000C0030000}"/>
    <cellStyle name="Ausgabe 2 2 4 4 2" xfId="5555" xr:uid="{00000000-0005-0000-0000-0000C1030000}"/>
    <cellStyle name="Ausgabe 2 2 4 4 2 2" xfId="17283" xr:uid="{00000000-0005-0000-0000-0000C2030000}"/>
    <cellStyle name="Ausgabe 2 2 4 4 2 3" xfId="29010" xr:uid="{00000000-0005-0000-0000-0000C3030000}"/>
    <cellStyle name="Ausgabe 2 2 4 4 3" xfId="9460" xr:uid="{00000000-0005-0000-0000-0000C4030000}"/>
    <cellStyle name="Ausgabe 2 2 4 4 3 2" xfId="21188" xr:uid="{00000000-0005-0000-0000-0000C5030000}"/>
    <cellStyle name="Ausgabe 2 2 4 4 3 3" xfId="32915" xr:uid="{00000000-0005-0000-0000-0000C6030000}"/>
    <cellStyle name="Ausgabe 2 2 4 4 4" xfId="13378" xr:uid="{00000000-0005-0000-0000-0000C7030000}"/>
    <cellStyle name="Ausgabe 2 2 4 4 5" xfId="25105" xr:uid="{00000000-0005-0000-0000-0000C8030000}"/>
    <cellStyle name="Ausgabe 2 2 4 5" xfId="2948" xr:uid="{00000000-0005-0000-0000-0000C9030000}"/>
    <cellStyle name="Ausgabe 2 2 4 5 2" xfId="6853" xr:uid="{00000000-0005-0000-0000-0000CA030000}"/>
    <cellStyle name="Ausgabe 2 2 4 5 2 2" xfId="18581" xr:uid="{00000000-0005-0000-0000-0000CB030000}"/>
    <cellStyle name="Ausgabe 2 2 4 5 2 3" xfId="30308" xr:uid="{00000000-0005-0000-0000-0000CC030000}"/>
    <cellStyle name="Ausgabe 2 2 4 5 3" xfId="10758" xr:uid="{00000000-0005-0000-0000-0000CD030000}"/>
    <cellStyle name="Ausgabe 2 2 4 5 3 2" xfId="22486" xr:uid="{00000000-0005-0000-0000-0000CE030000}"/>
    <cellStyle name="Ausgabe 2 2 4 5 3 3" xfId="34213" xr:uid="{00000000-0005-0000-0000-0000CF030000}"/>
    <cellStyle name="Ausgabe 2 2 4 5 4" xfId="14676" xr:uid="{00000000-0005-0000-0000-0000D0030000}"/>
    <cellStyle name="Ausgabe 2 2 4 5 5" xfId="26403" xr:uid="{00000000-0005-0000-0000-0000D1030000}"/>
    <cellStyle name="Ausgabe 2 2 4 6" xfId="4257" xr:uid="{00000000-0005-0000-0000-0000D2030000}"/>
    <cellStyle name="Ausgabe 2 2 4 6 2" xfId="15985" xr:uid="{00000000-0005-0000-0000-0000D3030000}"/>
    <cellStyle name="Ausgabe 2 2 4 6 3" xfId="27712" xr:uid="{00000000-0005-0000-0000-0000D4030000}"/>
    <cellStyle name="Ausgabe 2 2 4 7" xfId="8162" xr:uid="{00000000-0005-0000-0000-0000D5030000}"/>
    <cellStyle name="Ausgabe 2 2 4 7 2" xfId="19890" xr:uid="{00000000-0005-0000-0000-0000D6030000}"/>
    <cellStyle name="Ausgabe 2 2 4 7 3" xfId="31617" xr:uid="{00000000-0005-0000-0000-0000D7030000}"/>
    <cellStyle name="Ausgabe 2 2 4 8" xfId="12080" xr:uid="{00000000-0005-0000-0000-0000D8030000}"/>
    <cellStyle name="Ausgabe 2 2 4 9" xfId="23807" xr:uid="{00000000-0005-0000-0000-0000D9030000}"/>
    <cellStyle name="Ausgabe 2 2 5" xfId="451" xr:uid="{00000000-0005-0000-0000-0000DA030000}"/>
    <cellStyle name="Ausgabe 2 2 5 2" xfId="880" xr:uid="{00000000-0005-0000-0000-0000DB030000}"/>
    <cellStyle name="Ausgabe 2 2 5 2 2" xfId="2178" xr:uid="{00000000-0005-0000-0000-0000DC030000}"/>
    <cellStyle name="Ausgabe 2 2 5 2 2 2" xfId="6083" xr:uid="{00000000-0005-0000-0000-0000DD030000}"/>
    <cellStyle name="Ausgabe 2 2 5 2 2 2 2" xfId="17811" xr:uid="{00000000-0005-0000-0000-0000DE030000}"/>
    <cellStyle name="Ausgabe 2 2 5 2 2 2 3" xfId="29538" xr:uid="{00000000-0005-0000-0000-0000DF030000}"/>
    <cellStyle name="Ausgabe 2 2 5 2 2 3" xfId="9988" xr:uid="{00000000-0005-0000-0000-0000E0030000}"/>
    <cellStyle name="Ausgabe 2 2 5 2 2 3 2" xfId="21716" xr:uid="{00000000-0005-0000-0000-0000E1030000}"/>
    <cellStyle name="Ausgabe 2 2 5 2 2 3 3" xfId="33443" xr:uid="{00000000-0005-0000-0000-0000E2030000}"/>
    <cellStyle name="Ausgabe 2 2 5 2 2 4" xfId="13906" xr:uid="{00000000-0005-0000-0000-0000E3030000}"/>
    <cellStyle name="Ausgabe 2 2 5 2 2 5" xfId="25633" xr:uid="{00000000-0005-0000-0000-0000E4030000}"/>
    <cellStyle name="Ausgabe 2 2 5 2 3" xfId="3476" xr:uid="{00000000-0005-0000-0000-0000E5030000}"/>
    <cellStyle name="Ausgabe 2 2 5 2 3 2" xfId="7381" xr:uid="{00000000-0005-0000-0000-0000E6030000}"/>
    <cellStyle name="Ausgabe 2 2 5 2 3 2 2" xfId="19109" xr:uid="{00000000-0005-0000-0000-0000E7030000}"/>
    <cellStyle name="Ausgabe 2 2 5 2 3 2 3" xfId="30836" xr:uid="{00000000-0005-0000-0000-0000E8030000}"/>
    <cellStyle name="Ausgabe 2 2 5 2 3 3" xfId="11286" xr:uid="{00000000-0005-0000-0000-0000E9030000}"/>
    <cellStyle name="Ausgabe 2 2 5 2 3 3 2" xfId="23014" xr:uid="{00000000-0005-0000-0000-0000EA030000}"/>
    <cellStyle name="Ausgabe 2 2 5 2 3 3 3" xfId="34741" xr:uid="{00000000-0005-0000-0000-0000EB030000}"/>
    <cellStyle name="Ausgabe 2 2 5 2 3 4" xfId="15204" xr:uid="{00000000-0005-0000-0000-0000EC030000}"/>
    <cellStyle name="Ausgabe 2 2 5 2 3 5" xfId="26931" xr:uid="{00000000-0005-0000-0000-0000ED030000}"/>
    <cellStyle name="Ausgabe 2 2 5 2 4" xfId="4785" xr:uid="{00000000-0005-0000-0000-0000EE030000}"/>
    <cellStyle name="Ausgabe 2 2 5 2 4 2" xfId="16513" xr:uid="{00000000-0005-0000-0000-0000EF030000}"/>
    <cellStyle name="Ausgabe 2 2 5 2 4 3" xfId="28240" xr:uid="{00000000-0005-0000-0000-0000F0030000}"/>
    <cellStyle name="Ausgabe 2 2 5 2 5" xfId="8690" xr:uid="{00000000-0005-0000-0000-0000F1030000}"/>
    <cellStyle name="Ausgabe 2 2 5 2 5 2" xfId="20418" xr:uid="{00000000-0005-0000-0000-0000F2030000}"/>
    <cellStyle name="Ausgabe 2 2 5 2 5 3" xfId="32145" xr:uid="{00000000-0005-0000-0000-0000F3030000}"/>
    <cellStyle name="Ausgabe 2 2 5 2 6" xfId="12608" xr:uid="{00000000-0005-0000-0000-0000F4030000}"/>
    <cellStyle name="Ausgabe 2 2 5 2 7" xfId="24335" xr:uid="{00000000-0005-0000-0000-0000F5030000}"/>
    <cellStyle name="Ausgabe 2 2 5 3" xfId="1309" xr:uid="{00000000-0005-0000-0000-0000F6030000}"/>
    <cellStyle name="Ausgabe 2 2 5 3 2" xfId="2607" xr:uid="{00000000-0005-0000-0000-0000F7030000}"/>
    <cellStyle name="Ausgabe 2 2 5 3 2 2" xfId="6512" xr:uid="{00000000-0005-0000-0000-0000F8030000}"/>
    <cellStyle name="Ausgabe 2 2 5 3 2 2 2" xfId="18240" xr:uid="{00000000-0005-0000-0000-0000F9030000}"/>
    <cellStyle name="Ausgabe 2 2 5 3 2 2 3" xfId="29967" xr:uid="{00000000-0005-0000-0000-0000FA030000}"/>
    <cellStyle name="Ausgabe 2 2 5 3 2 3" xfId="10417" xr:uid="{00000000-0005-0000-0000-0000FB030000}"/>
    <cellStyle name="Ausgabe 2 2 5 3 2 3 2" xfId="22145" xr:uid="{00000000-0005-0000-0000-0000FC030000}"/>
    <cellStyle name="Ausgabe 2 2 5 3 2 3 3" xfId="33872" xr:uid="{00000000-0005-0000-0000-0000FD030000}"/>
    <cellStyle name="Ausgabe 2 2 5 3 2 4" xfId="14335" xr:uid="{00000000-0005-0000-0000-0000FE030000}"/>
    <cellStyle name="Ausgabe 2 2 5 3 2 5" xfId="26062" xr:uid="{00000000-0005-0000-0000-0000FF030000}"/>
    <cellStyle name="Ausgabe 2 2 5 3 3" xfId="3905" xr:uid="{00000000-0005-0000-0000-000000040000}"/>
    <cellStyle name="Ausgabe 2 2 5 3 3 2" xfId="7810" xr:uid="{00000000-0005-0000-0000-000001040000}"/>
    <cellStyle name="Ausgabe 2 2 5 3 3 2 2" xfId="19538" xr:uid="{00000000-0005-0000-0000-000002040000}"/>
    <cellStyle name="Ausgabe 2 2 5 3 3 2 3" xfId="31265" xr:uid="{00000000-0005-0000-0000-000003040000}"/>
    <cellStyle name="Ausgabe 2 2 5 3 3 3" xfId="11715" xr:uid="{00000000-0005-0000-0000-000004040000}"/>
    <cellStyle name="Ausgabe 2 2 5 3 3 3 2" xfId="23443" xr:uid="{00000000-0005-0000-0000-000005040000}"/>
    <cellStyle name="Ausgabe 2 2 5 3 3 3 3" xfId="35170" xr:uid="{00000000-0005-0000-0000-000006040000}"/>
    <cellStyle name="Ausgabe 2 2 5 3 3 4" xfId="15633" xr:uid="{00000000-0005-0000-0000-000007040000}"/>
    <cellStyle name="Ausgabe 2 2 5 3 3 5" xfId="27360" xr:uid="{00000000-0005-0000-0000-000008040000}"/>
    <cellStyle name="Ausgabe 2 2 5 3 4" xfId="5214" xr:uid="{00000000-0005-0000-0000-000009040000}"/>
    <cellStyle name="Ausgabe 2 2 5 3 4 2" xfId="16942" xr:uid="{00000000-0005-0000-0000-00000A040000}"/>
    <cellStyle name="Ausgabe 2 2 5 3 4 3" xfId="28669" xr:uid="{00000000-0005-0000-0000-00000B040000}"/>
    <cellStyle name="Ausgabe 2 2 5 3 5" xfId="9119" xr:uid="{00000000-0005-0000-0000-00000C040000}"/>
    <cellStyle name="Ausgabe 2 2 5 3 5 2" xfId="20847" xr:uid="{00000000-0005-0000-0000-00000D040000}"/>
    <cellStyle name="Ausgabe 2 2 5 3 5 3" xfId="32574" xr:uid="{00000000-0005-0000-0000-00000E040000}"/>
    <cellStyle name="Ausgabe 2 2 5 3 6" xfId="13037" xr:uid="{00000000-0005-0000-0000-00000F040000}"/>
    <cellStyle name="Ausgabe 2 2 5 3 7" xfId="24764" xr:uid="{00000000-0005-0000-0000-000010040000}"/>
    <cellStyle name="Ausgabe 2 2 5 4" xfId="1749" xr:uid="{00000000-0005-0000-0000-000011040000}"/>
    <cellStyle name="Ausgabe 2 2 5 4 2" xfId="5654" xr:uid="{00000000-0005-0000-0000-000012040000}"/>
    <cellStyle name="Ausgabe 2 2 5 4 2 2" xfId="17382" xr:uid="{00000000-0005-0000-0000-000013040000}"/>
    <cellStyle name="Ausgabe 2 2 5 4 2 3" xfId="29109" xr:uid="{00000000-0005-0000-0000-000014040000}"/>
    <cellStyle name="Ausgabe 2 2 5 4 3" xfId="9559" xr:uid="{00000000-0005-0000-0000-000015040000}"/>
    <cellStyle name="Ausgabe 2 2 5 4 3 2" xfId="21287" xr:uid="{00000000-0005-0000-0000-000016040000}"/>
    <cellStyle name="Ausgabe 2 2 5 4 3 3" xfId="33014" xr:uid="{00000000-0005-0000-0000-000017040000}"/>
    <cellStyle name="Ausgabe 2 2 5 4 4" xfId="13477" xr:uid="{00000000-0005-0000-0000-000018040000}"/>
    <cellStyle name="Ausgabe 2 2 5 4 5" xfId="25204" xr:uid="{00000000-0005-0000-0000-000019040000}"/>
    <cellStyle name="Ausgabe 2 2 5 5" xfId="3047" xr:uid="{00000000-0005-0000-0000-00001A040000}"/>
    <cellStyle name="Ausgabe 2 2 5 5 2" xfId="6952" xr:uid="{00000000-0005-0000-0000-00001B040000}"/>
    <cellStyle name="Ausgabe 2 2 5 5 2 2" xfId="18680" xr:uid="{00000000-0005-0000-0000-00001C040000}"/>
    <cellStyle name="Ausgabe 2 2 5 5 2 3" xfId="30407" xr:uid="{00000000-0005-0000-0000-00001D040000}"/>
    <cellStyle name="Ausgabe 2 2 5 5 3" xfId="10857" xr:uid="{00000000-0005-0000-0000-00001E040000}"/>
    <cellStyle name="Ausgabe 2 2 5 5 3 2" xfId="22585" xr:uid="{00000000-0005-0000-0000-00001F040000}"/>
    <cellStyle name="Ausgabe 2 2 5 5 3 3" xfId="34312" xr:uid="{00000000-0005-0000-0000-000020040000}"/>
    <cellStyle name="Ausgabe 2 2 5 5 4" xfId="14775" xr:uid="{00000000-0005-0000-0000-000021040000}"/>
    <cellStyle name="Ausgabe 2 2 5 5 5" xfId="26502" xr:uid="{00000000-0005-0000-0000-000022040000}"/>
    <cellStyle name="Ausgabe 2 2 5 6" xfId="4356" xr:uid="{00000000-0005-0000-0000-000023040000}"/>
    <cellStyle name="Ausgabe 2 2 5 6 2" xfId="16084" xr:uid="{00000000-0005-0000-0000-000024040000}"/>
    <cellStyle name="Ausgabe 2 2 5 6 3" xfId="27811" xr:uid="{00000000-0005-0000-0000-000025040000}"/>
    <cellStyle name="Ausgabe 2 2 5 7" xfId="8261" xr:uid="{00000000-0005-0000-0000-000026040000}"/>
    <cellStyle name="Ausgabe 2 2 5 7 2" xfId="19989" xr:uid="{00000000-0005-0000-0000-000027040000}"/>
    <cellStyle name="Ausgabe 2 2 5 7 3" xfId="31716" xr:uid="{00000000-0005-0000-0000-000028040000}"/>
    <cellStyle name="Ausgabe 2 2 5 8" xfId="12179" xr:uid="{00000000-0005-0000-0000-000029040000}"/>
    <cellStyle name="Ausgabe 2 2 5 9" xfId="23906" xr:uid="{00000000-0005-0000-0000-00002A040000}"/>
    <cellStyle name="Ausgabe 2 2 6" xfId="550" xr:uid="{00000000-0005-0000-0000-00002B040000}"/>
    <cellStyle name="Ausgabe 2 2 6 2" xfId="979" xr:uid="{00000000-0005-0000-0000-00002C040000}"/>
    <cellStyle name="Ausgabe 2 2 6 2 2" xfId="2277" xr:uid="{00000000-0005-0000-0000-00002D040000}"/>
    <cellStyle name="Ausgabe 2 2 6 2 2 2" xfId="6182" xr:uid="{00000000-0005-0000-0000-00002E040000}"/>
    <cellStyle name="Ausgabe 2 2 6 2 2 2 2" xfId="17910" xr:uid="{00000000-0005-0000-0000-00002F040000}"/>
    <cellStyle name="Ausgabe 2 2 6 2 2 2 3" xfId="29637" xr:uid="{00000000-0005-0000-0000-000030040000}"/>
    <cellStyle name="Ausgabe 2 2 6 2 2 3" xfId="10087" xr:uid="{00000000-0005-0000-0000-000031040000}"/>
    <cellStyle name="Ausgabe 2 2 6 2 2 3 2" xfId="21815" xr:uid="{00000000-0005-0000-0000-000032040000}"/>
    <cellStyle name="Ausgabe 2 2 6 2 2 3 3" xfId="33542" xr:uid="{00000000-0005-0000-0000-000033040000}"/>
    <cellStyle name="Ausgabe 2 2 6 2 2 4" xfId="14005" xr:uid="{00000000-0005-0000-0000-000034040000}"/>
    <cellStyle name="Ausgabe 2 2 6 2 2 5" xfId="25732" xr:uid="{00000000-0005-0000-0000-000035040000}"/>
    <cellStyle name="Ausgabe 2 2 6 2 3" xfId="3575" xr:uid="{00000000-0005-0000-0000-000036040000}"/>
    <cellStyle name="Ausgabe 2 2 6 2 3 2" xfId="7480" xr:uid="{00000000-0005-0000-0000-000037040000}"/>
    <cellStyle name="Ausgabe 2 2 6 2 3 2 2" xfId="19208" xr:uid="{00000000-0005-0000-0000-000038040000}"/>
    <cellStyle name="Ausgabe 2 2 6 2 3 2 3" xfId="30935" xr:uid="{00000000-0005-0000-0000-000039040000}"/>
    <cellStyle name="Ausgabe 2 2 6 2 3 3" xfId="11385" xr:uid="{00000000-0005-0000-0000-00003A040000}"/>
    <cellStyle name="Ausgabe 2 2 6 2 3 3 2" xfId="23113" xr:uid="{00000000-0005-0000-0000-00003B040000}"/>
    <cellStyle name="Ausgabe 2 2 6 2 3 3 3" xfId="34840" xr:uid="{00000000-0005-0000-0000-00003C040000}"/>
    <cellStyle name="Ausgabe 2 2 6 2 3 4" xfId="15303" xr:uid="{00000000-0005-0000-0000-00003D040000}"/>
    <cellStyle name="Ausgabe 2 2 6 2 3 5" xfId="27030" xr:uid="{00000000-0005-0000-0000-00003E040000}"/>
    <cellStyle name="Ausgabe 2 2 6 2 4" xfId="4884" xr:uid="{00000000-0005-0000-0000-00003F040000}"/>
    <cellStyle name="Ausgabe 2 2 6 2 4 2" xfId="16612" xr:uid="{00000000-0005-0000-0000-000040040000}"/>
    <cellStyle name="Ausgabe 2 2 6 2 4 3" xfId="28339" xr:uid="{00000000-0005-0000-0000-000041040000}"/>
    <cellStyle name="Ausgabe 2 2 6 2 5" xfId="8789" xr:uid="{00000000-0005-0000-0000-000042040000}"/>
    <cellStyle name="Ausgabe 2 2 6 2 5 2" xfId="20517" xr:uid="{00000000-0005-0000-0000-000043040000}"/>
    <cellStyle name="Ausgabe 2 2 6 2 5 3" xfId="32244" xr:uid="{00000000-0005-0000-0000-000044040000}"/>
    <cellStyle name="Ausgabe 2 2 6 2 6" xfId="12707" xr:uid="{00000000-0005-0000-0000-000045040000}"/>
    <cellStyle name="Ausgabe 2 2 6 2 7" xfId="24434" xr:uid="{00000000-0005-0000-0000-000046040000}"/>
    <cellStyle name="Ausgabe 2 2 6 3" xfId="1408" xr:uid="{00000000-0005-0000-0000-000047040000}"/>
    <cellStyle name="Ausgabe 2 2 6 3 2" xfId="2706" xr:uid="{00000000-0005-0000-0000-000048040000}"/>
    <cellStyle name="Ausgabe 2 2 6 3 2 2" xfId="6611" xr:uid="{00000000-0005-0000-0000-000049040000}"/>
    <cellStyle name="Ausgabe 2 2 6 3 2 2 2" xfId="18339" xr:uid="{00000000-0005-0000-0000-00004A040000}"/>
    <cellStyle name="Ausgabe 2 2 6 3 2 2 3" xfId="30066" xr:uid="{00000000-0005-0000-0000-00004B040000}"/>
    <cellStyle name="Ausgabe 2 2 6 3 2 3" xfId="10516" xr:uid="{00000000-0005-0000-0000-00004C040000}"/>
    <cellStyle name="Ausgabe 2 2 6 3 2 3 2" xfId="22244" xr:uid="{00000000-0005-0000-0000-00004D040000}"/>
    <cellStyle name="Ausgabe 2 2 6 3 2 3 3" xfId="33971" xr:uid="{00000000-0005-0000-0000-00004E040000}"/>
    <cellStyle name="Ausgabe 2 2 6 3 2 4" xfId="14434" xr:uid="{00000000-0005-0000-0000-00004F040000}"/>
    <cellStyle name="Ausgabe 2 2 6 3 2 5" xfId="26161" xr:uid="{00000000-0005-0000-0000-000050040000}"/>
    <cellStyle name="Ausgabe 2 2 6 3 3" xfId="4004" xr:uid="{00000000-0005-0000-0000-000051040000}"/>
    <cellStyle name="Ausgabe 2 2 6 3 3 2" xfId="7909" xr:uid="{00000000-0005-0000-0000-000052040000}"/>
    <cellStyle name="Ausgabe 2 2 6 3 3 2 2" xfId="19637" xr:uid="{00000000-0005-0000-0000-000053040000}"/>
    <cellStyle name="Ausgabe 2 2 6 3 3 2 3" xfId="31364" xr:uid="{00000000-0005-0000-0000-000054040000}"/>
    <cellStyle name="Ausgabe 2 2 6 3 3 3" xfId="11814" xr:uid="{00000000-0005-0000-0000-000055040000}"/>
    <cellStyle name="Ausgabe 2 2 6 3 3 3 2" xfId="23542" xr:uid="{00000000-0005-0000-0000-000056040000}"/>
    <cellStyle name="Ausgabe 2 2 6 3 3 3 3" xfId="35269" xr:uid="{00000000-0005-0000-0000-000057040000}"/>
    <cellStyle name="Ausgabe 2 2 6 3 3 4" xfId="15732" xr:uid="{00000000-0005-0000-0000-000058040000}"/>
    <cellStyle name="Ausgabe 2 2 6 3 3 5" xfId="27459" xr:uid="{00000000-0005-0000-0000-000059040000}"/>
    <cellStyle name="Ausgabe 2 2 6 3 4" xfId="5313" xr:uid="{00000000-0005-0000-0000-00005A040000}"/>
    <cellStyle name="Ausgabe 2 2 6 3 4 2" xfId="17041" xr:uid="{00000000-0005-0000-0000-00005B040000}"/>
    <cellStyle name="Ausgabe 2 2 6 3 4 3" xfId="28768" xr:uid="{00000000-0005-0000-0000-00005C040000}"/>
    <cellStyle name="Ausgabe 2 2 6 3 5" xfId="9218" xr:uid="{00000000-0005-0000-0000-00005D040000}"/>
    <cellStyle name="Ausgabe 2 2 6 3 5 2" xfId="20946" xr:uid="{00000000-0005-0000-0000-00005E040000}"/>
    <cellStyle name="Ausgabe 2 2 6 3 5 3" xfId="32673" xr:uid="{00000000-0005-0000-0000-00005F040000}"/>
    <cellStyle name="Ausgabe 2 2 6 3 6" xfId="13136" xr:uid="{00000000-0005-0000-0000-000060040000}"/>
    <cellStyle name="Ausgabe 2 2 6 3 7" xfId="24863" xr:uid="{00000000-0005-0000-0000-000061040000}"/>
    <cellStyle name="Ausgabe 2 2 6 4" xfId="1848" xr:uid="{00000000-0005-0000-0000-000062040000}"/>
    <cellStyle name="Ausgabe 2 2 6 4 2" xfId="5753" xr:uid="{00000000-0005-0000-0000-000063040000}"/>
    <cellStyle name="Ausgabe 2 2 6 4 2 2" xfId="17481" xr:uid="{00000000-0005-0000-0000-000064040000}"/>
    <cellStyle name="Ausgabe 2 2 6 4 2 3" xfId="29208" xr:uid="{00000000-0005-0000-0000-000065040000}"/>
    <cellStyle name="Ausgabe 2 2 6 4 3" xfId="9658" xr:uid="{00000000-0005-0000-0000-000066040000}"/>
    <cellStyle name="Ausgabe 2 2 6 4 3 2" xfId="21386" xr:uid="{00000000-0005-0000-0000-000067040000}"/>
    <cellStyle name="Ausgabe 2 2 6 4 3 3" xfId="33113" xr:uid="{00000000-0005-0000-0000-000068040000}"/>
    <cellStyle name="Ausgabe 2 2 6 4 4" xfId="13576" xr:uid="{00000000-0005-0000-0000-000069040000}"/>
    <cellStyle name="Ausgabe 2 2 6 4 5" xfId="25303" xr:uid="{00000000-0005-0000-0000-00006A040000}"/>
    <cellStyle name="Ausgabe 2 2 6 5" xfId="3146" xr:uid="{00000000-0005-0000-0000-00006B040000}"/>
    <cellStyle name="Ausgabe 2 2 6 5 2" xfId="7051" xr:uid="{00000000-0005-0000-0000-00006C040000}"/>
    <cellStyle name="Ausgabe 2 2 6 5 2 2" xfId="18779" xr:uid="{00000000-0005-0000-0000-00006D040000}"/>
    <cellStyle name="Ausgabe 2 2 6 5 2 3" xfId="30506" xr:uid="{00000000-0005-0000-0000-00006E040000}"/>
    <cellStyle name="Ausgabe 2 2 6 5 3" xfId="10956" xr:uid="{00000000-0005-0000-0000-00006F040000}"/>
    <cellStyle name="Ausgabe 2 2 6 5 3 2" xfId="22684" xr:uid="{00000000-0005-0000-0000-000070040000}"/>
    <cellStyle name="Ausgabe 2 2 6 5 3 3" xfId="34411" xr:uid="{00000000-0005-0000-0000-000071040000}"/>
    <cellStyle name="Ausgabe 2 2 6 5 4" xfId="14874" xr:uid="{00000000-0005-0000-0000-000072040000}"/>
    <cellStyle name="Ausgabe 2 2 6 5 5" xfId="26601" xr:uid="{00000000-0005-0000-0000-000073040000}"/>
    <cellStyle name="Ausgabe 2 2 6 6" xfId="4455" xr:uid="{00000000-0005-0000-0000-000074040000}"/>
    <cellStyle name="Ausgabe 2 2 6 6 2" xfId="16183" xr:uid="{00000000-0005-0000-0000-000075040000}"/>
    <cellStyle name="Ausgabe 2 2 6 6 3" xfId="27910" xr:uid="{00000000-0005-0000-0000-000076040000}"/>
    <cellStyle name="Ausgabe 2 2 6 7" xfId="8360" xr:uid="{00000000-0005-0000-0000-000077040000}"/>
    <cellStyle name="Ausgabe 2 2 6 7 2" xfId="20088" xr:uid="{00000000-0005-0000-0000-000078040000}"/>
    <cellStyle name="Ausgabe 2 2 6 7 3" xfId="31815" xr:uid="{00000000-0005-0000-0000-000079040000}"/>
    <cellStyle name="Ausgabe 2 2 6 8" xfId="12278" xr:uid="{00000000-0005-0000-0000-00007A040000}"/>
    <cellStyle name="Ausgabe 2 2 6 9" xfId="24005" xr:uid="{00000000-0005-0000-0000-00007B040000}"/>
    <cellStyle name="Ausgabe 2 2 7" xfId="631" xr:uid="{00000000-0005-0000-0000-00007C040000}"/>
    <cellStyle name="Ausgabe 2 2 7 2" xfId="1929" xr:uid="{00000000-0005-0000-0000-00007D040000}"/>
    <cellStyle name="Ausgabe 2 2 7 2 2" xfId="5834" xr:uid="{00000000-0005-0000-0000-00007E040000}"/>
    <cellStyle name="Ausgabe 2 2 7 2 2 2" xfId="17562" xr:uid="{00000000-0005-0000-0000-00007F040000}"/>
    <cellStyle name="Ausgabe 2 2 7 2 2 3" xfId="29289" xr:uid="{00000000-0005-0000-0000-000080040000}"/>
    <cellStyle name="Ausgabe 2 2 7 2 3" xfId="9739" xr:uid="{00000000-0005-0000-0000-000081040000}"/>
    <cellStyle name="Ausgabe 2 2 7 2 3 2" xfId="21467" xr:uid="{00000000-0005-0000-0000-000082040000}"/>
    <cellStyle name="Ausgabe 2 2 7 2 3 3" xfId="33194" xr:uid="{00000000-0005-0000-0000-000083040000}"/>
    <cellStyle name="Ausgabe 2 2 7 2 4" xfId="13657" xr:uid="{00000000-0005-0000-0000-000084040000}"/>
    <cellStyle name="Ausgabe 2 2 7 2 5" xfId="25384" xr:uid="{00000000-0005-0000-0000-000085040000}"/>
    <cellStyle name="Ausgabe 2 2 7 3" xfId="3227" xr:uid="{00000000-0005-0000-0000-000086040000}"/>
    <cellStyle name="Ausgabe 2 2 7 3 2" xfId="7132" xr:uid="{00000000-0005-0000-0000-000087040000}"/>
    <cellStyle name="Ausgabe 2 2 7 3 2 2" xfId="18860" xr:uid="{00000000-0005-0000-0000-000088040000}"/>
    <cellStyle name="Ausgabe 2 2 7 3 2 3" xfId="30587" xr:uid="{00000000-0005-0000-0000-000089040000}"/>
    <cellStyle name="Ausgabe 2 2 7 3 3" xfId="11037" xr:uid="{00000000-0005-0000-0000-00008A040000}"/>
    <cellStyle name="Ausgabe 2 2 7 3 3 2" xfId="22765" xr:uid="{00000000-0005-0000-0000-00008B040000}"/>
    <cellStyle name="Ausgabe 2 2 7 3 3 3" xfId="34492" xr:uid="{00000000-0005-0000-0000-00008C040000}"/>
    <cellStyle name="Ausgabe 2 2 7 3 4" xfId="14955" xr:uid="{00000000-0005-0000-0000-00008D040000}"/>
    <cellStyle name="Ausgabe 2 2 7 3 5" xfId="26682" xr:uid="{00000000-0005-0000-0000-00008E040000}"/>
    <cellStyle name="Ausgabe 2 2 7 4" xfId="4536" xr:uid="{00000000-0005-0000-0000-00008F040000}"/>
    <cellStyle name="Ausgabe 2 2 7 4 2" xfId="16264" xr:uid="{00000000-0005-0000-0000-000090040000}"/>
    <cellStyle name="Ausgabe 2 2 7 4 3" xfId="27991" xr:uid="{00000000-0005-0000-0000-000091040000}"/>
    <cellStyle name="Ausgabe 2 2 7 5" xfId="8441" xr:uid="{00000000-0005-0000-0000-000092040000}"/>
    <cellStyle name="Ausgabe 2 2 7 5 2" xfId="20169" xr:uid="{00000000-0005-0000-0000-000093040000}"/>
    <cellStyle name="Ausgabe 2 2 7 5 3" xfId="31896" xr:uid="{00000000-0005-0000-0000-000094040000}"/>
    <cellStyle name="Ausgabe 2 2 7 6" xfId="12359" xr:uid="{00000000-0005-0000-0000-000095040000}"/>
    <cellStyle name="Ausgabe 2 2 7 7" xfId="24086" xr:uid="{00000000-0005-0000-0000-000096040000}"/>
    <cellStyle name="Ausgabe 2 2 8" xfId="1060" xr:uid="{00000000-0005-0000-0000-000097040000}"/>
    <cellStyle name="Ausgabe 2 2 8 2" xfId="2358" xr:uid="{00000000-0005-0000-0000-000098040000}"/>
    <cellStyle name="Ausgabe 2 2 8 2 2" xfId="6263" xr:uid="{00000000-0005-0000-0000-000099040000}"/>
    <cellStyle name="Ausgabe 2 2 8 2 2 2" xfId="17991" xr:uid="{00000000-0005-0000-0000-00009A040000}"/>
    <cellStyle name="Ausgabe 2 2 8 2 2 3" xfId="29718" xr:uid="{00000000-0005-0000-0000-00009B040000}"/>
    <cellStyle name="Ausgabe 2 2 8 2 3" xfId="10168" xr:uid="{00000000-0005-0000-0000-00009C040000}"/>
    <cellStyle name="Ausgabe 2 2 8 2 3 2" xfId="21896" xr:uid="{00000000-0005-0000-0000-00009D040000}"/>
    <cellStyle name="Ausgabe 2 2 8 2 3 3" xfId="33623" xr:uid="{00000000-0005-0000-0000-00009E040000}"/>
    <cellStyle name="Ausgabe 2 2 8 2 4" xfId="14086" xr:uid="{00000000-0005-0000-0000-00009F040000}"/>
    <cellStyle name="Ausgabe 2 2 8 2 5" xfId="25813" xr:uid="{00000000-0005-0000-0000-0000A0040000}"/>
    <cellStyle name="Ausgabe 2 2 8 3" xfId="3656" xr:uid="{00000000-0005-0000-0000-0000A1040000}"/>
    <cellStyle name="Ausgabe 2 2 8 3 2" xfId="7561" xr:uid="{00000000-0005-0000-0000-0000A2040000}"/>
    <cellStyle name="Ausgabe 2 2 8 3 2 2" xfId="19289" xr:uid="{00000000-0005-0000-0000-0000A3040000}"/>
    <cellStyle name="Ausgabe 2 2 8 3 2 3" xfId="31016" xr:uid="{00000000-0005-0000-0000-0000A4040000}"/>
    <cellStyle name="Ausgabe 2 2 8 3 3" xfId="11466" xr:uid="{00000000-0005-0000-0000-0000A5040000}"/>
    <cellStyle name="Ausgabe 2 2 8 3 3 2" xfId="23194" xr:uid="{00000000-0005-0000-0000-0000A6040000}"/>
    <cellStyle name="Ausgabe 2 2 8 3 3 3" xfId="34921" xr:uid="{00000000-0005-0000-0000-0000A7040000}"/>
    <cellStyle name="Ausgabe 2 2 8 3 4" xfId="15384" xr:uid="{00000000-0005-0000-0000-0000A8040000}"/>
    <cellStyle name="Ausgabe 2 2 8 3 5" xfId="27111" xr:uid="{00000000-0005-0000-0000-0000A9040000}"/>
    <cellStyle name="Ausgabe 2 2 8 4" xfId="4965" xr:uid="{00000000-0005-0000-0000-0000AA040000}"/>
    <cellStyle name="Ausgabe 2 2 8 4 2" xfId="16693" xr:uid="{00000000-0005-0000-0000-0000AB040000}"/>
    <cellStyle name="Ausgabe 2 2 8 4 3" xfId="28420" xr:uid="{00000000-0005-0000-0000-0000AC040000}"/>
    <cellStyle name="Ausgabe 2 2 8 5" xfId="8870" xr:uid="{00000000-0005-0000-0000-0000AD040000}"/>
    <cellStyle name="Ausgabe 2 2 8 5 2" xfId="20598" xr:uid="{00000000-0005-0000-0000-0000AE040000}"/>
    <cellStyle name="Ausgabe 2 2 8 5 3" xfId="32325" xr:uid="{00000000-0005-0000-0000-0000AF040000}"/>
    <cellStyle name="Ausgabe 2 2 8 6" xfId="12788" xr:uid="{00000000-0005-0000-0000-0000B0040000}"/>
    <cellStyle name="Ausgabe 2 2 8 7" xfId="24515" xr:uid="{00000000-0005-0000-0000-0000B1040000}"/>
    <cellStyle name="Ausgabe 2 2 9" xfId="1500" xr:uid="{00000000-0005-0000-0000-0000B2040000}"/>
    <cellStyle name="Ausgabe 2 2 9 2" xfId="5405" xr:uid="{00000000-0005-0000-0000-0000B3040000}"/>
    <cellStyle name="Ausgabe 2 2 9 2 2" xfId="17133" xr:uid="{00000000-0005-0000-0000-0000B4040000}"/>
    <cellStyle name="Ausgabe 2 2 9 2 3" xfId="28860" xr:uid="{00000000-0005-0000-0000-0000B5040000}"/>
    <cellStyle name="Ausgabe 2 2 9 3" xfId="9310" xr:uid="{00000000-0005-0000-0000-0000B6040000}"/>
    <cellStyle name="Ausgabe 2 2 9 3 2" xfId="21038" xr:uid="{00000000-0005-0000-0000-0000B7040000}"/>
    <cellStyle name="Ausgabe 2 2 9 3 3" xfId="32765" xr:uid="{00000000-0005-0000-0000-0000B8040000}"/>
    <cellStyle name="Ausgabe 2 2 9 4" xfId="13228" xr:uid="{00000000-0005-0000-0000-0000B9040000}"/>
    <cellStyle name="Ausgabe 2 2 9 5" xfId="24955" xr:uid="{00000000-0005-0000-0000-0000BA040000}"/>
    <cellStyle name="Ausgabe 2 20" xfId="35367" xr:uid="{00000000-0005-0000-0000-0000BB040000}"/>
    <cellStyle name="Ausgabe 2 21" xfId="35455" xr:uid="{00000000-0005-0000-0000-0000BC040000}"/>
    <cellStyle name="Ausgabe 2 3" xfId="213" xr:uid="{00000000-0005-0000-0000-0000BD040000}"/>
    <cellStyle name="Ausgabe 2 3 10" xfId="2809" xr:uid="{00000000-0005-0000-0000-0000BE040000}"/>
    <cellStyle name="Ausgabe 2 3 10 2" xfId="6714" xr:uid="{00000000-0005-0000-0000-0000BF040000}"/>
    <cellStyle name="Ausgabe 2 3 10 2 2" xfId="18442" xr:uid="{00000000-0005-0000-0000-0000C0040000}"/>
    <cellStyle name="Ausgabe 2 3 10 2 3" xfId="30169" xr:uid="{00000000-0005-0000-0000-0000C1040000}"/>
    <cellStyle name="Ausgabe 2 3 10 3" xfId="10619" xr:uid="{00000000-0005-0000-0000-0000C2040000}"/>
    <cellStyle name="Ausgabe 2 3 10 3 2" xfId="22347" xr:uid="{00000000-0005-0000-0000-0000C3040000}"/>
    <cellStyle name="Ausgabe 2 3 10 3 3" xfId="34074" xr:uid="{00000000-0005-0000-0000-0000C4040000}"/>
    <cellStyle name="Ausgabe 2 3 10 4" xfId="14537" xr:uid="{00000000-0005-0000-0000-0000C5040000}"/>
    <cellStyle name="Ausgabe 2 3 10 5" xfId="26264" xr:uid="{00000000-0005-0000-0000-0000C6040000}"/>
    <cellStyle name="Ausgabe 2 3 11" xfId="4118" xr:uid="{00000000-0005-0000-0000-0000C7040000}"/>
    <cellStyle name="Ausgabe 2 3 11 2" xfId="15846" xr:uid="{00000000-0005-0000-0000-0000C8040000}"/>
    <cellStyle name="Ausgabe 2 3 11 3" xfId="27573" xr:uid="{00000000-0005-0000-0000-0000C9040000}"/>
    <cellStyle name="Ausgabe 2 3 12" xfId="8023" xr:uid="{00000000-0005-0000-0000-0000CA040000}"/>
    <cellStyle name="Ausgabe 2 3 12 2" xfId="19751" xr:uid="{00000000-0005-0000-0000-0000CB040000}"/>
    <cellStyle name="Ausgabe 2 3 12 3" xfId="31478" xr:uid="{00000000-0005-0000-0000-0000CC040000}"/>
    <cellStyle name="Ausgabe 2 3 13" xfId="11941" xr:uid="{00000000-0005-0000-0000-0000CD040000}"/>
    <cellStyle name="Ausgabe 2 3 14" xfId="23668" xr:uid="{00000000-0005-0000-0000-0000CE040000}"/>
    <cellStyle name="Ausgabe 2 3 2" xfId="381" xr:uid="{00000000-0005-0000-0000-0000CF040000}"/>
    <cellStyle name="Ausgabe 2 3 2 10" xfId="12109" xr:uid="{00000000-0005-0000-0000-0000D0040000}"/>
    <cellStyle name="Ausgabe 2 3 2 11" xfId="23836" xr:uid="{00000000-0005-0000-0000-0000D1040000}"/>
    <cellStyle name="Ausgabe 2 3 2 2" xfId="480" xr:uid="{00000000-0005-0000-0000-0000D2040000}"/>
    <cellStyle name="Ausgabe 2 3 2 2 2" xfId="909" xr:uid="{00000000-0005-0000-0000-0000D3040000}"/>
    <cellStyle name="Ausgabe 2 3 2 2 2 2" xfId="2207" xr:uid="{00000000-0005-0000-0000-0000D4040000}"/>
    <cellStyle name="Ausgabe 2 3 2 2 2 2 2" xfId="6112" xr:uid="{00000000-0005-0000-0000-0000D5040000}"/>
    <cellStyle name="Ausgabe 2 3 2 2 2 2 2 2" xfId="17840" xr:uid="{00000000-0005-0000-0000-0000D6040000}"/>
    <cellStyle name="Ausgabe 2 3 2 2 2 2 2 3" xfId="29567" xr:uid="{00000000-0005-0000-0000-0000D7040000}"/>
    <cellStyle name="Ausgabe 2 3 2 2 2 2 3" xfId="10017" xr:uid="{00000000-0005-0000-0000-0000D8040000}"/>
    <cellStyle name="Ausgabe 2 3 2 2 2 2 3 2" xfId="21745" xr:uid="{00000000-0005-0000-0000-0000D9040000}"/>
    <cellStyle name="Ausgabe 2 3 2 2 2 2 3 3" xfId="33472" xr:uid="{00000000-0005-0000-0000-0000DA040000}"/>
    <cellStyle name="Ausgabe 2 3 2 2 2 2 4" xfId="13935" xr:uid="{00000000-0005-0000-0000-0000DB040000}"/>
    <cellStyle name="Ausgabe 2 3 2 2 2 2 5" xfId="25662" xr:uid="{00000000-0005-0000-0000-0000DC040000}"/>
    <cellStyle name="Ausgabe 2 3 2 2 2 3" xfId="3505" xr:uid="{00000000-0005-0000-0000-0000DD040000}"/>
    <cellStyle name="Ausgabe 2 3 2 2 2 3 2" xfId="7410" xr:uid="{00000000-0005-0000-0000-0000DE040000}"/>
    <cellStyle name="Ausgabe 2 3 2 2 2 3 2 2" xfId="19138" xr:uid="{00000000-0005-0000-0000-0000DF040000}"/>
    <cellStyle name="Ausgabe 2 3 2 2 2 3 2 3" xfId="30865" xr:uid="{00000000-0005-0000-0000-0000E0040000}"/>
    <cellStyle name="Ausgabe 2 3 2 2 2 3 3" xfId="11315" xr:uid="{00000000-0005-0000-0000-0000E1040000}"/>
    <cellStyle name="Ausgabe 2 3 2 2 2 3 3 2" xfId="23043" xr:uid="{00000000-0005-0000-0000-0000E2040000}"/>
    <cellStyle name="Ausgabe 2 3 2 2 2 3 3 3" xfId="34770" xr:uid="{00000000-0005-0000-0000-0000E3040000}"/>
    <cellStyle name="Ausgabe 2 3 2 2 2 3 4" xfId="15233" xr:uid="{00000000-0005-0000-0000-0000E4040000}"/>
    <cellStyle name="Ausgabe 2 3 2 2 2 3 5" xfId="26960" xr:uid="{00000000-0005-0000-0000-0000E5040000}"/>
    <cellStyle name="Ausgabe 2 3 2 2 2 4" xfId="4814" xr:uid="{00000000-0005-0000-0000-0000E6040000}"/>
    <cellStyle name="Ausgabe 2 3 2 2 2 4 2" xfId="16542" xr:uid="{00000000-0005-0000-0000-0000E7040000}"/>
    <cellStyle name="Ausgabe 2 3 2 2 2 4 3" xfId="28269" xr:uid="{00000000-0005-0000-0000-0000E8040000}"/>
    <cellStyle name="Ausgabe 2 3 2 2 2 5" xfId="8719" xr:uid="{00000000-0005-0000-0000-0000E9040000}"/>
    <cellStyle name="Ausgabe 2 3 2 2 2 5 2" xfId="20447" xr:uid="{00000000-0005-0000-0000-0000EA040000}"/>
    <cellStyle name="Ausgabe 2 3 2 2 2 5 3" xfId="32174" xr:uid="{00000000-0005-0000-0000-0000EB040000}"/>
    <cellStyle name="Ausgabe 2 3 2 2 2 6" xfId="12637" xr:uid="{00000000-0005-0000-0000-0000EC040000}"/>
    <cellStyle name="Ausgabe 2 3 2 2 2 7" xfId="24364" xr:uid="{00000000-0005-0000-0000-0000ED040000}"/>
    <cellStyle name="Ausgabe 2 3 2 2 3" xfId="1338" xr:uid="{00000000-0005-0000-0000-0000EE040000}"/>
    <cellStyle name="Ausgabe 2 3 2 2 3 2" xfId="2636" xr:uid="{00000000-0005-0000-0000-0000EF040000}"/>
    <cellStyle name="Ausgabe 2 3 2 2 3 2 2" xfId="6541" xr:uid="{00000000-0005-0000-0000-0000F0040000}"/>
    <cellStyle name="Ausgabe 2 3 2 2 3 2 2 2" xfId="18269" xr:uid="{00000000-0005-0000-0000-0000F1040000}"/>
    <cellStyle name="Ausgabe 2 3 2 2 3 2 2 3" xfId="29996" xr:uid="{00000000-0005-0000-0000-0000F2040000}"/>
    <cellStyle name="Ausgabe 2 3 2 2 3 2 3" xfId="10446" xr:uid="{00000000-0005-0000-0000-0000F3040000}"/>
    <cellStyle name="Ausgabe 2 3 2 2 3 2 3 2" xfId="22174" xr:uid="{00000000-0005-0000-0000-0000F4040000}"/>
    <cellStyle name="Ausgabe 2 3 2 2 3 2 3 3" xfId="33901" xr:uid="{00000000-0005-0000-0000-0000F5040000}"/>
    <cellStyle name="Ausgabe 2 3 2 2 3 2 4" xfId="14364" xr:uid="{00000000-0005-0000-0000-0000F6040000}"/>
    <cellStyle name="Ausgabe 2 3 2 2 3 2 5" xfId="26091" xr:uid="{00000000-0005-0000-0000-0000F7040000}"/>
    <cellStyle name="Ausgabe 2 3 2 2 3 3" xfId="3934" xr:uid="{00000000-0005-0000-0000-0000F8040000}"/>
    <cellStyle name="Ausgabe 2 3 2 2 3 3 2" xfId="7839" xr:uid="{00000000-0005-0000-0000-0000F9040000}"/>
    <cellStyle name="Ausgabe 2 3 2 2 3 3 2 2" xfId="19567" xr:uid="{00000000-0005-0000-0000-0000FA040000}"/>
    <cellStyle name="Ausgabe 2 3 2 2 3 3 2 3" xfId="31294" xr:uid="{00000000-0005-0000-0000-0000FB040000}"/>
    <cellStyle name="Ausgabe 2 3 2 2 3 3 3" xfId="11744" xr:uid="{00000000-0005-0000-0000-0000FC040000}"/>
    <cellStyle name="Ausgabe 2 3 2 2 3 3 3 2" xfId="23472" xr:uid="{00000000-0005-0000-0000-0000FD040000}"/>
    <cellStyle name="Ausgabe 2 3 2 2 3 3 3 3" xfId="35199" xr:uid="{00000000-0005-0000-0000-0000FE040000}"/>
    <cellStyle name="Ausgabe 2 3 2 2 3 3 4" xfId="15662" xr:uid="{00000000-0005-0000-0000-0000FF040000}"/>
    <cellStyle name="Ausgabe 2 3 2 2 3 3 5" xfId="27389" xr:uid="{00000000-0005-0000-0000-000000050000}"/>
    <cellStyle name="Ausgabe 2 3 2 2 3 4" xfId="5243" xr:uid="{00000000-0005-0000-0000-000001050000}"/>
    <cellStyle name="Ausgabe 2 3 2 2 3 4 2" xfId="16971" xr:uid="{00000000-0005-0000-0000-000002050000}"/>
    <cellStyle name="Ausgabe 2 3 2 2 3 4 3" xfId="28698" xr:uid="{00000000-0005-0000-0000-000003050000}"/>
    <cellStyle name="Ausgabe 2 3 2 2 3 5" xfId="9148" xr:uid="{00000000-0005-0000-0000-000004050000}"/>
    <cellStyle name="Ausgabe 2 3 2 2 3 5 2" xfId="20876" xr:uid="{00000000-0005-0000-0000-000005050000}"/>
    <cellStyle name="Ausgabe 2 3 2 2 3 5 3" xfId="32603" xr:uid="{00000000-0005-0000-0000-000006050000}"/>
    <cellStyle name="Ausgabe 2 3 2 2 3 6" xfId="13066" xr:uid="{00000000-0005-0000-0000-000007050000}"/>
    <cellStyle name="Ausgabe 2 3 2 2 3 7" xfId="24793" xr:uid="{00000000-0005-0000-0000-000008050000}"/>
    <cellStyle name="Ausgabe 2 3 2 2 4" xfId="1778" xr:uid="{00000000-0005-0000-0000-000009050000}"/>
    <cellStyle name="Ausgabe 2 3 2 2 4 2" xfId="5683" xr:uid="{00000000-0005-0000-0000-00000A050000}"/>
    <cellStyle name="Ausgabe 2 3 2 2 4 2 2" xfId="17411" xr:uid="{00000000-0005-0000-0000-00000B050000}"/>
    <cellStyle name="Ausgabe 2 3 2 2 4 2 3" xfId="29138" xr:uid="{00000000-0005-0000-0000-00000C050000}"/>
    <cellStyle name="Ausgabe 2 3 2 2 4 3" xfId="9588" xr:uid="{00000000-0005-0000-0000-00000D050000}"/>
    <cellStyle name="Ausgabe 2 3 2 2 4 3 2" xfId="21316" xr:uid="{00000000-0005-0000-0000-00000E050000}"/>
    <cellStyle name="Ausgabe 2 3 2 2 4 3 3" xfId="33043" xr:uid="{00000000-0005-0000-0000-00000F050000}"/>
    <cellStyle name="Ausgabe 2 3 2 2 4 4" xfId="13506" xr:uid="{00000000-0005-0000-0000-000010050000}"/>
    <cellStyle name="Ausgabe 2 3 2 2 4 5" xfId="25233" xr:uid="{00000000-0005-0000-0000-000011050000}"/>
    <cellStyle name="Ausgabe 2 3 2 2 5" xfId="3076" xr:uid="{00000000-0005-0000-0000-000012050000}"/>
    <cellStyle name="Ausgabe 2 3 2 2 5 2" xfId="6981" xr:uid="{00000000-0005-0000-0000-000013050000}"/>
    <cellStyle name="Ausgabe 2 3 2 2 5 2 2" xfId="18709" xr:uid="{00000000-0005-0000-0000-000014050000}"/>
    <cellStyle name="Ausgabe 2 3 2 2 5 2 3" xfId="30436" xr:uid="{00000000-0005-0000-0000-000015050000}"/>
    <cellStyle name="Ausgabe 2 3 2 2 5 3" xfId="10886" xr:uid="{00000000-0005-0000-0000-000016050000}"/>
    <cellStyle name="Ausgabe 2 3 2 2 5 3 2" xfId="22614" xr:uid="{00000000-0005-0000-0000-000017050000}"/>
    <cellStyle name="Ausgabe 2 3 2 2 5 3 3" xfId="34341" xr:uid="{00000000-0005-0000-0000-000018050000}"/>
    <cellStyle name="Ausgabe 2 3 2 2 5 4" xfId="14804" xr:uid="{00000000-0005-0000-0000-000019050000}"/>
    <cellStyle name="Ausgabe 2 3 2 2 5 5" xfId="26531" xr:uid="{00000000-0005-0000-0000-00001A050000}"/>
    <cellStyle name="Ausgabe 2 3 2 2 6" xfId="4385" xr:uid="{00000000-0005-0000-0000-00001B050000}"/>
    <cellStyle name="Ausgabe 2 3 2 2 6 2" xfId="16113" xr:uid="{00000000-0005-0000-0000-00001C050000}"/>
    <cellStyle name="Ausgabe 2 3 2 2 6 3" xfId="27840" xr:uid="{00000000-0005-0000-0000-00001D050000}"/>
    <cellStyle name="Ausgabe 2 3 2 2 7" xfId="8290" xr:uid="{00000000-0005-0000-0000-00001E050000}"/>
    <cellStyle name="Ausgabe 2 3 2 2 7 2" xfId="20018" xr:uid="{00000000-0005-0000-0000-00001F050000}"/>
    <cellStyle name="Ausgabe 2 3 2 2 7 3" xfId="31745" xr:uid="{00000000-0005-0000-0000-000020050000}"/>
    <cellStyle name="Ausgabe 2 3 2 2 8" xfId="12208" xr:uid="{00000000-0005-0000-0000-000021050000}"/>
    <cellStyle name="Ausgabe 2 3 2 2 9" xfId="23935" xr:uid="{00000000-0005-0000-0000-000022050000}"/>
    <cellStyle name="Ausgabe 2 3 2 3" xfId="579" xr:uid="{00000000-0005-0000-0000-000023050000}"/>
    <cellStyle name="Ausgabe 2 3 2 3 2" xfId="1008" xr:uid="{00000000-0005-0000-0000-000024050000}"/>
    <cellStyle name="Ausgabe 2 3 2 3 2 2" xfId="2306" xr:uid="{00000000-0005-0000-0000-000025050000}"/>
    <cellStyle name="Ausgabe 2 3 2 3 2 2 2" xfId="6211" xr:uid="{00000000-0005-0000-0000-000026050000}"/>
    <cellStyle name="Ausgabe 2 3 2 3 2 2 2 2" xfId="17939" xr:uid="{00000000-0005-0000-0000-000027050000}"/>
    <cellStyle name="Ausgabe 2 3 2 3 2 2 2 3" xfId="29666" xr:uid="{00000000-0005-0000-0000-000028050000}"/>
    <cellStyle name="Ausgabe 2 3 2 3 2 2 3" xfId="10116" xr:uid="{00000000-0005-0000-0000-000029050000}"/>
    <cellStyle name="Ausgabe 2 3 2 3 2 2 3 2" xfId="21844" xr:uid="{00000000-0005-0000-0000-00002A050000}"/>
    <cellStyle name="Ausgabe 2 3 2 3 2 2 3 3" xfId="33571" xr:uid="{00000000-0005-0000-0000-00002B050000}"/>
    <cellStyle name="Ausgabe 2 3 2 3 2 2 4" xfId="14034" xr:uid="{00000000-0005-0000-0000-00002C050000}"/>
    <cellStyle name="Ausgabe 2 3 2 3 2 2 5" xfId="25761" xr:uid="{00000000-0005-0000-0000-00002D050000}"/>
    <cellStyle name="Ausgabe 2 3 2 3 2 3" xfId="3604" xr:uid="{00000000-0005-0000-0000-00002E050000}"/>
    <cellStyle name="Ausgabe 2 3 2 3 2 3 2" xfId="7509" xr:uid="{00000000-0005-0000-0000-00002F050000}"/>
    <cellStyle name="Ausgabe 2 3 2 3 2 3 2 2" xfId="19237" xr:uid="{00000000-0005-0000-0000-000030050000}"/>
    <cellStyle name="Ausgabe 2 3 2 3 2 3 2 3" xfId="30964" xr:uid="{00000000-0005-0000-0000-000031050000}"/>
    <cellStyle name="Ausgabe 2 3 2 3 2 3 3" xfId="11414" xr:uid="{00000000-0005-0000-0000-000032050000}"/>
    <cellStyle name="Ausgabe 2 3 2 3 2 3 3 2" xfId="23142" xr:uid="{00000000-0005-0000-0000-000033050000}"/>
    <cellStyle name="Ausgabe 2 3 2 3 2 3 3 3" xfId="34869" xr:uid="{00000000-0005-0000-0000-000034050000}"/>
    <cellStyle name="Ausgabe 2 3 2 3 2 3 4" xfId="15332" xr:uid="{00000000-0005-0000-0000-000035050000}"/>
    <cellStyle name="Ausgabe 2 3 2 3 2 3 5" xfId="27059" xr:uid="{00000000-0005-0000-0000-000036050000}"/>
    <cellStyle name="Ausgabe 2 3 2 3 2 4" xfId="4913" xr:uid="{00000000-0005-0000-0000-000037050000}"/>
    <cellStyle name="Ausgabe 2 3 2 3 2 4 2" xfId="16641" xr:uid="{00000000-0005-0000-0000-000038050000}"/>
    <cellStyle name="Ausgabe 2 3 2 3 2 4 3" xfId="28368" xr:uid="{00000000-0005-0000-0000-000039050000}"/>
    <cellStyle name="Ausgabe 2 3 2 3 2 5" xfId="8818" xr:uid="{00000000-0005-0000-0000-00003A050000}"/>
    <cellStyle name="Ausgabe 2 3 2 3 2 5 2" xfId="20546" xr:uid="{00000000-0005-0000-0000-00003B050000}"/>
    <cellStyle name="Ausgabe 2 3 2 3 2 5 3" xfId="32273" xr:uid="{00000000-0005-0000-0000-00003C050000}"/>
    <cellStyle name="Ausgabe 2 3 2 3 2 6" xfId="12736" xr:uid="{00000000-0005-0000-0000-00003D050000}"/>
    <cellStyle name="Ausgabe 2 3 2 3 2 7" xfId="24463" xr:uid="{00000000-0005-0000-0000-00003E050000}"/>
    <cellStyle name="Ausgabe 2 3 2 3 3" xfId="1437" xr:uid="{00000000-0005-0000-0000-00003F050000}"/>
    <cellStyle name="Ausgabe 2 3 2 3 3 2" xfId="2735" xr:uid="{00000000-0005-0000-0000-000040050000}"/>
    <cellStyle name="Ausgabe 2 3 2 3 3 2 2" xfId="6640" xr:uid="{00000000-0005-0000-0000-000041050000}"/>
    <cellStyle name="Ausgabe 2 3 2 3 3 2 2 2" xfId="18368" xr:uid="{00000000-0005-0000-0000-000042050000}"/>
    <cellStyle name="Ausgabe 2 3 2 3 3 2 2 3" xfId="30095" xr:uid="{00000000-0005-0000-0000-000043050000}"/>
    <cellStyle name="Ausgabe 2 3 2 3 3 2 3" xfId="10545" xr:uid="{00000000-0005-0000-0000-000044050000}"/>
    <cellStyle name="Ausgabe 2 3 2 3 3 2 3 2" xfId="22273" xr:uid="{00000000-0005-0000-0000-000045050000}"/>
    <cellStyle name="Ausgabe 2 3 2 3 3 2 3 3" xfId="34000" xr:uid="{00000000-0005-0000-0000-000046050000}"/>
    <cellStyle name="Ausgabe 2 3 2 3 3 2 4" xfId="14463" xr:uid="{00000000-0005-0000-0000-000047050000}"/>
    <cellStyle name="Ausgabe 2 3 2 3 3 2 5" xfId="26190" xr:uid="{00000000-0005-0000-0000-000048050000}"/>
    <cellStyle name="Ausgabe 2 3 2 3 3 3" xfId="4033" xr:uid="{00000000-0005-0000-0000-000049050000}"/>
    <cellStyle name="Ausgabe 2 3 2 3 3 3 2" xfId="7938" xr:uid="{00000000-0005-0000-0000-00004A050000}"/>
    <cellStyle name="Ausgabe 2 3 2 3 3 3 2 2" xfId="19666" xr:uid="{00000000-0005-0000-0000-00004B050000}"/>
    <cellStyle name="Ausgabe 2 3 2 3 3 3 2 3" xfId="31393" xr:uid="{00000000-0005-0000-0000-00004C050000}"/>
    <cellStyle name="Ausgabe 2 3 2 3 3 3 3" xfId="11843" xr:uid="{00000000-0005-0000-0000-00004D050000}"/>
    <cellStyle name="Ausgabe 2 3 2 3 3 3 3 2" xfId="23571" xr:uid="{00000000-0005-0000-0000-00004E050000}"/>
    <cellStyle name="Ausgabe 2 3 2 3 3 3 3 3" xfId="35298" xr:uid="{00000000-0005-0000-0000-00004F050000}"/>
    <cellStyle name="Ausgabe 2 3 2 3 3 3 4" xfId="15761" xr:uid="{00000000-0005-0000-0000-000050050000}"/>
    <cellStyle name="Ausgabe 2 3 2 3 3 3 5" xfId="27488" xr:uid="{00000000-0005-0000-0000-000051050000}"/>
    <cellStyle name="Ausgabe 2 3 2 3 3 4" xfId="5342" xr:uid="{00000000-0005-0000-0000-000052050000}"/>
    <cellStyle name="Ausgabe 2 3 2 3 3 4 2" xfId="17070" xr:uid="{00000000-0005-0000-0000-000053050000}"/>
    <cellStyle name="Ausgabe 2 3 2 3 3 4 3" xfId="28797" xr:uid="{00000000-0005-0000-0000-000054050000}"/>
    <cellStyle name="Ausgabe 2 3 2 3 3 5" xfId="9247" xr:uid="{00000000-0005-0000-0000-000055050000}"/>
    <cellStyle name="Ausgabe 2 3 2 3 3 5 2" xfId="20975" xr:uid="{00000000-0005-0000-0000-000056050000}"/>
    <cellStyle name="Ausgabe 2 3 2 3 3 5 3" xfId="32702" xr:uid="{00000000-0005-0000-0000-000057050000}"/>
    <cellStyle name="Ausgabe 2 3 2 3 3 6" xfId="13165" xr:uid="{00000000-0005-0000-0000-000058050000}"/>
    <cellStyle name="Ausgabe 2 3 2 3 3 7" xfId="24892" xr:uid="{00000000-0005-0000-0000-000059050000}"/>
    <cellStyle name="Ausgabe 2 3 2 3 4" xfId="1877" xr:uid="{00000000-0005-0000-0000-00005A050000}"/>
    <cellStyle name="Ausgabe 2 3 2 3 4 2" xfId="5782" xr:uid="{00000000-0005-0000-0000-00005B050000}"/>
    <cellStyle name="Ausgabe 2 3 2 3 4 2 2" xfId="17510" xr:uid="{00000000-0005-0000-0000-00005C050000}"/>
    <cellStyle name="Ausgabe 2 3 2 3 4 2 3" xfId="29237" xr:uid="{00000000-0005-0000-0000-00005D050000}"/>
    <cellStyle name="Ausgabe 2 3 2 3 4 3" xfId="9687" xr:uid="{00000000-0005-0000-0000-00005E050000}"/>
    <cellStyle name="Ausgabe 2 3 2 3 4 3 2" xfId="21415" xr:uid="{00000000-0005-0000-0000-00005F050000}"/>
    <cellStyle name="Ausgabe 2 3 2 3 4 3 3" xfId="33142" xr:uid="{00000000-0005-0000-0000-000060050000}"/>
    <cellStyle name="Ausgabe 2 3 2 3 4 4" xfId="13605" xr:uid="{00000000-0005-0000-0000-000061050000}"/>
    <cellStyle name="Ausgabe 2 3 2 3 4 5" xfId="25332" xr:uid="{00000000-0005-0000-0000-000062050000}"/>
    <cellStyle name="Ausgabe 2 3 2 3 5" xfId="3175" xr:uid="{00000000-0005-0000-0000-000063050000}"/>
    <cellStyle name="Ausgabe 2 3 2 3 5 2" xfId="7080" xr:uid="{00000000-0005-0000-0000-000064050000}"/>
    <cellStyle name="Ausgabe 2 3 2 3 5 2 2" xfId="18808" xr:uid="{00000000-0005-0000-0000-000065050000}"/>
    <cellStyle name="Ausgabe 2 3 2 3 5 2 3" xfId="30535" xr:uid="{00000000-0005-0000-0000-000066050000}"/>
    <cellStyle name="Ausgabe 2 3 2 3 5 3" xfId="10985" xr:uid="{00000000-0005-0000-0000-000067050000}"/>
    <cellStyle name="Ausgabe 2 3 2 3 5 3 2" xfId="22713" xr:uid="{00000000-0005-0000-0000-000068050000}"/>
    <cellStyle name="Ausgabe 2 3 2 3 5 3 3" xfId="34440" xr:uid="{00000000-0005-0000-0000-000069050000}"/>
    <cellStyle name="Ausgabe 2 3 2 3 5 4" xfId="14903" xr:uid="{00000000-0005-0000-0000-00006A050000}"/>
    <cellStyle name="Ausgabe 2 3 2 3 5 5" xfId="26630" xr:uid="{00000000-0005-0000-0000-00006B050000}"/>
    <cellStyle name="Ausgabe 2 3 2 3 6" xfId="4484" xr:uid="{00000000-0005-0000-0000-00006C050000}"/>
    <cellStyle name="Ausgabe 2 3 2 3 6 2" xfId="16212" xr:uid="{00000000-0005-0000-0000-00006D050000}"/>
    <cellStyle name="Ausgabe 2 3 2 3 6 3" xfId="27939" xr:uid="{00000000-0005-0000-0000-00006E050000}"/>
    <cellStyle name="Ausgabe 2 3 2 3 7" xfId="8389" xr:uid="{00000000-0005-0000-0000-00006F050000}"/>
    <cellStyle name="Ausgabe 2 3 2 3 7 2" xfId="20117" xr:uid="{00000000-0005-0000-0000-000070050000}"/>
    <cellStyle name="Ausgabe 2 3 2 3 7 3" xfId="31844" xr:uid="{00000000-0005-0000-0000-000071050000}"/>
    <cellStyle name="Ausgabe 2 3 2 3 8" xfId="12307" xr:uid="{00000000-0005-0000-0000-000072050000}"/>
    <cellStyle name="Ausgabe 2 3 2 3 9" xfId="24034" xr:uid="{00000000-0005-0000-0000-000073050000}"/>
    <cellStyle name="Ausgabe 2 3 2 4" xfId="810" xr:uid="{00000000-0005-0000-0000-000074050000}"/>
    <cellStyle name="Ausgabe 2 3 2 4 2" xfId="2108" xr:uid="{00000000-0005-0000-0000-000075050000}"/>
    <cellStyle name="Ausgabe 2 3 2 4 2 2" xfId="6013" xr:uid="{00000000-0005-0000-0000-000076050000}"/>
    <cellStyle name="Ausgabe 2 3 2 4 2 2 2" xfId="17741" xr:uid="{00000000-0005-0000-0000-000077050000}"/>
    <cellStyle name="Ausgabe 2 3 2 4 2 2 3" xfId="29468" xr:uid="{00000000-0005-0000-0000-000078050000}"/>
    <cellStyle name="Ausgabe 2 3 2 4 2 3" xfId="9918" xr:uid="{00000000-0005-0000-0000-000079050000}"/>
    <cellStyle name="Ausgabe 2 3 2 4 2 3 2" xfId="21646" xr:uid="{00000000-0005-0000-0000-00007A050000}"/>
    <cellStyle name="Ausgabe 2 3 2 4 2 3 3" xfId="33373" xr:uid="{00000000-0005-0000-0000-00007B050000}"/>
    <cellStyle name="Ausgabe 2 3 2 4 2 4" xfId="13836" xr:uid="{00000000-0005-0000-0000-00007C050000}"/>
    <cellStyle name="Ausgabe 2 3 2 4 2 5" xfId="25563" xr:uid="{00000000-0005-0000-0000-00007D050000}"/>
    <cellStyle name="Ausgabe 2 3 2 4 3" xfId="3406" xr:uid="{00000000-0005-0000-0000-00007E050000}"/>
    <cellStyle name="Ausgabe 2 3 2 4 3 2" xfId="7311" xr:uid="{00000000-0005-0000-0000-00007F050000}"/>
    <cellStyle name="Ausgabe 2 3 2 4 3 2 2" xfId="19039" xr:uid="{00000000-0005-0000-0000-000080050000}"/>
    <cellStyle name="Ausgabe 2 3 2 4 3 2 3" xfId="30766" xr:uid="{00000000-0005-0000-0000-000081050000}"/>
    <cellStyle name="Ausgabe 2 3 2 4 3 3" xfId="11216" xr:uid="{00000000-0005-0000-0000-000082050000}"/>
    <cellStyle name="Ausgabe 2 3 2 4 3 3 2" xfId="22944" xr:uid="{00000000-0005-0000-0000-000083050000}"/>
    <cellStyle name="Ausgabe 2 3 2 4 3 3 3" xfId="34671" xr:uid="{00000000-0005-0000-0000-000084050000}"/>
    <cellStyle name="Ausgabe 2 3 2 4 3 4" xfId="15134" xr:uid="{00000000-0005-0000-0000-000085050000}"/>
    <cellStyle name="Ausgabe 2 3 2 4 3 5" xfId="26861" xr:uid="{00000000-0005-0000-0000-000086050000}"/>
    <cellStyle name="Ausgabe 2 3 2 4 4" xfId="4715" xr:uid="{00000000-0005-0000-0000-000087050000}"/>
    <cellStyle name="Ausgabe 2 3 2 4 4 2" xfId="16443" xr:uid="{00000000-0005-0000-0000-000088050000}"/>
    <cellStyle name="Ausgabe 2 3 2 4 4 3" xfId="28170" xr:uid="{00000000-0005-0000-0000-000089050000}"/>
    <cellStyle name="Ausgabe 2 3 2 4 5" xfId="8620" xr:uid="{00000000-0005-0000-0000-00008A050000}"/>
    <cellStyle name="Ausgabe 2 3 2 4 5 2" xfId="20348" xr:uid="{00000000-0005-0000-0000-00008B050000}"/>
    <cellStyle name="Ausgabe 2 3 2 4 5 3" xfId="32075" xr:uid="{00000000-0005-0000-0000-00008C050000}"/>
    <cellStyle name="Ausgabe 2 3 2 4 6" xfId="12538" xr:uid="{00000000-0005-0000-0000-00008D050000}"/>
    <cellStyle name="Ausgabe 2 3 2 4 7" xfId="24265" xr:uid="{00000000-0005-0000-0000-00008E050000}"/>
    <cellStyle name="Ausgabe 2 3 2 5" xfId="1239" xr:uid="{00000000-0005-0000-0000-00008F050000}"/>
    <cellStyle name="Ausgabe 2 3 2 5 2" xfId="2537" xr:uid="{00000000-0005-0000-0000-000090050000}"/>
    <cellStyle name="Ausgabe 2 3 2 5 2 2" xfId="6442" xr:uid="{00000000-0005-0000-0000-000091050000}"/>
    <cellStyle name="Ausgabe 2 3 2 5 2 2 2" xfId="18170" xr:uid="{00000000-0005-0000-0000-000092050000}"/>
    <cellStyle name="Ausgabe 2 3 2 5 2 2 3" xfId="29897" xr:uid="{00000000-0005-0000-0000-000093050000}"/>
    <cellStyle name="Ausgabe 2 3 2 5 2 3" xfId="10347" xr:uid="{00000000-0005-0000-0000-000094050000}"/>
    <cellStyle name="Ausgabe 2 3 2 5 2 3 2" xfId="22075" xr:uid="{00000000-0005-0000-0000-000095050000}"/>
    <cellStyle name="Ausgabe 2 3 2 5 2 3 3" xfId="33802" xr:uid="{00000000-0005-0000-0000-000096050000}"/>
    <cellStyle name="Ausgabe 2 3 2 5 2 4" xfId="14265" xr:uid="{00000000-0005-0000-0000-000097050000}"/>
    <cellStyle name="Ausgabe 2 3 2 5 2 5" xfId="25992" xr:uid="{00000000-0005-0000-0000-000098050000}"/>
    <cellStyle name="Ausgabe 2 3 2 5 3" xfId="3835" xr:uid="{00000000-0005-0000-0000-000099050000}"/>
    <cellStyle name="Ausgabe 2 3 2 5 3 2" xfId="7740" xr:uid="{00000000-0005-0000-0000-00009A050000}"/>
    <cellStyle name="Ausgabe 2 3 2 5 3 2 2" xfId="19468" xr:uid="{00000000-0005-0000-0000-00009B050000}"/>
    <cellStyle name="Ausgabe 2 3 2 5 3 2 3" xfId="31195" xr:uid="{00000000-0005-0000-0000-00009C050000}"/>
    <cellStyle name="Ausgabe 2 3 2 5 3 3" xfId="11645" xr:uid="{00000000-0005-0000-0000-00009D050000}"/>
    <cellStyle name="Ausgabe 2 3 2 5 3 3 2" xfId="23373" xr:uid="{00000000-0005-0000-0000-00009E050000}"/>
    <cellStyle name="Ausgabe 2 3 2 5 3 3 3" xfId="35100" xr:uid="{00000000-0005-0000-0000-00009F050000}"/>
    <cellStyle name="Ausgabe 2 3 2 5 3 4" xfId="15563" xr:uid="{00000000-0005-0000-0000-0000A0050000}"/>
    <cellStyle name="Ausgabe 2 3 2 5 3 5" xfId="27290" xr:uid="{00000000-0005-0000-0000-0000A1050000}"/>
    <cellStyle name="Ausgabe 2 3 2 5 4" xfId="5144" xr:uid="{00000000-0005-0000-0000-0000A2050000}"/>
    <cellStyle name="Ausgabe 2 3 2 5 4 2" xfId="16872" xr:uid="{00000000-0005-0000-0000-0000A3050000}"/>
    <cellStyle name="Ausgabe 2 3 2 5 4 3" xfId="28599" xr:uid="{00000000-0005-0000-0000-0000A4050000}"/>
    <cellStyle name="Ausgabe 2 3 2 5 5" xfId="9049" xr:uid="{00000000-0005-0000-0000-0000A5050000}"/>
    <cellStyle name="Ausgabe 2 3 2 5 5 2" xfId="20777" xr:uid="{00000000-0005-0000-0000-0000A6050000}"/>
    <cellStyle name="Ausgabe 2 3 2 5 5 3" xfId="32504" xr:uid="{00000000-0005-0000-0000-0000A7050000}"/>
    <cellStyle name="Ausgabe 2 3 2 5 6" xfId="12967" xr:uid="{00000000-0005-0000-0000-0000A8050000}"/>
    <cellStyle name="Ausgabe 2 3 2 5 7" xfId="24694" xr:uid="{00000000-0005-0000-0000-0000A9050000}"/>
    <cellStyle name="Ausgabe 2 3 2 6" xfId="1679" xr:uid="{00000000-0005-0000-0000-0000AA050000}"/>
    <cellStyle name="Ausgabe 2 3 2 6 2" xfId="5584" xr:uid="{00000000-0005-0000-0000-0000AB050000}"/>
    <cellStyle name="Ausgabe 2 3 2 6 2 2" xfId="17312" xr:uid="{00000000-0005-0000-0000-0000AC050000}"/>
    <cellStyle name="Ausgabe 2 3 2 6 2 3" xfId="29039" xr:uid="{00000000-0005-0000-0000-0000AD050000}"/>
    <cellStyle name="Ausgabe 2 3 2 6 3" xfId="9489" xr:uid="{00000000-0005-0000-0000-0000AE050000}"/>
    <cellStyle name="Ausgabe 2 3 2 6 3 2" xfId="21217" xr:uid="{00000000-0005-0000-0000-0000AF050000}"/>
    <cellStyle name="Ausgabe 2 3 2 6 3 3" xfId="32944" xr:uid="{00000000-0005-0000-0000-0000B0050000}"/>
    <cellStyle name="Ausgabe 2 3 2 6 4" xfId="13407" xr:uid="{00000000-0005-0000-0000-0000B1050000}"/>
    <cellStyle name="Ausgabe 2 3 2 6 5" xfId="25134" xr:uid="{00000000-0005-0000-0000-0000B2050000}"/>
    <cellStyle name="Ausgabe 2 3 2 7" xfId="2977" xr:uid="{00000000-0005-0000-0000-0000B3050000}"/>
    <cellStyle name="Ausgabe 2 3 2 7 2" xfId="6882" xr:uid="{00000000-0005-0000-0000-0000B4050000}"/>
    <cellStyle name="Ausgabe 2 3 2 7 2 2" xfId="18610" xr:uid="{00000000-0005-0000-0000-0000B5050000}"/>
    <cellStyle name="Ausgabe 2 3 2 7 2 3" xfId="30337" xr:uid="{00000000-0005-0000-0000-0000B6050000}"/>
    <cellStyle name="Ausgabe 2 3 2 7 3" xfId="10787" xr:uid="{00000000-0005-0000-0000-0000B7050000}"/>
    <cellStyle name="Ausgabe 2 3 2 7 3 2" xfId="22515" xr:uid="{00000000-0005-0000-0000-0000B8050000}"/>
    <cellStyle name="Ausgabe 2 3 2 7 3 3" xfId="34242" xr:uid="{00000000-0005-0000-0000-0000B9050000}"/>
    <cellStyle name="Ausgabe 2 3 2 7 4" xfId="14705" xr:uid="{00000000-0005-0000-0000-0000BA050000}"/>
    <cellStyle name="Ausgabe 2 3 2 7 5" xfId="26432" xr:uid="{00000000-0005-0000-0000-0000BB050000}"/>
    <cellStyle name="Ausgabe 2 3 2 8" xfId="4286" xr:uid="{00000000-0005-0000-0000-0000BC050000}"/>
    <cellStyle name="Ausgabe 2 3 2 8 2" xfId="16014" xr:uid="{00000000-0005-0000-0000-0000BD050000}"/>
    <cellStyle name="Ausgabe 2 3 2 8 3" xfId="27741" xr:uid="{00000000-0005-0000-0000-0000BE050000}"/>
    <cellStyle name="Ausgabe 2 3 2 9" xfId="8191" xr:uid="{00000000-0005-0000-0000-0000BF050000}"/>
    <cellStyle name="Ausgabe 2 3 2 9 2" xfId="19919" xr:uid="{00000000-0005-0000-0000-0000C0050000}"/>
    <cellStyle name="Ausgabe 2 3 2 9 3" xfId="31646" xr:uid="{00000000-0005-0000-0000-0000C1050000}"/>
    <cellStyle name="Ausgabe 2 3 3" xfId="403" xr:uid="{00000000-0005-0000-0000-0000C2050000}"/>
    <cellStyle name="Ausgabe 2 3 3 10" xfId="12131" xr:uid="{00000000-0005-0000-0000-0000C3050000}"/>
    <cellStyle name="Ausgabe 2 3 3 11" xfId="23858" xr:uid="{00000000-0005-0000-0000-0000C4050000}"/>
    <cellStyle name="Ausgabe 2 3 3 2" xfId="502" xr:uid="{00000000-0005-0000-0000-0000C5050000}"/>
    <cellStyle name="Ausgabe 2 3 3 2 2" xfId="931" xr:uid="{00000000-0005-0000-0000-0000C6050000}"/>
    <cellStyle name="Ausgabe 2 3 3 2 2 2" xfId="2229" xr:uid="{00000000-0005-0000-0000-0000C7050000}"/>
    <cellStyle name="Ausgabe 2 3 3 2 2 2 2" xfId="6134" xr:uid="{00000000-0005-0000-0000-0000C8050000}"/>
    <cellStyle name="Ausgabe 2 3 3 2 2 2 2 2" xfId="17862" xr:uid="{00000000-0005-0000-0000-0000C9050000}"/>
    <cellStyle name="Ausgabe 2 3 3 2 2 2 2 3" xfId="29589" xr:uid="{00000000-0005-0000-0000-0000CA050000}"/>
    <cellStyle name="Ausgabe 2 3 3 2 2 2 3" xfId="10039" xr:uid="{00000000-0005-0000-0000-0000CB050000}"/>
    <cellStyle name="Ausgabe 2 3 3 2 2 2 3 2" xfId="21767" xr:uid="{00000000-0005-0000-0000-0000CC050000}"/>
    <cellStyle name="Ausgabe 2 3 3 2 2 2 3 3" xfId="33494" xr:uid="{00000000-0005-0000-0000-0000CD050000}"/>
    <cellStyle name="Ausgabe 2 3 3 2 2 2 4" xfId="13957" xr:uid="{00000000-0005-0000-0000-0000CE050000}"/>
    <cellStyle name="Ausgabe 2 3 3 2 2 2 5" xfId="25684" xr:uid="{00000000-0005-0000-0000-0000CF050000}"/>
    <cellStyle name="Ausgabe 2 3 3 2 2 3" xfId="3527" xr:uid="{00000000-0005-0000-0000-0000D0050000}"/>
    <cellStyle name="Ausgabe 2 3 3 2 2 3 2" xfId="7432" xr:uid="{00000000-0005-0000-0000-0000D1050000}"/>
    <cellStyle name="Ausgabe 2 3 3 2 2 3 2 2" xfId="19160" xr:uid="{00000000-0005-0000-0000-0000D2050000}"/>
    <cellStyle name="Ausgabe 2 3 3 2 2 3 2 3" xfId="30887" xr:uid="{00000000-0005-0000-0000-0000D3050000}"/>
    <cellStyle name="Ausgabe 2 3 3 2 2 3 3" xfId="11337" xr:uid="{00000000-0005-0000-0000-0000D4050000}"/>
    <cellStyle name="Ausgabe 2 3 3 2 2 3 3 2" xfId="23065" xr:uid="{00000000-0005-0000-0000-0000D5050000}"/>
    <cellStyle name="Ausgabe 2 3 3 2 2 3 3 3" xfId="34792" xr:uid="{00000000-0005-0000-0000-0000D6050000}"/>
    <cellStyle name="Ausgabe 2 3 3 2 2 3 4" xfId="15255" xr:uid="{00000000-0005-0000-0000-0000D7050000}"/>
    <cellStyle name="Ausgabe 2 3 3 2 2 3 5" xfId="26982" xr:uid="{00000000-0005-0000-0000-0000D8050000}"/>
    <cellStyle name="Ausgabe 2 3 3 2 2 4" xfId="4836" xr:uid="{00000000-0005-0000-0000-0000D9050000}"/>
    <cellStyle name="Ausgabe 2 3 3 2 2 4 2" xfId="16564" xr:uid="{00000000-0005-0000-0000-0000DA050000}"/>
    <cellStyle name="Ausgabe 2 3 3 2 2 4 3" xfId="28291" xr:uid="{00000000-0005-0000-0000-0000DB050000}"/>
    <cellStyle name="Ausgabe 2 3 3 2 2 5" xfId="8741" xr:uid="{00000000-0005-0000-0000-0000DC050000}"/>
    <cellStyle name="Ausgabe 2 3 3 2 2 5 2" xfId="20469" xr:uid="{00000000-0005-0000-0000-0000DD050000}"/>
    <cellStyle name="Ausgabe 2 3 3 2 2 5 3" xfId="32196" xr:uid="{00000000-0005-0000-0000-0000DE050000}"/>
    <cellStyle name="Ausgabe 2 3 3 2 2 6" xfId="12659" xr:uid="{00000000-0005-0000-0000-0000DF050000}"/>
    <cellStyle name="Ausgabe 2 3 3 2 2 7" xfId="24386" xr:uid="{00000000-0005-0000-0000-0000E0050000}"/>
    <cellStyle name="Ausgabe 2 3 3 2 3" xfId="1360" xr:uid="{00000000-0005-0000-0000-0000E1050000}"/>
    <cellStyle name="Ausgabe 2 3 3 2 3 2" xfId="2658" xr:uid="{00000000-0005-0000-0000-0000E2050000}"/>
    <cellStyle name="Ausgabe 2 3 3 2 3 2 2" xfId="6563" xr:uid="{00000000-0005-0000-0000-0000E3050000}"/>
    <cellStyle name="Ausgabe 2 3 3 2 3 2 2 2" xfId="18291" xr:uid="{00000000-0005-0000-0000-0000E4050000}"/>
    <cellStyle name="Ausgabe 2 3 3 2 3 2 2 3" xfId="30018" xr:uid="{00000000-0005-0000-0000-0000E5050000}"/>
    <cellStyle name="Ausgabe 2 3 3 2 3 2 3" xfId="10468" xr:uid="{00000000-0005-0000-0000-0000E6050000}"/>
    <cellStyle name="Ausgabe 2 3 3 2 3 2 3 2" xfId="22196" xr:uid="{00000000-0005-0000-0000-0000E7050000}"/>
    <cellStyle name="Ausgabe 2 3 3 2 3 2 3 3" xfId="33923" xr:uid="{00000000-0005-0000-0000-0000E8050000}"/>
    <cellStyle name="Ausgabe 2 3 3 2 3 2 4" xfId="14386" xr:uid="{00000000-0005-0000-0000-0000E9050000}"/>
    <cellStyle name="Ausgabe 2 3 3 2 3 2 5" xfId="26113" xr:uid="{00000000-0005-0000-0000-0000EA050000}"/>
    <cellStyle name="Ausgabe 2 3 3 2 3 3" xfId="3956" xr:uid="{00000000-0005-0000-0000-0000EB050000}"/>
    <cellStyle name="Ausgabe 2 3 3 2 3 3 2" xfId="7861" xr:uid="{00000000-0005-0000-0000-0000EC050000}"/>
    <cellStyle name="Ausgabe 2 3 3 2 3 3 2 2" xfId="19589" xr:uid="{00000000-0005-0000-0000-0000ED050000}"/>
    <cellStyle name="Ausgabe 2 3 3 2 3 3 2 3" xfId="31316" xr:uid="{00000000-0005-0000-0000-0000EE050000}"/>
    <cellStyle name="Ausgabe 2 3 3 2 3 3 3" xfId="11766" xr:uid="{00000000-0005-0000-0000-0000EF050000}"/>
    <cellStyle name="Ausgabe 2 3 3 2 3 3 3 2" xfId="23494" xr:uid="{00000000-0005-0000-0000-0000F0050000}"/>
    <cellStyle name="Ausgabe 2 3 3 2 3 3 3 3" xfId="35221" xr:uid="{00000000-0005-0000-0000-0000F1050000}"/>
    <cellStyle name="Ausgabe 2 3 3 2 3 3 4" xfId="15684" xr:uid="{00000000-0005-0000-0000-0000F2050000}"/>
    <cellStyle name="Ausgabe 2 3 3 2 3 3 5" xfId="27411" xr:uid="{00000000-0005-0000-0000-0000F3050000}"/>
    <cellStyle name="Ausgabe 2 3 3 2 3 4" xfId="5265" xr:uid="{00000000-0005-0000-0000-0000F4050000}"/>
    <cellStyle name="Ausgabe 2 3 3 2 3 4 2" xfId="16993" xr:uid="{00000000-0005-0000-0000-0000F5050000}"/>
    <cellStyle name="Ausgabe 2 3 3 2 3 4 3" xfId="28720" xr:uid="{00000000-0005-0000-0000-0000F6050000}"/>
    <cellStyle name="Ausgabe 2 3 3 2 3 5" xfId="9170" xr:uid="{00000000-0005-0000-0000-0000F7050000}"/>
    <cellStyle name="Ausgabe 2 3 3 2 3 5 2" xfId="20898" xr:uid="{00000000-0005-0000-0000-0000F8050000}"/>
    <cellStyle name="Ausgabe 2 3 3 2 3 5 3" xfId="32625" xr:uid="{00000000-0005-0000-0000-0000F9050000}"/>
    <cellStyle name="Ausgabe 2 3 3 2 3 6" xfId="13088" xr:uid="{00000000-0005-0000-0000-0000FA050000}"/>
    <cellStyle name="Ausgabe 2 3 3 2 3 7" xfId="24815" xr:uid="{00000000-0005-0000-0000-0000FB050000}"/>
    <cellStyle name="Ausgabe 2 3 3 2 4" xfId="1800" xr:uid="{00000000-0005-0000-0000-0000FC050000}"/>
    <cellStyle name="Ausgabe 2 3 3 2 4 2" xfId="5705" xr:uid="{00000000-0005-0000-0000-0000FD050000}"/>
    <cellStyle name="Ausgabe 2 3 3 2 4 2 2" xfId="17433" xr:uid="{00000000-0005-0000-0000-0000FE050000}"/>
    <cellStyle name="Ausgabe 2 3 3 2 4 2 3" xfId="29160" xr:uid="{00000000-0005-0000-0000-0000FF050000}"/>
    <cellStyle name="Ausgabe 2 3 3 2 4 3" xfId="9610" xr:uid="{00000000-0005-0000-0000-000000060000}"/>
    <cellStyle name="Ausgabe 2 3 3 2 4 3 2" xfId="21338" xr:uid="{00000000-0005-0000-0000-000001060000}"/>
    <cellStyle name="Ausgabe 2 3 3 2 4 3 3" xfId="33065" xr:uid="{00000000-0005-0000-0000-000002060000}"/>
    <cellStyle name="Ausgabe 2 3 3 2 4 4" xfId="13528" xr:uid="{00000000-0005-0000-0000-000003060000}"/>
    <cellStyle name="Ausgabe 2 3 3 2 4 5" xfId="25255" xr:uid="{00000000-0005-0000-0000-000004060000}"/>
    <cellStyle name="Ausgabe 2 3 3 2 5" xfId="3098" xr:uid="{00000000-0005-0000-0000-000005060000}"/>
    <cellStyle name="Ausgabe 2 3 3 2 5 2" xfId="7003" xr:uid="{00000000-0005-0000-0000-000006060000}"/>
    <cellStyle name="Ausgabe 2 3 3 2 5 2 2" xfId="18731" xr:uid="{00000000-0005-0000-0000-000007060000}"/>
    <cellStyle name="Ausgabe 2 3 3 2 5 2 3" xfId="30458" xr:uid="{00000000-0005-0000-0000-000008060000}"/>
    <cellStyle name="Ausgabe 2 3 3 2 5 3" xfId="10908" xr:uid="{00000000-0005-0000-0000-000009060000}"/>
    <cellStyle name="Ausgabe 2 3 3 2 5 3 2" xfId="22636" xr:uid="{00000000-0005-0000-0000-00000A060000}"/>
    <cellStyle name="Ausgabe 2 3 3 2 5 3 3" xfId="34363" xr:uid="{00000000-0005-0000-0000-00000B060000}"/>
    <cellStyle name="Ausgabe 2 3 3 2 5 4" xfId="14826" xr:uid="{00000000-0005-0000-0000-00000C060000}"/>
    <cellStyle name="Ausgabe 2 3 3 2 5 5" xfId="26553" xr:uid="{00000000-0005-0000-0000-00000D060000}"/>
    <cellStyle name="Ausgabe 2 3 3 2 6" xfId="4407" xr:uid="{00000000-0005-0000-0000-00000E060000}"/>
    <cellStyle name="Ausgabe 2 3 3 2 6 2" xfId="16135" xr:uid="{00000000-0005-0000-0000-00000F060000}"/>
    <cellStyle name="Ausgabe 2 3 3 2 6 3" xfId="27862" xr:uid="{00000000-0005-0000-0000-000010060000}"/>
    <cellStyle name="Ausgabe 2 3 3 2 7" xfId="8312" xr:uid="{00000000-0005-0000-0000-000011060000}"/>
    <cellStyle name="Ausgabe 2 3 3 2 7 2" xfId="20040" xr:uid="{00000000-0005-0000-0000-000012060000}"/>
    <cellStyle name="Ausgabe 2 3 3 2 7 3" xfId="31767" xr:uid="{00000000-0005-0000-0000-000013060000}"/>
    <cellStyle name="Ausgabe 2 3 3 2 8" xfId="12230" xr:uid="{00000000-0005-0000-0000-000014060000}"/>
    <cellStyle name="Ausgabe 2 3 3 2 9" xfId="23957" xr:uid="{00000000-0005-0000-0000-000015060000}"/>
    <cellStyle name="Ausgabe 2 3 3 3" xfId="601" xr:uid="{00000000-0005-0000-0000-000016060000}"/>
    <cellStyle name="Ausgabe 2 3 3 3 2" xfId="1030" xr:uid="{00000000-0005-0000-0000-000017060000}"/>
    <cellStyle name="Ausgabe 2 3 3 3 2 2" xfId="2328" xr:uid="{00000000-0005-0000-0000-000018060000}"/>
    <cellStyle name="Ausgabe 2 3 3 3 2 2 2" xfId="6233" xr:uid="{00000000-0005-0000-0000-000019060000}"/>
    <cellStyle name="Ausgabe 2 3 3 3 2 2 2 2" xfId="17961" xr:uid="{00000000-0005-0000-0000-00001A060000}"/>
    <cellStyle name="Ausgabe 2 3 3 3 2 2 2 3" xfId="29688" xr:uid="{00000000-0005-0000-0000-00001B060000}"/>
    <cellStyle name="Ausgabe 2 3 3 3 2 2 3" xfId="10138" xr:uid="{00000000-0005-0000-0000-00001C060000}"/>
    <cellStyle name="Ausgabe 2 3 3 3 2 2 3 2" xfId="21866" xr:uid="{00000000-0005-0000-0000-00001D060000}"/>
    <cellStyle name="Ausgabe 2 3 3 3 2 2 3 3" xfId="33593" xr:uid="{00000000-0005-0000-0000-00001E060000}"/>
    <cellStyle name="Ausgabe 2 3 3 3 2 2 4" xfId="14056" xr:uid="{00000000-0005-0000-0000-00001F060000}"/>
    <cellStyle name="Ausgabe 2 3 3 3 2 2 5" xfId="25783" xr:uid="{00000000-0005-0000-0000-000020060000}"/>
    <cellStyle name="Ausgabe 2 3 3 3 2 3" xfId="3626" xr:uid="{00000000-0005-0000-0000-000021060000}"/>
    <cellStyle name="Ausgabe 2 3 3 3 2 3 2" xfId="7531" xr:uid="{00000000-0005-0000-0000-000022060000}"/>
    <cellStyle name="Ausgabe 2 3 3 3 2 3 2 2" xfId="19259" xr:uid="{00000000-0005-0000-0000-000023060000}"/>
    <cellStyle name="Ausgabe 2 3 3 3 2 3 2 3" xfId="30986" xr:uid="{00000000-0005-0000-0000-000024060000}"/>
    <cellStyle name="Ausgabe 2 3 3 3 2 3 3" xfId="11436" xr:uid="{00000000-0005-0000-0000-000025060000}"/>
    <cellStyle name="Ausgabe 2 3 3 3 2 3 3 2" xfId="23164" xr:uid="{00000000-0005-0000-0000-000026060000}"/>
    <cellStyle name="Ausgabe 2 3 3 3 2 3 3 3" xfId="34891" xr:uid="{00000000-0005-0000-0000-000027060000}"/>
    <cellStyle name="Ausgabe 2 3 3 3 2 3 4" xfId="15354" xr:uid="{00000000-0005-0000-0000-000028060000}"/>
    <cellStyle name="Ausgabe 2 3 3 3 2 3 5" xfId="27081" xr:uid="{00000000-0005-0000-0000-000029060000}"/>
    <cellStyle name="Ausgabe 2 3 3 3 2 4" xfId="4935" xr:uid="{00000000-0005-0000-0000-00002A060000}"/>
    <cellStyle name="Ausgabe 2 3 3 3 2 4 2" xfId="16663" xr:uid="{00000000-0005-0000-0000-00002B060000}"/>
    <cellStyle name="Ausgabe 2 3 3 3 2 4 3" xfId="28390" xr:uid="{00000000-0005-0000-0000-00002C060000}"/>
    <cellStyle name="Ausgabe 2 3 3 3 2 5" xfId="8840" xr:uid="{00000000-0005-0000-0000-00002D060000}"/>
    <cellStyle name="Ausgabe 2 3 3 3 2 5 2" xfId="20568" xr:uid="{00000000-0005-0000-0000-00002E060000}"/>
    <cellStyle name="Ausgabe 2 3 3 3 2 5 3" xfId="32295" xr:uid="{00000000-0005-0000-0000-00002F060000}"/>
    <cellStyle name="Ausgabe 2 3 3 3 2 6" xfId="12758" xr:uid="{00000000-0005-0000-0000-000030060000}"/>
    <cellStyle name="Ausgabe 2 3 3 3 2 7" xfId="24485" xr:uid="{00000000-0005-0000-0000-000031060000}"/>
    <cellStyle name="Ausgabe 2 3 3 3 3" xfId="1459" xr:uid="{00000000-0005-0000-0000-000032060000}"/>
    <cellStyle name="Ausgabe 2 3 3 3 3 2" xfId="2757" xr:uid="{00000000-0005-0000-0000-000033060000}"/>
    <cellStyle name="Ausgabe 2 3 3 3 3 2 2" xfId="6662" xr:uid="{00000000-0005-0000-0000-000034060000}"/>
    <cellStyle name="Ausgabe 2 3 3 3 3 2 2 2" xfId="18390" xr:uid="{00000000-0005-0000-0000-000035060000}"/>
    <cellStyle name="Ausgabe 2 3 3 3 3 2 2 3" xfId="30117" xr:uid="{00000000-0005-0000-0000-000036060000}"/>
    <cellStyle name="Ausgabe 2 3 3 3 3 2 3" xfId="10567" xr:uid="{00000000-0005-0000-0000-000037060000}"/>
    <cellStyle name="Ausgabe 2 3 3 3 3 2 3 2" xfId="22295" xr:uid="{00000000-0005-0000-0000-000038060000}"/>
    <cellStyle name="Ausgabe 2 3 3 3 3 2 3 3" xfId="34022" xr:uid="{00000000-0005-0000-0000-000039060000}"/>
    <cellStyle name="Ausgabe 2 3 3 3 3 2 4" xfId="14485" xr:uid="{00000000-0005-0000-0000-00003A060000}"/>
    <cellStyle name="Ausgabe 2 3 3 3 3 2 5" xfId="26212" xr:uid="{00000000-0005-0000-0000-00003B060000}"/>
    <cellStyle name="Ausgabe 2 3 3 3 3 3" xfId="4055" xr:uid="{00000000-0005-0000-0000-00003C060000}"/>
    <cellStyle name="Ausgabe 2 3 3 3 3 3 2" xfId="7960" xr:uid="{00000000-0005-0000-0000-00003D060000}"/>
    <cellStyle name="Ausgabe 2 3 3 3 3 3 2 2" xfId="19688" xr:uid="{00000000-0005-0000-0000-00003E060000}"/>
    <cellStyle name="Ausgabe 2 3 3 3 3 3 2 3" xfId="31415" xr:uid="{00000000-0005-0000-0000-00003F060000}"/>
    <cellStyle name="Ausgabe 2 3 3 3 3 3 3" xfId="11865" xr:uid="{00000000-0005-0000-0000-000040060000}"/>
    <cellStyle name="Ausgabe 2 3 3 3 3 3 3 2" xfId="23593" xr:uid="{00000000-0005-0000-0000-000041060000}"/>
    <cellStyle name="Ausgabe 2 3 3 3 3 3 3 3" xfId="35320" xr:uid="{00000000-0005-0000-0000-000042060000}"/>
    <cellStyle name="Ausgabe 2 3 3 3 3 3 4" xfId="15783" xr:uid="{00000000-0005-0000-0000-000043060000}"/>
    <cellStyle name="Ausgabe 2 3 3 3 3 3 5" xfId="27510" xr:uid="{00000000-0005-0000-0000-000044060000}"/>
    <cellStyle name="Ausgabe 2 3 3 3 3 4" xfId="5364" xr:uid="{00000000-0005-0000-0000-000045060000}"/>
    <cellStyle name="Ausgabe 2 3 3 3 3 4 2" xfId="17092" xr:uid="{00000000-0005-0000-0000-000046060000}"/>
    <cellStyle name="Ausgabe 2 3 3 3 3 4 3" xfId="28819" xr:uid="{00000000-0005-0000-0000-000047060000}"/>
    <cellStyle name="Ausgabe 2 3 3 3 3 5" xfId="9269" xr:uid="{00000000-0005-0000-0000-000048060000}"/>
    <cellStyle name="Ausgabe 2 3 3 3 3 5 2" xfId="20997" xr:uid="{00000000-0005-0000-0000-000049060000}"/>
    <cellStyle name="Ausgabe 2 3 3 3 3 5 3" xfId="32724" xr:uid="{00000000-0005-0000-0000-00004A060000}"/>
    <cellStyle name="Ausgabe 2 3 3 3 3 6" xfId="13187" xr:uid="{00000000-0005-0000-0000-00004B060000}"/>
    <cellStyle name="Ausgabe 2 3 3 3 3 7" xfId="24914" xr:uid="{00000000-0005-0000-0000-00004C060000}"/>
    <cellStyle name="Ausgabe 2 3 3 3 4" xfId="1899" xr:uid="{00000000-0005-0000-0000-00004D060000}"/>
    <cellStyle name="Ausgabe 2 3 3 3 4 2" xfId="5804" xr:uid="{00000000-0005-0000-0000-00004E060000}"/>
    <cellStyle name="Ausgabe 2 3 3 3 4 2 2" xfId="17532" xr:uid="{00000000-0005-0000-0000-00004F060000}"/>
    <cellStyle name="Ausgabe 2 3 3 3 4 2 3" xfId="29259" xr:uid="{00000000-0005-0000-0000-000050060000}"/>
    <cellStyle name="Ausgabe 2 3 3 3 4 3" xfId="9709" xr:uid="{00000000-0005-0000-0000-000051060000}"/>
    <cellStyle name="Ausgabe 2 3 3 3 4 3 2" xfId="21437" xr:uid="{00000000-0005-0000-0000-000052060000}"/>
    <cellStyle name="Ausgabe 2 3 3 3 4 3 3" xfId="33164" xr:uid="{00000000-0005-0000-0000-000053060000}"/>
    <cellStyle name="Ausgabe 2 3 3 3 4 4" xfId="13627" xr:uid="{00000000-0005-0000-0000-000054060000}"/>
    <cellStyle name="Ausgabe 2 3 3 3 4 5" xfId="25354" xr:uid="{00000000-0005-0000-0000-000055060000}"/>
    <cellStyle name="Ausgabe 2 3 3 3 5" xfId="3197" xr:uid="{00000000-0005-0000-0000-000056060000}"/>
    <cellStyle name="Ausgabe 2 3 3 3 5 2" xfId="7102" xr:uid="{00000000-0005-0000-0000-000057060000}"/>
    <cellStyle name="Ausgabe 2 3 3 3 5 2 2" xfId="18830" xr:uid="{00000000-0005-0000-0000-000058060000}"/>
    <cellStyle name="Ausgabe 2 3 3 3 5 2 3" xfId="30557" xr:uid="{00000000-0005-0000-0000-000059060000}"/>
    <cellStyle name="Ausgabe 2 3 3 3 5 3" xfId="11007" xr:uid="{00000000-0005-0000-0000-00005A060000}"/>
    <cellStyle name="Ausgabe 2 3 3 3 5 3 2" xfId="22735" xr:uid="{00000000-0005-0000-0000-00005B060000}"/>
    <cellStyle name="Ausgabe 2 3 3 3 5 3 3" xfId="34462" xr:uid="{00000000-0005-0000-0000-00005C060000}"/>
    <cellStyle name="Ausgabe 2 3 3 3 5 4" xfId="14925" xr:uid="{00000000-0005-0000-0000-00005D060000}"/>
    <cellStyle name="Ausgabe 2 3 3 3 5 5" xfId="26652" xr:uid="{00000000-0005-0000-0000-00005E060000}"/>
    <cellStyle name="Ausgabe 2 3 3 3 6" xfId="4506" xr:uid="{00000000-0005-0000-0000-00005F060000}"/>
    <cellStyle name="Ausgabe 2 3 3 3 6 2" xfId="16234" xr:uid="{00000000-0005-0000-0000-000060060000}"/>
    <cellStyle name="Ausgabe 2 3 3 3 6 3" xfId="27961" xr:uid="{00000000-0005-0000-0000-000061060000}"/>
    <cellStyle name="Ausgabe 2 3 3 3 7" xfId="8411" xr:uid="{00000000-0005-0000-0000-000062060000}"/>
    <cellStyle name="Ausgabe 2 3 3 3 7 2" xfId="20139" xr:uid="{00000000-0005-0000-0000-000063060000}"/>
    <cellStyle name="Ausgabe 2 3 3 3 7 3" xfId="31866" xr:uid="{00000000-0005-0000-0000-000064060000}"/>
    <cellStyle name="Ausgabe 2 3 3 3 8" xfId="12329" xr:uid="{00000000-0005-0000-0000-000065060000}"/>
    <cellStyle name="Ausgabe 2 3 3 3 9" xfId="24056" xr:uid="{00000000-0005-0000-0000-000066060000}"/>
    <cellStyle name="Ausgabe 2 3 3 4" xfId="832" xr:uid="{00000000-0005-0000-0000-000067060000}"/>
    <cellStyle name="Ausgabe 2 3 3 4 2" xfId="2130" xr:uid="{00000000-0005-0000-0000-000068060000}"/>
    <cellStyle name="Ausgabe 2 3 3 4 2 2" xfId="6035" xr:uid="{00000000-0005-0000-0000-000069060000}"/>
    <cellStyle name="Ausgabe 2 3 3 4 2 2 2" xfId="17763" xr:uid="{00000000-0005-0000-0000-00006A060000}"/>
    <cellStyle name="Ausgabe 2 3 3 4 2 2 3" xfId="29490" xr:uid="{00000000-0005-0000-0000-00006B060000}"/>
    <cellStyle name="Ausgabe 2 3 3 4 2 3" xfId="9940" xr:uid="{00000000-0005-0000-0000-00006C060000}"/>
    <cellStyle name="Ausgabe 2 3 3 4 2 3 2" xfId="21668" xr:uid="{00000000-0005-0000-0000-00006D060000}"/>
    <cellStyle name="Ausgabe 2 3 3 4 2 3 3" xfId="33395" xr:uid="{00000000-0005-0000-0000-00006E060000}"/>
    <cellStyle name="Ausgabe 2 3 3 4 2 4" xfId="13858" xr:uid="{00000000-0005-0000-0000-00006F060000}"/>
    <cellStyle name="Ausgabe 2 3 3 4 2 5" xfId="25585" xr:uid="{00000000-0005-0000-0000-000070060000}"/>
    <cellStyle name="Ausgabe 2 3 3 4 3" xfId="3428" xr:uid="{00000000-0005-0000-0000-000071060000}"/>
    <cellStyle name="Ausgabe 2 3 3 4 3 2" xfId="7333" xr:uid="{00000000-0005-0000-0000-000072060000}"/>
    <cellStyle name="Ausgabe 2 3 3 4 3 2 2" xfId="19061" xr:uid="{00000000-0005-0000-0000-000073060000}"/>
    <cellStyle name="Ausgabe 2 3 3 4 3 2 3" xfId="30788" xr:uid="{00000000-0005-0000-0000-000074060000}"/>
    <cellStyle name="Ausgabe 2 3 3 4 3 3" xfId="11238" xr:uid="{00000000-0005-0000-0000-000075060000}"/>
    <cellStyle name="Ausgabe 2 3 3 4 3 3 2" xfId="22966" xr:uid="{00000000-0005-0000-0000-000076060000}"/>
    <cellStyle name="Ausgabe 2 3 3 4 3 3 3" xfId="34693" xr:uid="{00000000-0005-0000-0000-000077060000}"/>
    <cellStyle name="Ausgabe 2 3 3 4 3 4" xfId="15156" xr:uid="{00000000-0005-0000-0000-000078060000}"/>
    <cellStyle name="Ausgabe 2 3 3 4 3 5" xfId="26883" xr:uid="{00000000-0005-0000-0000-000079060000}"/>
    <cellStyle name="Ausgabe 2 3 3 4 4" xfId="4737" xr:uid="{00000000-0005-0000-0000-00007A060000}"/>
    <cellStyle name="Ausgabe 2 3 3 4 4 2" xfId="16465" xr:uid="{00000000-0005-0000-0000-00007B060000}"/>
    <cellStyle name="Ausgabe 2 3 3 4 4 3" xfId="28192" xr:uid="{00000000-0005-0000-0000-00007C060000}"/>
    <cellStyle name="Ausgabe 2 3 3 4 5" xfId="8642" xr:uid="{00000000-0005-0000-0000-00007D060000}"/>
    <cellStyle name="Ausgabe 2 3 3 4 5 2" xfId="20370" xr:uid="{00000000-0005-0000-0000-00007E060000}"/>
    <cellStyle name="Ausgabe 2 3 3 4 5 3" xfId="32097" xr:uid="{00000000-0005-0000-0000-00007F060000}"/>
    <cellStyle name="Ausgabe 2 3 3 4 6" xfId="12560" xr:uid="{00000000-0005-0000-0000-000080060000}"/>
    <cellStyle name="Ausgabe 2 3 3 4 7" xfId="24287" xr:uid="{00000000-0005-0000-0000-000081060000}"/>
    <cellStyle name="Ausgabe 2 3 3 5" xfId="1261" xr:uid="{00000000-0005-0000-0000-000082060000}"/>
    <cellStyle name="Ausgabe 2 3 3 5 2" xfId="2559" xr:uid="{00000000-0005-0000-0000-000083060000}"/>
    <cellStyle name="Ausgabe 2 3 3 5 2 2" xfId="6464" xr:uid="{00000000-0005-0000-0000-000084060000}"/>
    <cellStyle name="Ausgabe 2 3 3 5 2 2 2" xfId="18192" xr:uid="{00000000-0005-0000-0000-000085060000}"/>
    <cellStyle name="Ausgabe 2 3 3 5 2 2 3" xfId="29919" xr:uid="{00000000-0005-0000-0000-000086060000}"/>
    <cellStyle name="Ausgabe 2 3 3 5 2 3" xfId="10369" xr:uid="{00000000-0005-0000-0000-000087060000}"/>
    <cellStyle name="Ausgabe 2 3 3 5 2 3 2" xfId="22097" xr:uid="{00000000-0005-0000-0000-000088060000}"/>
    <cellStyle name="Ausgabe 2 3 3 5 2 3 3" xfId="33824" xr:uid="{00000000-0005-0000-0000-000089060000}"/>
    <cellStyle name="Ausgabe 2 3 3 5 2 4" xfId="14287" xr:uid="{00000000-0005-0000-0000-00008A060000}"/>
    <cellStyle name="Ausgabe 2 3 3 5 2 5" xfId="26014" xr:uid="{00000000-0005-0000-0000-00008B060000}"/>
    <cellStyle name="Ausgabe 2 3 3 5 3" xfId="3857" xr:uid="{00000000-0005-0000-0000-00008C060000}"/>
    <cellStyle name="Ausgabe 2 3 3 5 3 2" xfId="7762" xr:uid="{00000000-0005-0000-0000-00008D060000}"/>
    <cellStyle name="Ausgabe 2 3 3 5 3 2 2" xfId="19490" xr:uid="{00000000-0005-0000-0000-00008E060000}"/>
    <cellStyle name="Ausgabe 2 3 3 5 3 2 3" xfId="31217" xr:uid="{00000000-0005-0000-0000-00008F060000}"/>
    <cellStyle name="Ausgabe 2 3 3 5 3 3" xfId="11667" xr:uid="{00000000-0005-0000-0000-000090060000}"/>
    <cellStyle name="Ausgabe 2 3 3 5 3 3 2" xfId="23395" xr:uid="{00000000-0005-0000-0000-000091060000}"/>
    <cellStyle name="Ausgabe 2 3 3 5 3 3 3" xfId="35122" xr:uid="{00000000-0005-0000-0000-000092060000}"/>
    <cellStyle name="Ausgabe 2 3 3 5 3 4" xfId="15585" xr:uid="{00000000-0005-0000-0000-000093060000}"/>
    <cellStyle name="Ausgabe 2 3 3 5 3 5" xfId="27312" xr:uid="{00000000-0005-0000-0000-000094060000}"/>
    <cellStyle name="Ausgabe 2 3 3 5 4" xfId="5166" xr:uid="{00000000-0005-0000-0000-000095060000}"/>
    <cellStyle name="Ausgabe 2 3 3 5 4 2" xfId="16894" xr:uid="{00000000-0005-0000-0000-000096060000}"/>
    <cellStyle name="Ausgabe 2 3 3 5 4 3" xfId="28621" xr:uid="{00000000-0005-0000-0000-000097060000}"/>
    <cellStyle name="Ausgabe 2 3 3 5 5" xfId="9071" xr:uid="{00000000-0005-0000-0000-000098060000}"/>
    <cellStyle name="Ausgabe 2 3 3 5 5 2" xfId="20799" xr:uid="{00000000-0005-0000-0000-000099060000}"/>
    <cellStyle name="Ausgabe 2 3 3 5 5 3" xfId="32526" xr:uid="{00000000-0005-0000-0000-00009A060000}"/>
    <cellStyle name="Ausgabe 2 3 3 5 6" xfId="12989" xr:uid="{00000000-0005-0000-0000-00009B060000}"/>
    <cellStyle name="Ausgabe 2 3 3 5 7" xfId="24716" xr:uid="{00000000-0005-0000-0000-00009C060000}"/>
    <cellStyle name="Ausgabe 2 3 3 6" xfId="1701" xr:uid="{00000000-0005-0000-0000-00009D060000}"/>
    <cellStyle name="Ausgabe 2 3 3 6 2" xfId="5606" xr:uid="{00000000-0005-0000-0000-00009E060000}"/>
    <cellStyle name="Ausgabe 2 3 3 6 2 2" xfId="17334" xr:uid="{00000000-0005-0000-0000-00009F060000}"/>
    <cellStyle name="Ausgabe 2 3 3 6 2 3" xfId="29061" xr:uid="{00000000-0005-0000-0000-0000A0060000}"/>
    <cellStyle name="Ausgabe 2 3 3 6 3" xfId="9511" xr:uid="{00000000-0005-0000-0000-0000A1060000}"/>
    <cellStyle name="Ausgabe 2 3 3 6 3 2" xfId="21239" xr:uid="{00000000-0005-0000-0000-0000A2060000}"/>
    <cellStyle name="Ausgabe 2 3 3 6 3 3" xfId="32966" xr:uid="{00000000-0005-0000-0000-0000A3060000}"/>
    <cellStyle name="Ausgabe 2 3 3 6 4" xfId="13429" xr:uid="{00000000-0005-0000-0000-0000A4060000}"/>
    <cellStyle name="Ausgabe 2 3 3 6 5" xfId="25156" xr:uid="{00000000-0005-0000-0000-0000A5060000}"/>
    <cellStyle name="Ausgabe 2 3 3 7" xfId="2999" xr:uid="{00000000-0005-0000-0000-0000A6060000}"/>
    <cellStyle name="Ausgabe 2 3 3 7 2" xfId="6904" xr:uid="{00000000-0005-0000-0000-0000A7060000}"/>
    <cellStyle name="Ausgabe 2 3 3 7 2 2" xfId="18632" xr:uid="{00000000-0005-0000-0000-0000A8060000}"/>
    <cellStyle name="Ausgabe 2 3 3 7 2 3" xfId="30359" xr:uid="{00000000-0005-0000-0000-0000A9060000}"/>
    <cellStyle name="Ausgabe 2 3 3 7 3" xfId="10809" xr:uid="{00000000-0005-0000-0000-0000AA060000}"/>
    <cellStyle name="Ausgabe 2 3 3 7 3 2" xfId="22537" xr:uid="{00000000-0005-0000-0000-0000AB060000}"/>
    <cellStyle name="Ausgabe 2 3 3 7 3 3" xfId="34264" xr:uid="{00000000-0005-0000-0000-0000AC060000}"/>
    <cellStyle name="Ausgabe 2 3 3 7 4" xfId="14727" xr:uid="{00000000-0005-0000-0000-0000AD060000}"/>
    <cellStyle name="Ausgabe 2 3 3 7 5" xfId="26454" xr:uid="{00000000-0005-0000-0000-0000AE060000}"/>
    <cellStyle name="Ausgabe 2 3 3 8" xfId="4308" xr:uid="{00000000-0005-0000-0000-0000AF060000}"/>
    <cellStyle name="Ausgabe 2 3 3 8 2" xfId="16036" xr:uid="{00000000-0005-0000-0000-0000B0060000}"/>
    <cellStyle name="Ausgabe 2 3 3 8 3" xfId="27763" xr:uid="{00000000-0005-0000-0000-0000B1060000}"/>
    <cellStyle name="Ausgabe 2 3 3 9" xfId="8213" xr:uid="{00000000-0005-0000-0000-0000B2060000}"/>
    <cellStyle name="Ausgabe 2 3 3 9 2" xfId="19941" xr:uid="{00000000-0005-0000-0000-0000B3060000}"/>
    <cellStyle name="Ausgabe 2 3 3 9 3" xfId="31668" xr:uid="{00000000-0005-0000-0000-0000B4060000}"/>
    <cellStyle name="Ausgabe 2 3 4" xfId="358" xr:uid="{00000000-0005-0000-0000-0000B5060000}"/>
    <cellStyle name="Ausgabe 2 3 4 2" xfId="787" xr:uid="{00000000-0005-0000-0000-0000B6060000}"/>
    <cellStyle name="Ausgabe 2 3 4 2 2" xfId="2085" xr:uid="{00000000-0005-0000-0000-0000B7060000}"/>
    <cellStyle name="Ausgabe 2 3 4 2 2 2" xfId="5990" xr:uid="{00000000-0005-0000-0000-0000B8060000}"/>
    <cellStyle name="Ausgabe 2 3 4 2 2 2 2" xfId="17718" xr:uid="{00000000-0005-0000-0000-0000B9060000}"/>
    <cellStyle name="Ausgabe 2 3 4 2 2 2 3" xfId="29445" xr:uid="{00000000-0005-0000-0000-0000BA060000}"/>
    <cellStyle name="Ausgabe 2 3 4 2 2 3" xfId="9895" xr:uid="{00000000-0005-0000-0000-0000BB060000}"/>
    <cellStyle name="Ausgabe 2 3 4 2 2 3 2" xfId="21623" xr:uid="{00000000-0005-0000-0000-0000BC060000}"/>
    <cellStyle name="Ausgabe 2 3 4 2 2 3 3" xfId="33350" xr:uid="{00000000-0005-0000-0000-0000BD060000}"/>
    <cellStyle name="Ausgabe 2 3 4 2 2 4" xfId="13813" xr:uid="{00000000-0005-0000-0000-0000BE060000}"/>
    <cellStyle name="Ausgabe 2 3 4 2 2 5" xfId="25540" xr:uid="{00000000-0005-0000-0000-0000BF060000}"/>
    <cellStyle name="Ausgabe 2 3 4 2 3" xfId="3383" xr:uid="{00000000-0005-0000-0000-0000C0060000}"/>
    <cellStyle name="Ausgabe 2 3 4 2 3 2" xfId="7288" xr:uid="{00000000-0005-0000-0000-0000C1060000}"/>
    <cellStyle name="Ausgabe 2 3 4 2 3 2 2" xfId="19016" xr:uid="{00000000-0005-0000-0000-0000C2060000}"/>
    <cellStyle name="Ausgabe 2 3 4 2 3 2 3" xfId="30743" xr:uid="{00000000-0005-0000-0000-0000C3060000}"/>
    <cellStyle name="Ausgabe 2 3 4 2 3 3" xfId="11193" xr:uid="{00000000-0005-0000-0000-0000C4060000}"/>
    <cellStyle name="Ausgabe 2 3 4 2 3 3 2" xfId="22921" xr:uid="{00000000-0005-0000-0000-0000C5060000}"/>
    <cellStyle name="Ausgabe 2 3 4 2 3 3 3" xfId="34648" xr:uid="{00000000-0005-0000-0000-0000C6060000}"/>
    <cellStyle name="Ausgabe 2 3 4 2 3 4" xfId="15111" xr:uid="{00000000-0005-0000-0000-0000C7060000}"/>
    <cellStyle name="Ausgabe 2 3 4 2 3 5" xfId="26838" xr:uid="{00000000-0005-0000-0000-0000C8060000}"/>
    <cellStyle name="Ausgabe 2 3 4 2 4" xfId="4692" xr:uid="{00000000-0005-0000-0000-0000C9060000}"/>
    <cellStyle name="Ausgabe 2 3 4 2 4 2" xfId="16420" xr:uid="{00000000-0005-0000-0000-0000CA060000}"/>
    <cellStyle name="Ausgabe 2 3 4 2 4 3" xfId="28147" xr:uid="{00000000-0005-0000-0000-0000CB060000}"/>
    <cellStyle name="Ausgabe 2 3 4 2 5" xfId="8597" xr:uid="{00000000-0005-0000-0000-0000CC060000}"/>
    <cellStyle name="Ausgabe 2 3 4 2 5 2" xfId="20325" xr:uid="{00000000-0005-0000-0000-0000CD060000}"/>
    <cellStyle name="Ausgabe 2 3 4 2 5 3" xfId="32052" xr:uid="{00000000-0005-0000-0000-0000CE060000}"/>
    <cellStyle name="Ausgabe 2 3 4 2 6" xfId="12515" xr:uid="{00000000-0005-0000-0000-0000CF060000}"/>
    <cellStyle name="Ausgabe 2 3 4 2 7" xfId="24242" xr:uid="{00000000-0005-0000-0000-0000D0060000}"/>
    <cellStyle name="Ausgabe 2 3 4 3" xfId="1216" xr:uid="{00000000-0005-0000-0000-0000D1060000}"/>
    <cellStyle name="Ausgabe 2 3 4 3 2" xfId="2514" xr:uid="{00000000-0005-0000-0000-0000D2060000}"/>
    <cellStyle name="Ausgabe 2 3 4 3 2 2" xfId="6419" xr:uid="{00000000-0005-0000-0000-0000D3060000}"/>
    <cellStyle name="Ausgabe 2 3 4 3 2 2 2" xfId="18147" xr:uid="{00000000-0005-0000-0000-0000D4060000}"/>
    <cellStyle name="Ausgabe 2 3 4 3 2 2 3" xfId="29874" xr:uid="{00000000-0005-0000-0000-0000D5060000}"/>
    <cellStyle name="Ausgabe 2 3 4 3 2 3" xfId="10324" xr:uid="{00000000-0005-0000-0000-0000D6060000}"/>
    <cellStyle name="Ausgabe 2 3 4 3 2 3 2" xfId="22052" xr:uid="{00000000-0005-0000-0000-0000D7060000}"/>
    <cellStyle name="Ausgabe 2 3 4 3 2 3 3" xfId="33779" xr:uid="{00000000-0005-0000-0000-0000D8060000}"/>
    <cellStyle name="Ausgabe 2 3 4 3 2 4" xfId="14242" xr:uid="{00000000-0005-0000-0000-0000D9060000}"/>
    <cellStyle name="Ausgabe 2 3 4 3 2 5" xfId="25969" xr:uid="{00000000-0005-0000-0000-0000DA060000}"/>
    <cellStyle name="Ausgabe 2 3 4 3 3" xfId="3812" xr:uid="{00000000-0005-0000-0000-0000DB060000}"/>
    <cellStyle name="Ausgabe 2 3 4 3 3 2" xfId="7717" xr:uid="{00000000-0005-0000-0000-0000DC060000}"/>
    <cellStyle name="Ausgabe 2 3 4 3 3 2 2" xfId="19445" xr:uid="{00000000-0005-0000-0000-0000DD060000}"/>
    <cellStyle name="Ausgabe 2 3 4 3 3 2 3" xfId="31172" xr:uid="{00000000-0005-0000-0000-0000DE060000}"/>
    <cellStyle name="Ausgabe 2 3 4 3 3 3" xfId="11622" xr:uid="{00000000-0005-0000-0000-0000DF060000}"/>
    <cellStyle name="Ausgabe 2 3 4 3 3 3 2" xfId="23350" xr:uid="{00000000-0005-0000-0000-0000E0060000}"/>
    <cellStyle name="Ausgabe 2 3 4 3 3 3 3" xfId="35077" xr:uid="{00000000-0005-0000-0000-0000E1060000}"/>
    <cellStyle name="Ausgabe 2 3 4 3 3 4" xfId="15540" xr:uid="{00000000-0005-0000-0000-0000E2060000}"/>
    <cellStyle name="Ausgabe 2 3 4 3 3 5" xfId="27267" xr:uid="{00000000-0005-0000-0000-0000E3060000}"/>
    <cellStyle name="Ausgabe 2 3 4 3 4" xfId="5121" xr:uid="{00000000-0005-0000-0000-0000E4060000}"/>
    <cellStyle name="Ausgabe 2 3 4 3 4 2" xfId="16849" xr:uid="{00000000-0005-0000-0000-0000E5060000}"/>
    <cellStyle name="Ausgabe 2 3 4 3 4 3" xfId="28576" xr:uid="{00000000-0005-0000-0000-0000E6060000}"/>
    <cellStyle name="Ausgabe 2 3 4 3 5" xfId="9026" xr:uid="{00000000-0005-0000-0000-0000E7060000}"/>
    <cellStyle name="Ausgabe 2 3 4 3 5 2" xfId="20754" xr:uid="{00000000-0005-0000-0000-0000E8060000}"/>
    <cellStyle name="Ausgabe 2 3 4 3 5 3" xfId="32481" xr:uid="{00000000-0005-0000-0000-0000E9060000}"/>
    <cellStyle name="Ausgabe 2 3 4 3 6" xfId="12944" xr:uid="{00000000-0005-0000-0000-0000EA060000}"/>
    <cellStyle name="Ausgabe 2 3 4 3 7" xfId="24671" xr:uid="{00000000-0005-0000-0000-0000EB060000}"/>
    <cellStyle name="Ausgabe 2 3 4 4" xfId="1656" xr:uid="{00000000-0005-0000-0000-0000EC060000}"/>
    <cellStyle name="Ausgabe 2 3 4 4 2" xfId="5561" xr:uid="{00000000-0005-0000-0000-0000ED060000}"/>
    <cellStyle name="Ausgabe 2 3 4 4 2 2" xfId="17289" xr:uid="{00000000-0005-0000-0000-0000EE060000}"/>
    <cellStyle name="Ausgabe 2 3 4 4 2 3" xfId="29016" xr:uid="{00000000-0005-0000-0000-0000EF060000}"/>
    <cellStyle name="Ausgabe 2 3 4 4 3" xfId="9466" xr:uid="{00000000-0005-0000-0000-0000F0060000}"/>
    <cellStyle name="Ausgabe 2 3 4 4 3 2" xfId="21194" xr:uid="{00000000-0005-0000-0000-0000F1060000}"/>
    <cellStyle name="Ausgabe 2 3 4 4 3 3" xfId="32921" xr:uid="{00000000-0005-0000-0000-0000F2060000}"/>
    <cellStyle name="Ausgabe 2 3 4 4 4" xfId="13384" xr:uid="{00000000-0005-0000-0000-0000F3060000}"/>
    <cellStyle name="Ausgabe 2 3 4 4 5" xfId="25111" xr:uid="{00000000-0005-0000-0000-0000F4060000}"/>
    <cellStyle name="Ausgabe 2 3 4 5" xfId="2954" xr:uid="{00000000-0005-0000-0000-0000F5060000}"/>
    <cellStyle name="Ausgabe 2 3 4 5 2" xfId="6859" xr:uid="{00000000-0005-0000-0000-0000F6060000}"/>
    <cellStyle name="Ausgabe 2 3 4 5 2 2" xfId="18587" xr:uid="{00000000-0005-0000-0000-0000F7060000}"/>
    <cellStyle name="Ausgabe 2 3 4 5 2 3" xfId="30314" xr:uid="{00000000-0005-0000-0000-0000F8060000}"/>
    <cellStyle name="Ausgabe 2 3 4 5 3" xfId="10764" xr:uid="{00000000-0005-0000-0000-0000F9060000}"/>
    <cellStyle name="Ausgabe 2 3 4 5 3 2" xfId="22492" xr:uid="{00000000-0005-0000-0000-0000FA060000}"/>
    <cellStyle name="Ausgabe 2 3 4 5 3 3" xfId="34219" xr:uid="{00000000-0005-0000-0000-0000FB060000}"/>
    <cellStyle name="Ausgabe 2 3 4 5 4" xfId="14682" xr:uid="{00000000-0005-0000-0000-0000FC060000}"/>
    <cellStyle name="Ausgabe 2 3 4 5 5" xfId="26409" xr:uid="{00000000-0005-0000-0000-0000FD060000}"/>
    <cellStyle name="Ausgabe 2 3 4 6" xfId="4263" xr:uid="{00000000-0005-0000-0000-0000FE060000}"/>
    <cellStyle name="Ausgabe 2 3 4 6 2" xfId="15991" xr:uid="{00000000-0005-0000-0000-0000FF060000}"/>
    <cellStyle name="Ausgabe 2 3 4 6 3" xfId="27718" xr:uid="{00000000-0005-0000-0000-000000070000}"/>
    <cellStyle name="Ausgabe 2 3 4 7" xfId="8168" xr:uid="{00000000-0005-0000-0000-000001070000}"/>
    <cellStyle name="Ausgabe 2 3 4 7 2" xfId="19896" xr:uid="{00000000-0005-0000-0000-000002070000}"/>
    <cellStyle name="Ausgabe 2 3 4 7 3" xfId="31623" xr:uid="{00000000-0005-0000-0000-000003070000}"/>
    <cellStyle name="Ausgabe 2 3 4 8" xfId="12086" xr:uid="{00000000-0005-0000-0000-000004070000}"/>
    <cellStyle name="Ausgabe 2 3 4 9" xfId="23813" xr:uid="{00000000-0005-0000-0000-000005070000}"/>
    <cellStyle name="Ausgabe 2 3 5" xfId="457" xr:uid="{00000000-0005-0000-0000-000006070000}"/>
    <cellStyle name="Ausgabe 2 3 5 2" xfId="886" xr:uid="{00000000-0005-0000-0000-000007070000}"/>
    <cellStyle name="Ausgabe 2 3 5 2 2" xfId="2184" xr:uid="{00000000-0005-0000-0000-000008070000}"/>
    <cellStyle name="Ausgabe 2 3 5 2 2 2" xfId="6089" xr:uid="{00000000-0005-0000-0000-000009070000}"/>
    <cellStyle name="Ausgabe 2 3 5 2 2 2 2" xfId="17817" xr:uid="{00000000-0005-0000-0000-00000A070000}"/>
    <cellStyle name="Ausgabe 2 3 5 2 2 2 3" xfId="29544" xr:uid="{00000000-0005-0000-0000-00000B070000}"/>
    <cellStyle name="Ausgabe 2 3 5 2 2 3" xfId="9994" xr:uid="{00000000-0005-0000-0000-00000C070000}"/>
    <cellStyle name="Ausgabe 2 3 5 2 2 3 2" xfId="21722" xr:uid="{00000000-0005-0000-0000-00000D070000}"/>
    <cellStyle name="Ausgabe 2 3 5 2 2 3 3" xfId="33449" xr:uid="{00000000-0005-0000-0000-00000E070000}"/>
    <cellStyle name="Ausgabe 2 3 5 2 2 4" xfId="13912" xr:uid="{00000000-0005-0000-0000-00000F070000}"/>
    <cellStyle name="Ausgabe 2 3 5 2 2 5" xfId="25639" xr:uid="{00000000-0005-0000-0000-000010070000}"/>
    <cellStyle name="Ausgabe 2 3 5 2 3" xfId="3482" xr:uid="{00000000-0005-0000-0000-000011070000}"/>
    <cellStyle name="Ausgabe 2 3 5 2 3 2" xfId="7387" xr:uid="{00000000-0005-0000-0000-000012070000}"/>
    <cellStyle name="Ausgabe 2 3 5 2 3 2 2" xfId="19115" xr:uid="{00000000-0005-0000-0000-000013070000}"/>
    <cellStyle name="Ausgabe 2 3 5 2 3 2 3" xfId="30842" xr:uid="{00000000-0005-0000-0000-000014070000}"/>
    <cellStyle name="Ausgabe 2 3 5 2 3 3" xfId="11292" xr:uid="{00000000-0005-0000-0000-000015070000}"/>
    <cellStyle name="Ausgabe 2 3 5 2 3 3 2" xfId="23020" xr:uid="{00000000-0005-0000-0000-000016070000}"/>
    <cellStyle name="Ausgabe 2 3 5 2 3 3 3" xfId="34747" xr:uid="{00000000-0005-0000-0000-000017070000}"/>
    <cellStyle name="Ausgabe 2 3 5 2 3 4" xfId="15210" xr:uid="{00000000-0005-0000-0000-000018070000}"/>
    <cellStyle name="Ausgabe 2 3 5 2 3 5" xfId="26937" xr:uid="{00000000-0005-0000-0000-000019070000}"/>
    <cellStyle name="Ausgabe 2 3 5 2 4" xfId="4791" xr:uid="{00000000-0005-0000-0000-00001A070000}"/>
    <cellStyle name="Ausgabe 2 3 5 2 4 2" xfId="16519" xr:uid="{00000000-0005-0000-0000-00001B070000}"/>
    <cellStyle name="Ausgabe 2 3 5 2 4 3" xfId="28246" xr:uid="{00000000-0005-0000-0000-00001C070000}"/>
    <cellStyle name="Ausgabe 2 3 5 2 5" xfId="8696" xr:uid="{00000000-0005-0000-0000-00001D070000}"/>
    <cellStyle name="Ausgabe 2 3 5 2 5 2" xfId="20424" xr:uid="{00000000-0005-0000-0000-00001E070000}"/>
    <cellStyle name="Ausgabe 2 3 5 2 5 3" xfId="32151" xr:uid="{00000000-0005-0000-0000-00001F070000}"/>
    <cellStyle name="Ausgabe 2 3 5 2 6" xfId="12614" xr:uid="{00000000-0005-0000-0000-000020070000}"/>
    <cellStyle name="Ausgabe 2 3 5 2 7" xfId="24341" xr:uid="{00000000-0005-0000-0000-000021070000}"/>
    <cellStyle name="Ausgabe 2 3 5 3" xfId="1315" xr:uid="{00000000-0005-0000-0000-000022070000}"/>
    <cellStyle name="Ausgabe 2 3 5 3 2" xfId="2613" xr:uid="{00000000-0005-0000-0000-000023070000}"/>
    <cellStyle name="Ausgabe 2 3 5 3 2 2" xfId="6518" xr:uid="{00000000-0005-0000-0000-000024070000}"/>
    <cellStyle name="Ausgabe 2 3 5 3 2 2 2" xfId="18246" xr:uid="{00000000-0005-0000-0000-000025070000}"/>
    <cellStyle name="Ausgabe 2 3 5 3 2 2 3" xfId="29973" xr:uid="{00000000-0005-0000-0000-000026070000}"/>
    <cellStyle name="Ausgabe 2 3 5 3 2 3" xfId="10423" xr:uid="{00000000-0005-0000-0000-000027070000}"/>
    <cellStyle name="Ausgabe 2 3 5 3 2 3 2" xfId="22151" xr:uid="{00000000-0005-0000-0000-000028070000}"/>
    <cellStyle name="Ausgabe 2 3 5 3 2 3 3" xfId="33878" xr:uid="{00000000-0005-0000-0000-000029070000}"/>
    <cellStyle name="Ausgabe 2 3 5 3 2 4" xfId="14341" xr:uid="{00000000-0005-0000-0000-00002A070000}"/>
    <cellStyle name="Ausgabe 2 3 5 3 2 5" xfId="26068" xr:uid="{00000000-0005-0000-0000-00002B070000}"/>
    <cellStyle name="Ausgabe 2 3 5 3 3" xfId="3911" xr:uid="{00000000-0005-0000-0000-00002C070000}"/>
    <cellStyle name="Ausgabe 2 3 5 3 3 2" xfId="7816" xr:uid="{00000000-0005-0000-0000-00002D070000}"/>
    <cellStyle name="Ausgabe 2 3 5 3 3 2 2" xfId="19544" xr:uid="{00000000-0005-0000-0000-00002E070000}"/>
    <cellStyle name="Ausgabe 2 3 5 3 3 2 3" xfId="31271" xr:uid="{00000000-0005-0000-0000-00002F070000}"/>
    <cellStyle name="Ausgabe 2 3 5 3 3 3" xfId="11721" xr:uid="{00000000-0005-0000-0000-000030070000}"/>
    <cellStyle name="Ausgabe 2 3 5 3 3 3 2" xfId="23449" xr:uid="{00000000-0005-0000-0000-000031070000}"/>
    <cellStyle name="Ausgabe 2 3 5 3 3 3 3" xfId="35176" xr:uid="{00000000-0005-0000-0000-000032070000}"/>
    <cellStyle name="Ausgabe 2 3 5 3 3 4" xfId="15639" xr:uid="{00000000-0005-0000-0000-000033070000}"/>
    <cellStyle name="Ausgabe 2 3 5 3 3 5" xfId="27366" xr:uid="{00000000-0005-0000-0000-000034070000}"/>
    <cellStyle name="Ausgabe 2 3 5 3 4" xfId="5220" xr:uid="{00000000-0005-0000-0000-000035070000}"/>
    <cellStyle name="Ausgabe 2 3 5 3 4 2" xfId="16948" xr:uid="{00000000-0005-0000-0000-000036070000}"/>
    <cellStyle name="Ausgabe 2 3 5 3 4 3" xfId="28675" xr:uid="{00000000-0005-0000-0000-000037070000}"/>
    <cellStyle name="Ausgabe 2 3 5 3 5" xfId="9125" xr:uid="{00000000-0005-0000-0000-000038070000}"/>
    <cellStyle name="Ausgabe 2 3 5 3 5 2" xfId="20853" xr:uid="{00000000-0005-0000-0000-000039070000}"/>
    <cellStyle name="Ausgabe 2 3 5 3 5 3" xfId="32580" xr:uid="{00000000-0005-0000-0000-00003A070000}"/>
    <cellStyle name="Ausgabe 2 3 5 3 6" xfId="13043" xr:uid="{00000000-0005-0000-0000-00003B070000}"/>
    <cellStyle name="Ausgabe 2 3 5 3 7" xfId="24770" xr:uid="{00000000-0005-0000-0000-00003C070000}"/>
    <cellStyle name="Ausgabe 2 3 5 4" xfId="1755" xr:uid="{00000000-0005-0000-0000-00003D070000}"/>
    <cellStyle name="Ausgabe 2 3 5 4 2" xfId="5660" xr:uid="{00000000-0005-0000-0000-00003E070000}"/>
    <cellStyle name="Ausgabe 2 3 5 4 2 2" xfId="17388" xr:uid="{00000000-0005-0000-0000-00003F070000}"/>
    <cellStyle name="Ausgabe 2 3 5 4 2 3" xfId="29115" xr:uid="{00000000-0005-0000-0000-000040070000}"/>
    <cellStyle name="Ausgabe 2 3 5 4 3" xfId="9565" xr:uid="{00000000-0005-0000-0000-000041070000}"/>
    <cellStyle name="Ausgabe 2 3 5 4 3 2" xfId="21293" xr:uid="{00000000-0005-0000-0000-000042070000}"/>
    <cellStyle name="Ausgabe 2 3 5 4 3 3" xfId="33020" xr:uid="{00000000-0005-0000-0000-000043070000}"/>
    <cellStyle name="Ausgabe 2 3 5 4 4" xfId="13483" xr:uid="{00000000-0005-0000-0000-000044070000}"/>
    <cellStyle name="Ausgabe 2 3 5 4 5" xfId="25210" xr:uid="{00000000-0005-0000-0000-000045070000}"/>
    <cellStyle name="Ausgabe 2 3 5 5" xfId="3053" xr:uid="{00000000-0005-0000-0000-000046070000}"/>
    <cellStyle name="Ausgabe 2 3 5 5 2" xfId="6958" xr:uid="{00000000-0005-0000-0000-000047070000}"/>
    <cellStyle name="Ausgabe 2 3 5 5 2 2" xfId="18686" xr:uid="{00000000-0005-0000-0000-000048070000}"/>
    <cellStyle name="Ausgabe 2 3 5 5 2 3" xfId="30413" xr:uid="{00000000-0005-0000-0000-000049070000}"/>
    <cellStyle name="Ausgabe 2 3 5 5 3" xfId="10863" xr:uid="{00000000-0005-0000-0000-00004A070000}"/>
    <cellStyle name="Ausgabe 2 3 5 5 3 2" xfId="22591" xr:uid="{00000000-0005-0000-0000-00004B070000}"/>
    <cellStyle name="Ausgabe 2 3 5 5 3 3" xfId="34318" xr:uid="{00000000-0005-0000-0000-00004C070000}"/>
    <cellStyle name="Ausgabe 2 3 5 5 4" xfId="14781" xr:uid="{00000000-0005-0000-0000-00004D070000}"/>
    <cellStyle name="Ausgabe 2 3 5 5 5" xfId="26508" xr:uid="{00000000-0005-0000-0000-00004E070000}"/>
    <cellStyle name="Ausgabe 2 3 5 6" xfId="4362" xr:uid="{00000000-0005-0000-0000-00004F070000}"/>
    <cellStyle name="Ausgabe 2 3 5 6 2" xfId="16090" xr:uid="{00000000-0005-0000-0000-000050070000}"/>
    <cellStyle name="Ausgabe 2 3 5 6 3" xfId="27817" xr:uid="{00000000-0005-0000-0000-000051070000}"/>
    <cellStyle name="Ausgabe 2 3 5 7" xfId="8267" xr:uid="{00000000-0005-0000-0000-000052070000}"/>
    <cellStyle name="Ausgabe 2 3 5 7 2" xfId="19995" xr:uid="{00000000-0005-0000-0000-000053070000}"/>
    <cellStyle name="Ausgabe 2 3 5 7 3" xfId="31722" xr:uid="{00000000-0005-0000-0000-000054070000}"/>
    <cellStyle name="Ausgabe 2 3 5 8" xfId="12185" xr:uid="{00000000-0005-0000-0000-000055070000}"/>
    <cellStyle name="Ausgabe 2 3 5 9" xfId="23912" xr:uid="{00000000-0005-0000-0000-000056070000}"/>
    <cellStyle name="Ausgabe 2 3 6" xfId="556" xr:uid="{00000000-0005-0000-0000-000057070000}"/>
    <cellStyle name="Ausgabe 2 3 6 2" xfId="985" xr:uid="{00000000-0005-0000-0000-000058070000}"/>
    <cellStyle name="Ausgabe 2 3 6 2 2" xfId="2283" xr:uid="{00000000-0005-0000-0000-000059070000}"/>
    <cellStyle name="Ausgabe 2 3 6 2 2 2" xfId="6188" xr:uid="{00000000-0005-0000-0000-00005A070000}"/>
    <cellStyle name="Ausgabe 2 3 6 2 2 2 2" xfId="17916" xr:uid="{00000000-0005-0000-0000-00005B070000}"/>
    <cellStyle name="Ausgabe 2 3 6 2 2 2 3" xfId="29643" xr:uid="{00000000-0005-0000-0000-00005C070000}"/>
    <cellStyle name="Ausgabe 2 3 6 2 2 3" xfId="10093" xr:uid="{00000000-0005-0000-0000-00005D070000}"/>
    <cellStyle name="Ausgabe 2 3 6 2 2 3 2" xfId="21821" xr:uid="{00000000-0005-0000-0000-00005E070000}"/>
    <cellStyle name="Ausgabe 2 3 6 2 2 3 3" xfId="33548" xr:uid="{00000000-0005-0000-0000-00005F070000}"/>
    <cellStyle name="Ausgabe 2 3 6 2 2 4" xfId="14011" xr:uid="{00000000-0005-0000-0000-000060070000}"/>
    <cellStyle name="Ausgabe 2 3 6 2 2 5" xfId="25738" xr:uid="{00000000-0005-0000-0000-000061070000}"/>
    <cellStyle name="Ausgabe 2 3 6 2 3" xfId="3581" xr:uid="{00000000-0005-0000-0000-000062070000}"/>
    <cellStyle name="Ausgabe 2 3 6 2 3 2" xfId="7486" xr:uid="{00000000-0005-0000-0000-000063070000}"/>
    <cellStyle name="Ausgabe 2 3 6 2 3 2 2" xfId="19214" xr:uid="{00000000-0005-0000-0000-000064070000}"/>
    <cellStyle name="Ausgabe 2 3 6 2 3 2 3" xfId="30941" xr:uid="{00000000-0005-0000-0000-000065070000}"/>
    <cellStyle name="Ausgabe 2 3 6 2 3 3" xfId="11391" xr:uid="{00000000-0005-0000-0000-000066070000}"/>
    <cellStyle name="Ausgabe 2 3 6 2 3 3 2" xfId="23119" xr:uid="{00000000-0005-0000-0000-000067070000}"/>
    <cellStyle name="Ausgabe 2 3 6 2 3 3 3" xfId="34846" xr:uid="{00000000-0005-0000-0000-000068070000}"/>
    <cellStyle name="Ausgabe 2 3 6 2 3 4" xfId="15309" xr:uid="{00000000-0005-0000-0000-000069070000}"/>
    <cellStyle name="Ausgabe 2 3 6 2 3 5" xfId="27036" xr:uid="{00000000-0005-0000-0000-00006A070000}"/>
    <cellStyle name="Ausgabe 2 3 6 2 4" xfId="4890" xr:uid="{00000000-0005-0000-0000-00006B070000}"/>
    <cellStyle name="Ausgabe 2 3 6 2 4 2" xfId="16618" xr:uid="{00000000-0005-0000-0000-00006C070000}"/>
    <cellStyle name="Ausgabe 2 3 6 2 4 3" xfId="28345" xr:uid="{00000000-0005-0000-0000-00006D070000}"/>
    <cellStyle name="Ausgabe 2 3 6 2 5" xfId="8795" xr:uid="{00000000-0005-0000-0000-00006E070000}"/>
    <cellStyle name="Ausgabe 2 3 6 2 5 2" xfId="20523" xr:uid="{00000000-0005-0000-0000-00006F070000}"/>
    <cellStyle name="Ausgabe 2 3 6 2 5 3" xfId="32250" xr:uid="{00000000-0005-0000-0000-000070070000}"/>
    <cellStyle name="Ausgabe 2 3 6 2 6" xfId="12713" xr:uid="{00000000-0005-0000-0000-000071070000}"/>
    <cellStyle name="Ausgabe 2 3 6 2 7" xfId="24440" xr:uid="{00000000-0005-0000-0000-000072070000}"/>
    <cellStyle name="Ausgabe 2 3 6 3" xfId="1414" xr:uid="{00000000-0005-0000-0000-000073070000}"/>
    <cellStyle name="Ausgabe 2 3 6 3 2" xfId="2712" xr:uid="{00000000-0005-0000-0000-000074070000}"/>
    <cellStyle name="Ausgabe 2 3 6 3 2 2" xfId="6617" xr:uid="{00000000-0005-0000-0000-000075070000}"/>
    <cellStyle name="Ausgabe 2 3 6 3 2 2 2" xfId="18345" xr:uid="{00000000-0005-0000-0000-000076070000}"/>
    <cellStyle name="Ausgabe 2 3 6 3 2 2 3" xfId="30072" xr:uid="{00000000-0005-0000-0000-000077070000}"/>
    <cellStyle name="Ausgabe 2 3 6 3 2 3" xfId="10522" xr:uid="{00000000-0005-0000-0000-000078070000}"/>
    <cellStyle name="Ausgabe 2 3 6 3 2 3 2" xfId="22250" xr:uid="{00000000-0005-0000-0000-000079070000}"/>
    <cellStyle name="Ausgabe 2 3 6 3 2 3 3" xfId="33977" xr:uid="{00000000-0005-0000-0000-00007A070000}"/>
    <cellStyle name="Ausgabe 2 3 6 3 2 4" xfId="14440" xr:uid="{00000000-0005-0000-0000-00007B070000}"/>
    <cellStyle name="Ausgabe 2 3 6 3 2 5" xfId="26167" xr:uid="{00000000-0005-0000-0000-00007C070000}"/>
    <cellStyle name="Ausgabe 2 3 6 3 3" xfId="4010" xr:uid="{00000000-0005-0000-0000-00007D070000}"/>
    <cellStyle name="Ausgabe 2 3 6 3 3 2" xfId="7915" xr:uid="{00000000-0005-0000-0000-00007E070000}"/>
    <cellStyle name="Ausgabe 2 3 6 3 3 2 2" xfId="19643" xr:uid="{00000000-0005-0000-0000-00007F070000}"/>
    <cellStyle name="Ausgabe 2 3 6 3 3 2 3" xfId="31370" xr:uid="{00000000-0005-0000-0000-000080070000}"/>
    <cellStyle name="Ausgabe 2 3 6 3 3 3" xfId="11820" xr:uid="{00000000-0005-0000-0000-000081070000}"/>
    <cellStyle name="Ausgabe 2 3 6 3 3 3 2" xfId="23548" xr:uid="{00000000-0005-0000-0000-000082070000}"/>
    <cellStyle name="Ausgabe 2 3 6 3 3 3 3" xfId="35275" xr:uid="{00000000-0005-0000-0000-000083070000}"/>
    <cellStyle name="Ausgabe 2 3 6 3 3 4" xfId="15738" xr:uid="{00000000-0005-0000-0000-000084070000}"/>
    <cellStyle name="Ausgabe 2 3 6 3 3 5" xfId="27465" xr:uid="{00000000-0005-0000-0000-000085070000}"/>
    <cellStyle name="Ausgabe 2 3 6 3 4" xfId="5319" xr:uid="{00000000-0005-0000-0000-000086070000}"/>
    <cellStyle name="Ausgabe 2 3 6 3 4 2" xfId="17047" xr:uid="{00000000-0005-0000-0000-000087070000}"/>
    <cellStyle name="Ausgabe 2 3 6 3 4 3" xfId="28774" xr:uid="{00000000-0005-0000-0000-000088070000}"/>
    <cellStyle name="Ausgabe 2 3 6 3 5" xfId="9224" xr:uid="{00000000-0005-0000-0000-000089070000}"/>
    <cellStyle name="Ausgabe 2 3 6 3 5 2" xfId="20952" xr:uid="{00000000-0005-0000-0000-00008A070000}"/>
    <cellStyle name="Ausgabe 2 3 6 3 5 3" xfId="32679" xr:uid="{00000000-0005-0000-0000-00008B070000}"/>
    <cellStyle name="Ausgabe 2 3 6 3 6" xfId="13142" xr:uid="{00000000-0005-0000-0000-00008C070000}"/>
    <cellStyle name="Ausgabe 2 3 6 3 7" xfId="24869" xr:uid="{00000000-0005-0000-0000-00008D070000}"/>
    <cellStyle name="Ausgabe 2 3 6 4" xfId="1854" xr:uid="{00000000-0005-0000-0000-00008E070000}"/>
    <cellStyle name="Ausgabe 2 3 6 4 2" xfId="5759" xr:uid="{00000000-0005-0000-0000-00008F070000}"/>
    <cellStyle name="Ausgabe 2 3 6 4 2 2" xfId="17487" xr:uid="{00000000-0005-0000-0000-000090070000}"/>
    <cellStyle name="Ausgabe 2 3 6 4 2 3" xfId="29214" xr:uid="{00000000-0005-0000-0000-000091070000}"/>
    <cellStyle name="Ausgabe 2 3 6 4 3" xfId="9664" xr:uid="{00000000-0005-0000-0000-000092070000}"/>
    <cellStyle name="Ausgabe 2 3 6 4 3 2" xfId="21392" xr:uid="{00000000-0005-0000-0000-000093070000}"/>
    <cellStyle name="Ausgabe 2 3 6 4 3 3" xfId="33119" xr:uid="{00000000-0005-0000-0000-000094070000}"/>
    <cellStyle name="Ausgabe 2 3 6 4 4" xfId="13582" xr:uid="{00000000-0005-0000-0000-000095070000}"/>
    <cellStyle name="Ausgabe 2 3 6 4 5" xfId="25309" xr:uid="{00000000-0005-0000-0000-000096070000}"/>
    <cellStyle name="Ausgabe 2 3 6 5" xfId="3152" xr:uid="{00000000-0005-0000-0000-000097070000}"/>
    <cellStyle name="Ausgabe 2 3 6 5 2" xfId="7057" xr:uid="{00000000-0005-0000-0000-000098070000}"/>
    <cellStyle name="Ausgabe 2 3 6 5 2 2" xfId="18785" xr:uid="{00000000-0005-0000-0000-000099070000}"/>
    <cellStyle name="Ausgabe 2 3 6 5 2 3" xfId="30512" xr:uid="{00000000-0005-0000-0000-00009A070000}"/>
    <cellStyle name="Ausgabe 2 3 6 5 3" xfId="10962" xr:uid="{00000000-0005-0000-0000-00009B070000}"/>
    <cellStyle name="Ausgabe 2 3 6 5 3 2" xfId="22690" xr:uid="{00000000-0005-0000-0000-00009C070000}"/>
    <cellStyle name="Ausgabe 2 3 6 5 3 3" xfId="34417" xr:uid="{00000000-0005-0000-0000-00009D070000}"/>
    <cellStyle name="Ausgabe 2 3 6 5 4" xfId="14880" xr:uid="{00000000-0005-0000-0000-00009E070000}"/>
    <cellStyle name="Ausgabe 2 3 6 5 5" xfId="26607" xr:uid="{00000000-0005-0000-0000-00009F070000}"/>
    <cellStyle name="Ausgabe 2 3 6 6" xfId="4461" xr:uid="{00000000-0005-0000-0000-0000A0070000}"/>
    <cellStyle name="Ausgabe 2 3 6 6 2" xfId="16189" xr:uid="{00000000-0005-0000-0000-0000A1070000}"/>
    <cellStyle name="Ausgabe 2 3 6 6 3" xfId="27916" xr:uid="{00000000-0005-0000-0000-0000A2070000}"/>
    <cellStyle name="Ausgabe 2 3 6 7" xfId="8366" xr:uid="{00000000-0005-0000-0000-0000A3070000}"/>
    <cellStyle name="Ausgabe 2 3 6 7 2" xfId="20094" xr:uid="{00000000-0005-0000-0000-0000A4070000}"/>
    <cellStyle name="Ausgabe 2 3 6 7 3" xfId="31821" xr:uid="{00000000-0005-0000-0000-0000A5070000}"/>
    <cellStyle name="Ausgabe 2 3 6 8" xfId="12284" xr:uid="{00000000-0005-0000-0000-0000A6070000}"/>
    <cellStyle name="Ausgabe 2 3 6 9" xfId="24011" xr:uid="{00000000-0005-0000-0000-0000A7070000}"/>
    <cellStyle name="Ausgabe 2 3 7" xfId="642" xr:uid="{00000000-0005-0000-0000-0000A8070000}"/>
    <cellStyle name="Ausgabe 2 3 7 2" xfId="1940" xr:uid="{00000000-0005-0000-0000-0000A9070000}"/>
    <cellStyle name="Ausgabe 2 3 7 2 2" xfId="5845" xr:uid="{00000000-0005-0000-0000-0000AA070000}"/>
    <cellStyle name="Ausgabe 2 3 7 2 2 2" xfId="17573" xr:uid="{00000000-0005-0000-0000-0000AB070000}"/>
    <cellStyle name="Ausgabe 2 3 7 2 2 3" xfId="29300" xr:uid="{00000000-0005-0000-0000-0000AC070000}"/>
    <cellStyle name="Ausgabe 2 3 7 2 3" xfId="9750" xr:uid="{00000000-0005-0000-0000-0000AD070000}"/>
    <cellStyle name="Ausgabe 2 3 7 2 3 2" xfId="21478" xr:uid="{00000000-0005-0000-0000-0000AE070000}"/>
    <cellStyle name="Ausgabe 2 3 7 2 3 3" xfId="33205" xr:uid="{00000000-0005-0000-0000-0000AF070000}"/>
    <cellStyle name="Ausgabe 2 3 7 2 4" xfId="13668" xr:uid="{00000000-0005-0000-0000-0000B0070000}"/>
    <cellStyle name="Ausgabe 2 3 7 2 5" xfId="25395" xr:uid="{00000000-0005-0000-0000-0000B1070000}"/>
    <cellStyle name="Ausgabe 2 3 7 3" xfId="3238" xr:uid="{00000000-0005-0000-0000-0000B2070000}"/>
    <cellStyle name="Ausgabe 2 3 7 3 2" xfId="7143" xr:uid="{00000000-0005-0000-0000-0000B3070000}"/>
    <cellStyle name="Ausgabe 2 3 7 3 2 2" xfId="18871" xr:uid="{00000000-0005-0000-0000-0000B4070000}"/>
    <cellStyle name="Ausgabe 2 3 7 3 2 3" xfId="30598" xr:uid="{00000000-0005-0000-0000-0000B5070000}"/>
    <cellStyle name="Ausgabe 2 3 7 3 3" xfId="11048" xr:uid="{00000000-0005-0000-0000-0000B6070000}"/>
    <cellStyle name="Ausgabe 2 3 7 3 3 2" xfId="22776" xr:uid="{00000000-0005-0000-0000-0000B7070000}"/>
    <cellStyle name="Ausgabe 2 3 7 3 3 3" xfId="34503" xr:uid="{00000000-0005-0000-0000-0000B8070000}"/>
    <cellStyle name="Ausgabe 2 3 7 3 4" xfId="14966" xr:uid="{00000000-0005-0000-0000-0000B9070000}"/>
    <cellStyle name="Ausgabe 2 3 7 3 5" xfId="26693" xr:uid="{00000000-0005-0000-0000-0000BA070000}"/>
    <cellStyle name="Ausgabe 2 3 7 4" xfId="4547" xr:uid="{00000000-0005-0000-0000-0000BB070000}"/>
    <cellStyle name="Ausgabe 2 3 7 4 2" xfId="16275" xr:uid="{00000000-0005-0000-0000-0000BC070000}"/>
    <cellStyle name="Ausgabe 2 3 7 4 3" xfId="28002" xr:uid="{00000000-0005-0000-0000-0000BD070000}"/>
    <cellStyle name="Ausgabe 2 3 7 5" xfId="8452" xr:uid="{00000000-0005-0000-0000-0000BE070000}"/>
    <cellStyle name="Ausgabe 2 3 7 5 2" xfId="20180" xr:uid="{00000000-0005-0000-0000-0000BF070000}"/>
    <cellStyle name="Ausgabe 2 3 7 5 3" xfId="31907" xr:uid="{00000000-0005-0000-0000-0000C0070000}"/>
    <cellStyle name="Ausgabe 2 3 7 6" xfId="12370" xr:uid="{00000000-0005-0000-0000-0000C1070000}"/>
    <cellStyle name="Ausgabe 2 3 7 7" xfId="24097" xr:uid="{00000000-0005-0000-0000-0000C2070000}"/>
    <cellStyle name="Ausgabe 2 3 8" xfId="1071" xr:uid="{00000000-0005-0000-0000-0000C3070000}"/>
    <cellStyle name="Ausgabe 2 3 8 2" xfId="2369" xr:uid="{00000000-0005-0000-0000-0000C4070000}"/>
    <cellStyle name="Ausgabe 2 3 8 2 2" xfId="6274" xr:uid="{00000000-0005-0000-0000-0000C5070000}"/>
    <cellStyle name="Ausgabe 2 3 8 2 2 2" xfId="18002" xr:uid="{00000000-0005-0000-0000-0000C6070000}"/>
    <cellStyle name="Ausgabe 2 3 8 2 2 3" xfId="29729" xr:uid="{00000000-0005-0000-0000-0000C7070000}"/>
    <cellStyle name="Ausgabe 2 3 8 2 3" xfId="10179" xr:uid="{00000000-0005-0000-0000-0000C8070000}"/>
    <cellStyle name="Ausgabe 2 3 8 2 3 2" xfId="21907" xr:uid="{00000000-0005-0000-0000-0000C9070000}"/>
    <cellStyle name="Ausgabe 2 3 8 2 3 3" xfId="33634" xr:uid="{00000000-0005-0000-0000-0000CA070000}"/>
    <cellStyle name="Ausgabe 2 3 8 2 4" xfId="14097" xr:uid="{00000000-0005-0000-0000-0000CB070000}"/>
    <cellStyle name="Ausgabe 2 3 8 2 5" xfId="25824" xr:uid="{00000000-0005-0000-0000-0000CC070000}"/>
    <cellStyle name="Ausgabe 2 3 8 3" xfId="3667" xr:uid="{00000000-0005-0000-0000-0000CD070000}"/>
    <cellStyle name="Ausgabe 2 3 8 3 2" xfId="7572" xr:uid="{00000000-0005-0000-0000-0000CE070000}"/>
    <cellStyle name="Ausgabe 2 3 8 3 2 2" xfId="19300" xr:uid="{00000000-0005-0000-0000-0000CF070000}"/>
    <cellStyle name="Ausgabe 2 3 8 3 2 3" xfId="31027" xr:uid="{00000000-0005-0000-0000-0000D0070000}"/>
    <cellStyle name="Ausgabe 2 3 8 3 3" xfId="11477" xr:uid="{00000000-0005-0000-0000-0000D1070000}"/>
    <cellStyle name="Ausgabe 2 3 8 3 3 2" xfId="23205" xr:uid="{00000000-0005-0000-0000-0000D2070000}"/>
    <cellStyle name="Ausgabe 2 3 8 3 3 3" xfId="34932" xr:uid="{00000000-0005-0000-0000-0000D3070000}"/>
    <cellStyle name="Ausgabe 2 3 8 3 4" xfId="15395" xr:uid="{00000000-0005-0000-0000-0000D4070000}"/>
    <cellStyle name="Ausgabe 2 3 8 3 5" xfId="27122" xr:uid="{00000000-0005-0000-0000-0000D5070000}"/>
    <cellStyle name="Ausgabe 2 3 8 4" xfId="4976" xr:uid="{00000000-0005-0000-0000-0000D6070000}"/>
    <cellStyle name="Ausgabe 2 3 8 4 2" xfId="16704" xr:uid="{00000000-0005-0000-0000-0000D7070000}"/>
    <cellStyle name="Ausgabe 2 3 8 4 3" xfId="28431" xr:uid="{00000000-0005-0000-0000-0000D8070000}"/>
    <cellStyle name="Ausgabe 2 3 8 5" xfId="8881" xr:uid="{00000000-0005-0000-0000-0000D9070000}"/>
    <cellStyle name="Ausgabe 2 3 8 5 2" xfId="20609" xr:uid="{00000000-0005-0000-0000-0000DA070000}"/>
    <cellStyle name="Ausgabe 2 3 8 5 3" xfId="32336" xr:uid="{00000000-0005-0000-0000-0000DB070000}"/>
    <cellStyle name="Ausgabe 2 3 8 6" xfId="12799" xr:uid="{00000000-0005-0000-0000-0000DC070000}"/>
    <cellStyle name="Ausgabe 2 3 8 7" xfId="24526" xr:uid="{00000000-0005-0000-0000-0000DD070000}"/>
    <cellStyle name="Ausgabe 2 3 9" xfId="1511" xr:uid="{00000000-0005-0000-0000-0000DE070000}"/>
    <cellStyle name="Ausgabe 2 3 9 2" xfId="5416" xr:uid="{00000000-0005-0000-0000-0000DF070000}"/>
    <cellStyle name="Ausgabe 2 3 9 2 2" xfId="17144" xr:uid="{00000000-0005-0000-0000-0000E0070000}"/>
    <cellStyle name="Ausgabe 2 3 9 2 3" xfId="28871" xr:uid="{00000000-0005-0000-0000-0000E1070000}"/>
    <cellStyle name="Ausgabe 2 3 9 3" xfId="9321" xr:uid="{00000000-0005-0000-0000-0000E2070000}"/>
    <cellStyle name="Ausgabe 2 3 9 3 2" xfId="21049" xr:uid="{00000000-0005-0000-0000-0000E3070000}"/>
    <cellStyle name="Ausgabe 2 3 9 3 3" xfId="32776" xr:uid="{00000000-0005-0000-0000-0000E4070000}"/>
    <cellStyle name="Ausgabe 2 3 9 4" xfId="13239" xr:uid="{00000000-0005-0000-0000-0000E5070000}"/>
    <cellStyle name="Ausgabe 2 3 9 5" xfId="24966" xr:uid="{00000000-0005-0000-0000-0000E6070000}"/>
    <cellStyle name="Ausgabe 2 4" xfId="233" xr:uid="{00000000-0005-0000-0000-0000E7070000}"/>
    <cellStyle name="Ausgabe 2 4 10" xfId="8043" xr:uid="{00000000-0005-0000-0000-0000E8070000}"/>
    <cellStyle name="Ausgabe 2 4 10 2" xfId="19771" xr:uid="{00000000-0005-0000-0000-0000E9070000}"/>
    <cellStyle name="Ausgabe 2 4 10 3" xfId="31498" xr:uid="{00000000-0005-0000-0000-0000EA070000}"/>
    <cellStyle name="Ausgabe 2 4 11" xfId="11961" xr:uid="{00000000-0005-0000-0000-0000EB070000}"/>
    <cellStyle name="Ausgabe 2 4 12" xfId="23688" xr:uid="{00000000-0005-0000-0000-0000EC070000}"/>
    <cellStyle name="Ausgabe 2 4 2" xfId="322" xr:uid="{00000000-0005-0000-0000-0000ED070000}"/>
    <cellStyle name="Ausgabe 2 4 2 2" xfId="751" xr:uid="{00000000-0005-0000-0000-0000EE070000}"/>
    <cellStyle name="Ausgabe 2 4 2 2 2" xfId="2049" xr:uid="{00000000-0005-0000-0000-0000EF070000}"/>
    <cellStyle name="Ausgabe 2 4 2 2 2 2" xfId="5954" xr:uid="{00000000-0005-0000-0000-0000F0070000}"/>
    <cellStyle name="Ausgabe 2 4 2 2 2 2 2" xfId="17682" xr:uid="{00000000-0005-0000-0000-0000F1070000}"/>
    <cellStyle name="Ausgabe 2 4 2 2 2 2 3" xfId="29409" xr:uid="{00000000-0005-0000-0000-0000F2070000}"/>
    <cellStyle name="Ausgabe 2 4 2 2 2 3" xfId="9859" xr:uid="{00000000-0005-0000-0000-0000F3070000}"/>
    <cellStyle name="Ausgabe 2 4 2 2 2 3 2" xfId="21587" xr:uid="{00000000-0005-0000-0000-0000F4070000}"/>
    <cellStyle name="Ausgabe 2 4 2 2 2 3 3" xfId="33314" xr:uid="{00000000-0005-0000-0000-0000F5070000}"/>
    <cellStyle name="Ausgabe 2 4 2 2 2 4" xfId="13777" xr:uid="{00000000-0005-0000-0000-0000F6070000}"/>
    <cellStyle name="Ausgabe 2 4 2 2 2 5" xfId="25504" xr:uid="{00000000-0005-0000-0000-0000F7070000}"/>
    <cellStyle name="Ausgabe 2 4 2 2 3" xfId="3347" xr:uid="{00000000-0005-0000-0000-0000F8070000}"/>
    <cellStyle name="Ausgabe 2 4 2 2 3 2" xfId="7252" xr:uid="{00000000-0005-0000-0000-0000F9070000}"/>
    <cellStyle name="Ausgabe 2 4 2 2 3 2 2" xfId="18980" xr:uid="{00000000-0005-0000-0000-0000FA070000}"/>
    <cellStyle name="Ausgabe 2 4 2 2 3 2 3" xfId="30707" xr:uid="{00000000-0005-0000-0000-0000FB070000}"/>
    <cellStyle name="Ausgabe 2 4 2 2 3 3" xfId="11157" xr:uid="{00000000-0005-0000-0000-0000FC070000}"/>
    <cellStyle name="Ausgabe 2 4 2 2 3 3 2" xfId="22885" xr:uid="{00000000-0005-0000-0000-0000FD070000}"/>
    <cellStyle name="Ausgabe 2 4 2 2 3 3 3" xfId="34612" xr:uid="{00000000-0005-0000-0000-0000FE070000}"/>
    <cellStyle name="Ausgabe 2 4 2 2 3 4" xfId="15075" xr:uid="{00000000-0005-0000-0000-0000FF070000}"/>
    <cellStyle name="Ausgabe 2 4 2 2 3 5" xfId="26802" xr:uid="{00000000-0005-0000-0000-000000080000}"/>
    <cellStyle name="Ausgabe 2 4 2 2 4" xfId="4656" xr:uid="{00000000-0005-0000-0000-000001080000}"/>
    <cellStyle name="Ausgabe 2 4 2 2 4 2" xfId="16384" xr:uid="{00000000-0005-0000-0000-000002080000}"/>
    <cellStyle name="Ausgabe 2 4 2 2 4 3" xfId="28111" xr:uid="{00000000-0005-0000-0000-000003080000}"/>
    <cellStyle name="Ausgabe 2 4 2 2 5" xfId="8561" xr:uid="{00000000-0005-0000-0000-000004080000}"/>
    <cellStyle name="Ausgabe 2 4 2 2 5 2" xfId="20289" xr:uid="{00000000-0005-0000-0000-000005080000}"/>
    <cellStyle name="Ausgabe 2 4 2 2 5 3" xfId="32016" xr:uid="{00000000-0005-0000-0000-000006080000}"/>
    <cellStyle name="Ausgabe 2 4 2 2 6" xfId="12479" xr:uid="{00000000-0005-0000-0000-000007080000}"/>
    <cellStyle name="Ausgabe 2 4 2 2 7" xfId="24206" xr:uid="{00000000-0005-0000-0000-000008080000}"/>
    <cellStyle name="Ausgabe 2 4 2 3" xfId="1180" xr:uid="{00000000-0005-0000-0000-000009080000}"/>
    <cellStyle name="Ausgabe 2 4 2 3 2" xfId="2478" xr:uid="{00000000-0005-0000-0000-00000A080000}"/>
    <cellStyle name="Ausgabe 2 4 2 3 2 2" xfId="6383" xr:uid="{00000000-0005-0000-0000-00000B080000}"/>
    <cellStyle name="Ausgabe 2 4 2 3 2 2 2" xfId="18111" xr:uid="{00000000-0005-0000-0000-00000C080000}"/>
    <cellStyle name="Ausgabe 2 4 2 3 2 2 3" xfId="29838" xr:uid="{00000000-0005-0000-0000-00000D080000}"/>
    <cellStyle name="Ausgabe 2 4 2 3 2 3" xfId="10288" xr:uid="{00000000-0005-0000-0000-00000E080000}"/>
    <cellStyle name="Ausgabe 2 4 2 3 2 3 2" xfId="22016" xr:uid="{00000000-0005-0000-0000-00000F080000}"/>
    <cellStyle name="Ausgabe 2 4 2 3 2 3 3" xfId="33743" xr:uid="{00000000-0005-0000-0000-000010080000}"/>
    <cellStyle name="Ausgabe 2 4 2 3 2 4" xfId="14206" xr:uid="{00000000-0005-0000-0000-000011080000}"/>
    <cellStyle name="Ausgabe 2 4 2 3 2 5" xfId="25933" xr:uid="{00000000-0005-0000-0000-000012080000}"/>
    <cellStyle name="Ausgabe 2 4 2 3 3" xfId="3776" xr:uid="{00000000-0005-0000-0000-000013080000}"/>
    <cellStyle name="Ausgabe 2 4 2 3 3 2" xfId="7681" xr:uid="{00000000-0005-0000-0000-000014080000}"/>
    <cellStyle name="Ausgabe 2 4 2 3 3 2 2" xfId="19409" xr:uid="{00000000-0005-0000-0000-000015080000}"/>
    <cellStyle name="Ausgabe 2 4 2 3 3 2 3" xfId="31136" xr:uid="{00000000-0005-0000-0000-000016080000}"/>
    <cellStyle name="Ausgabe 2 4 2 3 3 3" xfId="11586" xr:uid="{00000000-0005-0000-0000-000017080000}"/>
    <cellStyle name="Ausgabe 2 4 2 3 3 3 2" xfId="23314" xr:uid="{00000000-0005-0000-0000-000018080000}"/>
    <cellStyle name="Ausgabe 2 4 2 3 3 3 3" xfId="35041" xr:uid="{00000000-0005-0000-0000-000019080000}"/>
    <cellStyle name="Ausgabe 2 4 2 3 3 4" xfId="15504" xr:uid="{00000000-0005-0000-0000-00001A080000}"/>
    <cellStyle name="Ausgabe 2 4 2 3 3 5" xfId="27231" xr:uid="{00000000-0005-0000-0000-00001B080000}"/>
    <cellStyle name="Ausgabe 2 4 2 3 4" xfId="5085" xr:uid="{00000000-0005-0000-0000-00001C080000}"/>
    <cellStyle name="Ausgabe 2 4 2 3 4 2" xfId="16813" xr:uid="{00000000-0005-0000-0000-00001D080000}"/>
    <cellStyle name="Ausgabe 2 4 2 3 4 3" xfId="28540" xr:uid="{00000000-0005-0000-0000-00001E080000}"/>
    <cellStyle name="Ausgabe 2 4 2 3 5" xfId="8990" xr:uid="{00000000-0005-0000-0000-00001F080000}"/>
    <cellStyle name="Ausgabe 2 4 2 3 5 2" xfId="20718" xr:uid="{00000000-0005-0000-0000-000020080000}"/>
    <cellStyle name="Ausgabe 2 4 2 3 5 3" xfId="32445" xr:uid="{00000000-0005-0000-0000-000021080000}"/>
    <cellStyle name="Ausgabe 2 4 2 3 6" xfId="12908" xr:uid="{00000000-0005-0000-0000-000022080000}"/>
    <cellStyle name="Ausgabe 2 4 2 3 7" xfId="24635" xr:uid="{00000000-0005-0000-0000-000023080000}"/>
    <cellStyle name="Ausgabe 2 4 2 4" xfId="1620" xr:uid="{00000000-0005-0000-0000-000024080000}"/>
    <cellStyle name="Ausgabe 2 4 2 4 2" xfId="5525" xr:uid="{00000000-0005-0000-0000-000025080000}"/>
    <cellStyle name="Ausgabe 2 4 2 4 2 2" xfId="17253" xr:uid="{00000000-0005-0000-0000-000026080000}"/>
    <cellStyle name="Ausgabe 2 4 2 4 2 3" xfId="28980" xr:uid="{00000000-0005-0000-0000-000027080000}"/>
    <cellStyle name="Ausgabe 2 4 2 4 3" xfId="9430" xr:uid="{00000000-0005-0000-0000-000028080000}"/>
    <cellStyle name="Ausgabe 2 4 2 4 3 2" xfId="21158" xr:uid="{00000000-0005-0000-0000-000029080000}"/>
    <cellStyle name="Ausgabe 2 4 2 4 3 3" xfId="32885" xr:uid="{00000000-0005-0000-0000-00002A080000}"/>
    <cellStyle name="Ausgabe 2 4 2 4 4" xfId="13348" xr:uid="{00000000-0005-0000-0000-00002B080000}"/>
    <cellStyle name="Ausgabe 2 4 2 4 5" xfId="25075" xr:uid="{00000000-0005-0000-0000-00002C080000}"/>
    <cellStyle name="Ausgabe 2 4 2 5" xfId="2918" xr:uid="{00000000-0005-0000-0000-00002D080000}"/>
    <cellStyle name="Ausgabe 2 4 2 5 2" xfId="6823" xr:uid="{00000000-0005-0000-0000-00002E080000}"/>
    <cellStyle name="Ausgabe 2 4 2 5 2 2" xfId="18551" xr:uid="{00000000-0005-0000-0000-00002F080000}"/>
    <cellStyle name="Ausgabe 2 4 2 5 2 3" xfId="30278" xr:uid="{00000000-0005-0000-0000-000030080000}"/>
    <cellStyle name="Ausgabe 2 4 2 5 3" xfId="10728" xr:uid="{00000000-0005-0000-0000-000031080000}"/>
    <cellStyle name="Ausgabe 2 4 2 5 3 2" xfId="22456" xr:uid="{00000000-0005-0000-0000-000032080000}"/>
    <cellStyle name="Ausgabe 2 4 2 5 3 3" xfId="34183" xr:uid="{00000000-0005-0000-0000-000033080000}"/>
    <cellStyle name="Ausgabe 2 4 2 5 4" xfId="14646" xr:uid="{00000000-0005-0000-0000-000034080000}"/>
    <cellStyle name="Ausgabe 2 4 2 5 5" xfId="26373" xr:uid="{00000000-0005-0000-0000-000035080000}"/>
    <cellStyle name="Ausgabe 2 4 2 6" xfId="4227" xr:uid="{00000000-0005-0000-0000-000036080000}"/>
    <cellStyle name="Ausgabe 2 4 2 6 2" xfId="15955" xr:uid="{00000000-0005-0000-0000-000037080000}"/>
    <cellStyle name="Ausgabe 2 4 2 6 3" xfId="27682" xr:uid="{00000000-0005-0000-0000-000038080000}"/>
    <cellStyle name="Ausgabe 2 4 2 7" xfId="8132" xr:uid="{00000000-0005-0000-0000-000039080000}"/>
    <cellStyle name="Ausgabe 2 4 2 7 2" xfId="19860" xr:uid="{00000000-0005-0000-0000-00003A080000}"/>
    <cellStyle name="Ausgabe 2 4 2 7 3" xfId="31587" xr:uid="{00000000-0005-0000-0000-00003B080000}"/>
    <cellStyle name="Ausgabe 2 4 2 8" xfId="12050" xr:uid="{00000000-0005-0000-0000-00003C080000}"/>
    <cellStyle name="Ausgabe 2 4 2 9" xfId="23777" xr:uid="{00000000-0005-0000-0000-00003D080000}"/>
    <cellStyle name="Ausgabe 2 4 3" xfId="421" xr:uid="{00000000-0005-0000-0000-00003E080000}"/>
    <cellStyle name="Ausgabe 2 4 3 2" xfId="850" xr:uid="{00000000-0005-0000-0000-00003F080000}"/>
    <cellStyle name="Ausgabe 2 4 3 2 2" xfId="2148" xr:uid="{00000000-0005-0000-0000-000040080000}"/>
    <cellStyle name="Ausgabe 2 4 3 2 2 2" xfId="6053" xr:uid="{00000000-0005-0000-0000-000041080000}"/>
    <cellStyle name="Ausgabe 2 4 3 2 2 2 2" xfId="17781" xr:uid="{00000000-0005-0000-0000-000042080000}"/>
    <cellStyle name="Ausgabe 2 4 3 2 2 2 3" xfId="29508" xr:uid="{00000000-0005-0000-0000-000043080000}"/>
    <cellStyle name="Ausgabe 2 4 3 2 2 3" xfId="9958" xr:uid="{00000000-0005-0000-0000-000044080000}"/>
    <cellStyle name="Ausgabe 2 4 3 2 2 3 2" xfId="21686" xr:uid="{00000000-0005-0000-0000-000045080000}"/>
    <cellStyle name="Ausgabe 2 4 3 2 2 3 3" xfId="33413" xr:uid="{00000000-0005-0000-0000-000046080000}"/>
    <cellStyle name="Ausgabe 2 4 3 2 2 4" xfId="13876" xr:uid="{00000000-0005-0000-0000-000047080000}"/>
    <cellStyle name="Ausgabe 2 4 3 2 2 5" xfId="25603" xr:uid="{00000000-0005-0000-0000-000048080000}"/>
    <cellStyle name="Ausgabe 2 4 3 2 3" xfId="3446" xr:uid="{00000000-0005-0000-0000-000049080000}"/>
    <cellStyle name="Ausgabe 2 4 3 2 3 2" xfId="7351" xr:uid="{00000000-0005-0000-0000-00004A080000}"/>
    <cellStyle name="Ausgabe 2 4 3 2 3 2 2" xfId="19079" xr:uid="{00000000-0005-0000-0000-00004B080000}"/>
    <cellStyle name="Ausgabe 2 4 3 2 3 2 3" xfId="30806" xr:uid="{00000000-0005-0000-0000-00004C080000}"/>
    <cellStyle name="Ausgabe 2 4 3 2 3 3" xfId="11256" xr:uid="{00000000-0005-0000-0000-00004D080000}"/>
    <cellStyle name="Ausgabe 2 4 3 2 3 3 2" xfId="22984" xr:uid="{00000000-0005-0000-0000-00004E080000}"/>
    <cellStyle name="Ausgabe 2 4 3 2 3 3 3" xfId="34711" xr:uid="{00000000-0005-0000-0000-00004F080000}"/>
    <cellStyle name="Ausgabe 2 4 3 2 3 4" xfId="15174" xr:uid="{00000000-0005-0000-0000-000050080000}"/>
    <cellStyle name="Ausgabe 2 4 3 2 3 5" xfId="26901" xr:uid="{00000000-0005-0000-0000-000051080000}"/>
    <cellStyle name="Ausgabe 2 4 3 2 4" xfId="4755" xr:uid="{00000000-0005-0000-0000-000052080000}"/>
    <cellStyle name="Ausgabe 2 4 3 2 4 2" xfId="16483" xr:uid="{00000000-0005-0000-0000-000053080000}"/>
    <cellStyle name="Ausgabe 2 4 3 2 4 3" xfId="28210" xr:uid="{00000000-0005-0000-0000-000054080000}"/>
    <cellStyle name="Ausgabe 2 4 3 2 5" xfId="8660" xr:uid="{00000000-0005-0000-0000-000055080000}"/>
    <cellStyle name="Ausgabe 2 4 3 2 5 2" xfId="20388" xr:uid="{00000000-0005-0000-0000-000056080000}"/>
    <cellStyle name="Ausgabe 2 4 3 2 5 3" xfId="32115" xr:uid="{00000000-0005-0000-0000-000057080000}"/>
    <cellStyle name="Ausgabe 2 4 3 2 6" xfId="12578" xr:uid="{00000000-0005-0000-0000-000058080000}"/>
    <cellStyle name="Ausgabe 2 4 3 2 7" xfId="24305" xr:uid="{00000000-0005-0000-0000-000059080000}"/>
    <cellStyle name="Ausgabe 2 4 3 3" xfId="1279" xr:uid="{00000000-0005-0000-0000-00005A080000}"/>
    <cellStyle name="Ausgabe 2 4 3 3 2" xfId="2577" xr:uid="{00000000-0005-0000-0000-00005B080000}"/>
    <cellStyle name="Ausgabe 2 4 3 3 2 2" xfId="6482" xr:uid="{00000000-0005-0000-0000-00005C080000}"/>
    <cellStyle name="Ausgabe 2 4 3 3 2 2 2" xfId="18210" xr:uid="{00000000-0005-0000-0000-00005D080000}"/>
    <cellStyle name="Ausgabe 2 4 3 3 2 2 3" xfId="29937" xr:uid="{00000000-0005-0000-0000-00005E080000}"/>
    <cellStyle name="Ausgabe 2 4 3 3 2 3" xfId="10387" xr:uid="{00000000-0005-0000-0000-00005F080000}"/>
    <cellStyle name="Ausgabe 2 4 3 3 2 3 2" xfId="22115" xr:uid="{00000000-0005-0000-0000-000060080000}"/>
    <cellStyle name="Ausgabe 2 4 3 3 2 3 3" xfId="33842" xr:uid="{00000000-0005-0000-0000-000061080000}"/>
    <cellStyle name="Ausgabe 2 4 3 3 2 4" xfId="14305" xr:uid="{00000000-0005-0000-0000-000062080000}"/>
    <cellStyle name="Ausgabe 2 4 3 3 2 5" xfId="26032" xr:uid="{00000000-0005-0000-0000-000063080000}"/>
    <cellStyle name="Ausgabe 2 4 3 3 3" xfId="3875" xr:uid="{00000000-0005-0000-0000-000064080000}"/>
    <cellStyle name="Ausgabe 2 4 3 3 3 2" xfId="7780" xr:uid="{00000000-0005-0000-0000-000065080000}"/>
    <cellStyle name="Ausgabe 2 4 3 3 3 2 2" xfId="19508" xr:uid="{00000000-0005-0000-0000-000066080000}"/>
    <cellStyle name="Ausgabe 2 4 3 3 3 2 3" xfId="31235" xr:uid="{00000000-0005-0000-0000-000067080000}"/>
    <cellStyle name="Ausgabe 2 4 3 3 3 3" xfId="11685" xr:uid="{00000000-0005-0000-0000-000068080000}"/>
    <cellStyle name="Ausgabe 2 4 3 3 3 3 2" xfId="23413" xr:uid="{00000000-0005-0000-0000-000069080000}"/>
    <cellStyle name="Ausgabe 2 4 3 3 3 3 3" xfId="35140" xr:uid="{00000000-0005-0000-0000-00006A080000}"/>
    <cellStyle name="Ausgabe 2 4 3 3 3 4" xfId="15603" xr:uid="{00000000-0005-0000-0000-00006B080000}"/>
    <cellStyle name="Ausgabe 2 4 3 3 3 5" xfId="27330" xr:uid="{00000000-0005-0000-0000-00006C080000}"/>
    <cellStyle name="Ausgabe 2 4 3 3 4" xfId="5184" xr:uid="{00000000-0005-0000-0000-00006D080000}"/>
    <cellStyle name="Ausgabe 2 4 3 3 4 2" xfId="16912" xr:uid="{00000000-0005-0000-0000-00006E080000}"/>
    <cellStyle name="Ausgabe 2 4 3 3 4 3" xfId="28639" xr:uid="{00000000-0005-0000-0000-00006F080000}"/>
    <cellStyle name="Ausgabe 2 4 3 3 5" xfId="9089" xr:uid="{00000000-0005-0000-0000-000070080000}"/>
    <cellStyle name="Ausgabe 2 4 3 3 5 2" xfId="20817" xr:uid="{00000000-0005-0000-0000-000071080000}"/>
    <cellStyle name="Ausgabe 2 4 3 3 5 3" xfId="32544" xr:uid="{00000000-0005-0000-0000-000072080000}"/>
    <cellStyle name="Ausgabe 2 4 3 3 6" xfId="13007" xr:uid="{00000000-0005-0000-0000-000073080000}"/>
    <cellStyle name="Ausgabe 2 4 3 3 7" xfId="24734" xr:uid="{00000000-0005-0000-0000-000074080000}"/>
    <cellStyle name="Ausgabe 2 4 3 4" xfId="1719" xr:uid="{00000000-0005-0000-0000-000075080000}"/>
    <cellStyle name="Ausgabe 2 4 3 4 2" xfId="5624" xr:uid="{00000000-0005-0000-0000-000076080000}"/>
    <cellStyle name="Ausgabe 2 4 3 4 2 2" xfId="17352" xr:uid="{00000000-0005-0000-0000-000077080000}"/>
    <cellStyle name="Ausgabe 2 4 3 4 2 3" xfId="29079" xr:uid="{00000000-0005-0000-0000-000078080000}"/>
    <cellStyle name="Ausgabe 2 4 3 4 3" xfId="9529" xr:uid="{00000000-0005-0000-0000-000079080000}"/>
    <cellStyle name="Ausgabe 2 4 3 4 3 2" xfId="21257" xr:uid="{00000000-0005-0000-0000-00007A080000}"/>
    <cellStyle name="Ausgabe 2 4 3 4 3 3" xfId="32984" xr:uid="{00000000-0005-0000-0000-00007B080000}"/>
    <cellStyle name="Ausgabe 2 4 3 4 4" xfId="13447" xr:uid="{00000000-0005-0000-0000-00007C080000}"/>
    <cellStyle name="Ausgabe 2 4 3 4 5" xfId="25174" xr:uid="{00000000-0005-0000-0000-00007D080000}"/>
    <cellStyle name="Ausgabe 2 4 3 5" xfId="3017" xr:uid="{00000000-0005-0000-0000-00007E080000}"/>
    <cellStyle name="Ausgabe 2 4 3 5 2" xfId="6922" xr:uid="{00000000-0005-0000-0000-00007F080000}"/>
    <cellStyle name="Ausgabe 2 4 3 5 2 2" xfId="18650" xr:uid="{00000000-0005-0000-0000-000080080000}"/>
    <cellStyle name="Ausgabe 2 4 3 5 2 3" xfId="30377" xr:uid="{00000000-0005-0000-0000-000081080000}"/>
    <cellStyle name="Ausgabe 2 4 3 5 3" xfId="10827" xr:uid="{00000000-0005-0000-0000-000082080000}"/>
    <cellStyle name="Ausgabe 2 4 3 5 3 2" xfId="22555" xr:uid="{00000000-0005-0000-0000-000083080000}"/>
    <cellStyle name="Ausgabe 2 4 3 5 3 3" xfId="34282" xr:uid="{00000000-0005-0000-0000-000084080000}"/>
    <cellStyle name="Ausgabe 2 4 3 5 4" xfId="14745" xr:uid="{00000000-0005-0000-0000-000085080000}"/>
    <cellStyle name="Ausgabe 2 4 3 5 5" xfId="26472" xr:uid="{00000000-0005-0000-0000-000086080000}"/>
    <cellStyle name="Ausgabe 2 4 3 6" xfId="4326" xr:uid="{00000000-0005-0000-0000-000087080000}"/>
    <cellStyle name="Ausgabe 2 4 3 6 2" xfId="16054" xr:uid="{00000000-0005-0000-0000-000088080000}"/>
    <cellStyle name="Ausgabe 2 4 3 6 3" xfId="27781" xr:uid="{00000000-0005-0000-0000-000089080000}"/>
    <cellStyle name="Ausgabe 2 4 3 7" xfId="8231" xr:uid="{00000000-0005-0000-0000-00008A080000}"/>
    <cellStyle name="Ausgabe 2 4 3 7 2" xfId="19959" xr:uid="{00000000-0005-0000-0000-00008B080000}"/>
    <cellStyle name="Ausgabe 2 4 3 7 3" xfId="31686" xr:uid="{00000000-0005-0000-0000-00008C080000}"/>
    <cellStyle name="Ausgabe 2 4 3 8" xfId="12149" xr:uid="{00000000-0005-0000-0000-00008D080000}"/>
    <cellStyle name="Ausgabe 2 4 3 9" xfId="23876" xr:uid="{00000000-0005-0000-0000-00008E080000}"/>
    <cellStyle name="Ausgabe 2 4 4" xfId="520" xr:uid="{00000000-0005-0000-0000-00008F080000}"/>
    <cellStyle name="Ausgabe 2 4 4 2" xfId="949" xr:uid="{00000000-0005-0000-0000-000090080000}"/>
    <cellStyle name="Ausgabe 2 4 4 2 2" xfId="2247" xr:uid="{00000000-0005-0000-0000-000091080000}"/>
    <cellStyle name="Ausgabe 2 4 4 2 2 2" xfId="6152" xr:uid="{00000000-0005-0000-0000-000092080000}"/>
    <cellStyle name="Ausgabe 2 4 4 2 2 2 2" xfId="17880" xr:uid="{00000000-0005-0000-0000-000093080000}"/>
    <cellStyle name="Ausgabe 2 4 4 2 2 2 3" xfId="29607" xr:uid="{00000000-0005-0000-0000-000094080000}"/>
    <cellStyle name="Ausgabe 2 4 4 2 2 3" xfId="10057" xr:uid="{00000000-0005-0000-0000-000095080000}"/>
    <cellStyle name="Ausgabe 2 4 4 2 2 3 2" xfId="21785" xr:uid="{00000000-0005-0000-0000-000096080000}"/>
    <cellStyle name="Ausgabe 2 4 4 2 2 3 3" xfId="33512" xr:uid="{00000000-0005-0000-0000-000097080000}"/>
    <cellStyle name="Ausgabe 2 4 4 2 2 4" xfId="13975" xr:uid="{00000000-0005-0000-0000-000098080000}"/>
    <cellStyle name="Ausgabe 2 4 4 2 2 5" xfId="25702" xr:uid="{00000000-0005-0000-0000-000099080000}"/>
    <cellStyle name="Ausgabe 2 4 4 2 3" xfId="3545" xr:uid="{00000000-0005-0000-0000-00009A080000}"/>
    <cellStyle name="Ausgabe 2 4 4 2 3 2" xfId="7450" xr:uid="{00000000-0005-0000-0000-00009B080000}"/>
    <cellStyle name="Ausgabe 2 4 4 2 3 2 2" xfId="19178" xr:uid="{00000000-0005-0000-0000-00009C080000}"/>
    <cellStyle name="Ausgabe 2 4 4 2 3 2 3" xfId="30905" xr:uid="{00000000-0005-0000-0000-00009D080000}"/>
    <cellStyle name="Ausgabe 2 4 4 2 3 3" xfId="11355" xr:uid="{00000000-0005-0000-0000-00009E080000}"/>
    <cellStyle name="Ausgabe 2 4 4 2 3 3 2" xfId="23083" xr:uid="{00000000-0005-0000-0000-00009F080000}"/>
    <cellStyle name="Ausgabe 2 4 4 2 3 3 3" xfId="34810" xr:uid="{00000000-0005-0000-0000-0000A0080000}"/>
    <cellStyle name="Ausgabe 2 4 4 2 3 4" xfId="15273" xr:uid="{00000000-0005-0000-0000-0000A1080000}"/>
    <cellStyle name="Ausgabe 2 4 4 2 3 5" xfId="27000" xr:uid="{00000000-0005-0000-0000-0000A2080000}"/>
    <cellStyle name="Ausgabe 2 4 4 2 4" xfId="4854" xr:uid="{00000000-0005-0000-0000-0000A3080000}"/>
    <cellStyle name="Ausgabe 2 4 4 2 4 2" xfId="16582" xr:uid="{00000000-0005-0000-0000-0000A4080000}"/>
    <cellStyle name="Ausgabe 2 4 4 2 4 3" xfId="28309" xr:uid="{00000000-0005-0000-0000-0000A5080000}"/>
    <cellStyle name="Ausgabe 2 4 4 2 5" xfId="8759" xr:uid="{00000000-0005-0000-0000-0000A6080000}"/>
    <cellStyle name="Ausgabe 2 4 4 2 5 2" xfId="20487" xr:uid="{00000000-0005-0000-0000-0000A7080000}"/>
    <cellStyle name="Ausgabe 2 4 4 2 5 3" xfId="32214" xr:uid="{00000000-0005-0000-0000-0000A8080000}"/>
    <cellStyle name="Ausgabe 2 4 4 2 6" xfId="12677" xr:uid="{00000000-0005-0000-0000-0000A9080000}"/>
    <cellStyle name="Ausgabe 2 4 4 2 7" xfId="24404" xr:uid="{00000000-0005-0000-0000-0000AA080000}"/>
    <cellStyle name="Ausgabe 2 4 4 3" xfId="1378" xr:uid="{00000000-0005-0000-0000-0000AB080000}"/>
    <cellStyle name="Ausgabe 2 4 4 3 2" xfId="2676" xr:uid="{00000000-0005-0000-0000-0000AC080000}"/>
    <cellStyle name="Ausgabe 2 4 4 3 2 2" xfId="6581" xr:uid="{00000000-0005-0000-0000-0000AD080000}"/>
    <cellStyle name="Ausgabe 2 4 4 3 2 2 2" xfId="18309" xr:uid="{00000000-0005-0000-0000-0000AE080000}"/>
    <cellStyle name="Ausgabe 2 4 4 3 2 2 3" xfId="30036" xr:uid="{00000000-0005-0000-0000-0000AF080000}"/>
    <cellStyle name="Ausgabe 2 4 4 3 2 3" xfId="10486" xr:uid="{00000000-0005-0000-0000-0000B0080000}"/>
    <cellStyle name="Ausgabe 2 4 4 3 2 3 2" xfId="22214" xr:uid="{00000000-0005-0000-0000-0000B1080000}"/>
    <cellStyle name="Ausgabe 2 4 4 3 2 3 3" xfId="33941" xr:uid="{00000000-0005-0000-0000-0000B2080000}"/>
    <cellStyle name="Ausgabe 2 4 4 3 2 4" xfId="14404" xr:uid="{00000000-0005-0000-0000-0000B3080000}"/>
    <cellStyle name="Ausgabe 2 4 4 3 2 5" xfId="26131" xr:uid="{00000000-0005-0000-0000-0000B4080000}"/>
    <cellStyle name="Ausgabe 2 4 4 3 3" xfId="3974" xr:uid="{00000000-0005-0000-0000-0000B5080000}"/>
    <cellStyle name="Ausgabe 2 4 4 3 3 2" xfId="7879" xr:uid="{00000000-0005-0000-0000-0000B6080000}"/>
    <cellStyle name="Ausgabe 2 4 4 3 3 2 2" xfId="19607" xr:uid="{00000000-0005-0000-0000-0000B7080000}"/>
    <cellStyle name="Ausgabe 2 4 4 3 3 2 3" xfId="31334" xr:uid="{00000000-0005-0000-0000-0000B8080000}"/>
    <cellStyle name="Ausgabe 2 4 4 3 3 3" xfId="11784" xr:uid="{00000000-0005-0000-0000-0000B9080000}"/>
    <cellStyle name="Ausgabe 2 4 4 3 3 3 2" xfId="23512" xr:uid="{00000000-0005-0000-0000-0000BA080000}"/>
    <cellStyle name="Ausgabe 2 4 4 3 3 3 3" xfId="35239" xr:uid="{00000000-0005-0000-0000-0000BB080000}"/>
    <cellStyle name="Ausgabe 2 4 4 3 3 4" xfId="15702" xr:uid="{00000000-0005-0000-0000-0000BC080000}"/>
    <cellStyle name="Ausgabe 2 4 4 3 3 5" xfId="27429" xr:uid="{00000000-0005-0000-0000-0000BD080000}"/>
    <cellStyle name="Ausgabe 2 4 4 3 4" xfId="5283" xr:uid="{00000000-0005-0000-0000-0000BE080000}"/>
    <cellStyle name="Ausgabe 2 4 4 3 4 2" xfId="17011" xr:uid="{00000000-0005-0000-0000-0000BF080000}"/>
    <cellStyle name="Ausgabe 2 4 4 3 4 3" xfId="28738" xr:uid="{00000000-0005-0000-0000-0000C0080000}"/>
    <cellStyle name="Ausgabe 2 4 4 3 5" xfId="9188" xr:uid="{00000000-0005-0000-0000-0000C1080000}"/>
    <cellStyle name="Ausgabe 2 4 4 3 5 2" xfId="20916" xr:uid="{00000000-0005-0000-0000-0000C2080000}"/>
    <cellStyle name="Ausgabe 2 4 4 3 5 3" xfId="32643" xr:uid="{00000000-0005-0000-0000-0000C3080000}"/>
    <cellStyle name="Ausgabe 2 4 4 3 6" xfId="13106" xr:uid="{00000000-0005-0000-0000-0000C4080000}"/>
    <cellStyle name="Ausgabe 2 4 4 3 7" xfId="24833" xr:uid="{00000000-0005-0000-0000-0000C5080000}"/>
    <cellStyle name="Ausgabe 2 4 4 4" xfId="1818" xr:uid="{00000000-0005-0000-0000-0000C6080000}"/>
    <cellStyle name="Ausgabe 2 4 4 4 2" xfId="5723" xr:uid="{00000000-0005-0000-0000-0000C7080000}"/>
    <cellStyle name="Ausgabe 2 4 4 4 2 2" xfId="17451" xr:uid="{00000000-0005-0000-0000-0000C8080000}"/>
    <cellStyle name="Ausgabe 2 4 4 4 2 3" xfId="29178" xr:uid="{00000000-0005-0000-0000-0000C9080000}"/>
    <cellStyle name="Ausgabe 2 4 4 4 3" xfId="9628" xr:uid="{00000000-0005-0000-0000-0000CA080000}"/>
    <cellStyle name="Ausgabe 2 4 4 4 3 2" xfId="21356" xr:uid="{00000000-0005-0000-0000-0000CB080000}"/>
    <cellStyle name="Ausgabe 2 4 4 4 3 3" xfId="33083" xr:uid="{00000000-0005-0000-0000-0000CC080000}"/>
    <cellStyle name="Ausgabe 2 4 4 4 4" xfId="13546" xr:uid="{00000000-0005-0000-0000-0000CD080000}"/>
    <cellStyle name="Ausgabe 2 4 4 4 5" xfId="25273" xr:uid="{00000000-0005-0000-0000-0000CE080000}"/>
    <cellStyle name="Ausgabe 2 4 4 5" xfId="3116" xr:uid="{00000000-0005-0000-0000-0000CF080000}"/>
    <cellStyle name="Ausgabe 2 4 4 5 2" xfId="7021" xr:uid="{00000000-0005-0000-0000-0000D0080000}"/>
    <cellStyle name="Ausgabe 2 4 4 5 2 2" xfId="18749" xr:uid="{00000000-0005-0000-0000-0000D1080000}"/>
    <cellStyle name="Ausgabe 2 4 4 5 2 3" xfId="30476" xr:uid="{00000000-0005-0000-0000-0000D2080000}"/>
    <cellStyle name="Ausgabe 2 4 4 5 3" xfId="10926" xr:uid="{00000000-0005-0000-0000-0000D3080000}"/>
    <cellStyle name="Ausgabe 2 4 4 5 3 2" xfId="22654" xr:uid="{00000000-0005-0000-0000-0000D4080000}"/>
    <cellStyle name="Ausgabe 2 4 4 5 3 3" xfId="34381" xr:uid="{00000000-0005-0000-0000-0000D5080000}"/>
    <cellStyle name="Ausgabe 2 4 4 5 4" xfId="14844" xr:uid="{00000000-0005-0000-0000-0000D6080000}"/>
    <cellStyle name="Ausgabe 2 4 4 5 5" xfId="26571" xr:uid="{00000000-0005-0000-0000-0000D7080000}"/>
    <cellStyle name="Ausgabe 2 4 4 6" xfId="4425" xr:uid="{00000000-0005-0000-0000-0000D8080000}"/>
    <cellStyle name="Ausgabe 2 4 4 6 2" xfId="16153" xr:uid="{00000000-0005-0000-0000-0000D9080000}"/>
    <cellStyle name="Ausgabe 2 4 4 6 3" xfId="27880" xr:uid="{00000000-0005-0000-0000-0000DA080000}"/>
    <cellStyle name="Ausgabe 2 4 4 7" xfId="8330" xr:uid="{00000000-0005-0000-0000-0000DB080000}"/>
    <cellStyle name="Ausgabe 2 4 4 7 2" xfId="20058" xr:uid="{00000000-0005-0000-0000-0000DC080000}"/>
    <cellStyle name="Ausgabe 2 4 4 7 3" xfId="31785" xr:uid="{00000000-0005-0000-0000-0000DD080000}"/>
    <cellStyle name="Ausgabe 2 4 4 8" xfId="12248" xr:uid="{00000000-0005-0000-0000-0000DE080000}"/>
    <cellStyle name="Ausgabe 2 4 4 9" xfId="23975" xr:uid="{00000000-0005-0000-0000-0000DF080000}"/>
    <cellStyle name="Ausgabe 2 4 5" xfId="662" xr:uid="{00000000-0005-0000-0000-0000E0080000}"/>
    <cellStyle name="Ausgabe 2 4 5 2" xfId="1960" xr:uid="{00000000-0005-0000-0000-0000E1080000}"/>
    <cellStyle name="Ausgabe 2 4 5 2 2" xfId="5865" xr:uid="{00000000-0005-0000-0000-0000E2080000}"/>
    <cellStyle name="Ausgabe 2 4 5 2 2 2" xfId="17593" xr:uid="{00000000-0005-0000-0000-0000E3080000}"/>
    <cellStyle name="Ausgabe 2 4 5 2 2 3" xfId="29320" xr:uid="{00000000-0005-0000-0000-0000E4080000}"/>
    <cellStyle name="Ausgabe 2 4 5 2 3" xfId="9770" xr:uid="{00000000-0005-0000-0000-0000E5080000}"/>
    <cellStyle name="Ausgabe 2 4 5 2 3 2" xfId="21498" xr:uid="{00000000-0005-0000-0000-0000E6080000}"/>
    <cellStyle name="Ausgabe 2 4 5 2 3 3" xfId="33225" xr:uid="{00000000-0005-0000-0000-0000E7080000}"/>
    <cellStyle name="Ausgabe 2 4 5 2 4" xfId="13688" xr:uid="{00000000-0005-0000-0000-0000E8080000}"/>
    <cellStyle name="Ausgabe 2 4 5 2 5" xfId="25415" xr:uid="{00000000-0005-0000-0000-0000E9080000}"/>
    <cellStyle name="Ausgabe 2 4 5 3" xfId="3258" xr:uid="{00000000-0005-0000-0000-0000EA080000}"/>
    <cellStyle name="Ausgabe 2 4 5 3 2" xfId="7163" xr:uid="{00000000-0005-0000-0000-0000EB080000}"/>
    <cellStyle name="Ausgabe 2 4 5 3 2 2" xfId="18891" xr:uid="{00000000-0005-0000-0000-0000EC080000}"/>
    <cellStyle name="Ausgabe 2 4 5 3 2 3" xfId="30618" xr:uid="{00000000-0005-0000-0000-0000ED080000}"/>
    <cellStyle name="Ausgabe 2 4 5 3 3" xfId="11068" xr:uid="{00000000-0005-0000-0000-0000EE080000}"/>
    <cellStyle name="Ausgabe 2 4 5 3 3 2" xfId="22796" xr:uid="{00000000-0005-0000-0000-0000EF080000}"/>
    <cellStyle name="Ausgabe 2 4 5 3 3 3" xfId="34523" xr:uid="{00000000-0005-0000-0000-0000F0080000}"/>
    <cellStyle name="Ausgabe 2 4 5 3 4" xfId="14986" xr:uid="{00000000-0005-0000-0000-0000F1080000}"/>
    <cellStyle name="Ausgabe 2 4 5 3 5" xfId="26713" xr:uid="{00000000-0005-0000-0000-0000F2080000}"/>
    <cellStyle name="Ausgabe 2 4 5 4" xfId="4567" xr:uid="{00000000-0005-0000-0000-0000F3080000}"/>
    <cellStyle name="Ausgabe 2 4 5 4 2" xfId="16295" xr:uid="{00000000-0005-0000-0000-0000F4080000}"/>
    <cellStyle name="Ausgabe 2 4 5 4 3" xfId="28022" xr:uid="{00000000-0005-0000-0000-0000F5080000}"/>
    <cellStyle name="Ausgabe 2 4 5 5" xfId="8472" xr:uid="{00000000-0005-0000-0000-0000F6080000}"/>
    <cellStyle name="Ausgabe 2 4 5 5 2" xfId="20200" xr:uid="{00000000-0005-0000-0000-0000F7080000}"/>
    <cellStyle name="Ausgabe 2 4 5 5 3" xfId="31927" xr:uid="{00000000-0005-0000-0000-0000F8080000}"/>
    <cellStyle name="Ausgabe 2 4 5 6" xfId="12390" xr:uid="{00000000-0005-0000-0000-0000F9080000}"/>
    <cellStyle name="Ausgabe 2 4 5 7" xfId="24117" xr:uid="{00000000-0005-0000-0000-0000FA080000}"/>
    <cellStyle name="Ausgabe 2 4 6" xfId="1091" xr:uid="{00000000-0005-0000-0000-0000FB080000}"/>
    <cellStyle name="Ausgabe 2 4 6 2" xfId="2389" xr:uid="{00000000-0005-0000-0000-0000FC080000}"/>
    <cellStyle name="Ausgabe 2 4 6 2 2" xfId="6294" xr:uid="{00000000-0005-0000-0000-0000FD080000}"/>
    <cellStyle name="Ausgabe 2 4 6 2 2 2" xfId="18022" xr:uid="{00000000-0005-0000-0000-0000FE080000}"/>
    <cellStyle name="Ausgabe 2 4 6 2 2 3" xfId="29749" xr:uid="{00000000-0005-0000-0000-0000FF080000}"/>
    <cellStyle name="Ausgabe 2 4 6 2 3" xfId="10199" xr:uid="{00000000-0005-0000-0000-000000090000}"/>
    <cellStyle name="Ausgabe 2 4 6 2 3 2" xfId="21927" xr:uid="{00000000-0005-0000-0000-000001090000}"/>
    <cellStyle name="Ausgabe 2 4 6 2 3 3" xfId="33654" xr:uid="{00000000-0005-0000-0000-000002090000}"/>
    <cellStyle name="Ausgabe 2 4 6 2 4" xfId="14117" xr:uid="{00000000-0005-0000-0000-000003090000}"/>
    <cellStyle name="Ausgabe 2 4 6 2 5" xfId="25844" xr:uid="{00000000-0005-0000-0000-000004090000}"/>
    <cellStyle name="Ausgabe 2 4 6 3" xfId="3687" xr:uid="{00000000-0005-0000-0000-000005090000}"/>
    <cellStyle name="Ausgabe 2 4 6 3 2" xfId="7592" xr:uid="{00000000-0005-0000-0000-000006090000}"/>
    <cellStyle name="Ausgabe 2 4 6 3 2 2" xfId="19320" xr:uid="{00000000-0005-0000-0000-000007090000}"/>
    <cellStyle name="Ausgabe 2 4 6 3 2 3" xfId="31047" xr:uid="{00000000-0005-0000-0000-000008090000}"/>
    <cellStyle name="Ausgabe 2 4 6 3 3" xfId="11497" xr:uid="{00000000-0005-0000-0000-000009090000}"/>
    <cellStyle name="Ausgabe 2 4 6 3 3 2" xfId="23225" xr:uid="{00000000-0005-0000-0000-00000A090000}"/>
    <cellStyle name="Ausgabe 2 4 6 3 3 3" xfId="34952" xr:uid="{00000000-0005-0000-0000-00000B090000}"/>
    <cellStyle name="Ausgabe 2 4 6 3 4" xfId="15415" xr:uid="{00000000-0005-0000-0000-00000C090000}"/>
    <cellStyle name="Ausgabe 2 4 6 3 5" xfId="27142" xr:uid="{00000000-0005-0000-0000-00000D090000}"/>
    <cellStyle name="Ausgabe 2 4 6 4" xfId="4996" xr:uid="{00000000-0005-0000-0000-00000E090000}"/>
    <cellStyle name="Ausgabe 2 4 6 4 2" xfId="16724" xr:uid="{00000000-0005-0000-0000-00000F090000}"/>
    <cellStyle name="Ausgabe 2 4 6 4 3" xfId="28451" xr:uid="{00000000-0005-0000-0000-000010090000}"/>
    <cellStyle name="Ausgabe 2 4 6 5" xfId="8901" xr:uid="{00000000-0005-0000-0000-000011090000}"/>
    <cellStyle name="Ausgabe 2 4 6 5 2" xfId="20629" xr:uid="{00000000-0005-0000-0000-000012090000}"/>
    <cellStyle name="Ausgabe 2 4 6 5 3" xfId="32356" xr:uid="{00000000-0005-0000-0000-000013090000}"/>
    <cellStyle name="Ausgabe 2 4 6 6" xfId="12819" xr:uid="{00000000-0005-0000-0000-000014090000}"/>
    <cellStyle name="Ausgabe 2 4 6 7" xfId="24546" xr:uid="{00000000-0005-0000-0000-000015090000}"/>
    <cellStyle name="Ausgabe 2 4 7" xfId="1531" xr:uid="{00000000-0005-0000-0000-000016090000}"/>
    <cellStyle name="Ausgabe 2 4 7 2" xfId="5436" xr:uid="{00000000-0005-0000-0000-000017090000}"/>
    <cellStyle name="Ausgabe 2 4 7 2 2" xfId="17164" xr:uid="{00000000-0005-0000-0000-000018090000}"/>
    <cellStyle name="Ausgabe 2 4 7 2 3" xfId="28891" xr:uid="{00000000-0005-0000-0000-000019090000}"/>
    <cellStyle name="Ausgabe 2 4 7 3" xfId="9341" xr:uid="{00000000-0005-0000-0000-00001A090000}"/>
    <cellStyle name="Ausgabe 2 4 7 3 2" xfId="21069" xr:uid="{00000000-0005-0000-0000-00001B090000}"/>
    <cellStyle name="Ausgabe 2 4 7 3 3" xfId="32796" xr:uid="{00000000-0005-0000-0000-00001C090000}"/>
    <cellStyle name="Ausgabe 2 4 7 4" xfId="13259" xr:uid="{00000000-0005-0000-0000-00001D090000}"/>
    <cellStyle name="Ausgabe 2 4 7 5" xfId="24986" xr:uid="{00000000-0005-0000-0000-00001E090000}"/>
    <cellStyle name="Ausgabe 2 4 8" xfId="2829" xr:uid="{00000000-0005-0000-0000-00001F090000}"/>
    <cellStyle name="Ausgabe 2 4 8 2" xfId="6734" xr:uid="{00000000-0005-0000-0000-000020090000}"/>
    <cellStyle name="Ausgabe 2 4 8 2 2" xfId="18462" xr:uid="{00000000-0005-0000-0000-000021090000}"/>
    <cellStyle name="Ausgabe 2 4 8 2 3" xfId="30189" xr:uid="{00000000-0005-0000-0000-000022090000}"/>
    <cellStyle name="Ausgabe 2 4 8 3" xfId="10639" xr:uid="{00000000-0005-0000-0000-000023090000}"/>
    <cellStyle name="Ausgabe 2 4 8 3 2" xfId="22367" xr:uid="{00000000-0005-0000-0000-000024090000}"/>
    <cellStyle name="Ausgabe 2 4 8 3 3" xfId="34094" xr:uid="{00000000-0005-0000-0000-000025090000}"/>
    <cellStyle name="Ausgabe 2 4 8 4" xfId="14557" xr:uid="{00000000-0005-0000-0000-000026090000}"/>
    <cellStyle name="Ausgabe 2 4 8 5" xfId="26284" xr:uid="{00000000-0005-0000-0000-000027090000}"/>
    <cellStyle name="Ausgabe 2 4 9" xfId="4138" xr:uid="{00000000-0005-0000-0000-000028090000}"/>
    <cellStyle name="Ausgabe 2 4 9 2" xfId="15866" xr:uid="{00000000-0005-0000-0000-000029090000}"/>
    <cellStyle name="Ausgabe 2 4 9 3" xfId="27593" xr:uid="{00000000-0005-0000-0000-00002A090000}"/>
    <cellStyle name="Ausgabe 2 5" xfId="196" xr:uid="{00000000-0005-0000-0000-00002B090000}"/>
    <cellStyle name="Ausgabe 2 5 10" xfId="8006" xr:uid="{00000000-0005-0000-0000-00002C090000}"/>
    <cellStyle name="Ausgabe 2 5 10 2" xfId="19734" xr:uid="{00000000-0005-0000-0000-00002D090000}"/>
    <cellStyle name="Ausgabe 2 5 10 3" xfId="31461" xr:uid="{00000000-0005-0000-0000-00002E090000}"/>
    <cellStyle name="Ausgabe 2 5 11" xfId="11924" xr:uid="{00000000-0005-0000-0000-00002F090000}"/>
    <cellStyle name="Ausgabe 2 5 12" xfId="23651" xr:uid="{00000000-0005-0000-0000-000030090000}"/>
    <cellStyle name="Ausgabe 2 5 2" xfId="329" xr:uid="{00000000-0005-0000-0000-000031090000}"/>
    <cellStyle name="Ausgabe 2 5 2 2" xfId="758" xr:uid="{00000000-0005-0000-0000-000032090000}"/>
    <cellStyle name="Ausgabe 2 5 2 2 2" xfId="2056" xr:uid="{00000000-0005-0000-0000-000033090000}"/>
    <cellStyle name="Ausgabe 2 5 2 2 2 2" xfId="5961" xr:uid="{00000000-0005-0000-0000-000034090000}"/>
    <cellStyle name="Ausgabe 2 5 2 2 2 2 2" xfId="17689" xr:uid="{00000000-0005-0000-0000-000035090000}"/>
    <cellStyle name="Ausgabe 2 5 2 2 2 2 3" xfId="29416" xr:uid="{00000000-0005-0000-0000-000036090000}"/>
    <cellStyle name="Ausgabe 2 5 2 2 2 3" xfId="9866" xr:uid="{00000000-0005-0000-0000-000037090000}"/>
    <cellStyle name="Ausgabe 2 5 2 2 2 3 2" xfId="21594" xr:uid="{00000000-0005-0000-0000-000038090000}"/>
    <cellStyle name="Ausgabe 2 5 2 2 2 3 3" xfId="33321" xr:uid="{00000000-0005-0000-0000-000039090000}"/>
    <cellStyle name="Ausgabe 2 5 2 2 2 4" xfId="13784" xr:uid="{00000000-0005-0000-0000-00003A090000}"/>
    <cellStyle name="Ausgabe 2 5 2 2 2 5" xfId="25511" xr:uid="{00000000-0005-0000-0000-00003B090000}"/>
    <cellStyle name="Ausgabe 2 5 2 2 3" xfId="3354" xr:uid="{00000000-0005-0000-0000-00003C090000}"/>
    <cellStyle name="Ausgabe 2 5 2 2 3 2" xfId="7259" xr:uid="{00000000-0005-0000-0000-00003D090000}"/>
    <cellStyle name="Ausgabe 2 5 2 2 3 2 2" xfId="18987" xr:uid="{00000000-0005-0000-0000-00003E090000}"/>
    <cellStyle name="Ausgabe 2 5 2 2 3 2 3" xfId="30714" xr:uid="{00000000-0005-0000-0000-00003F090000}"/>
    <cellStyle name="Ausgabe 2 5 2 2 3 3" xfId="11164" xr:uid="{00000000-0005-0000-0000-000040090000}"/>
    <cellStyle name="Ausgabe 2 5 2 2 3 3 2" xfId="22892" xr:uid="{00000000-0005-0000-0000-000041090000}"/>
    <cellStyle name="Ausgabe 2 5 2 2 3 3 3" xfId="34619" xr:uid="{00000000-0005-0000-0000-000042090000}"/>
    <cellStyle name="Ausgabe 2 5 2 2 3 4" xfId="15082" xr:uid="{00000000-0005-0000-0000-000043090000}"/>
    <cellStyle name="Ausgabe 2 5 2 2 3 5" xfId="26809" xr:uid="{00000000-0005-0000-0000-000044090000}"/>
    <cellStyle name="Ausgabe 2 5 2 2 4" xfId="4663" xr:uid="{00000000-0005-0000-0000-000045090000}"/>
    <cellStyle name="Ausgabe 2 5 2 2 4 2" xfId="16391" xr:uid="{00000000-0005-0000-0000-000046090000}"/>
    <cellStyle name="Ausgabe 2 5 2 2 4 3" xfId="28118" xr:uid="{00000000-0005-0000-0000-000047090000}"/>
    <cellStyle name="Ausgabe 2 5 2 2 5" xfId="8568" xr:uid="{00000000-0005-0000-0000-000048090000}"/>
    <cellStyle name="Ausgabe 2 5 2 2 5 2" xfId="20296" xr:uid="{00000000-0005-0000-0000-000049090000}"/>
    <cellStyle name="Ausgabe 2 5 2 2 5 3" xfId="32023" xr:uid="{00000000-0005-0000-0000-00004A090000}"/>
    <cellStyle name="Ausgabe 2 5 2 2 6" xfId="12486" xr:uid="{00000000-0005-0000-0000-00004B090000}"/>
    <cellStyle name="Ausgabe 2 5 2 2 7" xfId="24213" xr:uid="{00000000-0005-0000-0000-00004C090000}"/>
    <cellStyle name="Ausgabe 2 5 2 3" xfId="1187" xr:uid="{00000000-0005-0000-0000-00004D090000}"/>
    <cellStyle name="Ausgabe 2 5 2 3 2" xfId="2485" xr:uid="{00000000-0005-0000-0000-00004E090000}"/>
    <cellStyle name="Ausgabe 2 5 2 3 2 2" xfId="6390" xr:uid="{00000000-0005-0000-0000-00004F090000}"/>
    <cellStyle name="Ausgabe 2 5 2 3 2 2 2" xfId="18118" xr:uid="{00000000-0005-0000-0000-000050090000}"/>
    <cellStyle name="Ausgabe 2 5 2 3 2 2 3" xfId="29845" xr:uid="{00000000-0005-0000-0000-000051090000}"/>
    <cellStyle name="Ausgabe 2 5 2 3 2 3" xfId="10295" xr:uid="{00000000-0005-0000-0000-000052090000}"/>
    <cellStyle name="Ausgabe 2 5 2 3 2 3 2" xfId="22023" xr:uid="{00000000-0005-0000-0000-000053090000}"/>
    <cellStyle name="Ausgabe 2 5 2 3 2 3 3" xfId="33750" xr:uid="{00000000-0005-0000-0000-000054090000}"/>
    <cellStyle name="Ausgabe 2 5 2 3 2 4" xfId="14213" xr:uid="{00000000-0005-0000-0000-000055090000}"/>
    <cellStyle name="Ausgabe 2 5 2 3 2 5" xfId="25940" xr:uid="{00000000-0005-0000-0000-000056090000}"/>
    <cellStyle name="Ausgabe 2 5 2 3 3" xfId="3783" xr:uid="{00000000-0005-0000-0000-000057090000}"/>
    <cellStyle name="Ausgabe 2 5 2 3 3 2" xfId="7688" xr:uid="{00000000-0005-0000-0000-000058090000}"/>
    <cellStyle name="Ausgabe 2 5 2 3 3 2 2" xfId="19416" xr:uid="{00000000-0005-0000-0000-000059090000}"/>
    <cellStyle name="Ausgabe 2 5 2 3 3 2 3" xfId="31143" xr:uid="{00000000-0005-0000-0000-00005A090000}"/>
    <cellStyle name="Ausgabe 2 5 2 3 3 3" xfId="11593" xr:uid="{00000000-0005-0000-0000-00005B090000}"/>
    <cellStyle name="Ausgabe 2 5 2 3 3 3 2" xfId="23321" xr:uid="{00000000-0005-0000-0000-00005C090000}"/>
    <cellStyle name="Ausgabe 2 5 2 3 3 3 3" xfId="35048" xr:uid="{00000000-0005-0000-0000-00005D090000}"/>
    <cellStyle name="Ausgabe 2 5 2 3 3 4" xfId="15511" xr:uid="{00000000-0005-0000-0000-00005E090000}"/>
    <cellStyle name="Ausgabe 2 5 2 3 3 5" xfId="27238" xr:uid="{00000000-0005-0000-0000-00005F090000}"/>
    <cellStyle name="Ausgabe 2 5 2 3 4" xfId="5092" xr:uid="{00000000-0005-0000-0000-000060090000}"/>
    <cellStyle name="Ausgabe 2 5 2 3 4 2" xfId="16820" xr:uid="{00000000-0005-0000-0000-000061090000}"/>
    <cellStyle name="Ausgabe 2 5 2 3 4 3" xfId="28547" xr:uid="{00000000-0005-0000-0000-000062090000}"/>
    <cellStyle name="Ausgabe 2 5 2 3 5" xfId="8997" xr:uid="{00000000-0005-0000-0000-000063090000}"/>
    <cellStyle name="Ausgabe 2 5 2 3 5 2" xfId="20725" xr:uid="{00000000-0005-0000-0000-000064090000}"/>
    <cellStyle name="Ausgabe 2 5 2 3 5 3" xfId="32452" xr:uid="{00000000-0005-0000-0000-000065090000}"/>
    <cellStyle name="Ausgabe 2 5 2 3 6" xfId="12915" xr:uid="{00000000-0005-0000-0000-000066090000}"/>
    <cellStyle name="Ausgabe 2 5 2 3 7" xfId="24642" xr:uid="{00000000-0005-0000-0000-000067090000}"/>
    <cellStyle name="Ausgabe 2 5 2 4" xfId="1627" xr:uid="{00000000-0005-0000-0000-000068090000}"/>
    <cellStyle name="Ausgabe 2 5 2 4 2" xfId="5532" xr:uid="{00000000-0005-0000-0000-000069090000}"/>
    <cellStyle name="Ausgabe 2 5 2 4 2 2" xfId="17260" xr:uid="{00000000-0005-0000-0000-00006A090000}"/>
    <cellStyle name="Ausgabe 2 5 2 4 2 3" xfId="28987" xr:uid="{00000000-0005-0000-0000-00006B090000}"/>
    <cellStyle name="Ausgabe 2 5 2 4 3" xfId="9437" xr:uid="{00000000-0005-0000-0000-00006C090000}"/>
    <cellStyle name="Ausgabe 2 5 2 4 3 2" xfId="21165" xr:uid="{00000000-0005-0000-0000-00006D090000}"/>
    <cellStyle name="Ausgabe 2 5 2 4 3 3" xfId="32892" xr:uid="{00000000-0005-0000-0000-00006E090000}"/>
    <cellStyle name="Ausgabe 2 5 2 4 4" xfId="13355" xr:uid="{00000000-0005-0000-0000-00006F090000}"/>
    <cellStyle name="Ausgabe 2 5 2 4 5" xfId="25082" xr:uid="{00000000-0005-0000-0000-000070090000}"/>
    <cellStyle name="Ausgabe 2 5 2 5" xfId="2925" xr:uid="{00000000-0005-0000-0000-000071090000}"/>
    <cellStyle name="Ausgabe 2 5 2 5 2" xfId="6830" xr:uid="{00000000-0005-0000-0000-000072090000}"/>
    <cellStyle name="Ausgabe 2 5 2 5 2 2" xfId="18558" xr:uid="{00000000-0005-0000-0000-000073090000}"/>
    <cellStyle name="Ausgabe 2 5 2 5 2 3" xfId="30285" xr:uid="{00000000-0005-0000-0000-000074090000}"/>
    <cellStyle name="Ausgabe 2 5 2 5 3" xfId="10735" xr:uid="{00000000-0005-0000-0000-000075090000}"/>
    <cellStyle name="Ausgabe 2 5 2 5 3 2" xfId="22463" xr:uid="{00000000-0005-0000-0000-000076090000}"/>
    <cellStyle name="Ausgabe 2 5 2 5 3 3" xfId="34190" xr:uid="{00000000-0005-0000-0000-000077090000}"/>
    <cellStyle name="Ausgabe 2 5 2 5 4" xfId="14653" xr:uid="{00000000-0005-0000-0000-000078090000}"/>
    <cellStyle name="Ausgabe 2 5 2 5 5" xfId="26380" xr:uid="{00000000-0005-0000-0000-000079090000}"/>
    <cellStyle name="Ausgabe 2 5 2 6" xfId="4234" xr:uid="{00000000-0005-0000-0000-00007A090000}"/>
    <cellStyle name="Ausgabe 2 5 2 6 2" xfId="15962" xr:uid="{00000000-0005-0000-0000-00007B090000}"/>
    <cellStyle name="Ausgabe 2 5 2 6 3" xfId="27689" xr:uid="{00000000-0005-0000-0000-00007C090000}"/>
    <cellStyle name="Ausgabe 2 5 2 7" xfId="8139" xr:uid="{00000000-0005-0000-0000-00007D090000}"/>
    <cellStyle name="Ausgabe 2 5 2 7 2" xfId="19867" xr:uid="{00000000-0005-0000-0000-00007E090000}"/>
    <cellStyle name="Ausgabe 2 5 2 7 3" xfId="31594" xr:uid="{00000000-0005-0000-0000-00007F090000}"/>
    <cellStyle name="Ausgabe 2 5 2 8" xfId="12057" xr:uid="{00000000-0005-0000-0000-000080090000}"/>
    <cellStyle name="Ausgabe 2 5 2 9" xfId="23784" xr:uid="{00000000-0005-0000-0000-000081090000}"/>
    <cellStyle name="Ausgabe 2 5 3" xfId="428" xr:uid="{00000000-0005-0000-0000-000082090000}"/>
    <cellStyle name="Ausgabe 2 5 3 2" xfId="857" xr:uid="{00000000-0005-0000-0000-000083090000}"/>
    <cellStyle name="Ausgabe 2 5 3 2 2" xfId="2155" xr:uid="{00000000-0005-0000-0000-000084090000}"/>
    <cellStyle name="Ausgabe 2 5 3 2 2 2" xfId="6060" xr:uid="{00000000-0005-0000-0000-000085090000}"/>
    <cellStyle name="Ausgabe 2 5 3 2 2 2 2" xfId="17788" xr:uid="{00000000-0005-0000-0000-000086090000}"/>
    <cellStyle name="Ausgabe 2 5 3 2 2 2 3" xfId="29515" xr:uid="{00000000-0005-0000-0000-000087090000}"/>
    <cellStyle name="Ausgabe 2 5 3 2 2 3" xfId="9965" xr:uid="{00000000-0005-0000-0000-000088090000}"/>
    <cellStyle name="Ausgabe 2 5 3 2 2 3 2" xfId="21693" xr:uid="{00000000-0005-0000-0000-000089090000}"/>
    <cellStyle name="Ausgabe 2 5 3 2 2 3 3" xfId="33420" xr:uid="{00000000-0005-0000-0000-00008A090000}"/>
    <cellStyle name="Ausgabe 2 5 3 2 2 4" xfId="13883" xr:uid="{00000000-0005-0000-0000-00008B090000}"/>
    <cellStyle name="Ausgabe 2 5 3 2 2 5" xfId="25610" xr:uid="{00000000-0005-0000-0000-00008C090000}"/>
    <cellStyle name="Ausgabe 2 5 3 2 3" xfId="3453" xr:uid="{00000000-0005-0000-0000-00008D090000}"/>
    <cellStyle name="Ausgabe 2 5 3 2 3 2" xfId="7358" xr:uid="{00000000-0005-0000-0000-00008E090000}"/>
    <cellStyle name="Ausgabe 2 5 3 2 3 2 2" xfId="19086" xr:uid="{00000000-0005-0000-0000-00008F090000}"/>
    <cellStyle name="Ausgabe 2 5 3 2 3 2 3" xfId="30813" xr:uid="{00000000-0005-0000-0000-000090090000}"/>
    <cellStyle name="Ausgabe 2 5 3 2 3 3" xfId="11263" xr:uid="{00000000-0005-0000-0000-000091090000}"/>
    <cellStyle name="Ausgabe 2 5 3 2 3 3 2" xfId="22991" xr:uid="{00000000-0005-0000-0000-000092090000}"/>
    <cellStyle name="Ausgabe 2 5 3 2 3 3 3" xfId="34718" xr:uid="{00000000-0005-0000-0000-000093090000}"/>
    <cellStyle name="Ausgabe 2 5 3 2 3 4" xfId="15181" xr:uid="{00000000-0005-0000-0000-000094090000}"/>
    <cellStyle name="Ausgabe 2 5 3 2 3 5" xfId="26908" xr:uid="{00000000-0005-0000-0000-000095090000}"/>
    <cellStyle name="Ausgabe 2 5 3 2 4" xfId="4762" xr:uid="{00000000-0005-0000-0000-000096090000}"/>
    <cellStyle name="Ausgabe 2 5 3 2 4 2" xfId="16490" xr:uid="{00000000-0005-0000-0000-000097090000}"/>
    <cellStyle name="Ausgabe 2 5 3 2 4 3" xfId="28217" xr:uid="{00000000-0005-0000-0000-000098090000}"/>
    <cellStyle name="Ausgabe 2 5 3 2 5" xfId="8667" xr:uid="{00000000-0005-0000-0000-000099090000}"/>
    <cellStyle name="Ausgabe 2 5 3 2 5 2" xfId="20395" xr:uid="{00000000-0005-0000-0000-00009A090000}"/>
    <cellStyle name="Ausgabe 2 5 3 2 5 3" xfId="32122" xr:uid="{00000000-0005-0000-0000-00009B090000}"/>
    <cellStyle name="Ausgabe 2 5 3 2 6" xfId="12585" xr:uid="{00000000-0005-0000-0000-00009C090000}"/>
    <cellStyle name="Ausgabe 2 5 3 2 7" xfId="24312" xr:uid="{00000000-0005-0000-0000-00009D090000}"/>
    <cellStyle name="Ausgabe 2 5 3 3" xfId="1286" xr:uid="{00000000-0005-0000-0000-00009E090000}"/>
    <cellStyle name="Ausgabe 2 5 3 3 2" xfId="2584" xr:uid="{00000000-0005-0000-0000-00009F090000}"/>
    <cellStyle name="Ausgabe 2 5 3 3 2 2" xfId="6489" xr:uid="{00000000-0005-0000-0000-0000A0090000}"/>
    <cellStyle name="Ausgabe 2 5 3 3 2 2 2" xfId="18217" xr:uid="{00000000-0005-0000-0000-0000A1090000}"/>
    <cellStyle name="Ausgabe 2 5 3 3 2 2 3" xfId="29944" xr:uid="{00000000-0005-0000-0000-0000A2090000}"/>
    <cellStyle name="Ausgabe 2 5 3 3 2 3" xfId="10394" xr:uid="{00000000-0005-0000-0000-0000A3090000}"/>
    <cellStyle name="Ausgabe 2 5 3 3 2 3 2" xfId="22122" xr:uid="{00000000-0005-0000-0000-0000A4090000}"/>
    <cellStyle name="Ausgabe 2 5 3 3 2 3 3" xfId="33849" xr:uid="{00000000-0005-0000-0000-0000A5090000}"/>
    <cellStyle name="Ausgabe 2 5 3 3 2 4" xfId="14312" xr:uid="{00000000-0005-0000-0000-0000A6090000}"/>
    <cellStyle name="Ausgabe 2 5 3 3 2 5" xfId="26039" xr:uid="{00000000-0005-0000-0000-0000A7090000}"/>
    <cellStyle name="Ausgabe 2 5 3 3 3" xfId="3882" xr:uid="{00000000-0005-0000-0000-0000A8090000}"/>
    <cellStyle name="Ausgabe 2 5 3 3 3 2" xfId="7787" xr:uid="{00000000-0005-0000-0000-0000A9090000}"/>
    <cellStyle name="Ausgabe 2 5 3 3 3 2 2" xfId="19515" xr:uid="{00000000-0005-0000-0000-0000AA090000}"/>
    <cellStyle name="Ausgabe 2 5 3 3 3 2 3" xfId="31242" xr:uid="{00000000-0005-0000-0000-0000AB090000}"/>
    <cellStyle name="Ausgabe 2 5 3 3 3 3" xfId="11692" xr:uid="{00000000-0005-0000-0000-0000AC090000}"/>
    <cellStyle name="Ausgabe 2 5 3 3 3 3 2" xfId="23420" xr:uid="{00000000-0005-0000-0000-0000AD090000}"/>
    <cellStyle name="Ausgabe 2 5 3 3 3 3 3" xfId="35147" xr:uid="{00000000-0005-0000-0000-0000AE090000}"/>
    <cellStyle name="Ausgabe 2 5 3 3 3 4" xfId="15610" xr:uid="{00000000-0005-0000-0000-0000AF090000}"/>
    <cellStyle name="Ausgabe 2 5 3 3 3 5" xfId="27337" xr:uid="{00000000-0005-0000-0000-0000B0090000}"/>
    <cellStyle name="Ausgabe 2 5 3 3 4" xfId="5191" xr:uid="{00000000-0005-0000-0000-0000B1090000}"/>
    <cellStyle name="Ausgabe 2 5 3 3 4 2" xfId="16919" xr:uid="{00000000-0005-0000-0000-0000B2090000}"/>
    <cellStyle name="Ausgabe 2 5 3 3 4 3" xfId="28646" xr:uid="{00000000-0005-0000-0000-0000B3090000}"/>
    <cellStyle name="Ausgabe 2 5 3 3 5" xfId="9096" xr:uid="{00000000-0005-0000-0000-0000B4090000}"/>
    <cellStyle name="Ausgabe 2 5 3 3 5 2" xfId="20824" xr:uid="{00000000-0005-0000-0000-0000B5090000}"/>
    <cellStyle name="Ausgabe 2 5 3 3 5 3" xfId="32551" xr:uid="{00000000-0005-0000-0000-0000B6090000}"/>
    <cellStyle name="Ausgabe 2 5 3 3 6" xfId="13014" xr:uid="{00000000-0005-0000-0000-0000B7090000}"/>
    <cellStyle name="Ausgabe 2 5 3 3 7" xfId="24741" xr:uid="{00000000-0005-0000-0000-0000B8090000}"/>
    <cellStyle name="Ausgabe 2 5 3 4" xfId="1726" xr:uid="{00000000-0005-0000-0000-0000B9090000}"/>
    <cellStyle name="Ausgabe 2 5 3 4 2" xfId="5631" xr:uid="{00000000-0005-0000-0000-0000BA090000}"/>
    <cellStyle name="Ausgabe 2 5 3 4 2 2" xfId="17359" xr:uid="{00000000-0005-0000-0000-0000BB090000}"/>
    <cellStyle name="Ausgabe 2 5 3 4 2 3" xfId="29086" xr:uid="{00000000-0005-0000-0000-0000BC090000}"/>
    <cellStyle name="Ausgabe 2 5 3 4 3" xfId="9536" xr:uid="{00000000-0005-0000-0000-0000BD090000}"/>
    <cellStyle name="Ausgabe 2 5 3 4 3 2" xfId="21264" xr:uid="{00000000-0005-0000-0000-0000BE090000}"/>
    <cellStyle name="Ausgabe 2 5 3 4 3 3" xfId="32991" xr:uid="{00000000-0005-0000-0000-0000BF090000}"/>
    <cellStyle name="Ausgabe 2 5 3 4 4" xfId="13454" xr:uid="{00000000-0005-0000-0000-0000C0090000}"/>
    <cellStyle name="Ausgabe 2 5 3 4 5" xfId="25181" xr:uid="{00000000-0005-0000-0000-0000C1090000}"/>
    <cellStyle name="Ausgabe 2 5 3 5" xfId="3024" xr:uid="{00000000-0005-0000-0000-0000C2090000}"/>
    <cellStyle name="Ausgabe 2 5 3 5 2" xfId="6929" xr:uid="{00000000-0005-0000-0000-0000C3090000}"/>
    <cellStyle name="Ausgabe 2 5 3 5 2 2" xfId="18657" xr:uid="{00000000-0005-0000-0000-0000C4090000}"/>
    <cellStyle name="Ausgabe 2 5 3 5 2 3" xfId="30384" xr:uid="{00000000-0005-0000-0000-0000C5090000}"/>
    <cellStyle name="Ausgabe 2 5 3 5 3" xfId="10834" xr:uid="{00000000-0005-0000-0000-0000C6090000}"/>
    <cellStyle name="Ausgabe 2 5 3 5 3 2" xfId="22562" xr:uid="{00000000-0005-0000-0000-0000C7090000}"/>
    <cellStyle name="Ausgabe 2 5 3 5 3 3" xfId="34289" xr:uid="{00000000-0005-0000-0000-0000C8090000}"/>
    <cellStyle name="Ausgabe 2 5 3 5 4" xfId="14752" xr:uid="{00000000-0005-0000-0000-0000C9090000}"/>
    <cellStyle name="Ausgabe 2 5 3 5 5" xfId="26479" xr:uid="{00000000-0005-0000-0000-0000CA090000}"/>
    <cellStyle name="Ausgabe 2 5 3 6" xfId="4333" xr:uid="{00000000-0005-0000-0000-0000CB090000}"/>
    <cellStyle name="Ausgabe 2 5 3 6 2" xfId="16061" xr:uid="{00000000-0005-0000-0000-0000CC090000}"/>
    <cellStyle name="Ausgabe 2 5 3 6 3" xfId="27788" xr:uid="{00000000-0005-0000-0000-0000CD090000}"/>
    <cellStyle name="Ausgabe 2 5 3 7" xfId="8238" xr:uid="{00000000-0005-0000-0000-0000CE090000}"/>
    <cellStyle name="Ausgabe 2 5 3 7 2" xfId="19966" xr:uid="{00000000-0005-0000-0000-0000CF090000}"/>
    <cellStyle name="Ausgabe 2 5 3 7 3" xfId="31693" xr:uid="{00000000-0005-0000-0000-0000D0090000}"/>
    <cellStyle name="Ausgabe 2 5 3 8" xfId="12156" xr:uid="{00000000-0005-0000-0000-0000D1090000}"/>
    <cellStyle name="Ausgabe 2 5 3 9" xfId="23883" xr:uid="{00000000-0005-0000-0000-0000D2090000}"/>
    <cellStyle name="Ausgabe 2 5 4" xfId="527" xr:uid="{00000000-0005-0000-0000-0000D3090000}"/>
    <cellStyle name="Ausgabe 2 5 4 2" xfId="956" xr:uid="{00000000-0005-0000-0000-0000D4090000}"/>
    <cellStyle name="Ausgabe 2 5 4 2 2" xfId="2254" xr:uid="{00000000-0005-0000-0000-0000D5090000}"/>
    <cellStyle name="Ausgabe 2 5 4 2 2 2" xfId="6159" xr:uid="{00000000-0005-0000-0000-0000D6090000}"/>
    <cellStyle name="Ausgabe 2 5 4 2 2 2 2" xfId="17887" xr:uid="{00000000-0005-0000-0000-0000D7090000}"/>
    <cellStyle name="Ausgabe 2 5 4 2 2 2 3" xfId="29614" xr:uid="{00000000-0005-0000-0000-0000D8090000}"/>
    <cellStyle name="Ausgabe 2 5 4 2 2 3" xfId="10064" xr:uid="{00000000-0005-0000-0000-0000D9090000}"/>
    <cellStyle name="Ausgabe 2 5 4 2 2 3 2" xfId="21792" xr:uid="{00000000-0005-0000-0000-0000DA090000}"/>
    <cellStyle name="Ausgabe 2 5 4 2 2 3 3" xfId="33519" xr:uid="{00000000-0005-0000-0000-0000DB090000}"/>
    <cellStyle name="Ausgabe 2 5 4 2 2 4" xfId="13982" xr:uid="{00000000-0005-0000-0000-0000DC090000}"/>
    <cellStyle name="Ausgabe 2 5 4 2 2 5" xfId="25709" xr:uid="{00000000-0005-0000-0000-0000DD090000}"/>
    <cellStyle name="Ausgabe 2 5 4 2 3" xfId="3552" xr:uid="{00000000-0005-0000-0000-0000DE090000}"/>
    <cellStyle name="Ausgabe 2 5 4 2 3 2" xfId="7457" xr:uid="{00000000-0005-0000-0000-0000DF090000}"/>
    <cellStyle name="Ausgabe 2 5 4 2 3 2 2" xfId="19185" xr:uid="{00000000-0005-0000-0000-0000E0090000}"/>
    <cellStyle name="Ausgabe 2 5 4 2 3 2 3" xfId="30912" xr:uid="{00000000-0005-0000-0000-0000E1090000}"/>
    <cellStyle name="Ausgabe 2 5 4 2 3 3" xfId="11362" xr:uid="{00000000-0005-0000-0000-0000E2090000}"/>
    <cellStyle name="Ausgabe 2 5 4 2 3 3 2" xfId="23090" xr:uid="{00000000-0005-0000-0000-0000E3090000}"/>
    <cellStyle name="Ausgabe 2 5 4 2 3 3 3" xfId="34817" xr:uid="{00000000-0005-0000-0000-0000E4090000}"/>
    <cellStyle name="Ausgabe 2 5 4 2 3 4" xfId="15280" xr:uid="{00000000-0005-0000-0000-0000E5090000}"/>
    <cellStyle name="Ausgabe 2 5 4 2 3 5" xfId="27007" xr:uid="{00000000-0005-0000-0000-0000E6090000}"/>
    <cellStyle name="Ausgabe 2 5 4 2 4" xfId="4861" xr:uid="{00000000-0005-0000-0000-0000E7090000}"/>
    <cellStyle name="Ausgabe 2 5 4 2 4 2" xfId="16589" xr:uid="{00000000-0005-0000-0000-0000E8090000}"/>
    <cellStyle name="Ausgabe 2 5 4 2 4 3" xfId="28316" xr:uid="{00000000-0005-0000-0000-0000E9090000}"/>
    <cellStyle name="Ausgabe 2 5 4 2 5" xfId="8766" xr:uid="{00000000-0005-0000-0000-0000EA090000}"/>
    <cellStyle name="Ausgabe 2 5 4 2 5 2" xfId="20494" xr:uid="{00000000-0005-0000-0000-0000EB090000}"/>
    <cellStyle name="Ausgabe 2 5 4 2 5 3" xfId="32221" xr:uid="{00000000-0005-0000-0000-0000EC090000}"/>
    <cellStyle name="Ausgabe 2 5 4 2 6" xfId="12684" xr:uid="{00000000-0005-0000-0000-0000ED090000}"/>
    <cellStyle name="Ausgabe 2 5 4 2 7" xfId="24411" xr:uid="{00000000-0005-0000-0000-0000EE090000}"/>
    <cellStyle name="Ausgabe 2 5 4 3" xfId="1385" xr:uid="{00000000-0005-0000-0000-0000EF090000}"/>
    <cellStyle name="Ausgabe 2 5 4 3 2" xfId="2683" xr:uid="{00000000-0005-0000-0000-0000F0090000}"/>
    <cellStyle name="Ausgabe 2 5 4 3 2 2" xfId="6588" xr:uid="{00000000-0005-0000-0000-0000F1090000}"/>
    <cellStyle name="Ausgabe 2 5 4 3 2 2 2" xfId="18316" xr:uid="{00000000-0005-0000-0000-0000F2090000}"/>
    <cellStyle name="Ausgabe 2 5 4 3 2 2 3" xfId="30043" xr:uid="{00000000-0005-0000-0000-0000F3090000}"/>
    <cellStyle name="Ausgabe 2 5 4 3 2 3" xfId="10493" xr:uid="{00000000-0005-0000-0000-0000F4090000}"/>
    <cellStyle name="Ausgabe 2 5 4 3 2 3 2" xfId="22221" xr:uid="{00000000-0005-0000-0000-0000F5090000}"/>
    <cellStyle name="Ausgabe 2 5 4 3 2 3 3" xfId="33948" xr:uid="{00000000-0005-0000-0000-0000F6090000}"/>
    <cellStyle name="Ausgabe 2 5 4 3 2 4" xfId="14411" xr:uid="{00000000-0005-0000-0000-0000F7090000}"/>
    <cellStyle name="Ausgabe 2 5 4 3 2 5" xfId="26138" xr:uid="{00000000-0005-0000-0000-0000F8090000}"/>
    <cellStyle name="Ausgabe 2 5 4 3 3" xfId="3981" xr:uid="{00000000-0005-0000-0000-0000F9090000}"/>
    <cellStyle name="Ausgabe 2 5 4 3 3 2" xfId="7886" xr:uid="{00000000-0005-0000-0000-0000FA090000}"/>
    <cellStyle name="Ausgabe 2 5 4 3 3 2 2" xfId="19614" xr:uid="{00000000-0005-0000-0000-0000FB090000}"/>
    <cellStyle name="Ausgabe 2 5 4 3 3 2 3" xfId="31341" xr:uid="{00000000-0005-0000-0000-0000FC090000}"/>
    <cellStyle name="Ausgabe 2 5 4 3 3 3" xfId="11791" xr:uid="{00000000-0005-0000-0000-0000FD090000}"/>
    <cellStyle name="Ausgabe 2 5 4 3 3 3 2" xfId="23519" xr:uid="{00000000-0005-0000-0000-0000FE090000}"/>
    <cellStyle name="Ausgabe 2 5 4 3 3 3 3" xfId="35246" xr:uid="{00000000-0005-0000-0000-0000FF090000}"/>
    <cellStyle name="Ausgabe 2 5 4 3 3 4" xfId="15709" xr:uid="{00000000-0005-0000-0000-0000000A0000}"/>
    <cellStyle name="Ausgabe 2 5 4 3 3 5" xfId="27436" xr:uid="{00000000-0005-0000-0000-0000010A0000}"/>
    <cellStyle name="Ausgabe 2 5 4 3 4" xfId="5290" xr:uid="{00000000-0005-0000-0000-0000020A0000}"/>
    <cellStyle name="Ausgabe 2 5 4 3 4 2" xfId="17018" xr:uid="{00000000-0005-0000-0000-0000030A0000}"/>
    <cellStyle name="Ausgabe 2 5 4 3 4 3" xfId="28745" xr:uid="{00000000-0005-0000-0000-0000040A0000}"/>
    <cellStyle name="Ausgabe 2 5 4 3 5" xfId="9195" xr:uid="{00000000-0005-0000-0000-0000050A0000}"/>
    <cellStyle name="Ausgabe 2 5 4 3 5 2" xfId="20923" xr:uid="{00000000-0005-0000-0000-0000060A0000}"/>
    <cellStyle name="Ausgabe 2 5 4 3 5 3" xfId="32650" xr:uid="{00000000-0005-0000-0000-0000070A0000}"/>
    <cellStyle name="Ausgabe 2 5 4 3 6" xfId="13113" xr:uid="{00000000-0005-0000-0000-0000080A0000}"/>
    <cellStyle name="Ausgabe 2 5 4 3 7" xfId="24840" xr:uid="{00000000-0005-0000-0000-0000090A0000}"/>
    <cellStyle name="Ausgabe 2 5 4 4" xfId="1825" xr:uid="{00000000-0005-0000-0000-00000A0A0000}"/>
    <cellStyle name="Ausgabe 2 5 4 4 2" xfId="5730" xr:uid="{00000000-0005-0000-0000-00000B0A0000}"/>
    <cellStyle name="Ausgabe 2 5 4 4 2 2" xfId="17458" xr:uid="{00000000-0005-0000-0000-00000C0A0000}"/>
    <cellStyle name="Ausgabe 2 5 4 4 2 3" xfId="29185" xr:uid="{00000000-0005-0000-0000-00000D0A0000}"/>
    <cellStyle name="Ausgabe 2 5 4 4 3" xfId="9635" xr:uid="{00000000-0005-0000-0000-00000E0A0000}"/>
    <cellStyle name="Ausgabe 2 5 4 4 3 2" xfId="21363" xr:uid="{00000000-0005-0000-0000-00000F0A0000}"/>
    <cellStyle name="Ausgabe 2 5 4 4 3 3" xfId="33090" xr:uid="{00000000-0005-0000-0000-0000100A0000}"/>
    <cellStyle name="Ausgabe 2 5 4 4 4" xfId="13553" xr:uid="{00000000-0005-0000-0000-0000110A0000}"/>
    <cellStyle name="Ausgabe 2 5 4 4 5" xfId="25280" xr:uid="{00000000-0005-0000-0000-0000120A0000}"/>
    <cellStyle name="Ausgabe 2 5 4 5" xfId="3123" xr:uid="{00000000-0005-0000-0000-0000130A0000}"/>
    <cellStyle name="Ausgabe 2 5 4 5 2" xfId="7028" xr:uid="{00000000-0005-0000-0000-0000140A0000}"/>
    <cellStyle name="Ausgabe 2 5 4 5 2 2" xfId="18756" xr:uid="{00000000-0005-0000-0000-0000150A0000}"/>
    <cellStyle name="Ausgabe 2 5 4 5 2 3" xfId="30483" xr:uid="{00000000-0005-0000-0000-0000160A0000}"/>
    <cellStyle name="Ausgabe 2 5 4 5 3" xfId="10933" xr:uid="{00000000-0005-0000-0000-0000170A0000}"/>
    <cellStyle name="Ausgabe 2 5 4 5 3 2" xfId="22661" xr:uid="{00000000-0005-0000-0000-0000180A0000}"/>
    <cellStyle name="Ausgabe 2 5 4 5 3 3" xfId="34388" xr:uid="{00000000-0005-0000-0000-0000190A0000}"/>
    <cellStyle name="Ausgabe 2 5 4 5 4" xfId="14851" xr:uid="{00000000-0005-0000-0000-00001A0A0000}"/>
    <cellStyle name="Ausgabe 2 5 4 5 5" xfId="26578" xr:uid="{00000000-0005-0000-0000-00001B0A0000}"/>
    <cellStyle name="Ausgabe 2 5 4 6" xfId="4432" xr:uid="{00000000-0005-0000-0000-00001C0A0000}"/>
    <cellStyle name="Ausgabe 2 5 4 6 2" xfId="16160" xr:uid="{00000000-0005-0000-0000-00001D0A0000}"/>
    <cellStyle name="Ausgabe 2 5 4 6 3" xfId="27887" xr:uid="{00000000-0005-0000-0000-00001E0A0000}"/>
    <cellStyle name="Ausgabe 2 5 4 7" xfId="8337" xr:uid="{00000000-0005-0000-0000-00001F0A0000}"/>
    <cellStyle name="Ausgabe 2 5 4 7 2" xfId="20065" xr:uid="{00000000-0005-0000-0000-0000200A0000}"/>
    <cellStyle name="Ausgabe 2 5 4 7 3" xfId="31792" xr:uid="{00000000-0005-0000-0000-0000210A0000}"/>
    <cellStyle name="Ausgabe 2 5 4 8" xfId="12255" xr:uid="{00000000-0005-0000-0000-0000220A0000}"/>
    <cellStyle name="Ausgabe 2 5 4 9" xfId="23982" xr:uid="{00000000-0005-0000-0000-0000230A0000}"/>
    <cellStyle name="Ausgabe 2 5 5" xfId="625" xr:uid="{00000000-0005-0000-0000-0000240A0000}"/>
    <cellStyle name="Ausgabe 2 5 5 2" xfId="1923" xr:uid="{00000000-0005-0000-0000-0000250A0000}"/>
    <cellStyle name="Ausgabe 2 5 5 2 2" xfId="5828" xr:uid="{00000000-0005-0000-0000-0000260A0000}"/>
    <cellStyle name="Ausgabe 2 5 5 2 2 2" xfId="17556" xr:uid="{00000000-0005-0000-0000-0000270A0000}"/>
    <cellStyle name="Ausgabe 2 5 5 2 2 3" xfId="29283" xr:uid="{00000000-0005-0000-0000-0000280A0000}"/>
    <cellStyle name="Ausgabe 2 5 5 2 3" xfId="9733" xr:uid="{00000000-0005-0000-0000-0000290A0000}"/>
    <cellStyle name="Ausgabe 2 5 5 2 3 2" xfId="21461" xr:uid="{00000000-0005-0000-0000-00002A0A0000}"/>
    <cellStyle name="Ausgabe 2 5 5 2 3 3" xfId="33188" xr:uid="{00000000-0005-0000-0000-00002B0A0000}"/>
    <cellStyle name="Ausgabe 2 5 5 2 4" xfId="13651" xr:uid="{00000000-0005-0000-0000-00002C0A0000}"/>
    <cellStyle name="Ausgabe 2 5 5 2 5" xfId="25378" xr:uid="{00000000-0005-0000-0000-00002D0A0000}"/>
    <cellStyle name="Ausgabe 2 5 5 3" xfId="3221" xr:uid="{00000000-0005-0000-0000-00002E0A0000}"/>
    <cellStyle name="Ausgabe 2 5 5 3 2" xfId="7126" xr:uid="{00000000-0005-0000-0000-00002F0A0000}"/>
    <cellStyle name="Ausgabe 2 5 5 3 2 2" xfId="18854" xr:uid="{00000000-0005-0000-0000-0000300A0000}"/>
    <cellStyle name="Ausgabe 2 5 5 3 2 3" xfId="30581" xr:uid="{00000000-0005-0000-0000-0000310A0000}"/>
    <cellStyle name="Ausgabe 2 5 5 3 3" xfId="11031" xr:uid="{00000000-0005-0000-0000-0000320A0000}"/>
    <cellStyle name="Ausgabe 2 5 5 3 3 2" xfId="22759" xr:uid="{00000000-0005-0000-0000-0000330A0000}"/>
    <cellStyle name="Ausgabe 2 5 5 3 3 3" xfId="34486" xr:uid="{00000000-0005-0000-0000-0000340A0000}"/>
    <cellStyle name="Ausgabe 2 5 5 3 4" xfId="14949" xr:uid="{00000000-0005-0000-0000-0000350A0000}"/>
    <cellStyle name="Ausgabe 2 5 5 3 5" xfId="26676" xr:uid="{00000000-0005-0000-0000-0000360A0000}"/>
    <cellStyle name="Ausgabe 2 5 5 4" xfId="4530" xr:uid="{00000000-0005-0000-0000-0000370A0000}"/>
    <cellStyle name="Ausgabe 2 5 5 4 2" xfId="16258" xr:uid="{00000000-0005-0000-0000-0000380A0000}"/>
    <cellStyle name="Ausgabe 2 5 5 4 3" xfId="27985" xr:uid="{00000000-0005-0000-0000-0000390A0000}"/>
    <cellStyle name="Ausgabe 2 5 5 5" xfId="8435" xr:uid="{00000000-0005-0000-0000-00003A0A0000}"/>
    <cellStyle name="Ausgabe 2 5 5 5 2" xfId="20163" xr:uid="{00000000-0005-0000-0000-00003B0A0000}"/>
    <cellStyle name="Ausgabe 2 5 5 5 3" xfId="31890" xr:uid="{00000000-0005-0000-0000-00003C0A0000}"/>
    <cellStyle name="Ausgabe 2 5 5 6" xfId="12353" xr:uid="{00000000-0005-0000-0000-00003D0A0000}"/>
    <cellStyle name="Ausgabe 2 5 5 7" xfId="24080" xr:uid="{00000000-0005-0000-0000-00003E0A0000}"/>
    <cellStyle name="Ausgabe 2 5 6" xfId="1054" xr:uid="{00000000-0005-0000-0000-00003F0A0000}"/>
    <cellStyle name="Ausgabe 2 5 6 2" xfId="2352" xr:uid="{00000000-0005-0000-0000-0000400A0000}"/>
    <cellStyle name="Ausgabe 2 5 6 2 2" xfId="6257" xr:uid="{00000000-0005-0000-0000-0000410A0000}"/>
    <cellStyle name="Ausgabe 2 5 6 2 2 2" xfId="17985" xr:uid="{00000000-0005-0000-0000-0000420A0000}"/>
    <cellStyle name="Ausgabe 2 5 6 2 2 3" xfId="29712" xr:uid="{00000000-0005-0000-0000-0000430A0000}"/>
    <cellStyle name="Ausgabe 2 5 6 2 3" xfId="10162" xr:uid="{00000000-0005-0000-0000-0000440A0000}"/>
    <cellStyle name="Ausgabe 2 5 6 2 3 2" xfId="21890" xr:uid="{00000000-0005-0000-0000-0000450A0000}"/>
    <cellStyle name="Ausgabe 2 5 6 2 3 3" xfId="33617" xr:uid="{00000000-0005-0000-0000-0000460A0000}"/>
    <cellStyle name="Ausgabe 2 5 6 2 4" xfId="14080" xr:uid="{00000000-0005-0000-0000-0000470A0000}"/>
    <cellStyle name="Ausgabe 2 5 6 2 5" xfId="25807" xr:uid="{00000000-0005-0000-0000-0000480A0000}"/>
    <cellStyle name="Ausgabe 2 5 6 3" xfId="3650" xr:uid="{00000000-0005-0000-0000-0000490A0000}"/>
    <cellStyle name="Ausgabe 2 5 6 3 2" xfId="7555" xr:uid="{00000000-0005-0000-0000-00004A0A0000}"/>
    <cellStyle name="Ausgabe 2 5 6 3 2 2" xfId="19283" xr:uid="{00000000-0005-0000-0000-00004B0A0000}"/>
    <cellStyle name="Ausgabe 2 5 6 3 2 3" xfId="31010" xr:uid="{00000000-0005-0000-0000-00004C0A0000}"/>
    <cellStyle name="Ausgabe 2 5 6 3 3" xfId="11460" xr:uid="{00000000-0005-0000-0000-00004D0A0000}"/>
    <cellStyle name="Ausgabe 2 5 6 3 3 2" xfId="23188" xr:uid="{00000000-0005-0000-0000-00004E0A0000}"/>
    <cellStyle name="Ausgabe 2 5 6 3 3 3" xfId="34915" xr:uid="{00000000-0005-0000-0000-00004F0A0000}"/>
    <cellStyle name="Ausgabe 2 5 6 3 4" xfId="15378" xr:uid="{00000000-0005-0000-0000-0000500A0000}"/>
    <cellStyle name="Ausgabe 2 5 6 3 5" xfId="27105" xr:uid="{00000000-0005-0000-0000-0000510A0000}"/>
    <cellStyle name="Ausgabe 2 5 6 4" xfId="4959" xr:uid="{00000000-0005-0000-0000-0000520A0000}"/>
    <cellStyle name="Ausgabe 2 5 6 4 2" xfId="16687" xr:uid="{00000000-0005-0000-0000-0000530A0000}"/>
    <cellStyle name="Ausgabe 2 5 6 4 3" xfId="28414" xr:uid="{00000000-0005-0000-0000-0000540A0000}"/>
    <cellStyle name="Ausgabe 2 5 6 5" xfId="8864" xr:uid="{00000000-0005-0000-0000-0000550A0000}"/>
    <cellStyle name="Ausgabe 2 5 6 5 2" xfId="20592" xr:uid="{00000000-0005-0000-0000-0000560A0000}"/>
    <cellStyle name="Ausgabe 2 5 6 5 3" xfId="32319" xr:uid="{00000000-0005-0000-0000-0000570A0000}"/>
    <cellStyle name="Ausgabe 2 5 6 6" xfId="12782" xr:uid="{00000000-0005-0000-0000-0000580A0000}"/>
    <cellStyle name="Ausgabe 2 5 6 7" xfId="24509" xr:uid="{00000000-0005-0000-0000-0000590A0000}"/>
    <cellStyle name="Ausgabe 2 5 7" xfId="1494" xr:uid="{00000000-0005-0000-0000-00005A0A0000}"/>
    <cellStyle name="Ausgabe 2 5 7 2" xfId="5399" xr:uid="{00000000-0005-0000-0000-00005B0A0000}"/>
    <cellStyle name="Ausgabe 2 5 7 2 2" xfId="17127" xr:uid="{00000000-0005-0000-0000-00005C0A0000}"/>
    <cellStyle name="Ausgabe 2 5 7 2 3" xfId="28854" xr:uid="{00000000-0005-0000-0000-00005D0A0000}"/>
    <cellStyle name="Ausgabe 2 5 7 3" xfId="9304" xr:uid="{00000000-0005-0000-0000-00005E0A0000}"/>
    <cellStyle name="Ausgabe 2 5 7 3 2" xfId="21032" xr:uid="{00000000-0005-0000-0000-00005F0A0000}"/>
    <cellStyle name="Ausgabe 2 5 7 3 3" xfId="32759" xr:uid="{00000000-0005-0000-0000-0000600A0000}"/>
    <cellStyle name="Ausgabe 2 5 7 4" xfId="13222" xr:uid="{00000000-0005-0000-0000-0000610A0000}"/>
    <cellStyle name="Ausgabe 2 5 7 5" xfId="24949" xr:uid="{00000000-0005-0000-0000-0000620A0000}"/>
    <cellStyle name="Ausgabe 2 5 8" xfId="2792" xr:uid="{00000000-0005-0000-0000-0000630A0000}"/>
    <cellStyle name="Ausgabe 2 5 8 2" xfId="6697" xr:uid="{00000000-0005-0000-0000-0000640A0000}"/>
    <cellStyle name="Ausgabe 2 5 8 2 2" xfId="18425" xr:uid="{00000000-0005-0000-0000-0000650A0000}"/>
    <cellStyle name="Ausgabe 2 5 8 2 3" xfId="30152" xr:uid="{00000000-0005-0000-0000-0000660A0000}"/>
    <cellStyle name="Ausgabe 2 5 8 3" xfId="10602" xr:uid="{00000000-0005-0000-0000-0000670A0000}"/>
    <cellStyle name="Ausgabe 2 5 8 3 2" xfId="22330" xr:uid="{00000000-0005-0000-0000-0000680A0000}"/>
    <cellStyle name="Ausgabe 2 5 8 3 3" xfId="34057" xr:uid="{00000000-0005-0000-0000-0000690A0000}"/>
    <cellStyle name="Ausgabe 2 5 8 4" xfId="14520" xr:uid="{00000000-0005-0000-0000-00006A0A0000}"/>
    <cellStyle name="Ausgabe 2 5 8 5" xfId="26247" xr:uid="{00000000-0005-0000-0000-00006B0A0000}"/>
    <cellStyle name="Ausgabe 2 5 9" xfId="4101" xr:uid="{00000000-0005-0000-0000-00006C0A0000}"/>
    <cellStyle name="Ausgabe 2 5 9 2" xfId="15829" xr:uid="{00000000-0005-0000-0000-00006D0A0000}"/>
    <cellStyle name="Ausgabe 2 5 9 3" xfId="27556" xr:uid="{00000000-0005-0000-0000-00006E0A0000}"/>
    <cellStyle name="Ausgabe 2 6" xfId="188" xr:uid="{00000000-0005-0000-0000-00006F0A0000}"/>
    <cellStyle name="Ausgabe 2 6 10" xfId="7998" xr:uid="{00000000-0005-0000-0000-0000700A0000}"/>
    <cellStyle name="Ausgabe 2 6 10 2" xfId="19726" xr:uid="{00000000-0005-0000-0000-0000710A0000}"/>
    <cellStyle name="Ausgabe 2 6 10 3" xfId="31453" xr:uid="{00000000-0005-0000-0000-0000720A0000}"/>
    <cellStyle name="Ausgabe 2 6 11" xfId="11916" xr:uid="{00000000-0005-0000-0000-0000730A0000}"/>
    <cellStyle name="Ausgabe 2 6 12" xfId="23643" xr:uid="{00000000-0005-0000-0000-0000740A0000}"/>
    <cellStyle name="Ausgabe 2 6 2" xfId="338" xr:uid="{00000000-0005-0000-0000-0000750A0000}"/>
    <cellStyle name="Ausgabe 2 6 2 2" xfId="767" xr:uid="{00000000-0005-0000-0000-0000760A0000}"/>
    <cellStyle name="Ausgabe 2 6 2 2 2" xfId="2065" xr:uid="{00000000-0005-0000-0000-0000770A0000}"/>
    <cellStyle name="Ausgabe 2 6 2 2 2 2" xfId="5970" xr:uid="{00000000-0005-0000-0000-0000780A0000}"/>
    <cellStyle name="Ausgabe 2 6 2 2 2 2 2" xfId="17698" xr:uid="{00000000-0005-0000-0000-0000790A0000}"/>
    <cellStyle name="Ausgabe 2 6 2 2 2 2 3" xfId="29425" xr:uid="{00000000-0005-0000-0000-00007A0A0000}"/>
    <cellStyle name="Ausgabe 2 6 2 2 2 3" xfId="9875" xr:uid="{00000000-0005-0000-0000-00007B0A0000}"/>
    <cellStyle name="Ausgabe 2 6 2 2 2 3 2" xfId="21603" xr:uid="{00000000-0005-0000-0000-00007C0A0000}"/>
    <cellStyle name="Ausgabe 2 6 2 2 2 3 3" xfId="33330" xr:uid="{00000000-0005-0000-0000-00007D0A0000}"/>
    <cellStyle name="Ausgabe 2 6 2 2 2 4" xfId="13793" xr:uid="{00000000-0005-0000-0000-00007E0A0000}"/>
    <cellStyle name="Ausgabe 2 6 2 2 2 5" xfId="25520" xr:uid="{00000000-0005-0000-0000-00007F0A0000}"/>
    <cellStyle name="Ausgabe 2 6 2 2 3" xfId="3363" xr:uid="{00000000-0005-0000-0000-0000800A0000}"/>
    <cellStyle name="Ausgabe 2 6 2 2 3 2" xfId="7268" xr:uid="{00000000-0005-0000-0000-0000810A0000}"/>
    <cellStyle name="Ausgabe 2 6 2 2 3 2 2" xfId="18996" xr:uid="{00000000-0005-0000-0000-0000820A0000}"/>
    <cellStyle name="Ausgabe 2 6 2 2 3 2 3" xfId="30723" xr:uid="{00000000-0005-0000-0000-0000830A0000}"/>
    <cellStyle name="Ausgabe 2 6 2 2 3 3" xfId="11173" xr:uid="{00000000-0005-0000-0000-0000840A0000}"/>
    <cellStyle name="Ausgabe 2 6 2 2 3 3 2" xfId="22901" xr:uid="{00000000-0005-0000-0000-0000850A0000}"/>
    <cellStyle name="Ausgabe 2 6 2 2 3 3 3" xfId="34628" xr:uid="{00000000-0005-0000-0000-0000860A0000}"/>
    <cellStyle name="Ausgabe 2 6 2 2 3 4" xfId="15091" xr:uid="{00000000-0005-0000-0000-0000870A0000}"/>
    <cellStyle name="Ausgabe 2 6 2 2 3 5" xfId="26818" xr:uid="{00000000-0005-0000-0000-0000880A0000}"/>
    <cellStyle name="Ausgabe 2 6 2 2 4" xfId="4672" xr:uid="{00000000-0005-0000-0000-0000890A0000}"/>
    <cellStyle name="Ausgabe 2 6 2 2 4 2" xfId="16400" xr:uid="{00000000-0005-0000-0000-00008A0A0000}"/>
    <cellStyle name="Ausgabe 2 6 2 2 4 3" xfId="28127" xr:uid="{00000000-0005-0000-0000-00008B0A0000}"/>
    <cellStyle name="Ausgabe 2 6 2 2 5" xfId="8577" xr:uid="{00000000-0005-0000-0000-00008C0A0000}"/>
    <cellStyle name="Ausgabe 2 6 2 2 5 2" xfId="20305" xr:uid="{00000000-0005-0000-0000-00008D0A0000}"/>
    <cellStyle name="Ausgabe 2 6 2 2 5 3" xfId="32032" xr:uid="{00000000-0005-0000-0000-00008E0A0000}"/>
    <cellStyle name="Ausgabe 2 6 2 2 6" xfId="12495" xr:uid="{00000000-0005-0000-0000-00008F0A0000}"/>
    <cellStyle name="Ausgabe 2 6 2 2 7" xfId="24222" xr:uid="{00000000-0005-0000-0000-0000900A0000}"/>
    <cellStyle name="Ausgabe 2 6 2 3" xfId="1196" xr:uid="{00000000-0005-0000-0000-0000910A0000}"/>
    <cellStyle name="Ausgabe 2 6 2 3 2" xfId="2494" xr:uid="{00000000-0005-0000-0000-0000920A0000}"/>
    <cellStyle name="Ausgabe 2 6 2 3 2 2" xfId="6399" xr:uid="{00000000-0005-0000-0000-0000930A0000}"/>
    <cellStyle name="Ausgabe 2 6 2 3 2 2 2" xfId="18127" xr:uid="{00000000-0005-0000-0000-0000940A0000}"/>
    <cellStyle name="Ausgabe 2 6 2 3 2 2 3" xfId="29854" xr:uid="{00000000-0005-0000-0000-0000950A0000}"/>
    <cellStyle name="Ausgabe 2 6 2 3 2 3" xfId="10304" xr:uid="{00000000-0005-0000-0000-0000960A0000}"/>
    <cellStyle name="Ausgabe 2 6 2 3 2 3 2" xfId="22032" xr:uid="{00000000-0005-0000-0000-0000970A0000}"/>
    <cellStyle name="Ausgabe 2 6 2 3 2 3 3" xfId="33759" xr:uid="{00000000-0005-0000-0000-0000980A0000}"/>
    <cellStyle name="Ausgabe 2 6 2 3 2 4" xfId="14222" xr:uid="{00000000-0005-0000-0000-0000990A0000}"/>
    <cellStyle name="Ausgabe 2 6 2 3 2 5" xfId="25949" xr:uid="{00000000-0005-0000-0000-00009A0A0000}"/>
    <cellStyle name="Ausgabe 2 6 2 3 3" xfId="3792" xr:uid="{00000000-0005-0000-0000-00009B0A0000}"/>
    <cellStyle name="Ausgabe 2 6 2 3 3 2" xfId="7697" xr:uid="{00000000-0005-0000-0000-00009C0A0000}"/>
    <cellStyle name="Ausgabe 2 6 2 3 3 2 2" xfId="19425" xr:uid="{00000000-0005-0000-0000-00009D0A0000}"/>
    <cellStyle name="Ausgabe 2 6 2 3 3 2 3" xfId="31152" xr:uid="{00000000-0005-0000-0000-00009E0A0000}"/>
    <cellStyle name="Ausgabe 2 6 2 3 3 3" xfId="11602" xr:uid="{00000000-0005-0000-0000-00009F0A0000}"/>
    <cellStyle name="Ausgabe 2 6 2 3 3 3 2" xfId="23330" xr:uid="{00000000-0005-0000-0000-0000A00A0000}"/>
    <cellStyle name="Ausgabe 2 6 2 3 3 3 3" xfId="35057" xr:uid="{00000000-0005-0000-0000-0000A10A0000}"/>
    <cellStyle name="Ausgabe 2 6 2 3 3 4" xfId="15520" xr:uid="{00000000-0005-0000-0000-0000A20A0000}"/>
    <cellStyle name="Ausgabe 2 6 2 3 3 5" xfId="27247" xr:uid="{00000000-0005-0000-0000-0000A30A0000}"/>
    <cellStyle name="Ausgabe 2 6 2 3 4" xfId="5101" xr:uid="{00000000-0005-0000-0000-0000A40A0000}"/>
    <cellStyle name="Ausgabe 2 6 2 3 4 2" xfId="16829" xr:uid="{00000000-0005-0000-0000-0000A50A0000}"/>
    <cellStyle name="Ausgabe 2 6 2 3 4 3" xfId="28556" xr:uid="{00000000-0005-0000-0000-0000A60A0000}"/>
    <cellStyle name="Ausgabe 2 6 2 3 5" xfId="9006" xr:uid="{00000000-0005-0000-0000-0000A70A0000}"/>
    <cellStyle name="Ausgabe 2 6 2 3 5 2" xfId="20734" xr:uid="{00000000-0005-0000-0000-0000A80A0000}"/>
    <cellStyle name="Ausgabe 2 6 2 3 5 3" xfId="32461" xr:uid="{00000000-0005-0000-0000-0000A90A0000}"/>
    <cellStyle name="Ausgabe 2 6 2 3 6" xfId="12924" xr:uid="{00000000-0005-0000-0000-0000AA0A0000}"/>
    <cellStyle name="Ausgabe 2 6 2 3 7" xfId="24651" xr:uid="{00000000-0005-0000-0000-0000AB0A0000}"/>
    <cellStyle name="Ausgabe 2 6 2 4" xfId="1636" xr:uid="{00000000-0005-0000-0000-0000AC0A0000}"/>
    <cellStyle name="Ausgabe 2 6 2 4 2" xfId="5541" xr:uid="{00000000-0005-0000-0000-0000AD0A0000}"/>
    <cellStyle name="Ausgabe 2 6 2 4 2 2" xfId="17269" xr:uid="{00000000-0005-0000-0000-0000AE0A0000}"/>
    <cellStyle name="Ausgabe 2 6 2 4 2 3" xfId="28996" xr:uid="{00000000-0005-0000-0000-0000AF0A0000}"/>
    <cellStyle name="Ausgabe 2 6 2 4 3" xfId="9446" xr:uid="{00000000-0005-0000-0000-0000B00A0000}"/>
    <cellStyle name="Ausgabe 2 6 2 4 3 2" xfId="21174" xr:uid="{00000000-0005-0000-0000-0000B10A0000}"/>
    <cellStyle name="Ausgabe 2 6 2 4 3 3" xfId="32901" xr:uid="{00000000-0005-0000-0000-0000B20A0000}"/>
    <cellStyle name="Ausgabe 2 6 2 4 4" xfId="13364" xr:uid="{00000000-0005-0000-0000-0000B30A0000}"/>
    <cellStyle name="Ausgabe 2 6 2 4 5" xfId="25091" xr:uid="{00000000-0005-0000-0000-0000B40A0000}"/>
    <cellStyle name="Ausgabe 2 6 2 5" xfId="2934" xr:uid="{00000000-0005-0000-0000-0000B50A0000}"/>
    <cellStyle name="Ausgabe 2 6 2 5 2" xfId="6839" xr:uid="{00000000-0005-0000-0000-0000B60A0000}"/>
    <cellStyle name="Ausgabe 2 6 2 5 2 2" xfId="18567" xr:uid="{00000000-0005-0000-0000-0000B70A0000}"/>
    <cellStyle name="Ausgabe 2 6 2 5 2 3" xfId="30294" xr:uid="{00000000-0005-0000-0000-0000B80A0000}"/>
    <cellStyle name="Ausgabe 2 6 2 5 3" xfId="10744" xr:uid="{00000000-0005-0000-0000-0000B90A0000}"/>
    <cellStyle name="Ausgabe 2 6 2 5 3 2" xfId="22472" xr:uid="{00000000-0005-0000-0000-0000BA0A0000}"/>
    <cellStyle name="Ausgabe 2 6 2 5 3 3" xfId="34199" xr:uid="{00000000-0005-0000-0000-0000BB0A0000}"/>
    <cellStyle name="Ausgabe 2 6 2 5 4" xfId="14662" xr:uid="{00000000-0005-0000-0000-0000BC0A0000}"/>
    <cellStyle name="Ausgabe 2 6 2 5 5" xfId="26389" xr:uid="{00000000-0005-0000-0000-0000BD0A0000}"/>
    <cellStyle name="Ausgabe 2 6 2 6" xfId="4243" xr:uid="{00000000-0005-0000-0000-0000BE0A0000}"/>
    <cellStyle name="Ausgabe 2 6 2 6 2" xfId="15971" xr:uid="{00000000-0005-0000-0000-0000BF0A0000}"/>
    <cellStyle name="Ausgabe 2 6 2 6 3" xfId="27698" xr:uid="{00000000-0005-0000-0000-0000C00A0000}"/>
    <cellStyle name="Ausgabe 2 6 2 7" xfId="8148" xr:uid="{00000000-0005-0000-0000-0000C10A0000}"/>
    <cellStyle name="Ausgabe 2 6 2 7 2" xfId="19876" xr:uid="{00000000-0005-0000-0000-0000C20A0000}"/>
    <cellStyle name="Ausgabe 2 6 2 7 3" xfId="31603" xr:uid="{00000000-0005-0000-0000-0000C30A0000}"/>
    <cellStyle name="Ausgabe 2 6 2 8" xfId="12066" xr:uid="{00000000-0005-0000-0000-0000C40A0000}"/>
    <cellStyle name="Ausgabe 2 6 2 9" xfId="23793" xr:uid="{00000000-0005-0000-0000-0000C50A0000}"/>
    <cellStyle name="Ausgabe 2 6 3" xfId="437" xr:uid="{00000000-0005-0000-0000-0000C60A0000}"/>
    <cellStyle name="Ausgabe 2 6 3 2" xfId="866" xr:uid="{00000000-0005-0000-0000-0000C70A0000}"/>
    <cellStyle name="Ausgabe 2 6 3 2 2" xfId="2164" xr:uid="{00000000-0005-0000-0000-0000C80A0000}"/>
    <cellStyle name="Ausgabe 2 6 3 2 2 2" xfId="6069" xr:uid="{00000000-0005-0000-0000-0000C90A0000}"/>
    <cellStyle name="Ausgabe 2 6 3 2 2 2 2" xfId="17797" xr:uid="{00000000-0005-0000-0000-0000CA0A0000}"/>
    <cellStyle name="Ausgabe 2 6 3 2 2 2 3" xfId="29524" xr:uid="{00000000-0005-0000-0000-0000CB0A0000}"/>
    <cellStyle name="Ausgabe 2 6 3 2 2 3" xfId="9974" xr:uid="{00000000-0005-0000-0000-0000CC0A0000}"/>
    <cellStyle name="Ausgabe 2 6 3 2 2 3 2" xfId="21702" xr:uid="{00000000-0005-0000-0000-0000CD0A0000}"/>
    <cellStyle name="Ausgabe 2 6 3 2 2 3 3" xfId="33429" xr:uid="{00000000-0005-0000-0000-0000CE0A0000}"/>
    <cellStyle name="Ausgabe 2 6 3 2 2 4" xfId="13892" xr:uid="{00000000-0005-0000-0000-0000CF0A0000}"/>
    <cellStyle name="Ausgabe 2 6 3 2 2 5" xfId="25619" xr:uid="{00000000-0005-0000-0000-0000D00A0000}"/>
    <cellStyle name="Ausgabe 2 6 3 2 3" xfId="3462" xr:uid="{00000000-0005-0000-0000-0000D10A0000}"/>
    <cellStyle name="Ausgabe 2 6 3 2 3 2" xfId="7367" xr:uid="{00000000-0005-0000-0000-0000D20A0000}"/>
    <cellStyle name="Ausgabe 2 6 3 2 3 2 2" xfId="19095" xr:uid="{00000000-0005-0000-0000-0000D30A0000}"/>
    <cellStyle name="Ausgabe 2 6 3 2 3 2 3" xfId="30822" xr:uid="{00000000-0005-0000-0000-0000D40A0000}"/>
    <cellStyle name="Ausgabe 2 6 3 2 3 3" xfId="11272" xr:uid="{00000000-0005-0000-0000-0000D50A0000}"/>
    <cellStyle name="Ausgabe 2 6 3 2 3 3 2" xfId="23000" xr:uid="{00000000-0005-0000-0000-0000D60A0000}"/>
    <cellStyle name="Ausgabe 2 6 3 2 3 3 3" xfId="34727" xr:uid="{00000000-0005-0000-0000-0000D70A0000}"/>
    <cellStyle name="Ausgabe 2 6 3 2 3 4" xfId="15190" xr:uid="{00000000-0005-0000-0000-0000D80A0000}"/>
    <cellStyle name="Ausgabe 2 6 3 2 3 5" xfId="26917" xr:uid="{00000000-0005-0000-0000-0000D90A0000}"/>
    <cellStyle name="Ausgabe 2 6 3 2 4" xfId="4771" xr:uid="{00000000-0005-0000-0000-0000DA0A0000}"/>
    <cellStyle name="Ausgabe 2 6 3 2 4 2" xfId="16499" xr:uid="{00000000-0005-0000-0000-0000DB0A0000}"/>
    <cellStyle name="Ausgabe 2 6 3 2 4 3" xfId="28226" xr:uid="{00000000-0005-0000-0000-0000DC0A0000}"/>
    <cellStyle name="Ausgabe 2 6 3 2 5" xfId="8676" xr:uid="{00000000-0005-0000-0000-0000DD0A0000}"/>
    <cellStyle name="Ausgabe 2 6 3 2 5 2" xfId="20404" xr:uid="{00000000-0005-0000-0000-0000DE0A0000}"/>
    <cellStyle name="Ausgabe 2 6 3 2 5 3" xfId="32131" xr:uid="{00000000-0005-0000-0000-0000DF0A0000}"/>
    <cellStyle name="Ausgabe 2 6 3 2 6" xfId="12594" xr:uid="{00000000-0005-0000-0000-0000E00A0000}"/>
    <cellStyle name="Ausgabe 2 6 3 2 7" xfId="24321" xr:uid="{00000000-0005-0000-0000-0000E10A0000}"/>
    <cellStyle name="Ausgabe 2 6 3 3" xfId="1295" xr:uid="{00000000-0005-0000-0000-0000E20A0000}"/>
    <cellStyle name="Ausgabe 2 6 3 3 2" xfId="2593" xr:uid="{00000000-0005-0000-0000-0000E30A0000}"/>
    <cellStyle name="Ausgabe 2 6 3 3 2 2" xfId="6498" xr:uid="{00000000-0005-0000-0000-0000E40A0000}"/>
    <cellStyle name="Ausgabe 2 6 3 3 2 2 2" xfId="18226" xr:uid="{00000000-0005-0000-0000-0000E50A0000}"/>
    <cellStyle name="Ausgabe 2 6 3 3 2 2 3" xfId="29953" xr:uid="{00000000-0005-0000-0000-0000E60A0000}"/>
    <cellStyle name="Ausgabe 2 6 3 3 2 3" xfId="10403" xr:uid="{00000000-0005-0000-0000-0000E70A0000}"/>
    <cellStyle name="Ausgabe 2 6 3 3 2 3 2" xfId="22131" xr:uid="{00000000-0005-0000-0000-0000E80A0000}"/>
    <cellStyle name="Ausgabe 2 6 3 3 2 3 3" xfId="33858" xr:uid="{00000000-0005-0000-0000-0000E90A0000}"/>
    <cellStyle name="Ausgabe 2 6 3 3 2 4" xfId="14321" xr:uid="{00000000-0005-0000-0000-0000EA0A0000}"/>
    <cellStyle name="Ausgabe 2 6 3 3 2 5" xfId="26048" xr:uid="{00000000-0005-0000-0000-0000EB0A0000}"/>
    <cellStyle name="Ausgabe 2 6 3 3 3" xfId="3891" xr:uid="{00000000-0005-0000-0000-0000EC0A0000}"/>
    <cellStyle name="Ausgabe 2 6 3 3 3 2" xfId="7796" xr:uid="{00000000-0005-0000-0000-0000ED0A0000}"/>
    <cellStyle name="Ausgabe 2 6 3 3 3 2 2" xfId="19524" xr:uid="{00000000-0005-0000-0000-0000EE0A0000}"/>
    <cellStyle name="Ausgabe 2 6 3 3 3 2 3" xfId="31251" xr:uid="{00000000-0005-0000-0000-0000EF0A0000}"/>
    <cellStyle name="Ausgabe 2 6 3 3 3 3" xfId="11701" xr:uid="{00000000-0005-0000-0000-0000F00A0000}"/>
    <cellStyle name="Ausgabe 2 6 3 3 3 3 2" xfId="23429" xr:uid="{00000000-0005-0000-0000-0000F10A0000}"/>
    <cellStyle name="Ausgabe 2 6 3 3 3 3 3" xfId="35156" xr:uid="{00000000-0005-0000-0000-0000F20A0000}"/>
    <cellStyle name="Ausgabe 2 6 3 3 3 4" xfId="15619" xr:uid="{00000000-0005-0000-0000-0000F30A0000}"/>
    <cellStyle name="Ausgabe 2 6 3 3 3 5" xfId="27346" xr:uid="{00000000-0005-0000-0000-0000F40A0000}"/>
    <cellStyle name="Ausgabe 2 6 3 3 4" xfId="5200" xr:uid="{00000000-0005-0000-0000-0000F50A0000}"/>
    <cellStyle name="Ausgabe 2 6 3 3 4 2" xfId="16928" xr:uid="{00000000-0005-0000-0000-0000F60A0000}"/>
    <cellStyle name="Ausgabe 2 6 3 3 4 3" xfId="28655" xr:uid="{00000000-0005-0000-0000-0000F70A0000}"/>
    <cellStyle name="Ausgabe 2 6 3 3 5" xfId="9105" xr:uid="{00000000-0005-0000-0000-0000F80A0000}"/>
    <cellStyle name="Ausgabe 2 6 3 3 5 2" xfId="20833" xr:uid="{00000000-0005-0000-0000-0000F90A0000}"/>
    <cellStyle name="Ausgabe 2 6 3 3 5 3" xfId="32560" xr:uid="{00000000-0005-0000-0000-0000FA0A0000}"/>
    <cellStyle name="Ausgabe 2 6 3 3 6" xfId="13023" xr:uid="{00000000-0005-0000-0000-0000FB0A0000}"/>
    <cellStyle name="Ausgabe 2 6 3 3 7" xfId="24750" xr:uid="{00000000-0005-0000-0000-0000FC0A0000}"/>
    <cellStyle name="Ausgabe 2 6 3 4" xfId="1735" xr:uid="{00000000-0005-0000-0000-0000FD0A0000}"/>
    <cellStyle name="Ausgabe 2 6 3 4 2" xfId="5640" xr:uid="{00000000-0005-0000-0000-0000FE0A0000}"/>
    <cellStyle name="Ausgabe 2 6 3 4 2 2" xfId="17368" xr:uid="{00000000-0005-0000-0000-0000FF0A0000}"/>
    <cellStyle name="Ausgabe 2 6 3 4 2 3" xfId="29095" xr:uid="{00000000-0005-0000-0000-0000000B0000}"/>
    <cellStyle name="Ausgabe 2 6 3 4 3" xfId="9545" xr:uid="{00000000-0005-0000-0000-0000010B0000}"/>
    <cellStyle name="Ausgabe 2 6 3 4 3 2" xfId="21273" xr:uid="{00000000-0005-0000-0000-0000020B0000}"/>
    <cellStyle name="Ausgabe 2 6 3 4 3 3" xfId="33000" xr:uid="{00000000-0005-0000-0000-0000030B0000}"/>
    <cellStyle name="Ausgabe 2 6 3 4 4" xfId="13463" xr:uid="{00000000-0005-0000-0000-0000040B0000}"/>
    <cellStyle name="Ausgabe 2 6 3 4 5" xfId="25190" xr:uid="{00000000-0005-0000-0000-0000050B0000}"/>
    <cellStyle name="Ausgabe 2 6 3 5" xfId="3033" xr:uid="{00000000-0005-0000-0000-0000060B0000}"/>
    <cellStyle name="Ausgabe 2 6 3 5 2" xfId="6938" xr:uid="{00000000-0005-0000-0000-0000070B0000}"/>
    <cellStyle name="Ausgabe 2 6 3 5 2 2" xfId="18666" xr:uid="{00000000-0005-0000-0000-0000080B0000}"/>
    <cellStyle name="Ausgabe 2 6 3 5 2 3" xfId="30393" xr:uid="{00000000-0005-0000-0000-0000090B0000}"/>
    <cellStyle name="Ausgabe 2 6 3 5 3" xfId="10843" xr:uid="{00000000-0005-0000-0000-00000A0B0000}"/>
    <cellStyle name="Ausgabe 2 6 3 5 3 2" xfId="22571" xr:uid="{00000000-0005-0000-0000-00000B0B0000}"/>
    <cellStyle name="Ausgabe 2 6 3 5 3 3" xfId="34298" xr:uid="{00000000-0005-0000-0000-00000C0B0000}"/>
    <cellStyle name="Ausgabe 2 6 3 5 4" xfId="14761" xr:uid="{00000000-0005-0000-0000-00000D0B0000}"/>
    <cellStyle name="Ausgabe 2 6 3 5 5" xfId="26488" xr:uid="{00000000-0005-0000-0000-00000E0B0000}"/>
    <cellStyle name="Ausgabe 2 6 3 6" xfId="4342" xr:uid="{00000000-0005-0000-0000-00000F0B0000}"/>
    <cellStyle name="Ausgabe 2 6 3 6 2" xfId="16070" xr:uid="{00000000-0005-0000-0000-0000100B0000}"/>
    <cellStyle name="Ausgabe 2 6 3 6 3" xfId="27797" xr:uid="{00000000-0005-0000-0000-0000110B0000}"/>
    <cellStyle name="Ausgabe 2 6 3 7" xfId="8247" xr:uid="{00000000-0005-0000-0000-0000120B0000}"/>
    <cellStyle name="Ausgabe 2 6 3 7 2" xfId="19975" xr:uid="{00000000-0005-0000-0000-0000130B0000}"/>
    <cellStyle name="Ausgabe 2 6 3 7 3" xfId="31702" xr:uid="{00000000-0005-0000-0000-0000140B0000}"/>
    <cellStyle name="Ausgabe 2 6 3 8" xfId="12165" xr:uid="{00000000-0005-0000-0000-0000150B0000}"/>
    <cellStyle name="Ausgabe 2 6 3 9" xfId="23892" xr:uid="{00000000-0005-0000-0000-0000160B0000}"/>
    <cellStyle name="Ausgabe 2 6 4" xfId="536" xr:uid="{00000000-0005-0000-0000-0000170B0000}"/>
    <cellStyle name="Ausgabe 2 6 4 2" xfId="965" xr:uid="{00000000-0005-0000-0000-0000180B0000}"/>
    <cellStyle name="Ausgabe 2 6 4 2 2" xfId="2263" xr:uid="{00000000-0005-0000-0000-0000190B0000}"/>
    <cellStyle name="Ausgabe 2 6 4 2 2 2" xfId="6168" xr:uid="{00000000-0005-0000-0000-00001A0B0000}"/>
    <cellStyle name="Ausgabe 2 6 4 2 2 2 2" xfId="17896" xr:uid="{00000000-0005-0000-0000-00001B0B0000}"/>
    <cellStyle name="Ausgabe 2 6 4 2 2 2 3" xfId="29623" xr:uid="{00000000-0005-0000-0000-00001C0B0000}"/>
    <cellStyle name="Ausgabe 2 6 4 2 2 3" xfId="10073" xr:uid="{00000000-0005-0000-0000-00001D0B0000}"/>
    <cellStyle name="Ausgabe 2 6 4 2 2 3 2" xfId="21801" xr:uid="{00000000-0005-0000-0000-00001E0B0000}"/>
    <cellStyle name="Ausgabe 2 6 4 2 2 3 3" xfId="33528" xr:uid="{00000000-0005-0000-0000-00001F0B0000}"/>
    <cellStyle name="Ausgabe 2 6 4 2 2 4" xfId="13991" xr:uid="{00000000-0005-0000-0000-0000200B0000}"/>
    <cellStyle name="Ausgabe 2 6 4 2 2 5" xfId="25718" xr:uid="{00000000-0005-0000-0000-0000210B0000}"/>
    <cellStyle name="Ausgabe 2 6 4 2 3" xfId="3561" xr:uid="{00000000-0005-0000-0000-0000220B0000}"/>
    <cellStyle name="Ausgabe 2 6 4 2 3 2" xfId="7466" xr:uid="{00000000-0005-0000-0000-0000230B0000}"/>
    <cellStyle name="Ausgabe 2 6 4 2 3 2 2" xfId="19194" xr:uid="{00000000-0005-0000-0000-0000240B0000}"/>
    <cellStyle name="Ausgabe 2 6 4 2 3 2 3" xfId="30921" xr:uid="{00000000-0005-0000-0000-0000250B0000}"/>
    <cellStyle name="Ausgabe 2 6 4 2 3 3" xfId="11371" xr:uid="{00000000-0005-0000-0000-0000260B0000}"/>
    <cellStyle name="Ausgabe 2 6 4 2 3 3 2" xfId="23099" xr:uid="{00000000-0005-0000-0000-0000270B0000}"/>
    <cellStyle name="Ausgabe 2 6 4 2 3 3 3" xfId="34826" xr:uid="{00000000-0005-0000-0000-0000280B0000}"/>
    <cellStyle name="Ausgabe 2 6 4 2 3 4" xfId="15289" xr:uid="{00000000-0005-0000-0000-0000290B0000}"/>
    <cellStyle name="Ausgabe 2 6 4 2 3 5" xfId="27016" xr:uid="{00000000-0005-0000-0000-00002A0B0000}"/>
    <cellStyle name="Ausgabe 2 6 4 2 4" xfId="4870" xr:uid="{00000000-0005-0000-0000-00002B0B0000}"/>
    <cellStyle name="Ausgabe 2 6 4 2 4 2" xfId="16598" xr:uid="{00000000-0005-0000-0000-00002C0B0000}"/>
    <cellStyle name="Ausgabe 2 6 4 2 4 3" xfId="28325" xr:uid="{00000000-0005-0000-0000-00002D0B0000}"/>
    <cellStyle name="Ausgabe 2 6 4 2 5" xfId="8775" xr:uid="{00000000-0005-0000-0000-00002E0B0000}"/>
    <cellStyle name="Ausgabe 2 6 4 2 5 2" xfId="20503" xr:uid="{00000000-0005-0000-0000-00002F0B0000}"/>
    <cellStyle name="Ausgabe 2 6 4 2 5 3" xfId="32230" xr:uid="{00000000-0005-0000-0000-0000300B0000}"/>
    <cellStyle name="Ausgabe 2 6 4 2 6" xfId="12693" xr:uid="{00000000-0005-0000-0000-0000310B0000}"/>
    <cellStyle name="Ausgabe 2 6 4 2 7" xfId="24420" xr:uid="{00000000-0005-0000-0000-0000320B0000}"/>
    <cellStyle name="Ausgabe 2 6 4 3" xfId="1394" xr:uid="{00000000-0005-0000-0000-0000330B0000}"/>
    <cellStyle name="Ausgabe 2 6 4 3 2" xfId="2692" xr:uid="{00000000-0005-0000-0000-0000340B0000}"/>
    <cellStyle name="Ausgabe 2 6 4 3 2 2" xfId="6597" xr:uid="{00000000-0005-0000-0000-0000350B0000}"/>
    <cellStyle name="Ausgabe 2 6 4 3 2 2 2" xfId="18325" xr:uid="{00000000-0005-0000-0000-0000360B0000}"/>
    <cellStyle name="Ausgabe 2 6 4 3 2 2 3" xfId="30052" xr:uid="{00000000-0005-0000-0000-0000370B0000}"/>
    <cellStyle name="Ausgabe 2 6 4 3 2 3" xfId="10502" xr:uid="{00000000-0005-0000-0000-0000380B0000}"/>
    <cellStyle name="Ausgabe 2 6 4 3 2 3 2" xfId="22230" xr:uid="{00000000-0005-0000-0000-0000390B0000}"/>
    <cellStyle name="Ausgabe 2 6 4 3 2 3 3" xfId="33957" xr:uid="{00000000-0005-0000-0000-00003A0B0000}"/>
    <cellStyle name="Ausgabe 2 6 4 3 2 4" xfId="14420" xr:uid="{00000000-0005-0000-0000-00003B0B0000}"/>
    <cellStyle name="Ausgabe 2 6 4 3 2 5" xfId="26147" xr:uid="{00000000-0005-0000-0000-00003C0B0000}"/>
    <cellStyle name="Ausgabe 2 6 4 3 3" xfId="3990" xr:uid="{00000000-0005-0000-0000-00003D0B0000}"/>
    <cellStyle name="Ausgabe 2 6 4 3 3 2" xfId="7895" xr:uid="{00000000-0005-0000-0000-00003E0B0000}"/>
    <cellStyle name="Ausgabe 2 6 4 3 3 2 2" xfId="19623" xr:uid="{00000000-0005-0000-0000-00003F0B0000}"/>
    <cellStyle name="Ausgabe 2 6 4 3 3 2 3" xfId="31350" xr:uid="{00000000-0005-0000-0000-0000400B0000}"/>
    <cellStyle name="Ausgabe 2 6 4 3 3 3" xfId="11800" xr:uid="{00000000-0005-0000-0000-0000410B0000}"/>
    <cellStyle name="Ausgabe 2 6 4 3 3 3 2" xfId="23528" xr:uid="{00000000-0005-0000-0000-0000420B0000}"/>
    <cellStyle name="Ausgabe 2 6 4 3 3 3 3" xfId="35255" xr:uid="{00000000-0005-0000-0000-0000430B0000}"/>
    <cellStyle name="Ausgabe 2 6 4 3 3 4" xfId="15718" xr:uid="{00000000-0005-0000-0000-0000440B0000}"/>
    <cellStyle name="Ausgabe 2 6 4 3 3 5" xfId="27445" xr:uid="{00000000-0005-0000-0000-0000450B0000}"/>
    <cellStyle name="Ausgabe 2 6 4 3 4" xfId="5299" xr:uid="{00000000-0005-0000-0000-0000460B0000}"/>
    <cellStyle name="Ausgabe 2 6 4 3 4 2" xfId="17027" xr:uid="{00000000-0005-0000-0000-0000470B0000}"/>
    <cellStyle name="Ausgabe 2 6 4 3 4 3" xfId="28754" xr:uid="{00000000-0005-0000-0000-0000480B0000}"/>
    <cellStyle name="Ausgabe 2 6 4 3 5" xfId="9204" xr:uid="{00000000-0005-0000-0000-0000490B0000}"/>
    <cellStyle name="Ausgabe 2 6 4 3 5 2" xfId="20932" xr:uid="{00000000-0005-0000-0000-00004A0B0000}"/>
    <cellStyle name="Ausgabe 2 6 4 3 5 3" xfId="32659" xr:uid="{00000000-0005-0000-0000-00004B0B0000}"/>
    <cellStyle name="Ausgabe 2 6 4 3 6" xfId="13122" xr:uid="{00000000-0005-0000-0000-00004C0B0000}"/>
    <cellStyle name="Ausgabe 2 6 4 3 7" xfId="24849" xr:uid="{00000000-0005-0000-0000-00004D0B0000}"/>
    <cellStyle name="Ausgabe 2 6 4 4" xfId="1834" xr:uid="{00000000-0005-0000-0000-00004E0B0000}"/>
    <cellStyle name="Ausgabe 2 6 4 4 2" xfId="5739" xr:uid="{00000000-0005-0000-0000-00004F0B0000}"/>
    <cellStyle name="Ausgabe 2 6 4 4 2 2" xfId="17467" xr:uid="{00000000-0005-0000-0000-0000500B0000}"/>
    <cellStyle name="Ausgabe 2 6 4 4 2 3" xfId="29194" xr:uid="{00000000-0005-0000-0000-0000510B0000}"/>
    <cellStyle name="Ausgabe 2 6 4 4 3" xfId="9644" xr:uid="{00000000-0005-0000-0000-0000520B0000}"/>
    <cellStyle name="Ausgabe 2 6 4 4 3 2" xfId="21372" xr:uid="{00000000-0005-0000-0000-0000530B0000}"/>
    <cellStyle name="Ausgabe 2 6 4 4 3 3" xfId="33099" xr:uid="{00000000-0005-0000-0000-0000540B0000}"/>
    <cellStyle name="Ausgabe 2 6 4 4 4" xfId="13562" xr:uid="{00000000-0005-0000-0000-0000550B0000}"/>
    <cellStyle name="Ausgabe 2 6 4 4 5" xfId="25289" xr:uid="{00000000-0005-0000-0000-0000560B0000}"/>
    <cellStyle name="Ausgabe 2 6 4 5" xfId="3132" xr:uid="{00000000-0005-0000-0000-0000570B0000}"/>
    <cellStyle name="Ausgabe 2 6 4 5 2" xfId="7037" xr:uid="{00000000-0005-0000-0000-0000580B0000}"/>
    <cellStyle name="Ausgabe 2 6 4 5 2 2" xfId="18765" xr:uid="{00000000-0005-0000-0000-0000590B0000}"/>
    <cellStyle name="Ausgabe 2 6 4 5 2 3" xfId="30492" xr:uid="{00000000-0005-0000-0000-00005A0B0000}"/>
    <cellStyle name="Ausgabe 2 6 4 5 3" xfId="10942" xr:uid="{00000000-0005-0000-0000-00005B0B0000}"/>
    <cellStyle name="Ausgabe 2 6 4 5 3 2" xfId="22670" xr:uid="{00000000-0005-0000-0000-00005C0B0000}"/>
    <cellStyle name="Ausgabe 2 6 4 5 3 3" xfId="34397" xr:uid="{00000000-0005-0000-0000-00005D0B0000}"/>
    <cellStyle name="Ausgabe 2 6 4 5 4" xfId="14860" xr:uid="{00000000-0005-0000-0000-00005E0B0000}"/>
    <cellStyle name="Ausgabe 2 6 4 5 5" xfId="26587" xr:uid="{00000000-0005-0000-0000-00005F0B0000}"/>
    <cellStyle name="Ausgabe 2 6 4 6" xfId="4441" xr:uid="{00000000-0005-0000-0000-0000600B0000}"/>
    <cellStyle name="Ausgabe 2 6 4 6 2" xfId="16169" xr:uid="{00000000-0005-0000-0000-0000610B0000}"/>
    <cellStyle name="Ausgabe 2 6 4 6 3" xfId="27896" xr:uid="{00000000-0005-0000-0000-0000620B0000}"/>
    <cellStyle name="Ausgabe 2 6 4 7" xfId="8346" xr:uid="{00000000-0005-0000-0000-0000630B0000}"/>
    <cellStyle name="Ausgabe 2 6 4 7 2" xfId="20074" xr:uid="{00000000-0005-0000-0000-0000640B0000}"/>
    <cellStyle name="Ausgabe 2 6 4 7 3" xfId="31801" xr:uid="{00000000-0005-0000-0000-0000650B0000}"/>
    <cellStyle name="Ausgabe 2 6 4 8" xfId="12264" xr:uid="{00000000-0005-0000-0000-0000660B0000}"/>
    <cellStyle name="Ausgabe 2 6 4 9" xfId="23991" xr:uid="{00000000-0005-0000-0000-0000670B0000}"/>
    <cellStyle name="Ausgabe 2 6 5" xfId="617" xr:uid="{00000000-0005-0000-0000-0000680B0000}"/>
    <cellStyle name="Ausgabe 2 6 5 2" xfId="1915" xr:uid="{00000000-0005-0000-0000-0000690B0000}"/>
    <cellStyle name="Ausgabe 2 6 5 2 2" xfId="5820" xr:uid="{00000000-0005-0000-0000-00006A0B0000}"/>
    <cellStyle name="Ausgabe 2 6 5 2 2 2" xfId="17548" xr:uid="{00000000-0005-0000-0000-00006B0B0000}"/>
    <cellStyle name="Ausgabe 2 6 5 2 2 3" xfId="29275" xr:uid="{00000000-0005-0000-0000-00006C0B0000}"/>
    <cellStyle name="Ausgabe 2 6 5 2 3" xfId="9725" xr:uid="{00000000-0005-0000-0000-00006D0B0000}"/>
    <cellStyle name="Ausgabe 2 6 5 2 3 2" xfId="21453" xr:uid="{00000000-0005-0000-0000-00006E0B0000}"/>
    <cellStyle name="Ausgabe 2 6 5 2 3 3" xfId="33180" xr:uid="{00000000-0005-0000-0000-00006F0B0000}"/>
    <cellStyle name="Ausgabe 2 6 5 2 4" xfId="13643" xr:uid="{00000000-0005-0000-0000-0000700B0000}"/>
    <cellStyle name="Ausgabe 2 6 5 2 5" xfId="25370" xr:uid="{00000000-0005-0000-0000-0000710B0000}"/>
    <cellStyle name="Ausgabe 2 6 5 3" xfId="3213" xr:uid="{00000000-0005-0000-0000-0000720B0000}"/>
    <cellStyle name="Ausgabe 2 6 5 3 2" xfId="7118" xr:uid="{00000000-0005-0000-0000-0000730B0000}"/>
    <cellStyle name="Ausgabe 2 6 5 3 2 2" xfId="18846" xr:uid="{00000000-0005-0000-0000-0000740B0000}"/>
    <cellStyle name="Ausgabe 2 6 5 3 2 3" xfId="30573" xr:uid="{00000000-0005-0000-0000-0000750B0000}"/>
    <cellStyle name="Ausgabe 2 6 5 3 3" xfId="11023" xr:uid="{00000000-0005-0000-0000-0000760B0000}"/>
    <cellStyle name="Ausgabe 2 6 5 3 3 2" xfId="22751" xr:uid="{00000000-0005-0000-0000-0000770B0000}"/>
    <cellStyle name="Ausgabe 2 6 5 3 3 3" xfId="34478" xr:uid="{00000000-0005-0000-0000-0000780B0000}"/>
    <cellStyle name="Ausgabe 2 6 5 3 4" xfId="14941" xr:uid="{00000000-0005-0000-0000-0000790B0000}"/>
    <cellStyle name="Ausgabe 2 6 5 3 5" xfId="26668" xr:uid="{00000000-0005-0000-0000-00007A0B0000}"/>
    <cellStyle name="Ausgabe 2 6 5 4" xfId="4522" xr:uid="{00000000-0005-0000-0000-00007B0B0000}"/>
    <cellStyle name="Ausgabe 2 6 5 4 2" xfId="16250" xr:uid="{00000000-0005-0000-0000-00007C0B0000}"/>
    <cellStyle name="Ausgabe 2 6 5 4 3" xfId="27977" xr:uid="{00000000-0005-0000-0000-00007D0B0000}"/>
    <cellStyle name="Ausgabe 2 6 5 5" xfId="8427" xr:uid="{00000000-0005-0000-0000-00007E0B0000}"/>
    <cellStyle name="Ausgabe 2 6 5 5 2" xfId="20155" xr:uid="{00000000-0005-0000-0000-00007F0B0000}"/>
    <cellStyle name="Ausgabe 2 6 5 5 3" xfId="31882" xr:uid="{00000000-0005-0000-0000-0000800B0000}"/>
    <cellStyle name="Ausgabe 2 6 5 6" xfId="12345" xr:uid="{00000000-0005-0000-0000-0000810B0000}"/>
    <cellStyle name="Ausgabe 2 6 5 7" xfId="24072" xr:uid="{00000000-0005-0000-0000-0000820B0000}"/>
    <cellStyle name="Ausgabe 2 6 6" xfId="1046" xr:uid="{00000000-0005-0000-0000-0000830B0000}"/>
    <cellStyle name="Ausgabe 2 6 6 2" xfId="2344" xr:uid="{00000000-0005-0000-0000-0000840B0000}"/>
    <cellStyle name="Ausgabe 2 6 6 2 2" xfId="6249" xr:uid="{00000000-0005-0000-0000-0000850B0000}"/>
    <cellStyle name="Ausgabe 2 6 6 2 2 2" xfId="17977" xr:uid="{00000000-0005-0000-0000-0000860B0000}"/>
    <cellStyle name="Ausgabe 2 6 6 2 2 3" xfId="29704" xr:uid="{00000000-0005-0000-0000-0000870B0000}"/>
    <cellStyle name="Ausgabe 2 6 6 2 3" xfId="10154" xr:uid="{00000000-0005-0000-0000-0000880B0000}"/>
    <cellStyle name="Ausgabe 2 6 6 2 3 2" xfId="21882" xr:uid="{00000000-0005-0000-0000-0000890B0000}"/>
    <cellStyle name="Ausgabe 2 6 6 2 3 3" xfId="33609" xr:uid="{00000000-0005-0000-0000-00008A0B0000}"/>
    <cellStyle name="Ausgabe 2 6 6 2 4" xfId="14072" xr:uid="{00000000-0005-0000-0000-00008B0B0000}"/>
    <cellStyle name="Ausgabe 2 6 6 2 5" xfId="25799" xr:uid="{00000000-0005-0000-0000-00008C0B0000}"/>
    <cellStyle name="Ausgabe 2 6 6 3" xfId="3642" xr:uid="{00000000-0005-0000-0000-00008D0B0000}"/>
    <cellStyle name="Ausgabe 2 6 6 3 2" xfId="7547" xr:uid="{00000000-0005-0000-0000-00008E0B0000}"/>
    <cellStyle name="Ausgabe 2 6 6 3 2 2" xfId="19275" xr:uid="{00000000-0005-0000-0000-00008F0B0000}"/>
    <cellStyle name="Ausgabe 2 6 6 3 2 3" xfId="31002" xr:uid="{00000000-0005-0000-0000-0000900B0000}"/>
    <cellStyle name="Ausgabe 2 6 6 3 3" xfId="11452" xr:uid="{00000000-0005-0000-0000-0000910B0000}"/>
    <cellStyle name="Ausgabe 2 6 6 3 3 2" xfId="23180" xr:uid="{00000000-0005-0000-0000-0000920B0000}"/>
    <cellStyle name="Ausgabe 2 6 6 3 3 3" xfId="34907" xr:uid="{00000000-0005-0000-0000-0000930B0000}"/>
    <cellStyle name="Ausgabe 2 6 6 3 4" xfId="15370" xr:uid="{00000000-0005-0000-0000-0000940B0000}"/>
    <cellStyle name="Ausgabe 2 6 6 3 5" xfId="27097" xr:uid="{00000000-0005-0000-0000-0000950B0000}"/>
    <cellStyle name="Ausgabe 2 6 6 4" xfId="4951" xr:uid="{00000000-0005-0000-0000-0000960B0000}"/>
    <cellStyle name="Ausgabe 2 6 6 4 2" xfId="16679" xr:uid="{00000000-0005-0000-0000-0000970B0000}"/>
    <cellStyle name="Ausgabe 2 6 6 4 3" xfId="28406" xr:uid="{00000000-0005-0000-0000-0000980B0000}"/>
    <cellStyle name="Ausgabe 2 6 6 5" xfId="8856" xr:uid="{00000000-0005-0000-0000-0000990B0000}"/>
    <cellStyle name="Ausgabe 2 6 6 5 2" xfId="20584" xr:uid="{00000000-0005-0000-0000-00009A0B0000}"/>
    <cellStyle name="Ausgabe 2 6 6 5 3" xfId="32311" xr:uid="{00000000-0005-0000-0000-00009B0B0000}"/>
    <cellStyle name="Ausgabe 2 6 6 6" xfId="12774" xr:uid="{00000000-0005-0000-0000-00009C0B0000}"/>
    <cellStyle name="Ausgabe 2 6 6 7" xfId="24501" xr:uid="{00000000-0005-0000-0000-00009D0B0000}"/>
    <cellStyle name="Ausgabe 2 6 7" xfId="1486" xr:uid="{00000000-0005-0000-0000-00009E0B0000}"/>
    <cellStyle name="Ausgabe 2 6 7 2" xfId="5391" xr:uid="{00000000-0005-0000-0000-00009F0B0000}"/>
    <cellStyle name="Ausgabe 2 6 7 2 2" xfId="17119" xr:uid="{00000000-0005-0000-0000-0000A00B0000}"/>
    <cellStyle name="Ausgabe 2 6 7 2 3" xfId="28846" xr:uid="{00000000-0005-0000-0000-0000A10B0000}"/>
    <cellStyle name="Ausgabe 2 6 7 3" xfId="9296" xr:uid="{00000000-0005-0000-0000-0000A20B0000}"/>
    <cellStyle name="Ausgabe 2 6 7 3 2" xfId="21024" xr:uid="{00000000-0005-0000-0000-0000A30B0000}"/>
    <cellStyle name="Ausgabe 2 6 7 3 3" xfId="32751" xr:uid="{00000000-0005-0000-0000-0000A40B0000}"/>
    <cellStyle name="Ausgabe 2 6 7 4" xfId="13214" xr:uid="{00000000-0005-0000-0000-0000A50B0000}"/>
    <cellStyle name="Ausgabe 2 6 7 5" xfId="24941" xr:uid="{00000000-0005-0000-0000-0000A60B0000}"/>
    <cellStyle name="Ausgabe 2 6 8" xfId="2784" xr:uid="{00000000-0005-0000-0000-0000A70B0000}"/>
    <cellStyle name="Ausgabe 2 6 8 2" xfId="6689" xr:uid="{00000000-0005-0000-0000-0000A80B0000}"/>
    <cellStyle name="Ausgabe 2 6 8 2 2" xfId="18417" xr:uid="{00000000-0005-0000-0000-0000A90B0000}"/>
    <cellStyle name="Ausgabe 2 6 8 2 3" xfId="30144" xr:uid="{00000000-0005-0000-0000-0000AA0B0000}"/>
    <cellStyle name="Ausgabe 2 6 8 3" xfId="10594" xr:uid="{00000000-0005-0000-0000-0000AB0B0000}"/>
    <cellStyle name="Ausgabe 2 6 8 3 2" xfId="22322" xr:uid="{00000000-0005-0000-0000-0000AC0B0000}"/>
    <cellStyle name="Ausgabe 2 6 8 3 3" xfId="34049" xr:uid="{00000000-0005-0000-0000-0000AD0B0000}"/>
    <cellStyle name="Ausgabe 2 6 8 4" xfId="14512" xr:uid="{00000000-0005-0000-0000-0000AE0B0000}"/>
    <cellStyle name="Ausgabe 2 6 8 5" xfId="26239" xr:uid="{00000000-0005-0000-0000-0000AF0B0000}"/>
    <cellStyle name="Ausgabe 2 6 9" xfId="4093" xr:uid="{00000000-0005-0000-0000-0000B00B0000}"/>
    <cellStyle name="Ausgabe 2 6 9 2" xfId="15821" xr:uid="{00000000-0005-0000-0000-0000B10B0000}"/>
    <cellStyle name="Ausgabe 2 6 9 3" xfId="27548" xr:uid="{00000000-0005-0000-0000-0000B20B0000}"/>
    <cellStyle name="Ausgabe 2 7" xfId="242" xr:uid="{00000000-0005-0000-0000-0000B30B0000}"/>
    <cellStyle name="Ausgabe 2 7 2" xfId="671" xr:uid="{00000000-0005-0000-0000-0000B40B0000}"/>
    <cellStyle name="Ausgabe 2 7 2 2" xfId="1969" xr:uid="{00000000-0005-0000-0000-0000B50B0000}"/>
    <cellStyle name="Ausgabe 2 7 2 2 2" xfId="5874" xr:uid="{00000000-0005-0000-0000-0000B60B0000}"/>
    <cellStyle name="Ausgabe 2 7 2 2 2 2" xfId="17602" xr:uid="{00000000-0005-0000-0000-0000B70B0000}"/>
    <cellStyle name="Ausgabe 2 7 2 2 2 3" xfId="29329" xr:uid="{00000000-0005-0000-0000-0000B80B0000}"/>
    <cellStyle name="Ausgabe 2 7 2 2 3" xfId="9779" xr:uid="{00000000-0005-0000-0000-0000B90B0000}"/>
    <cellStyle name="Ausgabe 2 7 2 2 3 2" xfId="21507" xr:uid="{00000000-0005-0000-0000-0000BA0B0000}"/>
    <cellStyle name="Ausgabe 2 7 2 2 3 3" xfId="33234" xr:uid="{00000000-0005-0000-0000-0000BB0B0000}"/>
    <cellStyle name="Ausgabe 2 7 2 2 4" xfId="13697" xr:uid="{00000000-0005-0000-0000-0000BC0B0000}"/>
    <cellStyle name="Ausgabe 2 7 2 2 5" xfId="25424" xr:uid="{00000000-0005-0000-0000-0000BD0B0000}"/>
    <cellStyle name="Ausgabe 2 7 2 3" xfId="3267" xr:uid="{00000000-0005-0000-0000-0000BE0B0000}"/>
    <cellStyle name="Ausgabe 2 7 2 3 2" xfId="7172" xr:uid="{00000000-0005-0000-0000-0000BF0B0000}"/>
    <cellStyle name="Ausgabe 2 7 2 3 2 2" xfId="18900" xr:uid="{00000000-0005-0000-0000-0000C00B0000}"/>
    <cellStyle name="Ausgabe 2 7 2 3 2 3" xfId="30627" xr:uid="{00000000-0005-0000-0000-0000C10B0000}"/>
    <cellStyle name="Ausgabe 2 7 2 3 3" xfId="11077" xr:uid="{00000000-0005-0000-0000-0000C20B0000}"/>
    <cellStyle name="Ausgabe 2 7 2 3 3 2" xfId="22805" xr:uid="{00000000-0005-0000-0000-0000C30B0000}"/>
    <cellStyle name="Ausgabe 2 7 2 3 3 3" xfId="34532" xr:uid="{00000000-0005-0000-0000-0000C40B0000}"/>
    <cellStyle name="Ausgabe 2 7 2 3 4" xfId="14995" xr:uid="{00000000-0005-0000-0000-0000C50B0000}"/>
    <cellStyle name="Ausgabe 2 7 2 3 5" xfId="26722" xr:uid="{00000000-0005-0000-0000-0000C60B0000}"/>
    <cellStyle name="Ausgabe 2 7 2 4" xfId="4576" xr:uid="{00000000-0005-0000-0000-0000C70B0000}"/>
    <cellStyle name="Ausgabe 2 7 2 4 2" xfId="16304" xr:uid="{00000000-0005-0000-0000-0000C80B0000}"/>
    <cellStyle name="Ausgabe 2 7 2 4 3" xfId="28031" xr:uid="{00000000-0005-0000-0000-0000C90B0000}"/>
    <cellStyle name="Ausgabe 2 7 2 5" xfId="8481" xr:uid="{00000000-0005-0000-0000-0000CA0B0000}"/>
    <cellStyle name="Ausgabe 2 7 2 5 2" xfId="20209" xr:uid="{00000000-0005-0000-0000-0000CB0B0000}"/>
    <cellStyle name="Ausgabe 2 7 2 5 3" xfId="31936" xr:uid="{00000000-0005-0000-0000-0000CC0B0000}"/>
    <cellStyle name="Ausgabe 2 7 2 6" xfId="12399" xr:uid="{00000000-0005-0000-0000-0000CD0B0000}"/>
    <cellStyle name="Ausgabe 2 7 2 7" xfId="24126" xr:uid="{00000000-0005-0000-0000-0000CE0B0000}"/>
    <cellStyle name="Ausgabe 2 7 3" xfId="1100" xr:uid="{00000000-0005-0000-0000-0000CF0B0000}"/>
    <cellStyle name="Ausgabe 2 7 3 2" xfId="2398" xr:uid="{00000000-0005-0000-0000-0000D00B0000}"/>
    <cellStyle name="Ausgabe 2 7 3 2 2" xfId="6303" xr:uid="{00000000-0005-0000-0000-0000D10B0000}"/>
    <cellStyle name="Ausgabe 2 7 3 2 2 2" xfId="18031" xr:uid="{00000000-0005-0000-0000-0000D20B0000}"/>
    <cellStyle name="Ausgabe 2 7 3 2 2 3" xfId="29758" xr:uid="{00000000-0005-0000-0000-0000D30B0000}"/>
    <cellStyle name="Ausgabe 2 7 3 2 3" xfId="10208" xr:uid="{00000000-0005-0000-0000-0000D40B0000}"/>
    <cellStyle name="Ausgabe 2 7 3 2 3 2" xfId="21936" xr:uid="{00000000-0005-0000-0000-0000D50B0000}"/>
    <cellStyle name="Ausgabe 2 7 3 2 3 3" xfId="33663" xr:uid="{00000000-0005-0000-0000-0000D60B0000}"/>
    <cellStyle name="Ausgabe 2 7 3 2 4" xfId="14126" xr:uid="{00000000-0005-0000-0000-0000D70B0000}"/>
    <cellStyle name="Ausgabe 2 7 3 2 5" xfId="25853" xr:uid="{00000000-0005-0000-0000-0000D80B0000}"/>
    <cellStyle name="Ausgabe 2 7 3 3" xfId="3696" xr:uid="{00000000-0005-0000-0000-0000D90B0000}"/>
    <cellStyle name="Ausgabe 2 7 3 3 2" xfId="7601" xr:uid="{00000000-0005-0000-0000-0000DA0B0000}"/>
    <cellStyle name="Ausgabe 2 7 3 3 2 2" xfId="19329" xr:uid="{00000000-0005-0000-0000-0000DB0B0000}"/>
    <cellStyle name="Ausgabe 2 7 3 3 2 3" xfId="31056" xr:uid="{00000000-0005-0000-0000-0000DC0B0000}"/>
    <cellStyle name="Ausgabe 2 7 3 3 3" xfId="11506" xr:uid="{00000000-0005-0000-0000-0000DD0B0000}"/>
    <cellStyle name="Ausgabe 2 7 3 3 3 2" xfId="23234" xr:uid="{00000000-0005-0000-0000-0000DE0B0000}"/>
    <cellStyle name="Ausgabe 2 7 3 3 3 3" xfId="34961" xr:uid="{00000000-0005-0000-0000-0000DF0B0000}"/>
    <cellStyle name="Ausgabe 2 7 3 3 4" xfId="15424" xr:uid="{00000000-0005-0000-0000-0000E00B0000}"/>
    <cellStyle name="Ausgabe 2 7 3 3 5" xfId="27151" xr:uid="{00000000-0005-0000-0000-0000E10B0000}"/>
    <cellStyle name="Ausgabe 2 7 3 4" xfId="5005" xr:uid="{00000000-0005-0000-0000-0000E20B0000}"/>
    <cellStyle name="Ausgabe 2 7 3 4 2" xfId="16733" xr:uid="{00000000-0005-0000-0000-0000E30B0000}"/>
    <cellStyle name="Ausgabe 2 7 3 4 3" xfId="28460" xr:uid="{00000000-0005-0000-0000-0000E40B0000}"/>
    <cellStyle name="Ausgabe 2 7 3 5" xfId="8910" xr:uid="{00000000-0005-0000-0000-0000E50B0000}"/>
    <cellStyle name="Ausgabe 2 7 3 5 2" xfId="20638" xr:uid="{00000000-0005-0000-0000-0000E60B0000}"/>
    <cellStyle name="Ausgabe 2 7 3 5 3" xfId="32365" xr:uid="{00000000-0005-0000-0000-0000E70B0000}"/>
    <cellStyle name="Ausgabe 2 7 3 6" xfId="12828" xr:uid="{00000000-0005-0000-0000-0000E80B0000}"/>
    <cellStyle name="Ausgabe 2 7 3 7" xfId="24555" xr:uid="{00000000-0005-0000-0000-0000E90B0000}"/>
    <cellStyle name="Ausgabe 2 7 4" xfId="1540" xr:uid="{00000000-0005-0000-0000-0000EA0B0000}"/>
    <cellStyle name="Ausgabe 2 7 4 2" xfId="5445" xr:uid="{00000000-0005-0000-0000-0000EB0B0000}"/>
    <cellStyle name="Ausgabe 2 7 4 2 2" xfId="17173" xr:uid="{00000000-0005-0000-0000-0000EC0B0000}"/>
    <cellStyle name="Ausgabe 2 7 4 2 3" xfId="28900" xr:uid="{00000000-0005-0000-0000-0000ED0B0000}"/>
    <cellStyle name="Ausgabe 2 7 4 3" xfId="9350" xr:uid="{00000000-0005-0000-0000-0000EE0B0000}"/>
    <cellStyle name="Ausgabe 2 7 4 3 2" xfId="21078" xr:uid="{00000000-0005-0000-0000-0000EF0B0000}"/>
    <cellStyle name="Ausgabe 2 7 4 3 3" xfId="32805" xr:uid="{00000000-0005-0000-0000-0000F00B0000}"/>
    <cellStyle name="Ausgabe 2 7 4 4" xfId="13268" xr:uid="{00000000-0005-0000-0000-0000F10B0000}"/>
    <cellStyle name="Ausgabe 2 7 4 5" xfId="24995" xr:uid="{00000000-0005-0000-0000-0000F20B0000}"/>
    <cellStyle name="Ausgabe 2 7 5" xfId="2838" xr:uid="{00000000-0005-0000-0000-0000F30B0000}"/>
    <cellStyle name="Ausgabe 2 7 5 2" xfId="6743" xr:uid="{00000000-0005-0000-0000-0000F40B0000}"/>
    <cellStyle name="Ausgabe 2 7 5 2 2" xfId="18471" xr:uid="{00000000-0005-0000-0000-0000F50B0000}"/>
    <cellStyle name="Ausgabe 2 7 5 2 3" xfId="30198" xr:uid="{00000000-0005-0000-0000-0000F60B0000}"/>
    <cellStyle name="Ausgabe 2 7 5 3" xfId="10648" xr:uid="{00000000-0005-0000-0000-0000F70B0000}"/>
    <cellStyle name="Ausgabe 2 7 5 3 2" xfId="22376" xr:uid="{00000000-0005-0000-0000-0000F80B0000}"/>
    <cellStyle name="Ausgabe 2 7 5 3 3" xfId="34103" xr:uid="{00000000-0005-0000-0000-0000F90B0000}"/>
    <cellStyle name="Ausgabe 2 7 5 4" xfId="14566" xr:uid="{00000000-0005-0000-0000-0000FA0B0000}"/>
    <cellStyle name="Ausgabe 2 7 5 5" xfId="26293" xr:uid="{00000000-0005-0000-0000-0000FB0B0000}"/>
    <cellStyle name="Ausgabe 2 7 6" xfId="4147" xr:uid="{00000000-0005-0000-0000-0000FC0B0000}"/>
    <cellStyle name="Ausgabe 2 7 6 2" xfId="15875" xr:uid="{00000000-0005-0000-0000-0000FD0B0000}"/>
    <cellStyle name="Ausgabe 2 7 6 3" xfId="27602" xr:uid="{00000000-0005-0000-0000-0000FE0B0000}"/>
    <cellStyle name="Ausgabe 2 7 7" xfId="8052" xr:uid="{00000000-0005-0000-0000-0000FF0B0000}"/>
    <cellStyle name="Ausgabe 2 7 7 2" xfId="19780" xr:uid="{00000000-0005-0000-0000-0000000C0000}"/>
    <cellStyle name="Ausgabe 2 7 7 3" xfId="31507" xr:uid="{00000000-0005-0000-0000-0000010C0000}"/>
    <cellStyle name="Ausgabe 2 7 8" xfId="11970" xr:uid="{00000000-0005-0000-0000-0000020C0000}"/>
    <cellStyle name="Ausgabe 2 7 9" xfId="23697" xr:uid="{00000000-0005-0000-0000-0000030C0000}"/>
    <cellStyle name="Ausgabe 2 8" xfId="265" xr:uid="{00000000-0005-0000-0000-0000040C0000}"/>
    <cellStyle name="Ausgabe 2 8 2" xfId="694" xr:uid="{00000000-0005-0000-0000-0000050C0000}"/>
    <cellStyle name="Ausgabe 2 8 2 2" xfId="1992" xr:uid="{00000000-0005-0000-0000-0000060C0000}"/>
    <cellStyle name="Ausgabe 2 8 2 2 2" xfId="5897" xr:uid="{00000000-0005-0000-0000-0000070C0000}"/>
    <cellStyle name="Ausgabe 2 8 2 2 2 2" xfId="17625" xr:uid="{00000000-0005-0000-0000-0000080C0000}"/>
    <cellStyle name="Ausgabe 2 8 2 2 2 3" xfId="29352" xr:uid="{00000000-0005-0000-0000-0000090C0000}"/>
    <cellStyle name="Ausgabe 2 8 2 2 3" xfId="9802" xr:uid="{00000000-0005-0000-0000-00000A0C0000}"/>
    <cellStyle name="Ausgabe 2 8 2 2 3 2" xfId="21530" xr:uid="{00000000-0005-0000-0000-00000B0C0000}"/>
    <cellStyle name="Ausgabe 2 8 2 2 3 3" xfId="33257" xr:uid="{00000000-0005-0000-0000-00000C0C0000}"/>
    <cellStyle name="Ausgabe 2 8 2 2 4" xfId="13720" xr:uid="{00000000-0005-0000-0000-00000D0C0000}"/>
    <cellStyle name="Ausgabe 2 8 2 2 5" xfId="25447" xr:uid="{00000000-0005-0000-0000-00000E0C0000}"/>
    <cellStyle name="Ausgabe 2 8 2 3" xfId="3290" xr:uid="{00000000-0005-0000-0000-00000F0C0000}"/>
    <cellStyle name="Ausgabe 2 8 2 3 2" xfId="7195" xr:uid="{00000000-0005-0000-0000-0000100C0000}"/>
    <cellStyle name="Ausgabe 2 8 2 3 2 2" xfId="18923" xr:uid="{00000000-0005-0000-0000-0000110C0000}"/>
    <cellStyle name="Ausgabe 2 8 2 3 2 3" xfId="30650" xr:uid="{00000000-0005-0000-0000-0000120C0000}"/>
    <cellStyle name="Ausgabe 2 8 2 3 3" xfId="11100" xr:uid="{00000000-0005-0000-0000-0000130C0000}"/>
    <cellStyle name="Ausgabe 2 8 2 3 3 2" xfId="22828" xr:uid="{00000000-0005-0000-0000-0000140C0000}"/>
    <cellStyle name="Ausgabe 2 8 2 3 3 3" xfId="34555" xr:uid="{00000000-0005-0000-0000-0000150C0000}"/>
    <cellStyle name="Ausgabe 2 8 2 3 4" xfId="15018" xr:uid="{00000000-0005-0000-0000-0000160C0000}"/>
    <cellStyle name="Ausgabe 2 8 2 3 5" xfId="26745" xr:uid="{00000000-0005-0000-0000-0000170C0000}"/>
    <cellStyle name="Ausgabe 2 8 2 4" xfId="4599" xr:uid="{00000000-0005-0000-0000-0000180C0000}"/>
    <cellStyle name="Ausgabe 2 8 2 4 2" xfId="16327" xr:uid="{00000000-0005-0000-0000-0000190C0000}"/>
    <cellStyle name="Ausgabe 2 8 2 4 3" xfId="28054" xr:uid="{00000000-0005-0000-0000-00001A0C0000}"/>
    <cellStyle name="Ausgabe 2 8 2 5" xfId="8504" xr:uid="{00000000-0005-0000-0000-00001B0C0000}"/>
    <cellStyle name="Ausgabe 2 8 2 5 2" xfId="20232" xr:uid="{00000000-0005-0000-0000-00001C0C0000}"/>
    <cellStyle name="Ausgabe 2 8 2 5 3" xfId="31959" xr:uid="{00000000-0005-0000-0000-00001D0C0000}"/>
    <cellStyle name="Ausgabe 2 8 2 6" xfId="12422" xr:uid="{00000000-0005-0000-0000-00001E0C0000}"/>
    <cellStyle name="Ausgabe 2 8 2 7" xfId="24149" xr:uid="{00000000-0005-0000-0000-00001F0C0000}"/>
    <cellStyle name="Ausgabe 2 8 3" xfId="1123" xr:uid="{00000000-0005-0000-0000-0000200C0000}"/>
    <cellStyle name="Ausgabe 2 8 3 2" xfId="2421" xr:uid="{00000000-0005-0000-0000-0000210C0000}"/>
    <cellStyle name="Ausgabe 2 8 3 2 2" xfId="6326" xr:uid="{00000000-0005-0000-0000-0000220C0000}"/>
    <cellStyle name="Ausgabe 2 8 3 2 2 2" xfId="18054" xr:uid="{00000000-0005-0000-0000-0000230C0000}"/>
    <cellStyle name="Ausgabe 2 8 3 2 2 3" xfId="29781" xr:uid="{00000000-0005-0000-0000-0000240C0000}"/>
    <cellStyle name="Ausgabe 2 8 3 2 3" xfId="10231" xr:uid="{00000000-0005-0000-0000-0000250C0000}"/>
    <cellStyle name="Ausgabe 2 8 3 2 3 2" xfId="21959" xr:uid="{00000000-0005-0000-0000-0000260C0000}"/>
    <cellStyle name="Ausgabe 2 8 3 2 3 3" xfId="33686" xr:uid="{00000000-0005-0000-0000-0000270C0000}"/>
    <cellStyle name="Ausgabe 2 8 3 2 4" xfId="14149" xr:uid="{00000000-0005-0000-0000-0000280C0000}"/>
    <cellStyle name="Ausgabe 2 8 3 2 5" xfId="25876" xr:uid="{00000000-0005-0000-0000-0000290C0000}"/>
    <cellStyle name="Ausgabe 2 8 3 3" xfId="3719" xr:uid="{00000000-0005-0000-0000-00002A0C0000}"/>
    <cellStyle name="Ausgabe 2 8 3 3 2" xfId="7624" xr:uid="{00000000-0005-0000-0000-00002B0C0000}"/>
    <cellStyle name="Ausgabe 2 8 3 3 2 2" xfId="19352" xr:uid="{00000000-0005-0000-0000-00002C0C0000}"/>
    <cellStyle name="Ausgabe 2 8 3 3 2 3" xfId="31079" xr:uid="{00000000-0005-0000-0000-00002D0C0000}"/>
    <cellStyle name="Ausgabe 2 8 3 3 3" xfId="11529" xr:uid="{00000000-0005-0000-0000-00002E0C0000}"/>
    <cellStyle name="Ausgabe 2 8 3 3 3 2" xfId="23257" xr:uid="{00000000-0005-0000-0000-00002F0C0000}"/>
    <cellStyle name="Ausgabe 2 8 3 3 3 3" xfId="34984" xr:uid="{00000000-0005-0000-0000-0000300C0000}"/>
    <cellStyle name="Ausgabe 2 8 3 3 4" xfId="15447" xr:uid="{00000000-0005-0000-0000-0000310C0000}"/>
    <cellStyle name="Ausgabe 2 8 3 3 5" xfId="27174" xr:uid="{00000000-0005-0000-0000-0000320C0000}"/>
    <cellStyle name="Ausgabe 2 8 3 4" xfId="5028" xr:uid="{00000000-0005-0000-0000-0000330C0000}"/>
    <cellStyle name="Ausgabe 2 8 3 4 2" xfId="16756" xr:uid="{00000000-0005-0000-0000-0000340C0000}"/>
    <cellStyle name="Ausgabe 2 8 3 4 3" xfId="28483" xr:uid="{00000000-0005-0000-0000-0000350C0000}"/>
    <cellStyle name="Ausgabe 2 8 3 5" xfId="8933" xr:uid="{00000000-0005-0000-0000-0000360C0000}"/>
    <cellStyle name="Ausgabe 2 8 3 5 2" xfId="20661" xr:uid="{00000000-0005-0000-0000-0000370C0000}"/>
    <cellStyle name="Ausgabe 2 8 3 5 3" xfId="32388" xr:uid="{00000000-0005-0000-0000-0000380C0000}"/>
    <cellStyle name="Ausgabe 2 8 3 6" xfId="12851" xr:uid="{00000000-0005-0000-0000-0000390C0000}"/>
    <cellStyle name="Ausgabe 2 8 3 7" xfId="24578" xr:uid="{00000000-0005-0000-0000-00003A0C0000}"/>
    <cellStyle name="Ausgabe 2 8 4" xfId="1563" xr:uid="{00000000-0005-0000-0000-00003B0C0000}"/>
    <cellStyle name="Ausgabe 2 8 4 2" xfId="5468" xr:uid="{00000000-0005-0000-0000-00003C0C0000}"/>
    <cellStyle name="Ausgabe 2 8 4 2 2" xfId="17196" xr:uid="{00000000-0005-0000-0000-00003D0C0000}"/>
    <cellStyle name="Ausgabe 2 8 4 2 3" xfId="28923" xr:uid="{00000000-0005-0000-0000-00003E0C0000}"/>
    <cellStyle name="Ausgabe 2 8 4 3" xfId="9373" xr:uid="{00000000-0005-0000-0000-00003F0C0000}"/>
    <cellStyle name="Ausgabe 2 8 4 3 2" xfId="21101" xr:uid="{00000000-0005-0000-0000-0000400C0000}"/>
    <cellStyle name="Ausgabe 2 8 4 3 3" xfId="32828" xr:uid="{00000000-0005-0000-0000-0000410C0000}"/>
    <cellStyle name="Ausgabe 2 8 4 4" xfId="13291" xr:uid="{00000000-0005-0000-0000-0000420C0000}"/>
    <cellStyle name="Ausgabe 2 8 4 5" xfId="25018" xr:uid="{00000000-0005-0000-0000-0000430C0000}"/>
    <cellStyle name="Ausgabe 2 8 5" xfId="2861" xr:uid="{00000000-0005-0000-0000-0000440C0000}"/>
    <cellStyle name="Ausgabe 2 8 5 2" xfId="6766" xr:uid="{00000000-0005-0000-0000-0000450C0000}"/>
    <cellStyle name="Ausgabe 2 8 5 2 2" xfId="18494" xr:uid="{00000000-0005-0000-0000-0000460C0000}"/>
    <cellStyle name="Ausgabe 2 8 5 2 3" xfId="30221" xr:uid="{00000000-0005-0000-0000-0000470C0000}"/>
    <cellStyle name="Ausgabe 2 8 5 3" xfId="10671" xr:uid="{00000000-0005-0000-0000-0000480C0000}"/>
    <cellStyle name="Ausgabe 2 8 5 3 2" xfId="22399" xr:uid="{00000000-0005-0000-0000-0000490C0000}"/>
    <cellStyle name="Ausgabe 2 8 5 3 3" xfId="34126" xr:uid="{00000000-0005-0000-0000-00004A0C0000}"/>
    <cellStyle name="Ausgabe 2 8 5 4" xfId="14589" xr:uid="{00000000-0005-0000-0000-00004B0C0000}"/>
    <cellStyle name="Ausgabe 2 8 5 5" xfId="26316" xr:uid="{00000000-0005-0000-0000-00004C0C0000}"/>
    <cellStyle name="Ausgabe 2 8 6" xfId="4170" xr:uid="{00000000-0005-0000-0000-00004D0C0000}"/>
    <cellStyle name="Ausgabe 2 8 6 2" xfId="15898" xr:uid="{00000000-0005-0000-0000-00004E0C0000}"/>
    <cellStyle name="Ausgabe 2 8 6 3" xfId="27625" xr:uid="{00000000-0005-0000-0000-00004F0C0000}"/>
    <cellStyle name="Ausgabe 2 8 7" xfId="8075" xr:uid="{00000000-0005-0000-0000-0000500C0000}"/>
    <cellStyle name="Ausgabe 2 8 7 2" xfId="19803" xr:uid="{00000000-0005-0000-0000-0000510C0000}"/>
    <cellStyle name="Ausgabe 2 8 7 3" xfId="31530" xr:uid="{00000000-0005-0000-0000-0000520C0000}"/>
    <cellStyle name="Ausgabe 2 8 8" xfId="11993" xr:uid="{00000000-0005-0000-0000-0000530C0000}"/>
    <cellStyle name="Ausgabe 2 8 9" xfId="23720" xr:uid="{00000000-0005-0000-0000-0000540C0000}"/>
    <cellStyle name="Ausgabe 2 9" xfId="273" xr:uid="{00000000-0005-0000-0000-0000550C0000}"/>
    <cellStyle name="Ausgabe 2 9 2" xfId="702" xr:uid="{00000000-0005-0000-0000-0000560C0000}"/>
    <cellStyle name="Ausgabe 2 9 2 2" xfId="2000" xr:uid="{00000000-0005-0000-0000-0000570C0000}"/>
    <cellStyle name="Ausgabe 2 9 2 2 2" xfId="5905" xr:uid="{00000000-0005-0000-0000-0000580C0000}"/>
    <cellStyle name="Ausgabe 2 9 2 2 2 2" xfId="17633" xr:uid="{00000000-0005-0000-0000-0000590C0000}"/>
    <cellStyle name="Ausgabe 2 9 2 2 2 3" xfId="29360" xr:uid="{00000000-0005-0000-0000-00005A0C0000}"/>
    <cellStyle name="Ausgabe 2 9 2 2 3" xfId="9810" xr:uid="{00000000-0005-0000-0000-00005B0C0000}"/>
    <cellStyle name="Ausgabe 2 9 2 2 3 2" xfId="21538" xr:uid="{00000000-0005-0000-0000-00005C0C0000}"/>
    <cellStyle name="Ausgabe 2 9 2 2 3 3" xfId="33265" xr:uid="{00000000-0005-0000-0000-00005D0C0000}"/>
    <cellStyle name="Ausgabe 2 9 2 2 4" xfId="13728" xr:uid="{00000000-0005-0000-0000-00005E0C0000}"/>
    <cellStyle name="Ausgabe 2 9 2 2 5" xfId="25455" xr:uid="{00000000-0005-0000-0000-00005F0C0000}"/>
    <cellStyle name="Ausgabe 2 9 2 3" xfId="3298" xr:uid="{00000000-0005-0000-0000-0000600C0000}"/>
    <cellStyle name="Ausgabe 2 9 2 3 2" xfId="7203" xr:uid="{00000000-0005-0000-0000-0000610C0000}"/>
    <cellStyle name="Ausgabe 2 9 2 3 2 2" xfId="18931" xr:uid="{00000000-0005-0000-0000-0000620C0000}"/>
    <cellStyle name="Ausgabe 2 9 2 3 2 3" xfId="30658" xr:uid="{00000000-0005-0000-0000-0000630C0000}"/>
    <cellStyle name="Ausgabe 2 9 2 3 3" xfId="11108" xr:uid="{00000000-0005-0000-0000-0000640C0000}"/>
    <cellStyle name="Ausgabe 2 9 2 3 3 2" xfId="22836" xr:uid="{00000000-0005-0000-0000-0000650C0000}"/>
    <cellStyle name="Ausgabe 2 9 2 3 3 3" xfId="34563" xr:uid="{00000000-0005-0000-0000-0000660C0000}"/>
    <cellStyle name="Ausgabe 2 9 2 3 4" xfId="15026" xr:uid="{00000000-0005-0000-0000-0000670C0000}"/>
    <cellStyle name="Ausgabe 2 9 2 3 5" xfId="26753" xr:uid="{00000000-0005-0000-0000-0000680C0000}"/>
    <cellStyle name="Ausgabe 2 9 2 4" xfId="4607" xr:uid="{00000000-0005-0000-0000-0000690C0000}"/>
    <cellStyle name="Ausgabe 2 9 2 4 2" xfId="16335" xr:uid="{00000000-0005-0000-0000-00006A0C0000}"/>
    <cellStyle name="Ausgabe 2 9 2 4 3" xfId="28062" xr:uid="{00000000-0005-0000-0000-00006B0C0000}"/>
    <cellStyle name="Ausgabe 2 9 2 5" xfId="8512" xr:uid="{00000000-0005-0000-0000-00006C0C0000}"/>
    <cellStyle name="Ausgabe 2 9 2 5 2" xfId="20240" xr:uid="{00000000-0005-0000-0000-00006D0C0000}"/>
    <cellStyle name="Ausgabe 2 9 2 5 3" xfId="31967" xr:uid="{00000000-0005-0000-0000-00006E0C0000}"/>
    <cellStyle name="Ausgabe 2 9 2 6" xfId="12430" xr:uid="{00000000-0005-0000-0000-00006F0C0000}"/>
    <cellStyle name="Ausgabe 2 9 2 7" xfId="24157" xr:uid="{00000000-0005-0000-0000-0000700C0000}"/>
    <cellStyle name="Ausgabe 2 9 3" xfId="1131" xr:uid="{00000000-0005-0000-0000-0000710C0000}"/>
    <cellStyle name="Ausgabe 2 9 3 2" xfId="2429" xr:uid="{00000000-0005-0000-0000-0000720C0000}"/>
    <cellStyle name="Ausgabe 2 9 3 2 2" xfId="6334" xr:uid="{00000000-0005-0000-0000-0000730C0000}"/>
    <cellStyle name="Ausgabe 2 9 3 2 2 2" xfId="18062" xr:uid="{00000000-0005-0000-0000-0000740C0000}"/>
    <cellStyle name="Ausgabe 2 9 3 2 2 3" xfId="29789" xr:uid="{00000000-0005-0000-0000-0000750C0000}"/>
    <cellStyle name="Ausgabe 2 9 3 2 3" xfId="10239" xr:uid="{00000000-0005-0000-0000-0000760C0000}"/>
    <cellStyle name="Ausgabe 2 9 3 2 3 2" xfId="21967" xr:uid="{00000000-0005-0000-0000-0000770C0000}"/>
    <cellStyle name="Ausgabe 2 9 3 2 3 3" xfId="33694" xr:uid="{00000000-0005-0000-0000-0000780C0000}"/>
    <cellStyle name="Ausgabe 2 9 3 2 4" xfId="14157" xr:uid="{00000000-0005-0000-0000-0000790C0000}"/>
    <cellStyle name="Ausgabe 2 9 3 2 5" xfId="25884" xr:uid="{00000000-0005-0000-0000-00007A0C0000}"/>
    <cellStyle name="Ausgabe 2 9 3 3" xfId="3727" xr:uid="{00000000-0005-0000-0000-00007B0C0000}"/>
    <cellStyle name="Ausgabe 2 9 3 3 2" xfId="7632" xr:uid="{00000000-0005-0000-0000-00007C0C0000}"/>
    <cellStyle name="Ausgabe 2 9 3 3 2 2" xfId="19360" xr:uid="{00000000-0005-0000-0000-00007D0C0000}"/>
    <cellStyle name="Ausgabe 2 9 3 3 2 3" xfId="31087" xr:uid="{00000000-0005-0000-0000-00007E0C0000}"/>
    <cellStyle name="Ausgabe 2 9 3 3 3" xfId="11537" xr:uid="{00000000-0005-0000-0000-00007F0C0000}"/>
    <cellStyle name="Ausgabe 2 9 3 3 3 2" xfId="23265" xr:uid="{00000000-0005-0000-0000-0000800C0000}"/>
    <cellStyle name="Ausgabe 2 9 3 3 3 3" xfId="34992" xr:uid="{00000000-0005-0000-0000-0000810C0000}"/>
    <cellStyle name="Ausgabe 2 9 3 3 4" xfId="15455" xr:uid="{00000000-0005-0000-0000-0000820C0000}"/>
    <cellStyle name="Ausgabe 2 9 3 3 5" xfId="27182" xr:uid="{00000000-0005-0000-0000-0000830C0000}"/>
    <cellStyle name="Ausgabe 2 9 3 4" xfId="5036" xr:uid="{00000000-0005-0000-0000-0000840C0000}"/>
    <cellStyle name="Ausgabe 2 9 3 4 2" xfId="16764" xr:uid="{00000000-0005-0000-0000-0000850C0000}"/>
    <cellStyle name="Ausgabe 2 9 3 4 3" xfId="28491" xr:uid="{00000000-0005-0000-0000-0000860C0000}"/>
    <cellStyle name="Ausgabe 2 9 3 5" xfId="8941" xr:uid="{00000000-0005-0000-0000-0000870C0000}"/>
    <cellStyle name="Ausgabe 2 9 3 5 2" xfId="20669" xr:uid="{00000000-0005-0000-0000-0000880C0000}"/>
    <cellStyle name="Ausgabe 2 9 3 5 3" xfId="32396" xr:uid="{00000000-0005-0000-0000-0000890C0000}"/>
    <cellStyle name="Ausgabe 2 9 3 6" xfId="12859" xr:uid="{00000000-0005-0000-0000-00008A0C0000}"/>
    <cellStyle name="Ausgabe 2 9 3 7" xfId="24586" xr:uid="{00000000-0005-0000-0000-00008B0C0000}"/>
    <cellStyle name="Ausgabe 2 9 4" xfId="1571" xr:uid="{00000000-0005-0000-0000-00008C0C0000}"/>
    <cellStyle name="Ausgabe 2 9 4 2" xfId="5476" xr:uid="{00000000-0005-0000-0000-00008D0C0000}"/>
    <cellStyle name="Ausgabe 2 9 4 2 2" xfId="17204" xr:uid="{00000000-0005-0000-0000-00008E0C0000}"/>
    <cellStyle name="Ausgabe 2 9 4 2 3" xfId="28931" xr:uid="{00000000-0005-0000-0000-00008F0C0000}"/>
    <cellStyle name="Ausgabe 2 9 4 3" xfId="9381" xr:uid="{00000000-0005-0000-0000-0000900C0000}"/>
    <cellStyle name="Ausgabe 2 9 4 3 2" xfId="21109" xr:uid="{00000000-0005-0000-0000-0000910C0000}"/>
    <cellStyle name="Ausgabe 2 9 4 3 3" xfId="32836" xr:uid="{00000000-0005-0000-0000-0000920C0000}"/>
    <cellStyle name="Ausgabe 2 9 4 4" xfId="13299" xr:uid="{00000000-0005-0000-0000-0000930C0000}"/>
    <cellStyle name="Ausgabe 2 9 4 5" xfId="25026" xr:uid="{00000000-0005-0000-0000-0000940C0000}"/>
    <cellStyle name="Ausgabe 2 9 5" xfId="2869" xr:uid="{00000000-0005-0000-0000-0000950C0000}"/>
    <cellStyle name="Ausgabe 2 9 5 2" xfId="6774" xr:uid="{00000000-0005-0000-0000-0000960C0000}"/>
    <cellStyle name="Ausgabe 2 9 5 2 2" xfId="18502" xr:uid="{00000000-0005-0000-0000-0000970C0000}"/>
    <cellStyle name="Ausgabe 2 9 5 2 3" xfId="30229" xr:uid="{00000000-0005-0000-0000-0000980C0000}"/>
    <cellStyle name="Ausgabe 2 9 5 3" xfId="10679" xr:uid="{00000000-0005-0000-0000-0000990C0000}"/>
    <cellStyle name="Ausgabe 2 9 5 3 2" xfId="22407" xr:uid="{00000000-0005-0000-0000-00009A0C0000}"/>
    <cellStyle name="Ausgabe 2 9 5 3 3" xfId="34134" xr:uid="{00000000-0005-0000-0000-00009B0C0000}"/>
    <cellStyle name="Ausgabe 2 9 5 4" xfId="14597" xr:uid="{00000000-0005-0000-0000-00009C0C0000}"/>
    <cellStyle name="Ausgabe 2 9 5 5" xfId="26324" xr:uid="{00000000-0005-0000-0000-00009D0C0000}"/>
    <cellStyle name="Ausgabe 2 9 6" xfId="4178" xr:uid="{00000000-0005-0000-0000-00009E0C0000}"/>
    <cellStyle name="Ausgabe 2 9 6 2" xfId="15906" xr:uid="{00000000-0005-0000-0000-00009F0C0000}"/>
    <cellStyle name="Ausgabe 2 9 6 3" xfId="27633" xr:uid="{00000000-0005-0000-0000-0000A00C0000}"/>
    <cellStyle name="Ausgabe 2 9 7" xfId="8083" xr:uid="{00000000-0005-0000-0000-0000A10C0000}"/>
    <cellStyle name="Ausgabe 2 9 7 2" xfId="19811" xr:uid="{00000000-0005-0000-0000-0000A20C0000}"/>
    <cellStyle name="Ausgabe 2 9 7 3" xfId="31538" xr:uid="{00000000-0005-0000-0000-0000A30C0000}"/>
    <cellStyle name="Ausgabe 2 9 8" xfId="12001" xr:uid="{00000000-0005-0000-0000-0000A40C0000}"/>
    <cellStyle name="Ausgabe 2 9 9" xfId="23728" xr:uid="{00000000-0005-0000-0000-0000A50C0000}"/>
    <cellStyle name="Ausgabe 3" xfId="54" xr:uid="{00000000-0005-0000-0000-0000A60C0000}"/>
    <cellStyle name="Ausgabe 3 10" xfId="211" xr:uid="{00000000-0005-0000-0000-0000A70C0000}"/>
    <cellStyle name="Ausgabe 3 10 2" xfId="640" xr:uid="{00000000-0005-0000-0000-0000A80C0000}"/>
    <cellStyle name="Ausgabe 3 10 2 2" xfId="1938" xr:uid="{00000000-0005-0000-0000-0000A90C0000}"/>
    <cellStyle name="Ausgabe 3 10 2 2 2" xfId="5843" xr:uid="{00000000-0005-0000-0000-0000AA0C0000}"/>
    <cellStyle name="Ausgabe 3 10 2 2 2 2" xfId="17571" xr:uid="{00000000-0005-0000-0000-0000AB0C0000}"/>
    <cellStyle name="Ausgabe 3 10 2 2 2 3" xfId="29298" xr:uid="{00000000-0005-0000-0000-0000AC0C0000}"/>
    <cellStyle name="Ausgabe 3 10 2 2 3" xfId="9748" xr:uid="{00000000-0005-0000-0000-0000AD0C0000}"/>
    <cellStyle name="Ausgabe 3 10 2 2 3 2" xfId="21476" xr:uid="{00000000-0005-0000-0000-0000AE0C0000}"/>
    <cellStyle name="Ausgabe 3 10 2 2 3 3" xfId="33203" xr:uid="{00000000-0005-0000-0000-0000AF0C0000}"/>
    <cellStyle name="Ausgabe 3 10 2 2 4" xfId="13666" xr:uid="{00000000-0005-0000-0000-0000B00C0000}"/>
    <cellStyle name="Ausgabe 3 10 2 2 5" xfId="25393" xr:uid="{00000000-0005-0000-0000-0000B10C0000}"/>
    <cellStyle name="Ausgabe 3 10 2 3" xfId="3236" xr:uid="{00000000-0005-0000-0000-0000B20C0000}"/>
    <cellStyle name="Ausgabe 3 10 2 3 2" xfId="7141" xr:uid="{00000000-0005-0000-0000-0000B30C0000}"/>
    <cellStyle name="Ausgabe 3 10 2 3 2 2" xfId="18869" xr:uid="{00000000-0005-0000-0000-0000B40C0000}"/>
    <cellStyle name="Ausgabe 3 10 2 3 2 3" xfId="30596" xr:uid="{00000000-0005-0000-0000-0000B50C0000}"/>
    <cellStyle name="Ausgabe 3 10 2 3 3" xfId="11046" xr:uid="{00000000-0005-0000-0000-0000B60C0000}"/>
    <cellStyle name="Ausgabe 3 10 2 3 3 2" xfId="22774" xr:uid="{00000000-0005-0000-0000-0000B70C0000}"/>
    <cellStyle name="Ausgabe 3 10 2 3 3 3" xfId="34501" xr:uid="{00000000-0005-0000-0000-0000B80C0000}"/>
    <cellStyle name="Ausgabe 3 10 2 3 4" xfId="14964" xr:uid="{00000000-0005-0000-0000-0000B90C0000}"/>
    <cellStyle name="Ausgabe 3 10 2 3 5" xfId="26691" xr:uid="{00000000-0005-0000-0000-0000BA0C0000}"/>
    <cellStyle name="Ausgabe 3 10 2 4" xfId="4545" xr:uid="{00000000-0005-0000-0000-0000BB0C0000}"/>
    <cellStyle name="Ausgabe 3 10 2 4 2" xfId="16273" xr:uid="{00000000-0005-0000-0000-0000BC0C0000}"/>
    <cellStyle name="Ausgabe 3 10 2 4 3" xfId="28000" xr:uid="{00000000-0005-0000-0000-0000BD0C0000}"/>
    <cellStyle name="Ausgabe 3 10 2 5" xfId="8450" xr:uid="{00000000-0005-0000-0000-0000BE0C0000}"/>
    <cellStyle name="Ausgabe 3 10 2 5 2" xfId="20178" xr:uid="{00000000-0005-0000-0000-0000BF0C0000}"/>
    <cellStyle name="Ausgabe 3 10 2 5 3" xfId="31905" xr:uid="{00000000-0005-0000-0000-0000C00C0000}"/>
    <cellStyle name="Ausgabe 3 10 2 6" xfId="12368" xr:uid="{00000000-0005-0000-0000-0000C10C0000}"/>
    <cellStyle name="Ausgabe 3 10 2 7" xfId="24095" xr:uid="{00000000-0005-0000-0000-0000C20C0000}"/>
    <cellStyle name="Ausgabe 3 10 3" xfId="1069" xr:uid="{00000000-0005-0000-0000-0000C30C0000}"/>
    <cellStyle name="Ausgabe 3 10 3 2" xfId="2367" xr:uid="{00000000-0005-0000-0000-0000C40C0000}"/>
    <cellStyle name="Ausgabe 3 10 3 2 2" xfId="6272" xr:uid="{00000000-0005-0000-0000-0000C50C0000}"/>
    <cellStyle name="Ausgabe 3 10 3 2 2 2" xfId="18000" xr:uid="{00000000-0005-0000-0000-0000C60C0000}"/>
    <cellStyle name="Ausgabe 3 10 3 2 2 3" xfId="29727" xr:uid="{00000000-0005-0000-0000-0000C70C0000}"/>
    <cellStyle name="Ausgabe 3 10 3 2 3" xfId="10177" xr:uid="{00000000-0005-0000-0000-0000C80C0000}"/>
    <cellStyle name="Ausgabe 3 10 3 2 3 2" xfId="21905" xr:uid="{00000000-0005-0000-0000-0000C90C0000}"/>
    <cellStyle name="Ausgabe 3 10 3 2 3 3" xfId="33632" xr:uid="{00000000-0005-0000-0000-0000CA0C0000}"/>
    <cellStyle name="Ausgabe 3 10 3 2 4" xfId="14095" xr:uid="{00000000-0005-0000-0000-0000CB0C0000}"/>
    <cellStyle name="Ausgabe 3 10 3 2 5" xfId="25822" xr:uid="{00000000-0005-0000-0000-0000CC0C0000}"/>
    <cellStyle name="Ausgabe 3 10 3 3" xfId="3665" xr:uid="{00000000-0005-0000-0000-0000CD0C0000}"/>
    <cellStyle name="Ausgabe 3 10 3 3 2" xfId="7570" xr:uid="{00000000-0005-0000-0000-0000CE0C0000}"/>
    <cellStyle name="Ausgabe 3 10 3 3 2 2" xfId="19298" xr:uid="{00000000-0005-0000-0000-0000CF0C0000}"/>
    <cellStyle name="Ausgabe 3 10 3 3 2 3" xfId="31025" xr:uid="{00000000-0005-0000-0000-0000D00C0000}"/>
    <cellStyle name="Ausgabe 3 10 3 3 3" xfId="11475" xr:uid="{00000000-0005-0000-0000-0000D10C0000}"/>
    <cellStyle name="Ausgabe 3 10 3 3 3 2" xfId="23203" xr:uid="{00000000-0005-0000-0000-0000D20C0000}"/>
    <cellStyle name="Ausgabe 3 10 3 3 3 3" xfId="34930" xr:uid="{00000000-0005-0000-0000-0000D30C0000}"/>
    <cellStyle name="Ausgabe 3 10 3 3 4" xfId="15393" xr:uid="{00000000-0005-0000-0000-0000D40C0000}"/>
    <cellStyle name="Ausgabe 3 10 3 3 5" xfId="27120" xr:uid="{00000000-0005-0000-0000-0000D50C0000}"/>
    <cellStyle name="Ausgabe 3 10 3 4" xfId="4974" xr:uid="{00000000-0005-0000-0000-0000D60C0000}"/>
    <cellStyle name="Ausgabe 3 10 3 4 2" xfId="16702" xr:uid="{00000000-0005-0000-0000-0000D70C0000}"/>
    <cellStyle name="Ausgabe 3 10 3 4 3" xfId="28429" xr:uid="{00000000-0005-0000-0000-0000D80C0000}"/>
    <cellStyle name="Ausgabe 3 10 3 5" xfId="8879" xr:uid="{00000000-0005-0000-0000-0000D90C0000}"/>
    <cellStyle name="Ausgabe 3 10 3 5 2" xfId="20607" xr:uid="{00000000-0005-0000-0000-0000DA0C0000}"/>
    <cellStyle name="Ausgabe 3 10 3 5 3" xfId="32334" xr:uid="{00000000-0005-0000-0000-0000DB0C0000}"/>
    <cellStyle name="Ausgabe 3 10 3 6" xfId="12797" xr:uid="{00000000-0005-0000-0000-0000DC0C0000}"/>
    <cellStyle name="Ausgabe 3 10 3 7" xfId="24524" xr:uid="{00000000-0005-0000-0000-0000DD0C0000}"/>
    <cellStyle name="Ausgabe 3 10 4" xfId="1509" xr:uid="{00000000-0005-0000-0000-0000DE0C0000}"/>
    <cellStyle name="Ausgabe 3 10 4 2" xfId="5414" xr:uid="{00000000-0005-0000-0000-0000DF0C0000}"/>
    <cellStyle name="Ausgabe 3 10 4 2 2" xfId="17142" xr:uid="{00000000-0005-0000-0000-0000E00C0000}"/>
    <cellStyle name="Ausgabe 3 10 4 2 3" xfId="28869" xr:uid="{00000000-0005-0000-0000-0000E10C0000}"/>
    <cellStyle name="Ausgabe 3 10 4 3" xfId="9319" xr:uid="{00000000-0005-0000-0000-0000E20C0000}"/>
    <cellStyle name="Ausgabe 3 10 4 3 2" xfId="21047" xr:uid="{00000000-0005-0000-0000-0000E30C0000}"/>
    <cellStyle name="Ausgabe 3 10 4 3 3" xfId="32774" xr:uid="{00000000-0005-0000-0000-0000E40C0000}"/>
    <cellStyle name="Ausgabe 3 10 4 4" xfId="13237" xr:uid="{00000000-0005-0000-0000-0000E50C0000}"/>
    <cellStyle name="Ausgabe 3 10 4 5" xfId="24964" xr:uid="{00000000-0005-0000-0000-0000E60C0000}"/>
    <cellStyle name="Ausgabe 3 10 5" xfId="2807" xr:uid="{00000000-0005-0000-0000-0000E70C0000}"/>
    <cellStyle name="Ausgabe 3 10 5 2" xfId="6712" xr:uid="{00000000-0005-0000-0000-0000E80C0000}"/>
    <cellStyle name="Ausgabe 3 10 5 2 2" xfId="18440" xr:uid="{00000000-0005-0000-0000-0000E90C0000}"/>
    <cellStyle name="Ausgabe 3 10 5 2 3" xfId="30167" xr:uid="{00000000-0005-0000-0000-0000EA0C0000}"/>
    <cellStyle name="Ausgabe 3 10 5 3" xfId="10617" xr:uid="{00000000-0005-0000-0000-0000EB0C0000}"/>
    <cellStyle name="Ausgabe 3 10 5 3 2" xfId="22345" xr:uid="{00000000-0005-0000-0000-0000EC0C0000}"/>
    <cellStyle name="Ausgabe 3 10 5 3 3" xfId="34072" xr:uid="{00000000-0005-0000-0000-0000ED0C0000}"/>
    <cellStyle name="Ausgabe 3 10 5 4" xfId="14535" xr:uid="{00000000-0005-0000-0000-0000EE0C0000}"/>
    <cellStyle name="Ausgabe 3 10 5 5" xfId="26262" xr:uid="{00000000-0005-0000-0000-0000EF0C0000}"/>
    <cellStyle name="Ausgabe 3 10 6" xfId="4116" xr:uid="{00000000-0005-0000-0000-0000F00C0000}"/>
    <cellStyle name="Ausgabe 3 10 6 2" xfId="15844" xr:uid="{00000000-0005-0000-0000-0000F10C0000}"/>
    <cellStyle name="Ausgabe 3 10 6 3" xfId="27571" xr:uid="{00000000-0005-0000-0000-0000F20C0000}"/>
    <cellStyle name="Ausgabe 3 10 7" xfId="8021" xr:uid="{00000000-0005-0000-0000-0000F30C0000}"/>
    <cellStyle name="Ausgabe 3 10 7 2" xfId="19749" xr:uid="{00000000-0005-0000-0000-0000F40C0000}"/>
    <cellStyle name="Ausgabe 3 10 7 3" xfId="31476" xr:uid="{00000000-0005-0000-0000-0000F50C0000}"/>
    <cellStyle name="Ausgabe 3 10 8" xfId="11939" xr:uid="{00000000-0005-0000-0000-0000F60C0000}"/>
    <cellStyle name="Ausgabe 3 10 9" xfId="23666" xr:uid="{00000000-0005-0000-0000-0000F70C0000}"/>
    <cellStyle name="Ausgabe 3 11" xfId="249" xr:uid="{00000000-0005-0000-0000-0000F80C0000}"/>
    <cellStyle name="Ausgabe 3 11 2" xfId="678" xr:uid="{00000000-0005-0000-0000-0000F90C0000}"/>
    <cellStyle name="Ausgabe 3 11 2 2" xfId="1976" xr:uid="{00000000-0005-0000-0000-0000FA0C0000}"/>
    <cellStyle name="Ausgabe 3 11 2 2 2" xfId="5881" xr:uid="{00000000-0005-0000-0000-0000FB0C0000}"/>
    <cellStyle name="Ausgabe 3 11 2 2 2 2" xfId="17609" xr:uid="{00000000-0005-0000-0000-0000FC0C0000}"/>
    <cellStyle name="Ausgabe 3 11 2 2 2 3" xfId="29336" xr:uid="{00000000-0005-0000-0000-0000FD0C0000}"/>
    <cellStyle name="Ausgabe 3 11 2 2 3" xfId="9786" xr:uid="{00000000-0005-0000-0000-0000FE0C0000}"/>
    <cellStyle name="Ausgabe 3 11 2 2 3 2" xfId="21514" xr:uid="{00000000-0005-0000-0000-0000FF0C0000}"/>
    <cellStyle name="Ausgabe 3 11 2 2 3 3" xfId="33241" xr:uid="{00000000-0005-0000-0000-0000000D0000}"/>
    <cellStyle name="Ausgabe 3 11 2 2 4" xfId="13704" xr:uid="{00000000-0005-0000-0000-0000010D0000}"/>
    <cellStyle name="Ausgabe 3 11 2 2 5" xfId="25431" xr:uid="{00000000-0005-0000-0000-0000020D0000}"/>
    <cellStyle name="Ausgabe 3 11 2 3" xfId="3274" xr:uid="{00000000-0005-0000-0000-0000030D0000}"/>
    <cellStyle name="Ausgabe 3 11 2 3 2" xfId="7179" xr:uid="{00000000-0005-0000-0000-0000040D0000}"/>
    <cellStyle name="Ausgabe 3 11 2 3 2 2" xfId="18907" xr:uid="{00000000-0005-0000-0000-0000050D0000}"/>
    <cellStyle name="Ausgabe 3 11 2 3 2 3" xfId="30634" xr:uid="{00000000-0005-0000-0000-0000060D0000}"/>
    <cellStyle name="Ausgabe 3 11 2 3 3" xfId="11084" xr:uid="{00000000-0005-0000-0000-0000070D0000}"/>
    <cellStyle name="Ausgabe 3 11 2 3 3 2" xfId="22812" xr:uid="{00000000-0005-0000-0000-0000080D0000}"/>
    <cellStyle name="Ausgabe 3 11 2 3 3 3" xfId="34539" xr:uid="{00000000-0005-0000-0000-0000090D0000}"/>
    <cellStyle name="Ausgabe 3 11 2 3 4" xfId="15002" xr:uid="{00000000-0005-0000-0000-00000A0D0000}"/>
    <cellStyle name="Ausgabe 3 11 2 3 5" xfId="26729" xr:uid="{00000000-0005-0000-0000-00000B0D0000}"/>
    <cellStyle name="Ausgabe 3 11 2 4" xfId="4583" xr:uid="{00000000-0005-0000-0000-00000C0D0000}"/>
    <cellStyle name="Ausgabe 3 11 2 4 2" xfId="16311" xr:uid="{00000000-0005-0000-0000-00000D0D0000}"/>
    <cellStyle name="Ausgabe 3 11 2 4 3" xfId="28038" xr:uid="{00000000-0005-0000-0000-00000E0D0000}"/>
    <cellStyle name="Ausgabe 3 11 2 5" xfId="8488" xr:uid="{00000000-0005-0000-0000-00000F0D0000}"/>
    <cellStyle name="Ausgabe 3 11 2 5 2" xfId="20216" xr:uid="{00000000-0005-0000-0000-0000100D0000}"/>
    <cellStyle name="Ausgabe 3 11 2 5 3" xfId="31943" xr:uid="{00000000-0005-0000-0000-0000110D0000}"/>
    <cellStyle name="Ausgabe 3 11 2 6" xfId="12406" xr:uid="{00000000-0005-0000-0000-0000120D0000}"/>
    <cellStyle name="Ausgabe 3 11 2 7" xfId="24133" xr:uid="{00000000-0005-0000-0000-0000130D0000}"/>
    <cellStyle name="Ausgabe 3 11 3" xfId="1107" xr:uid="{00000000-0005-0000-0000-0000140D0000}"/>
    <cellStyle name="Ausgabe 3 11 3 2" xfId="2405" xr:uid="{00000000-0005-0000-0000-0000150D0000}"/>
    <cellStyle name="Ausgabe 3 11 3 2 2" xfId="6310" xr:uid="{00000000-0005-0000-0000-0000160D0000}"/>
    <cellStyle name="Ausgabe 3 11 3 2 2 2" xfId="18038" xr:uid="{00000000-0005-0000-0000-0000170D0000}"/>
    <cellStyle name="Ausgabe 3 11 3 2 2 3" xfId="29765" xr:uid="{00000000-0005-0000-0000-0000180D0000}"/>
    <cellStyle name="Ausgabe 3 11 3 2 3" xfId="10215" xr:uid="{00000000-0005-0000-0000-0000190D0000}"/>
    <cellStyle name="Ausgabe 3 11 3 2 3 2" xfId="21943" xr:uid="{00000000-0005-0000-0000-00001A0D0000}"/>
    <cellStyle name="Ausgabe 3 11 3 2 3 3" xfId="33670" xr:uid="{00000000-0005-0000-0000-00001B0D0000}"/>
    <cellStyle name="Ausgabe 3 11 3 2 4" xfId="14133" xr:uid="{00000000-0005-0000-0000-00001C0D0000}"/>
    <cellStyle name="Ausgabe 3 11 3 2 5" xfId="25860" xr:uid="{00000000-0005-0000-0000-00001D0D0000}"/>
    <cellStyle name="Ausgabe 3 11 3 3" xfId="3703" xr:uid="{00000000-0005-0000-0000-00001E0D0000}"/>
    <cellStyle name="Ausgabe 3 11 3 3 2" xfId="7608" xr:uid="{00000000-0005-0000-0000-00001F0D0000}"/>
    <cellStyle name="Ausgabe 3 11 3 3 2 2" xfId="19336" xr:uid="{00000000-0005-0000-0000-0000200D0000}"/>
    <cellStyle name="Ausgabe 3 11 3 3 2 3" xfId="31063" xr:uid="{00000000-0005-0000-0000-0000210D0000}"/>
    <cellStyle name="Ausgabe 3 11 3 3 3" xfId="11513" xr:uid="{00000000-0005-0000-0000-0000220D0000}"/>
    <cellStyle name="Ausgabe 3 11 3 3 3 2" xfId="23241" xr:uid="{00000000-0005-0000-0000-0000230D0000}"/>
    <cellStyle name="Ausgabe 3 11 3 3 3 3" xfId="34968" xr:uid="{00000000-0005-0000-0000-0000240D0000}"/>
    <cellStyle name="Ausgabe 3 11 3 3 4" xfId="15431" xr:uid="{00000000-0005-0000-0000-0000250D0000}"/>
    <cellStyle name="Ausgabe 3 11 3 3 5" xfId="27158" xr:uid="{00000000-0005-0000-0000-0000260D0000}"/>
    <cellStyle name="Ausgabe 3 11 3 4" xfId="5012" xr:uid="{00000000-0005-0000-0000-0000270D0000}"/>
    <cellStyle name="Ausgabe 3 11 3 4 2" xfId="16740" xr:uid="{00000000-0005-0000-0000-0000280D0000}"/>
    <cellStyle name="Ausgabe 3 11 3 4 3" xfId="28467" xr:uid="{00000000-0005-0000-0000-0000290D0000}"/>
    <cellStyle name="Ausgabe 3 11 3 5" xfId="8917" xr:uid="{00000000-0005-0000-0000-00002A0D0000}"/>
    <cellStyle name="Ausgabe 3 11 3 5 2" xfId="20645" xr:uid="{00000000-0005-0000-0000-00002B0D0000}"/>
    <cellStyle name="Ausgabe 3 11 3 5 3" xfId="32372" xr:uid="{00000000-0005-0000-0000-00002C0D0000}"/>
    <cellStyle name="Ausgabe 3 11 3 6" xfId="12835" xr:uid="{00000000-0005-0000-0000-00002D0D0000}"/>
    <cellStyle name="Ausgabe 3 11 3 7" xfId="24562" xr:uid="{00000000-0005-0000-0000-00002E0D0000}"/>
    <cellStyle name="Ausgabe 3 11 4" xfId="1547" xr:uid="{00000000-0005-0000-0000-00002F0D0000}"/>
    <cellStyle name="Ausgabe 3 11 4 2" xfId="5452" xr:uid="{00000000-0005-0000-0000-0000300D0000}"/>
    <cellStyle name="Ausgabe 3 11 4 2 2" xfId="17180" xr:uid="{00000000-0005-0000-0000-0000310D0000}"/>
    <cellStyle name="Ausgabe 3 11 4 2 3" xfId="28907" xr:uid="{00000000-0005-0000-0000-0000320D0000}"/>
    <cellStyle name="Ausgabe 3 11 4 3" xfId="9357" xr:uid="{00000000-0005-0000-0000-0000330D0000}"/>
    <cellStyle name="Ausgabe 3 11 4 3 2" xfId="21085" xr:uid="{00000000-0005-0000-0000-0000340D0000}"/>
    <cellStyle name="Ausgabe 3 11 4 3 3" xfId="32812" xr:uid="{00000000-0005-0000-0000-0000350D0000}"/>
    <cellStyle name="Ausgabe 3 11 4 4" xfId="13275" xr:uid="{00000000-0005-0000-0000-0000360D0000}"/>
    <cellStyle name="Ausgabe 3 11 4 5" xfId="25002" xr:uid="{00000000-0005-0000-0000-0000370D0000}"/>
    <cellStyle name="Ausgabe 3 11 5" xfId="2845" xr:uid="{00000000-0005-0000-0000-0000380D0000}"/>
    <cellStyle name="Ausgabe 3 11 5 2" xfId="6750" xr:uid="{00000000-0005-0000-0000-0000390D0000}"/>
    <cellStyle name="Ausgabe 3 11 5 2 2" xfId="18478" xr:uid="{00000000-0005-0000-0000-00003A0D0000}"/>
    <cellStyle name="Ausgabe 3 11 5 2 3" xfId="30205" xr:uid="{00000000-0005-0000-0000-00003B0D0000}"/>
    <cellStyle name="Ausgabe 3 11 5 3" xfId="10655" xr:uid="{00000000-0005-0000-0000-00003C0D0000}"/>
    <cellStyle name="Ausgabe 3 11 5 3 2" xfId="22383" xr:uid="{00000000-0005-0000-0000-00003D0D0000}"/>
    <cellStyle name="Ausgabe 3 11 5 3 3" xfId="34110" xr:uid="{00000000-0005-0000-0000-00003E0D0000}"/>
    <cellStyle name="Ausgabe 3 11 5 4" xfId="14573" xr:uid="{00000000-0005-0000-0000-00003F0D0000}"/>
    <cellStyle name="Ausgabe 3 11 5 5" xfId="26300" xr:uid="{00000000-0005-0000-0000-0000400D0000}"/>
    <cellStyle name="Ausgabe 3 11 6" xfId="4154" xr:uid="{00000000-0005-0000-0000-0000410D0000}"/>
    <cellStyle name="Ausgabe 3 11 6 2" xfId="15882" xr:uid="{00000000-0005-0000-0000-0000420D0000}"/>
    <cellStyle name="Ausgabe 3 11 6 3" xfId="27609" xr:uid="{00000000-0005-0000-0000-0000430D0000}"/>
    <cellStyle name="Ausgabe 3 11 7" xfId="8059" xr:uid="{00000000-0005-0000-0000-0000440D0000}"/>
    <cellStyle name="Ausgabe 3 11 7 2" xfId="19787" xr:uid="{00000000-0005-0000-0000-0000450D0000}"/>
    <cellStyle name="Ausgabe 3 11 7 3" xfId="31514" xr:uid="{00000000-0005-0000-0000-0000460D0000}"/>
    <cellStyle name="Ausgabe 3 11 8" xfId="11977" xr:uid="{00000000-0005-0000-0000-0000470D0000}"/>
    <cellStyle name="Ausgabe 3 11 9" xfId="23704" xr:uid="{00000000-0005-0000-0000-0000480D0000}"/>
    <cellStyle name="Ausgabe 3 12" xfId="301" xr:uid="{00000000-0005-0000-0000-0000490D0000}"/>
    <cellStyle name="Ausgabe 3 12 2" xfId="730" xr:uid="{00000000-0005-0000-0000-00004A0D0000}"/>
    <cellStyle name="Ausgabe 3 12 2 2" xfId="2028" xr:uid="{00000000-0005-0000-0000-00004B0D0000}"/>
    <cellStyle name="Ausgabe 3 12 2 2 2" xfId="5933" xr:uid="{00000000-0005-0000-0000-00004C0D0000}"/>
    <cellStyle name="Ausgabe 3 12 2 2 2 2" xfId="17661" xr:uid="{00000000-0005-0000-0000-00004D0D0000}"/>
    <cellStyle name="Ausgabe 3 12 2 2 2 3" xfId="29388" xr:uid="{00000000-0005-0000-0000-00004E0D0000}"/>
    <cellStyle name="Ausgabe 3 12 2 2 3" xfId="9838" xr:uid="{00000000-0005-0000-0000-00004F0D0000}"/>
    <cellStyle name="Ausgabe 3 12 2 2 3 2" xfId="21566" xr:uid="{00000000-0005-0000-0000-0000500D0000}"/>
    <cellStyle name="Ausgabe 3 12 2 2 3 3" xfId="33293" xr:uid="{00000000-0005-0000-0000-0000510D0000}"/>
    <cellStyle name="Ausgabe 3 12 2 2 4" xfId="13756" xr:uid="{00000000-0005-0000-0000-0000520D0000}"/>
    <cellStyle name="Ausgabe 3 12 2 2 5" xfId="25483" xr:uid="{00000000-0005-0000-0000-0000530D0000}"/>
    <cellStyle name="Ausgabe 3 12 2 3" xfId="3326" xr:uid="{00000000-0005-0000-0000-0000540D0000}"/>
    <cellStyle name="Ausgabe 3 12 2 3 2" xfId="7231" xr:uid="{00000000-0005-0000-0000-0000550D0000}"/>
    <cellStyle name="Ausgabe 3 12 2 3 2 2" xfId="18959" xr:uid="{00000000-0005-0000-0000-0000560D0000}"/>
    <cellStyle name="Ausgabe 3 12 2 3 2 3" xfId="30686" xr:uid="{00000000-0005-0000-0000-0000570D0000}"/>
    <cellStyle name="Ausgabe 3 12 2 3 3" xfId="11136" xr:uid="{00000000-0005-0000-0000-0000580D0000}"/>
    <cellStyle name="Ausgabe 3 12 2 3 3 2" xfId="22864" xr:uid="{00000000-0005-0000-0000-0000590D0000}"/>
    <cellStyle name="Ausgabe 3 12 2 3 3 3" xfId="34591" xr:uid="{00000000-0005-0000-0000-00005A0D0000}"/>
    <cellStyle name="Ausgabe 3 12 2 3 4" xfId="15054" xr:uid="{00000000-0005-0000-0000-00005B0D0000}"/>
    <cellStyle name="Ausgabe 3 12 2 3 5" xfId="26781" xr:uid="{00000000-0005-0000-0000-00005C0D0000}"/>
    <cellStyle name="Ausgabe 3 12 2 4" xfId="4635" xr:uid="{00000000-0005-0000-0000-00005D0D0000}"/>
    <cellStyle name="Ausgabe 3 12 2 4 2" xfId="16363" xr:uid="{00000000-0005-0000-0000-00005E0D0000}"/>
    <cellStyle name="Ausgabe 3 12 2 4 3" xfId="28090" xr:uid="{00000000-0005-0000-0000-00005F0D0000}"/>
    <cellStyle name="Ausgabe 3 12 2 5" xfId="8540" xr:uid="{00000000-0005-0000-0000-0000600D0000}"/>
    <cellStyle name="Ausgabe 3 12 2 5 2" xfId="20268" xr:uid="{00000000-0005-0000-0000-0000610D0000}"/>
    <cellStyle name="Ausgabe 3 12 2 5 3" xfId="31995" xr:uid="{00000000-0005-0000-0000-0000620D0000}"/>
    <cellStyle name="Ausgabe 3 12 2 6" xfId="12458" xr:uid="{00000000-0005-0000-0000-0000630D0000}"/>
    <cellStyle name="Ausgabe 3 12 2 7" xfId="24185" xr:uid="{00000000-0005-0000-0000-0000640D0000}"/>
    <cellStyle name="Ausgabe 3 12 3" xfId="1159" xr:uid="{00000000-0005-0000-0000-0000650D0000}"/>
    <cellStyle name="Ausgabe 3 12 3 2" xfId="2457" xr:uid="{00000000-0005-0000-0000-0000660D0000}"/>
    <cellStyle name="Ausgabe 3 12 3 2 2" xfId="6362" xr:uid="{00000000-0005-0000-0000-0000670D0000}"/>
    <cellStyle name="Ausgabe 3 12 3 2 2 2" xfId="18090" xr:uid="{00000000-0005-0000-0000-0000680D0000}"/>
    <cellStyle name="Ausgabe 3 12 3 2 2 3" xfId="29817" xr:uid="{00000000-0005-0000-0000-0000690D0000}"/>
    <cellStyle name="Ausgabe 3 12 3 2 3" xfId="10267" xr:uid="{00000000-0005-0000-0000-00006A0D0000}"/>
    <cellStyle name="Ausgabe 3 12 3 2 3 2" xfId="21995" xr:uid="{00000000-0005-0000-0000-00006B0D0000}"/>
    <cellStyle name="Ausgabe 3 12 3 2 3 3" xfId="33722" xr:uid="{00000000-0005-0000-0000-00006C0D0000}"/>
    <cellStyle name="Ausgabe 3 12 3 2 4" xfId="14185" xr:uid="{00000000-0005-0000-0000-00006D0D0000}"/>
    <cellStyle name="Ausgabe 3 12 3 2 5" xfId="25912" xr:uid="{00000000-0005-0000-0000-00006E0D0000}"/>
    <cellStyle name="Ausgabe 3 12 3 3" xfId="3755" xr:uid="{00000000-0005-0000-0000-00006F0D0000}"/>
    <cellStyle name="Ausgabe 3 12 3 3 2" xfId="7660" xr:uid="{00000000-0005-0000-0000-0000700D0000}"/>
    <cellStyle name="Ausgabe 3 12 3 3 2 2" xfId="19388" xr:uid="{00000000-0005-0000-0000-0000710D0000}"/>
    <cellStyle name="Ausgabe 3 12 3 3 2 3" xfId="31115" xr:uid="{00000000-0005-0000-0000-0000720D0000}"/>
    <cellStyle name="Ausgabe 3 12 3 3 3" xfId="11565" xr:uid="{00000000-0005-0000-0000-0000730D0000}"/>
    <cellStyle name="Ausgabe 3 12 3 3 3 2" xfId="23293" xr:uid="{00000000-0005-0000-0000-0000740D0000}"/>
    <cellStyle name="Ausgabe 3 12 3 3 3 3" xfId="35020" xr:uid="{00000000-0005-0000-0000-0000750D0000}"/>
    <cellStyle name="Ausgabe 3 12 3 3 4" xfId="15483" xr:uid="{00000000-0005-0000-0000-0000760D0000}"/>
    <cellStyle name="Ausgabe 3 12 3 3 5" xfId="27210" xr:uid="{00000000-0005-0000-0000-0000770D0000}"/>
    <cellStyle name="Ausgabe 3 12 3 4" xfId="5064" xr:uid="{00000000-0005-0000-0000-0000780D0000}"/>
    <cellStyle name="Ausgabe 3 12 3 4 2" xfId="16792" xr:uid="{00000000-0005-0000-0000-0000790D0000}"/>
    <cellStyle name="Ausgabe 3 12 3 4 3" xfId="28519" xr:uid="{00000000-0005-0000-0000-00007A0D0000}"/>
    <cellStyle name="Ausgabe 3 12 3 5" xfId="8969" xr:uid="{00000000-0005-0000-0000-00007B0D0000}"/>
    <cellStyle name="Ausgabe 3 12 3 5 2" xfId="20697" xr:uid="{00000000-0005-0000-0000-00007C0D0000}"/>
    <cellStyle name="Ausgabe 3 12 3 5 3" xfId="32424" xr:uid="{00000000-0005-0000-0000-00007D0D0000}"/>
    <cellStyle name="Ausgabe 3 12 3 6" xfId="12887" xr:uid="{00000000-0005-0000-0000-00007E0D0000}"/>
    <cellStyle name="Ausgabe 3 12 3 7" xfId="24614" xr:uid="{00000000-0005-0000-0000-00007F0D0000}"/>
    <cellStyle name="Ausgabe 3 12 4" xfId="1599" xr:uid="{00000000-0005-0000-0000-0000800D0000}"/>
    <cellStyle name="Ausgabe 3 12 4 2" xfId="5504" xr:uid="{00000000-0005-0000-0000-0000810D0000}"/>
    <cellStyle name="Ausgabe 3 12 4 2 2" xfId="17232" xr:uid="{00000000-0005-0000-0000-0000820D0000}"/>
    <cellStyle name="Ausgabe 3 12 4 2 3" xfId="28959" xr:uid="{00000000-0005-0000-0000-0000830D0000}"/>
    <cellStyle name="Ausgabe 3 12 4 3" xfId="9409" xr:uid="{00000000-0005-0000-0000-0000840D0000}"/>
    <cellStyle name="Ausgabe 3 12 4 3 2" xfId="21137" xr:uid="{00000000-0005-0000-0000-0000850D0000}"/>
    <cellStyle name="Ausgabe 3 12 4 3 3" xfId="32864" xr:uid="{00000000-0005-0000-0000-0000860D0000}"/>
    <cellStyle name="Ausgabe 3 12 4 4" xfId="13327" xr:uid="{00000000-0005-0000-0000-0000870D0000}"/>
    <cellStyle name="Ausgabe 3 12 4 5" xfId="25054" xr:uid="{00000000-0005-0000-0000-0000880D0000}"/>
    <cellStyle name="Ausgabe 3 12 5" xfId="2897" xr:uid="{00000000-0005-0000-0000-0000890D0000}"/>
    <cellStyle name="Ausgabe 3 12 5 2" xfId="6802" xr:uid="{00000000-0005-0000-0000-00008A0D0000}"/>
    <cellStyle name="Ausgabe 3 12 5 2 2" xfId="18530" xr:uid="{00000000-0005-0000-0000-00008B0D0000}"/>
    <cellStyle name="Ausgabe 3 12 5 2 3" xfId="30257" xr:uid="{00000000-0005-0000-0000-00008C0D0000}"/>
    <cellStyle name="Ausgabe 3 12 5 3" xfId="10707" xr:uid="{00000000-0005-0000-0000-00008D0D0000}"/>
    <cellStyle name="Ausgabe 3 12 5 3 2" xfId="22435" xr:uid="{00000000-0005-0000-0000-00008E0D0000}"/>
    <cellStyle name="Ausgabe 3 12 5 3 3" xfId="34162" xr:uid="{00000000-0005-0000-0000-00008F0D0000}"/>
    <cellStyle name="Ausgabe 3 12 5 4" xfId="14625" xr:uid="{00000000-0005-0000-0000-0000900D0000}"/>
    <cellStyle name="Ausgabe 3 12 5 5" xfId="26352" xr:uid="{00000000-0005-0000-0000-0000910D0000}"/>
    <cellStyle name="Ausgabe 3 12 6" xfId="4206" xr:uid="{00000000-0005-0000-0000-0000920D0000}"/>
    <cellStyle name="Ausgabe 3 12 6 2" xfId="15934" xr:uid="{00000000-0005-0000-0000-0000930D0000}"/>
    <cellStyle name="Ausgabe 3 12 6 3" xfId="27661" xr:uid="{00000000-0005-0000-0000-0000940D0000}"/>
    <cellStyle name="Ausgabe 3 12 7" xfId="8111" xr:uid="{00000000-0005-0000-0000-0000950D0000}"/>
    <cellStyle name="Ausgabe 3 12 7 2" xfId="19839" xr:uid="{00000000-0005-0000-0000-0000960D0000}"/>
    <cellStyle name="Ausgabe 3 12 7 3" xfId="31566" xr:uid="{00000000-0005-0000-0000-0000970D0000}"/>
    <cellStyle name="Ausgabe 3 12 8" xfId="12029" xr:uid="{00000000-0005-0000-0000-0000980D0000}"/>
    <cellStyle name="Ausgabe 3 12 9" xfId="23756" xr:uid="{00000000-0005-0000-0000-0000990D0000}"/>
    <cellStyle name="Ausgabe 3 13" xfId="309" xr:uid="{00000000-0005-0000-0000-00009A0D0000}"/>
    <cellStyle name="Ausgabe 3 13 2" xfId="738" xr:uid="{00000000-0005-0000-0000-00009B0D0000}"/>
    <cellStyle name="Ausgabe 3 13 2 2" xfId="2036" xr:uid="{00000000-0005-0000-0000-00009C0D0000}"/>
    <cellStyle name="Ausgabe 3 13 2 2 2" xfId="5941" xr:uid="{00000000-0005-0000-0000-00009D0D0000}"/>
    <cellStyle name="Ausgabe 3 13 2 2 2 2" xfId="17669" xr:uid="{00000000-0005-0000-0000-00009E0D0000}"/>
    <cellStyle name="Ausgabe 3 13 2 2 2 3" xfId="29396" xr:uid="{00000000-0005-0000-0000-00009F0D0000}"/>
    <cellStyle name="Ausgabe 3 13 2 2 3" xfId="9846" xr:uid="{00000000-0005-0000-0000-0000A00D0000}"/>
    <cellStyle name="Ausgabe 3 13 2 2 3 2" xfId="21574" xr:uid="{00000000-0005-0000-0000-0000A10D0000}"/>
    <cellStyle name="Ausgabe 3 13 2 2 3 3" xfId="33301" xr:uid="{00000000-0005-0000-0000-0000A20D0000}"/>
    <cellStyle name="Ausgabe 3 13 2 2 4" xfId="13764" xr:uid="{00000000-0005-0000-0000-0000A30D0000}"/>
    <cellStyle name="Ausgabe 3 13 2 2 5" xfId="25491" xr:uid="{00000000-0005-0000-0000-0000A40D0000}"/>
    <cellStyle name="Ausgabe 3 13 2 3" xfId="3334" xr:uid="{00000000-0005-0000-0000-0000A50D0000}"/>
    <cellStyle name="Ausgabe 3 13 2 3 2" xfId="7239" xr:uid="{00000000-0005-0000-0000-0000A60D0000}"/>
    <cellStyle name="Ausgabe 3 13 2 3 2 2" xfId="18967" xr:uid="{00000000-0005-0000-0000-0000A70D0000}"/>
    <cellStyle name="Ausgabe 3 13 2 3 2 3" xfId="30694" xr:uid="{00000000-0005-0000-0000-0000A80D0000}"/>
    <cellStyle name="Ausgabe 3 13 2 3 3" xfId="11144" xr:uid="{00000000-0005-0000-0000-0000A90D0000}"/>
    <cellStyle name="Ausgabe 3 13 2 3 3 2" xfId="22872" xr:uid="{00000000-0005-0000-0000-0000AA0D0000}"/>
    <cellStyle name="Ausgabe 3 13 2 3 3 3" xfId="34599" xr:uid="{00000000-0005-0000-0000-0000AB0D0000}"/>
    <cellStyle name="Ausgabe 3 13 2 3 4" xfId="15062" xr:uid="{00000000-0005-0000-0000-0000AC0D0000}"/>
    <cellStyle name="Ausgabe 3 13 2 3 5" xfId="26789" xr:uid="{00000000-0005-0000-0000-0000AD0D0000}"/>
    <cellStyle name="Ausgabe 3 13 2 4" xfId="4643" xr:uid="{00000000-0005-0000-0000-0000AE0D0000}"/>
    <cellStyle name="Ausgabe 3 13 2 4 2" xfId="16371" xr:uid="{00000000-0005-0000-0000-0000AF0D0000}"/>
    <cellStyle name="Ausgabe 3 13 2 4 3" xfId="28098" xr:uid="{00000000-0005-0000-0000-0000B00D0000}"/>
    <cellStyle name="Ausgabe 3 13 2 5" xfId="8548" xr:uid="{00000000-0005-0000-0000-0000B10D0000}"/>
    <cellStyle name="Ausgabe 3 13 2 5 2" xfId="20276" xr:uid="{00000000-0005-0000-0000-0000B20D0000}"/>
    <cellStyle name="Ausgabe 3 13 2 5 3" xfId="32003" xr:uid="{00000000-0005-0000-0000-0000B30D0000}"/>
    <cellStyle name="Ausgabe 3 13 2 6" xfId="12466" xr:uid="{00000000-0005-0000-0000-0000B40D0000}"/>
    <cellStyle name="Ausgabe 3 13 2 7" xfId="24193" xr:uid="{00000000-0005-0000-0000-0000B50D0000}"/>
    <cellStyle name="Ausgabe 3 13 3" xfId="1167" xr:uid="{00000000-0005-0000-0000-0000B60D0000}"/>
    <cellStyle name="Ausgabe 3 13 3 2" xfId="2465" xr:uid="{00000000-0005-0000-0000-0000B70D0000}"/>
    <cellStyle name="Ausgabe 3 13 3 2 2" xfId="6370" xr:uid="{00000000-0005-0000-0000-0000B80D0000}"/>
    <cellStyle name="Ausgabe 3 13 3 2 2 2" xfId="18098" xr:uid="{00000000-0005-0000-0000-0000B90D0000}"/>
    <cellStyle name="Ausgabe 3 13 3 2 2 3" xfId="29825" xr:uid="{00000000-0005-0000-0000-0000BA0D0000}"/>
    <cellStyle name="Ausgabe 3 13 3 2 3" xfId="10275" xr:uid="{00000000-0005-0000-0000-0000BB0D0000}"/>
    <cellStyle name="Ausgabe 3 13 3 2 3 2" xfId="22003" xr:uid="{00000000-0005-0000-0000-0000BC0D0000}"/>
    <cellStyle name="Ausgabe 3 13 3 2 3 3" xfId="33730" xr:uid="{00000000-0005-0000-0000-0000BD0D0000}"/>
    <cellStyle name="Ausgabe 3 13 3 2 4" xfId="14193" xr:uid="{00000000-0005-0000-0000-0000BE0D0000}"/>
    <cellStyle name="Ausgabe 3 13 3 2 5" xfId="25920" xr:uid="{00000000-0005-0000-0000-0000BF0D0000}"/>
    <cellStyle name="Ausgabe 3 13 3 3" xfId="3763" xr:uid="{00000000-0005-0000-0000-0000C00D0000}"/>
    <cellStyle name="Ausgabe 3 13 3 3 2" xfId="7668" xr:uid="{00000000-0005-0000-0000-0000C10D0000}"/>
    <cellStyle name="Ausgabe 3 13 3 3 2 2" xfId="19396" xr:uid="{00000000-0005-0000-0000-0000C20D0000}"/>
    <cellStyle name="Ausgabe 3 13 3 3 2 3" xfId="31123" xr:uid="{00000000-0005-0000-0000-0000C30D0000}"/>
    <cellStyle name="Ausgabe 3 13 3 3 3" xfId="11573" xr:uid="{00000000-0005-0000-0000-0000C40D0000}"/>
    <cellStyle name="Ausgabe 3 13 3 3 3 2" xfId="23301" xr:uid="{00000000-0005-0000-0000-0000C50D0000}"/>
    <cellStyle name="Ausgabe 3 13 3 3 3 3" xfId="35028" xr:uid="{00000000-0005-0000-0000-0000C60D0000}"/>
    <cellStyle name="Ausgabe 3 13 3 3 4" xfId="15491" xr:uid="{00000000-0005-0000-0000-0000C70D0000}"/>
    <cellStyle name="Ausgabe 3 13 3 3 5" xfId="27218" xr:uid="{00000000-0005-0000-0000-0000C80D0000}"/>
    <cellStyle name="Ausgabe 3 13 3 4" xfId="5072" xr:uid="{00000000-0005-0000-0000-0000C90D0000}"/>
    <cellStyle name="Ausgabe 3 13 3 4 2" xfId="16800" xr:uid="{00000000-0005-0000-0000-0000CA0D0000}"/>
    <cellStyle name="Ausgabe 3 13 3 4 3" xfId="28527" xr:uid="{00000000-0005-0000-0000-0000CB0D0000}"/>
    <cellStyle name="Ausgabe 3 13 3 5" xfId="8977" xr:uid="{00000000-0005-0000-0000-0000CC0D0000}"/>
    <cellStyle name="Ausgabe 3 13 3 5 2" xfId="20705" xr:uid="{00000000-0005-0000-0000-0000CD0D0000}"/>
    <cellStyle name="Ausgabe 3 13 3 5 3" xfId="32432" xr:uid="{00000000-0005-0000-0000-0000CE0D0000}"/>
    <cellStyle name="Ausgabe 3 13 3 6" xfId="12895" xr:uid="{00000000-0005-0000-0000-0000CF0D0000}"/>
    <cellStyle name="Ausgabe 3 13 3 7" xfId="24622" xr:uid="{00000000-0005-0000-0000-0000D00D0000}"/>
    <cellStyle name="Ausgabe 3 13 4" xfId="1607" xr:uid="{00000000-0005-0000-0000-0000D10D0000}"/>
    <cellStyle name="Ausgabe 3 13 4 2" xfId="5512" xr:uid="{00000000-0005-0000-0000-0000D20D0000}"/>
    <cellStyle name="Ausgabe 3 13 4 2 2" xfId="17240" xr:uid="{00000000-0005-0000-0000-0000D30D0000}"/>
    <cellStyle name="Ausgabe 3 13 4 2 3" xfId="28967" xr:uid="{00000000-0005-0000-0000-0000D40D0000}"/>
    <cellStyle name="Ausgabe 3 13 4 3" xfId="9417" xr:uid="{00000000-0005-0000-0000-0000D50D0000}"/>
    <cellStyle name="Ausgabe 3 13 4 3 2" xfId="21145" xr:uid="{00000000-0005-0000-0000-0000D60D0000}"/>
    <cellStyle name="Ausgabe 3 13 4 3 3" xfId="32872" xr:uid="{00000000-0005-0000-0000-0000D70D0000}"/>
    <cellStyle name="Ausgabe 3 13 4 4" xfId="13335" xr:uid="{00000000-0005-0000-0000-0000D80D0000}"/>
    <cellStyle name="Ausgabe 3 13 4 5" xfId="25062" xr:uid="{00000000-0005-0000-0000-0000D90D0000}"/>
    <cellStyle name="Ausgabe 3 13 5" xfId="2905" xr:uid="{00000000-0005-0000-0000-0000DA0D0000}"/>
    <cellStyle name="Ausgabe 3 13 5 2" xfId="6810" xr:uid="{00000000-0005-0000-0000-0000DB0D0000}"/>
    <cellStyle name="Ausgabe 3 13 5 2 2" xfId="18538" xr:uid="{00000000-0005-0000-0000-0000DC0D0000}"/>
    <cellStyle name="Ausgabe 3 13 5 2 3" xfId="30265" xr:uid="{00000000-0005-0000-0000-0000DD0D0000}"/>
    <cellStyle name="Ausgabe 3 13 5 3" xfId="10715" xr:uid="{00000000-0005-0000-0000-0000DE0D0000}"/>
    <cellStyle name="Ausgabe 3 13 5 3 2" xfId="22443" xr:uid="{00000000-0005-0000-0000-0000DF0D0000}"/>
    <cellStyle name="Ausgabe 3 13 5 3 3" xfId="34170" xr:uid="{00000000-0005-0000-0000-0000E00D0000}"/>
    <cellStyle name="Ausgabe 3 13 5 4" xfId="14633" xr:uid="{00000000-0005-0000-0000-0000E10D0000}"/>
    <cellStyle name="Ausgabe 3 13 5 5" xfId="26360" xr:uid="{00000000-0005-0000-0000-0000E20D0000}"/>
    <cellStyle name="Ausgabe 3 13 6" xfId="4214" xr:uid="{00000000-0005-0000-0000-0000E30D0000}"/>
    <cellStyle name="Ausgabe 3 13 6 2" xfId="15942" xr:uid="{00000000-0005-0000-0000-0000E40D0000}"/>
    <cellStyle name="Ausgabe 3 13 6 3" xfId="27669" xr:uid="{00000000-0005-0000-0000-0000E50D0000}"/>
    <cellStyle name="Ausgabe 3 13 7" xfId="8119" xr:uid="{00000000-0005-0000-0000-0000E60D0000}"/>
    <cellStyle name="Ausgabe 3 13 7 2" xfId="19847" xr:uid="{00000000-0005-0000-0000-0000E70D0000}"/>
    <cellStyle name="Ausgabe 3 13 7 3" xfId="31574" xr:uid="{00000000-0005-0000-0000-0000E80D0000}"/>
    <cellStyle name="Ausgabe 3 13 8" xfId="12037" xr:uid="{00000000-0005-0000-0000-0000E90D0000}"/>
    <cellStyle name="Ausgabe 3 13 9" xfId="23764" xr:uid="{00000000-0005-0000-0000-0000EA0D0000}"/>
    <cellStyle name="Ausgabe 3 14" xfId="177" xr:uid="{00000000-0005-0000-0000-0000EB0D0000}"/>
    <cellStyle name="Ausgabe 3 14 2" xfId="1475" xr:uid="{00000000-0005-0000-0000-0000EC0D0000}"/>
    <cellStyle name="Ausgabe 3 14 2 2" xfId="5380" xr:uid="{00000000-0005-0000-0000-0000ED0D0000}"/>
    <cellStyle name="Ausgabe 3 14 2 2 2" xfId="17108" xr:uid="{00000000-0005-0000-0000-0000EE0D0000}"/>
    <cellStyle name="Ausgabe 3 14 2 2 3" xfId="28835" xr:uid="{00000000-0005-0000-0000-0000EF0D0000}"/>
    <cellStyle name="Ausgabe 3 14 2 3" xfId="9285" xr:uid="{00000000-0005-0000-0000-0000F00D0000}"/>
    <cellStyle name="Ausgabe 3 14 2 3 2" xfId="21013" xr:uid="{00000000-0005-0000-0000-0000F10D0000}"/>
    <cellStyle name="Ausgabe 3 14 2 3 3" xfId="32740" xr:uid="{00000000-0005-0000-0000-0000F20D0000}"/>
    <cellStyle name="Ausgabe 3 14 2 4" xfId="13203" xr:uid="{00000000-0005-0000-0000-0000F30D0000}"/>
    <cellStyle name="Ausgabe 3 14 2 5" xfId="24930" xr:uid="{00000000-0005-0000-0000-0000F40D0000}"/>
    <cellStyle name="Ausgabe 3 14 3" xfId="2773" xr:uid="{00000000-0005-0000-0000-0000F50D0000}"/>
    <cellStyle name="Ausgabe 3 14 3 2" xfId="6678" xr:uid="{00000000-0005-0000-0000-0000F60D0000}"/>
    <cellStyle name="Ausgabe 3 14 3 2 2" xfId="18406" xr:uid="{00000000-0005-0000-0000-0000F70D0000}"/>
    <cellStyle name="Ausgabe 3 14 3 2 3" xfId="30133" xr:uid="{00000000-0005-0000-0000-0000F80D0000}"/>
    <cellStyle name="Ausgabe 3 14 3 3" xfId="10583" xr:uid="{00000000-0005-0000-0000-0000F90D0000}"/>
    <cellStyle name="Ausgabe 3 14 3 3 2" xfId="22311" xr:uid="{00000000-0005-0000-0000-0000FA0D0000}"/>
    <cellStyle name="Ausgabe 3 14 3 3 3" xfId="34038" xr:uid="{00000000-0005-0000-0000-0000FB0D0000}"/>
    <cellStyle name="Ausgabe 3 14 3 4" xfId="14501" xr:uid="{00000000-0005-0000-0000-0000FC0D0000}"/>
    <cellStyle name="Ausgabe 3 14 3 5" xfId="26228" xr:uid="{00000000-0005-0000-0000-0000FD0D0000}"/>
    <cellStyle name="Ausgabe 3 14 4" xfId="4082" xr:uid="{00000000-0005-0000-0000-0000FE0D0000}"/>
    <cellStyle name="Ausgabe 3 14 4 2" xfId="15810" xr:uid="{00000000-0005-0000-0000-0000FF0D0000}"/>
    <cellStyle name="Ausgabe 3 14 4 3" xfId="27537" xr:uid="{00000000-0005-0000-0000-0000000E0000}"/>
    <cellStyle name="Ausgabe 3 14 5" xfId="7987" xr:uid="{00000000-0005-0000-0000-0000010E0000}"/>
    <cellStyle name="Ausgabe 3 14 5 2" xfId="19715" xr:uid="{00000000-0005-0000-0000-0000020E0000}"/>
    <cellStyle name="Ausgabe 3 14 5 3" xfId="31442" xr:uid="{00000000-0005-0000-0000-0000030E0000}"/>
    <cellStyle name="Ausgabe 3 14 6" xfId="11905" xr:uid="{00000000-0005-0000-0000-0000040E0000}"/>
    <cellStyle name="Ausgabe 3 14 7" xfId="23632" xr:uid="{00000000-0005-0000-0000-0000050E0000}"/>
    <cellStyle name="Ausgabe 3 15" xfId="166" xr:uid="{00000000-0005-0000-0000-0000060E0000}"/>
    <cellStyle name="Ausgabe 3 15 2" xfId="4071" xr:uid="{00000000-0005-0000-0000-0000070E0000}"/>
    <cellStyle name="Ausgabe 3 15 2 2" xfId="15799" xr:uid="{00000000-0005-0000-0000-0000080E0000}"/>
    <cellStyle name="Ausgabe 3 15 2 3" xfId="27526" xr:uid="{00000000-0005-0000-0000-0000090E0000}"/>
    <cellStyle name="Ausgabe 3 15 3" xfId="7976" xr:uid="{00000000-0005-0000-0000-00000A0E0000}"/>
    <cellStyle name="Ausgabe 3 15 3 2" xfId="19704" xr:uid="{00000000-0005-0000-0000-00000B0E0000}"/>
    <cellStyle name="Ausgabe 3 15 3 3" xfId="31431" xr:uid="{00000000-0005-0000-0000-00000C0E0000}"/>
    <cellStyle name="Ausgabe 3 15 4" xfId="11894" xr:uid="{00000000-0005-0000-0000-00000D0E0000}"/>
    <cellStyle name="Ausgabe 3 15 5" xfId="23621" xr:uid="{00000000-0005-0000-0000-00000E0E0000}"/>
    <cellStyle name="Ausgabe 3 16" xfId="155" xr:uid="{00000000-0005-0000-0000-00000F0E0000}"/>
    <cellStyle name="Ausgabe 3 16 2" xfId="11883" xr:uid="{00000000-0005-0000-0000-0000100E0000}"/>
    <cellStyle name="Ausgabe 3 16 3" xfId="23610" xr:uid="{00000000-0005-0000-0000-0000110E0000}"/>
    <cellStyle name="Ausgabe 3 17" xfId="138" xr:uid="{00000000-0005-0000-0000-0000120E0000}"/>
    <cellStyle name="Ausgabe 3 18" xfId="133" xr:uid="{00000000-0005-0000-0000-0000130E0000}"/>
    <cellStyle name="Ausgabe 3 19" xfId="119" xr:uid="{00000000-0005-0000-0000-0000140E0000}"/>
    <cellStyle name="Ausgabe 3 2" xfId="110" xr:uid="{00000000-0005-0000-0000-0000150E0000}"/>
    <cellStyle name="Ausgabe 3 2 10" xfId="2822" xr:uid="{00000000-0005-0000-0000-0000160E0000}"/>
    <cellStyle name="Ausgabe 3 2 10 2" xfId="6727" xr:uid="{00000000-0005-0000-0000-0000170E0000}"/>
    <cellStyle name="Ausgabe 3 2 10 2 2" xfId="18455" xr:uid="{00000000-0005-0000-0000-0000180E0000}"/>
    <cellStyle name="Ausgabe 3 2 10 2 3" xfId="30182" xr:uid="{00000000-0005-0000-0000-0000190E0000}"/>
    <cellStyle name="Ausgabe 3 2 10 3" xfId="10632" xr:uid="{00000000-0005-0000-0000-00001A0E0000}"/>
    <cellStyle name="Ausgabe 3 2 10 3 2" xfId="22360" xr:uid="{00000000-0005-0000-0000-00001B0E0000}"/>
    <cellStyle name="Ausgabe 3 2 10 3 3" xfId="34087" xr:uid="{00000000-0005-0000-0000-00001C0E0000}"/>
    <cellStyle name="Ausgabe 3 2 10 4" xfId="14550" xr:uid="{00000000-0005-0000-0000-00001D0E0000}"/>
    <cellStyle name="Ausgabe 3 2 10 5" xfId="26277" xr:uid="{00000000-0005-0000-0000-00001E0E0000}"/>
    <cellStyle name="Ausgabe 3 2 11" xfId="4131" xr:uid="{00000000-0005-0000-0000-00001F0E0000}"/>
    <cellStyle name="Ausgabe 3 2 11 2" xfId="15859" xr:uid="{00000000-0005-0000-0000-0000200E0000}"/>
    <cellStyle name="Ausgabe 3 2 11 3" xfId="27586" xr:uid="{00000000-0005-0000-0000-0000210E0000}"/>
    <cellStyle name="Ausgabe 3 2 12" xfId="8036" xr:uid="{00000000-0005-0000-0000-0000220E0000}"/>
    <cellStyle name="Ausgabe 3 2 12 2" xfId="19764" xr:uid="{00000000-0005-0000-0000-0000230E0000}"/>
    <cellStyle name="Ausgabe 3 2 12 3" xfId="31491" xr:uid="{00000000-0005-0000-0000-0000240E0000}"/>
    <cellStyle name="Ausgabe 3 2 13" xfId="11954" xr:uid="{00000000-0005-0000-0000-0000250E0000}"/>
    <cellStyle name="Ausgabe 3 2 14" xfId="23681" xr:uid="{00000000-0005-0000-0000-0000260E0000}"/>
    <cellStyle name="Ausgabe 3 2 15" xfId="35338" xr:uid="{00000000-0005-0000-0000-0000270E0000}"/>
    <cellStyle name="Ausgabe 3 2 16" xfId="35352" xr:uid="{00000000-0005-0000-0000-0000280E0000}"/>
    <cellStyle name="Ausgabe 3 2 17" xfId="35363" xr:uid="{00000000-0005-0000-0000-0000290E0000}"/>
    <cellStyle name="Ausgabe 3 2 18" xfId="226" xr:uid="{00000000-0005-0000-0000-00002A0E0000}"/>
    <cellStyle name="Ausgabe 3 2 2" xfId="384" xr:uid="{00000000-0005-0000-0000-00002B0E0000}"/>
    <cellStyle name="Ausgabe 3 2 2 10" xfId="12112" xr:uid="{00000000-0005-0000-0000-00002C0E0000}"/>
    <cellStyle name="Ausgabe 3 2 2 11" xfId="23839" xr:uid="{00000000-0005-0000-0000-00002D0E0000}"/>
    <cellStyle name="Ausgabe 3 2 2 2" xfId="483" xr:uid="{00000000-0005-0000-0000-00002E0E0000}"/>
    <cellStyle name="Ausgabe 3 2 2 2 2" xfId="912" xr:uid="{00000000-0005-0000-0000-00002F0E0000}"/>
    <cellStyle name="Ausgabe 3 2 2 2 2 2" xfId="2210" xr:uid="{00000000-0005-0000-0000-0000300E0000}"/>
    <cellStyle name="Ausgabe 3 2 2 2 2 2 2" xfId="6115" xr:uid="{00000000-0005-0000-0000-0000310E0000}"/>
    <cellStyle name="Ausgabe 3 2 2 2 2 2 2 2" xfId="17843" xr:uid="{00000000-0005-0000-0000-0000320E0000}"/>
    <cellStyle name="Ausgabe 3 2 2 2 2 2 2 3" xfId="29570" xr:uid="{00000000-0005-0000-0000-0000330E0000}"/>
    <cellStyle name="Ausgabe 3 2 2 2 2 2 3" xfId="10020" xr:uid="{00000000-0005-0000-0000-0000340E0000}"/>
    <cellStyle name="Ausgabe 3 2 2 2 2 2 3 2" xfId="21748" xr:uid="{00000000-0005-0000-0000-0000350E0000}"/>
    <cellStyle name="Ausgabe 3 2 2 2 2 2 3 3" xfId="33475" xr:uid="{00000000-0005-0000-0000-0000360E0000}"/>
    <cellStyle name="Ausgabe 3 2 2 2 2 2 4" xfId="13938" xr:uid="{00000000-0005-0000-0000-0000370E0000}"/>
    <cellStyle name="Ausgabe 3 2 2 2 2 2 5" xfId="25665" xr:uid="{00000000-0005-0000-0000-0000380E0000}"/>
    <cellStyle name="Ausgabe 3 2 2 2 2 3" xfId="3508" xr:uid="{00000000-0005-0000-0000-0000390E0000}"/>
    <cellStyle name="Ausgabe 3 2 2 2 2 3 2" xfId="7413" xr:uid="{00000000-0005-0000-0000-00003A0E0000}"/>
    <cellStyle name="Ausgabe 3 2 2 2 2 3 2 2" xfId="19141" xr:uid="{00000000-0005-0000-0000-00003B0E0000}"/>
    <cellStyle name="Ausgabe 3 2 2 2 2 3 2 3" xfId="30868" xr:uid="{00000000-0005-0000-0000-00003C0E0000}"/>
    <cellStyle name="Ausgabe 3 2 2 2 2 3 3" xfId="11318" xr:uid="{00000000-0005-0000-0000-00003D0E0000}"/>
    <cellStyle name="Ausgabe 3 2 2 2 2 3 3 2" xfId="23046" xr:uid="{00000000-0005-0000-0000-00003E0E0000}"/>
    <cellStyle name="Ausgabe 3 2 2 2 2 3 3 3" xfId="34773" xr:uid="{00000000-0005-0000-0000-00003F0E0000}"/>
    <cellStyle name="Ausgabe 3 2 2 2 2 3 4" xfId="15236" xr:uid="{00000000-0005-0000-0000-0000400E0000}"/>
    <cellStyle name="Ausgabe 3 2 2 2 2 3 5" xfId="26963" xr:uid="{00000000-0005-0000-0000-0000410E0000}"/>
    <cellStyle name="Ausgabe 3 2 2 2 2 4" xfId="4817" xr:uid="{00000000-0005-0000-0000-0000420E0000}"/>
    <cellStyle name="Ausgabe 3 2 2 2 2 4 2" xfId="16545" xr:uid="{00000000-0005-0000-0000-0000430E0000}"/>
    <cellStyle name="Ausgabe 3 2 2 2 2 4 3" xfId="28272" xr:uid="{00000000-0005-0000-0000-0000440E0000}"/>
    <cellStyle name="Ausgabe 3 2 2 2 2 5" xfId="8722" xr:uid="{00000000-0005-0000-0000-0000450E0000}"/>
    <cellStyle name="Ausgabe 3 2 2 2 2 5 2" xfId="20450" xr:uid="{00000000-0005-0000-0000-0000460E0000}"/>
    <cellStyle name="Ausgabe 3 2 2 2 2 5 3" xfId="32177" xr:uid="{00000000-0005-0000-0000-0000470E0000}"/>
    <cellStyle name="Ausgabe 3 2 2 2 2 6" xfId="12640" xr:uid="{00000000-0005-0000-0000-0000480E0000}"/>
    <cellStyle name="Ausgabe 3 2 2 2 2 7" xfId="24367" xr:uid="{00000000-0005-0000-0000-0000490E0000}"/>
    <cellStyle name="Ausgabe 3 2 2 2 3" xfId="1341" xr:uid="{00000000-0005-0000-0000-00004A0E0000}"/>
    <cellStyle name="Ausgabe 3 2 2 2 3 2" xfId="2639" xr:uid="{00000000-0005-0000-0000-00004B0E0000}"/>
    <cellStyle name="Ausgabe 3 2 2 2 3 2 2" xfId="6544" xr:uid="{00000000-0005-0000-0000-00004C0E0000}"/>
    <cellStyle name="Ausgabe 3 2 2 2 3 2 2 2" xfId="18272" xr:uid="{00000000-0005-0000-0000-00004D0E0000}"/>
    <cellStyle name="Ausgabe 3 2 2 2 3 2 2 3" xfId="29999" xr:uid="{00000000-0005-0000-0000-00004E0E0000}"/>
    <cellStyle name="Ausgabe 3 2 2 2 3 2 3" xfId="10449" xr:uid="{00000000-0005-0000-0000-00004F0E0000}"/>
    <cellStyle name="Ausgabe 3 2 2 2 3 2 3 2" xfId="22177" xr:uid="{00000000-0005-0000-0000-0000500E0000}"/>
    <cellStyle name="Ausgabe 3 2 2 2 3 2 3 3" xfId="33904" xr:uid="{00000000-0005-0000-0000-0000510E0000}"/>
    <cellStyle name="Ausgabe 3 2 2 2 3 2 4" xfId="14367" xr:uid="{00000000-0005-0000-0000-0000520E0000}"/>
    <cellStyle name="Ausgabe 3 2 2 2 3 2 5" xfId="26094" xr:uid="{00000000-0005-0000-0000-0000530E0000}"/>
    <cellStyle name="Ausgabe 3 2 2 2 3 3" xfId="3937" xr:uid="{00000000-0005-0000-0000-0000540E0000}"/>
    <cellStyle name="Ausgabe 3 2 2 2 3 3 2" xfId="7842" xr:uid="{00000000-0005-0000-0000-0000550E0000}"/>
    <cellStyle name="Ausgabe 3 2 2 2 3 3 2 2" xfId="19570" xr:uid="{00000000-0005-0000-0000-0000560E0000}"/>
    <cellStyle name="Ausgabe 3 2 2 2 3 3 2 3" xfId="31297" xr:uid="{00000000-0005-0000-0000-0000570E0000}"/>
    <cellStyle name="Ausgabe 3 2 2 2 3 3 3" xfId="11747" xr:uid="{00000000-0005-0000-0000-0000580E0000}"/>
    <cellStyle name="Ausgabe 3 2 2 2 3 3 3 2" xfId="23475" xr:uid="{00000000-0005-0000-0000-0000590E0000}"/>
    <cellStyle name="Ausgabe 3 2 2 2 3 3 3 3" xfId="35202" xr:uid="{00000000-0005-0000-0000-00005A0E0000}"/>
    <cellStyle name="Ausgabe 3 2 2 2 3 3 4" xfId="15665" xr:uid="{00000000-0005-0000-0000-00005B0E0000}"/>
    <cellStyle name="Ausgabe 3 2 2 2 3 3 5" xfId="27392" xr:uid="{00000000-0005-0000-0000-00005C0E0000}"/>
    <cellStyle name="Ausgabe 3 2 2 2 3 4" xfId="5246" xr:uid="{00000000-0005-0000-0000-00005D0E0000}"/>
    <cellStyle name="Ausgabe 3 2 2 2 3 4 2" xfId="16974" xr:uid="{00000000-0005-0000-0000-00005E0E0000}"/>
    <cellStyle name="Ausgabe 3 2 2 2 3 4 3" xfId="28701" xr:uid="{00000000-0005-0000-0000-00005F0E0000}"/>
    <cellStyle name="Ausgabe 3 2 2 2 3 5" xfId="9151" xr:uid="{00000000-0005-0000-0000-0000600E0000}"/>
    <cellStyle name="Ausgabe 3 2 2 2 3 5 2" xfId="20879" xr:uid="{00000000-0005-0000-0000-0000610E0000}"/>
    <cellStyle name="Ausgabe 3 2 2 2 3 5 3" xfId="32606" xr:uid="{00000000-0005-0000-0000-0000620E0000}"/>
    <cellStyle name="Ausgabe 3 2 2 2 3 6" xfId="13069" xr:uid="{00000000-0005-0000-0000-0000630E0000}"/>
    <cellStyle name="Ausgabe 3 2 2 2 3 7" xfId="24796" xr:uid="{00000000-0005-0000-0000-0000640E0000}"/>
    <cellStyle name="Ausgabe 3 2 2 2 4" xfId="1781" xr:uid="{00000000-0005-0000-0000-0000650E0000}"/>
    <cellStyle name="Ausgabe 3 2 2 2 4 2" xfId="5686" xr:uid="{00000000-0005-0000-0000-0000660E0000}"/>
    <cellStyle name="Ausgabe 3 2 2 2 4 2 2" xfId="17414" xr:uid="{00000000-0005-0000-0000-0000670E0000}"/>
    <cellStyle name="Ausgabe 3 2 2 2 4 2 3" xfId="29141" xr:uid="{00000000-0005-0000-0000-0000680E0000}"/>
    <cellStyle name="Ausgabe 3 2 2 2 4 3" xfId="9591" xr:uid="{00000000-0005-0000-0000-0000690E0000}"/>
    <cellStyle name="Ausgabe 3 2 2 2 4 3 2" xfId="21319" xr:uid="{00000000-0005-0000-0000-00006A0E0000}"/>
    <cellStyle name="Ausgabe 3 2 2 2 4 3 3" xfId="33046" xr:uid="{00000000-0005-0000-0000-00006B0E0000}"/>
    <cellStyle name="Ausgabe 3 2 2 2 4 4" xfId="13509" xr:uid="{00000000-0005-0000-0000-00006C0E0000}"/>
    <cellStyle name="Ausgabe 3 2 2 2 4 5" xfId="25236" xr:uid="{00000000-0005-0000-0000-00006D0E0000}"/>
    <cellStyle name="Ausgabe 3 2 2 2 5" xfId="3079" xr:uid="{00000000-0005-0000-0000-00006E0E0000}"/>
    <cellStyle name="Ausgabe 3 2 2 2 5 2" xfId="6984" xr:uid="{00000000-0005-0000-0000-00006F0E0000}"/>
    <cellStyle name="Ausgabe 3 2 2 2 5 2 2" xfId="18712" xr:uid="{00000000-0005-0000-0000-0000700E0000}"/>
    <cellStyle name="Ausgabe 3 2 2 2 5 2 3" xfId="30439" xr:uid="{00000000-0005-0000-0000-0000710E0000}"/>
    <cellStyle name="Ausgabe 3 2 2 2 5 3" xfId="10889" xr:uid="{00000000-0005-0000-0000-0000720E0000}"/>
    <cellStyle name="Ausgabe 3 2 2 2 5 3 2" xfId="22617" xr:uid="{00000000-0005-0000-0000-0000730E0000}"/>
    <cellStyle name="Ausgabe 3 2 2 2 5 3 3" xfId="34344" xr:uid="{00000000-0005-0000-0000-0000740E0000}"/>
    <cellStyle name="Ausgabe 3 2 2 2 5 4" xfId="14807" xr:uid="{00000000-0005-0000-0000-0000750E0000}"/>
    <cellStyle name="Ausgabe 3 2 2 2 5 5" xfId="26534" xr:uid="{00000000-0005-0000-0000-0000760E0000}"/>
    <cellStyle name="Ausgabe 3 2 2 2 6" xfId="4388" xr:uid="{00000000-0005-0000-0000-0000770E0000}"/>
    <cellStyle name="Ausgabe 3 2 2 2 6 2" xfId="16116" xr:uid="{00000000-0005-0000-0000-0000780E0000}"/>
    <cellStyle name="Ausgabe 3 2 2 2 6 3" xfId="27843" xr:uid="{00000000-0005-0000-0000-0000790E0000}"/>
    <cellStyle name="Ausgabe 3 2 2 2 7" xfId="8293" xr:uid="{00000000-0005-0000-0000-00007A0E0000}"/>
    <cellStyle name="Ausgabe 3 2 2 2 7 2" xfId="20021" xr:uid="{00000000-0005-0000-0000-00007B0E0000}"/>
    <cellStyle name="Ausgabe 3 2 2 2 7 3" xfId="31748" xr:uid="{00000000-0005-0000-0000-00007C0E0000}"/>
    <cellStyle name="Ausgabe 3 2 2 2 8" xfId="12211" xr:uid="{00000000-0005-0000-0000-00007D0E0000}"/>
    <cellStyle name="Ausgabe 3 2 2 2 9" xfId="23938" xr:uid="{00000000-0005-0000-0000-00007E0E0000}"/>
    <cellStyle name="Ausgabe 3 2 2 3" xfId="582" xr:uid="{00000000-0005-0000-0000-00007F0E0000}"/>
    <cellStyle name="Ausgabe 3 2 2 3 2" xfId="1011" xr:uid="{00000000-0005-0000-0000-0000800E0000}"/>
    <cellStyle name="Ausgabe 3 2 2 3 2 2" xfId="2309" xr:uid="{00000000-0005-0000-0000-0000810E0000}"/>
    <cellStyle name="Ausgabe 3 2 2 3 2 2 2" xfId="6214" xr:uid="{00000000-0005-0000-0000-0000820E0000}"/>
    <cellStyle name="Ausgabe 3 2 2 3 2 2 2 2" xfId="17942" xr:uid="{00000000-0005-0000-0000-0000830E0000}"/>
    <cellStyle name="Ausgabe 3 2 2 3 2 2 2 3" xfId="29669" xr:uid="{00000000-0005-0000-0000-0000840E0000}"/>
    <cellStyle name="Ausgabe 3 2 2 3 2 2 3" xfId="10119" xr:uid="{00000000-0005-0000-0000-0000850E0000}"/>
    <cellStyle name="Ausgabe 3 2 2 3 2 2 3 2" xfId="21847" xr:uid="{00000000-0005-0000-0000-0000860E0000}"/>
    <cellStyle name="Ausgabe 3 2 2 3 2 2 3 3" xfId="33574" xr:uid="{00000000-0005-0000-0000-0000870E0000}"/>
    <cellStyle name="Ausgabe 3 2 2 3 2 2 4" xfId="14037" xr:uid="{00000000-0005-0000-0000-0000880E0000}"/>
    <cellStyle name="Ausgabe 3 2 2 3 2 2 5" xfId="25764" xr:uid="{00000000-0005-0000-0000-0000890E0000}"/>
    <cellStyle name="Ausgabe 3 2 2 3 2 3" xfId="3607" xr:uid="{00000000-0005-0000-0000-00008A0E0000}"/>
    <cellStyle name="Ausgabe 3 2 2 3 2 3 2" xfId="7512" xr:uid="{00000000-0005-0000-0000-00008B0E0000}"/>
    <cellStyle name="Ausgabe 3 2 2 3 2 3 2 2" xfId="19240" xr:uid="{00000000-0005-0000-0000-00008C0E0000}"/>
    <cellStyle name="Ausgabe 3 2 2 3 2 3 2 3" xfId="30967" xr:uid="{00000000-0005-0000-0000-00008D0E0000}"/>
    <cellStyle name="Ausgabe 3 2 2 3 2 3 3" xfId="11417" xr:uid="{00000000-0005-0000-0000-00008E0E0000}"/>
    <cellStyle name="Ausgabe 3 2 2 3 2 3 3 2" xfId="23145" xr:uid="{00000000-0005-0000-0000-00008F0E0000}"/>
    <cellStyle name="Ausgabe 3 2 2 3 2 3 3 3" xfId="34872" xr:uid="{00000000-0005-0000-0000-0000900E0000}"/>
    <cellStyle name="Ausgabe 3 2 2 3 2 3 4" xfId="15335" xr:uid="{00000000-0005-0000-0000-0000910E0000}"/>
    <cellStyle name="Ausgabe 3 2 2 3 2 3 5" xfId="27062" xr:uid="{00000000-0005-0000-0000-0000920E0000}"/>
    <cellStyle name="Ausgabe 3 2 2 3 2 4" xfId="4916" xr:uid="{00000000-0005-0000-0000-0000930E0000}"/>
    <cellStyle name="Ausgabe 3 2 2 3 2 4 2" xfId="16644" xr:uid="{00000000-0005-0000-0000-0000940E0000}"/>
    <cellStyle name="Ausgabe 3 2 2 3 2 4 3" xfId="28371" xr:uid="{00000000-0005-0000-0000-0000950E0000}"/>
    <cellStyle name="Ausgabe 3 2 2 3 2 5" xfId="8821" xr:uid="{00000000-0005-0000-0000-0000960E0000}"/>
    <cellStyle name="Ausgabe 3 2 2 3 2 5 2" xfId="20549" xr:uid="{00000000-0005-0000-0000-0000970E0000}"/>
    <cellStyle name="Ausgabe 3 2 2 3 2 5 3" xfId="32276" xr:uid="{00000000-0005-0000-0000-0000980E0000}"/>
    <cellStyle name="Ausgabe 3 2 2 3 2 6" xfId="12739" xr:uid="{00000000-0005-0000-0000-0000990E0000}"/>
    <cellStyle name="Ausgabe 3 2 2 3 2 7" xfId="24466" xr:uid="{00000000-0005-0000-0000-00009A0E0000}"/>
    <cellStyle name="Ausgabe 3 2 2 3 3" xfId="1440" xr:uid="{00000000-0005-0000-0000-00009B0E0000}"/>
    <cellStyle name="Ausgabe 3 2 2 3 3 2" xfId="2738" xr:uid="{00000000-0005-0000-0000-00009C0E0000}"/>
    <cellStyle name="Ausgabe 3 2 2 3 3 2 2" xfId="6643" xr:uid="{00000000-0005-0000-0000-00009D0E0000}"/>
    <cellStyle name="Ausgabe 3 2 2 3 3 2 2 2" xfId="18371" xr:uid="{00000000-0005-0000-0000-00009E0E0000}"/>
    <cellStyle name="Ausgabe 3 2 2 3 3 2 2 3" xfId="30098" xr:uid="{00000000-0005-0000-0000-00009F0E0000}"/>
    <cellStyle name="Ausgabe 3 2 2 3 3 2 3" xfId="10548" xr:uid="{00000000-0005-0000-0000-0000A00E0000}"/>
    <cellStyle name="Ausgabe 3 2 2 3 3 2 3 2" xfId="22276" xr:uid="{00000000-0005-0000-0000-0000A10E0000}"/>
    <cellStyle name="Ausgabe 3 2 2 3 3 2 3 3" xfId="34003" xr:uid="{00000000-0005-0000-0000-0000A20E0000}"/>
    <cellStyle name="Ausgabe 3 2 2 3 3 2 4" xfId="14466" xr:uid="{00000000-0005-0000-0000-0000A30E0000}"/>
    <cellStyle name="Ausgabe 3 2 2 3 3 2 5" xfId="26193" xr:uid="{00000000-0005-0000-0000-0000A40E0000}"/>
    <cellStyle name="Ausgabe 3 2 2 3 3 3" xfId="4036" xr:uid="{00000000-0005-0000-0000-0000A50E0000}"/>
    <cellStyle name="Ausgabe 3 2 2 3 3 3 2" xfId="7941" xr:uid="{00000000-0005-0000-0000-0000A60E0000}"/>
    <cellStyle name="Ausgabe 3 2 2 3 3 3 2 2" xfId="19669" xr:uid="{00000000-0005-0000-0000-0000A70E0000}"/>
    <cellStyle name="Ausgabe 3 2 2 3 3 3 2 3" xfId="31396" xr:uid="{00000000-0005-0000-0000-0000A80E0000}"/>
    <cellStyle name="Ausgabe 3 2 2 3 3 3 3" xfId="11846" xr:uid="{00000000-0005-0000-0000-0000A90E0000}"/>
    <cellStyle name="Ausgabe 3 2 2 3 3 3 3 2" xfId="23574" xr:uid="{00000000-0005-0000-0000-0000AA0E0000}"/>
    <cellStyle name="Ausgabe 3 2 2 3 3 3 3 3" xfId="35301" xr:uid="{00000000-0005-0000-0000-0000AB0E0000}"/>
    <cellStyle name="Ausgabe 3 2 2 3 3 3 4" xfId="15764" xr:uid="{00000000-0005-0000-0000-0000AC0E0000}"/>
    <cellStyle name="Ausgabe 3 2 2 3 3 3 5" xfId="27491" xr:uid="{00000000-0005-0000-0000-0000AD0E0000}"/>
    <cellStyle name="Ausgabe 3 2 2 3 3 4" xfId="5345" xr:uid="{00000000-0005-0000-0000-0000AE0E0000}"/>
    <cellStyle name="Ausgabe 3 2 2 3 3 4 2" xfId="17073" xr:uid="{00000000-0005-0000-0000-0000AF0E0000}"/>
    <cellStyle name="Ausgabe 3 2 2 3 3 4 3" xfId="28800" xr:uid="{00000000-0005-0000-0000-0000B00E0000}"/>
    <cellStyle name="Ausgabe 3 2 2 3 3 5" xfId="9250" xr:uid="{00000000-0005-0000-0000-0000B10E0000}"/>
    <cellStyle name="Ausgabe 3 2 2 3 3 5 2" xfId="20978" xr:uid="{00000000-0005-0000-0000-0000B20E0000}"/>
    <cellStyle name="Ausgabe 3 2 2 3 3 5 3" xfId="32705" xr:uid="{00000000-0005-0000-0000-0000B30E0000}"/>
    <cellStyle name="Ausgabe 3 2 2 3 3 6" xfId="13168" xr:uid="{00000000-0005-0000-0000-0000B40E0000}"/>
    <cellStyle name="Ausgabe 3 2 2 3 3 7" xfId="24895" xr:uid="{00000000-0005-0000-0000-0000B50E0000}"/>
    <cellStyle name="Ausgabe 3 2 2 3 4" xfId="1880" xr:uid="{00000000-0005-0000-0000-0000B60E0000}"/>
    <cellStyle name="Ausgabe 3 2 2 3 4 2" xfId="5785" xr:uid="{00000000-0005-0000-0000-0000B70E0000}"/>
    <cellStyle name="Ausgabe 3 2 2 3 4 2 2" xfId="17513" xr:uid="{00000000-0005-0000-0000-0000B80E0000}"/>
    <cellStyle name="Ausgabe 3 2 2 3 4 2 3" xfId="29240" xr:uid="{00000000-0005-0000-0000-0000B90E0000}"/>
    <cellStyle name="Ausgabe 3 2 2 3 4 3" xfId="9690" xr:uid="{00000000-0005-0000-0000-0000BA0E0000}"/>
    <cellStyle name="Ausgabe 3 2 2 3 4 3 2" xfId="21418" xr:uid="{00000000-0005-0000-0000-0000BB0E0000}"/>
    <cellStyle name="Ausgabe 3 2 2 3 4 3 3" xfId="33145" xr:uid="{00000000-0005-0000-0000-0000BC0E0000}"/>
    <cellStyle name="Ausgabe 3 2 2 3 4 4" xfId="13608" xr:uid="{00000000-0005-0000-0000-0000BD0E0000}"/>
    <cellStyle name="Ausgabe 3 2 2 3 4 5" xfId="25335" xr:uid="{00000000-0005-0000-0000-0000BE0E0000}"/>
    <cellStyle name="Ausgabe 3 2 2 3 5" xfId="3178" xr:uid="{00000000-0005-0000-0000-0000BF0E0000}"/>
    <cellStyle name="Ausgabe 3 2 2 3 5 2" xfId="7083" xr:uid="{00000000-0005-0000-0000-0000C00E0000}"/>
    <cellStyle name="Ausgabe 3 2 2 3 5 2 2" xfId="18811" xr:uid="{00000000-0005-0000-0000-0000C10E0000}"/>
    <cellStyle name="Ausgabe 3 2 2 3 5 2 3" xfId="30538" xr:uid="{00000000-0005-0000-0000-0000C20E0000}"/>
    <cellStyle name="Ausgabe 3 2 2 3 5 3" xfId="10988" xr:uid="{00000000-0005-0000-0000-0000C30E0000}"/>
    <cellStyle name="Ausgabe 3 2 2 3 5 3 2" xfId="22716" xr:uid="{00000000-0005-0000-0000-0000C40E0000}"/>
    <cellStyle name="Ausgabe 3 2 2 3 5 3 3" xfId="34443" xr:uid="{00000000-0005-0000-0000-0000C50E0000}"/>
    <cellStyle name="Ausgabe 3 2 2 3 5 4" xfId="14906" xr:uid="{00000000-0005-0000-0000-0000C60E0000}"/>
    <cellStyle name="Ausgabe 3 2 2 3 5 5" xfId="26633" xr:uid="{00000000-0005-0000-0000-0000C70E0000}"/>
    <cellStyle name="Ausgabe 3 2 2 3 6" xfId="4487" xr:uid="{00000000-0005-0000-0000-0000C80E0000}"/>
    <cellStyle name="Ausgabe 3 2 2 3 6 2" xfId="16215" xr:uid="{00000000-0005-0000-0000-0000C90E0000}"/>
    <cellStyle name="Ausgabe 3 2 2 3 6 3" xfId="27942" xr:uid="{00000000-0005-0000-0000-0000CA0E0000}"/>
    <cellStyle name="Ausgabe 3 2 2 3 7" xfId="8392" xr:uid="{00000000-0005-0000-0000-0000CB0E0000}"/>
    <cellStyle name="Ausgabe 3 2 2 3 7 2" xfId="20120" xr:uid="{00000000-0005-0000-0000-0000CC0E0000}"/>
    <cellStyle name="Ausgabe 3 2 2 3 7 3" xfId="31847" xr:uid="{00000000-0005-0000-0000-0000CD0E0000}"/>
    <cellStyle name="Ausgabe 3 2 2 3 8" xfId="12310" xr:uid="{00000000-0005-0000-0000-0000CE0E0000}"/>
    <cellStyle name="Ausgabe 3 2 2 3 9" xfId="24037" xr:uid="{00000000-0005-0000-0000-0000CF0E0000}"/>
    <cellStyle name="Ausgabe 3 2 2 4" xfId="813" xr:uid="{00000000-0005-0000-0000-0000D00E0000}"/>
    <cellStyle name="Ausgabe 3 2 2 4 2" xfId="2111" xr:uid="{00000000-0005-0000-0000-0000D10E0000}"/>
    <cellStyle name="Ausgabe 3 2 2 4 2 2" xfId="6016" xr:uid="{00000000-0005-0000-0000-0000D20E0000}"/>
    <cellStyle name="Ausgabe 3 2 2 4 2 2 2" xfId="17744" xr:uid="{00000000-0005-0000-0000-0000D30E0000}"/>
    <cellStyle name="Ausgabe 3 2 2 4 2 2 3" xfId="29471" xr:uid="{00000000-0005-0000-0000-0000D40E0000}"/>
    <cellStyle name="Ausgabe 3 2 2 4 2 3" xfId="9921" xr:uid="{00000000-0005-0000-0000-0000D50E0000}"/>
    <cellStyle name="Ausgabe 3 2 2 4 2 3 2" xfId="21649" xr:uid="{00000000-0005-0000-0000-0000D60E0000}"/>
    <cellStyle name="Ausgabe 3 2 2 4 2 3 3" xfId="33376" xr:uid="{00000000-0005-0000-0000-0000D70E0000}"/>
    <cellStyle name="Ausgabe 3 2 2 4 2 4" xfId="13839" xr:uid="{00000000-0005-0000-0000-0000D80E0000}"/>
    <cellStyle name="Ausgabe 3 2 2 4 2 5" xfId="25566" xr:uid="{00000000-0005-0000-0000-0000D90E0000}"/>
    <cellStyle name="Ausgabe 3 2 2 4 3" xfId="3409" xr:uid="{00000000-0005-0000-0000-0000DA0E0000}"/>
    <cellStyle name="Ausgabe 3 2 2 4 3 2" xfId="7314" xr:uid="{00000000-0005-0000-0000-0000DB0E0000}"/>
    <cellStyle name="Ausgabe 3 2 2 4 3 2 2" xfId="19042" xr:uid="{00000000-0005-0000-0000-0000DC0E0000}"/>
    <cellStyle name="Ausgabe 3 2 2 4 3 2 3" xfId="30769" xr:uid="{00000000-0005-0000-0000-0000DD0E0000}"/>
    <cellStyle name="Ausgabe 3 2 2 4 3 3" xfId="11219" xr:uid="{00000000-0005-0000-0000-0000DE0E0000}"/>
    <cellStyle name="Ausgabe 3 2 2 4 3 3 2" xfId="22947" xr:uid="{00000000-0005-0000-0000-0000DF0E0000}"/>
    <cellStyle name="Ausgabe 3 2 2 4 3 3 3" xfId="34674" xr:uid="{00000000-0005-0000-0000-0000E00E0000}"/>
    <cellStyle name="Ausgabe 3 2 2 4 3 4" xfId="15137" xr:uid="{00000000-0005-0000-0000-0000E10E0000}"/>
    <cellStyle name="Ausgabe 3 2 2 4 3 5" xfId="26864" xr:uid="{00000000-0005-0000-0000-0000E20E0000}"/>
    <cellStyle name="Ausgabe 3 2 2 4 4" xfId="4718" xr:uid="{00000000-0005-0000-0000-0000E30E0000}"/>
    <cellStyle name="Ausgabe 3 2 2 4 4 2" xfId="16446" xr:uid="{00000000-0005-0000-0000-0000E40E0000}"/>
    <cellStyle name="Ausgabe 3 2 2 4 4 3" xfId="28173" xr:uid="{00000000-0005-0000-0000-0000E50E0000}"/>
    <cellStyle name="Ausgabe 3 2 2 4 5" xfId="8623" xr:uid="{00000000-0005-0000-0000-0000E60E0000}"/>
    <cellStyle name="Ausgabe 3 2 2 4 5 2" xfId="20351" xr:uid="{00000000-0005-0000-0000-0000E70E0000}"/>
    <cellStyle name="Ausgabe 3 2 2 4 5 3" xfId="32078" xr:uid="{00000000-0005-0000-0000-0000E80E0000}"/>
    <cellStyle name="Ausgabe 3 2 2 4 6" xfId="12541" xr:uid="{00000000-0005-0000-0000-0000E90E0000}"/>
    <cellStyle name="Ausgabe 3 2 2 4 7" xfId="24268" xr:uid="{00000000-0005-0000-0000-0000EA0E0000}"/>
    <cellStyle name="Ausgabe 3 2 2 5" xfId="1242" xr:uid="{00000000-0005-0000-0000-0000EB0E0000}"/>
    <cellStyle name="Ausgabe 3 2 2 5 2" xfId="2540" xr:uid="{00000000-0005-0000-0000-0000EC0E0000}"/>
    <cellStyle name="Ausgabe 3 2 2 5 2 2" xfId="6445" xr:uid="{00000000-0005-0000-0000-0000ED0E0000}"/>
    <cellStyle name="Ausgabe 3 2 2 5 2 2 2" xfId="18173" xr:uid="{00000000-0005-0000-0000-0000EE0E0000}"/>
    <cellStyle name="Ausgabe 3 2 2 5 2 2 3" xfId="29900" xr:uid="{00000000-0005-0000-0000-0000EF0E0000}"/>
    <cellStyle name="Ausgabe 3 2 2 5 2 3" xfId="10350" xr:uid="{00000000-0005-0000-0000-0000F00E0000}"/>
    <cellStyle name="Ausgabe 3 2 2 5 2 3 2" xfId="22078" xr:uid="{00000000-0005-0000-0000-0000F10E0000}"/>
    <cellStyle name="Ausgabe 3 2 2 5 2 3 3" xfId="33805" xr:uid="{00000000-0005-0000-0000-0000F20E0000}"/>
    <cellStyle name="Ausgabe 3 2 2 5 2 4" xfId="14268" xr:uid="{00000000-0005-0000-0000-0000F30E0000}"/>
    <cellStyle name="Ausgabe 3 2 2 5 2 5" xfId="25995" xr:uid="{00000000-0005-0000-0000-0000F40E0000}"/>
    <cellStyle name="Ausgabe 3 2 2 5 3" xfId="3838" xr:uid="{00000000-0005-0000-0000-0000F50E0000}"/>
    <cellStyle name="Ausgabe 3 2 2 5 3 2" xfId="7743" xr:uid="{00000000-0005-0000-0000-0000F60E0000}"/>
    <cellStyle name="Ausgabe 3 2 2 5 3 2 2" xfId="19471" xr:uid="{00000000-0005-0000-0000-0000F70E0000}"/>
    <cellStyle name="Ausgabe 3 2 2 5 3 2 3" xfId="31198" xr:uid="{00000000-0005-0000-0000-0000F80E0000}"/>
    <cellStyle name="Ausgabe 3 2 2 5 3 3" xfId="11648" xr:uid="{00000000-0005-0000-0000-0000F90E0000}"/>
    <cellStyle name="Ausgabe 3 2 2 5 3 3 2" xfId="23376" xr:uid="{00000000-0005-0000-0000-0000FA0E0000}"/>
    <cellStyle name="Ausgabe 3 2 2 5 3 3 3" xfId="35103" xr:uid="{00000000-0005-0000-0000-0000FB0E0000}"/>
    <cellStyle name="Ausgabe 3 2 2 5 3 4" xfId="15566" xr:uid="{00000000-0005-0000-0000-0000FC0E0000}"/>
    <cellStyle name="Ausgabe 3 2 2 5 3 5" xfId="27293" xr:uid="{00000000-0005-0000-0000-0000FD0E0000}"/>
    <cellStyle name="Ausgabe 3 2 2 5 4" xfId="5147" xr:uid="{00000000-0005-0000-0000-0000FE0E0000}"/>
    <cellStyle name="Ausgabe 3 2 2 5 4 2" xfId="16875" xr:uid="{00000000-0005-0000-0000-0000FF0E0000}"/>
    <cellStyle name="Ausgabe 3 2 2 5 4 3" xfId="28602" xr:uid="{00000000-0005-0000-0000-0000000F0000}"/>
    <cellStyle name="Ausgabe 3 2 2 5 5" xfId="9052" xr:uid="{00000000-0005-0000-0000-0000010F0000}"/>
    <cellStyle name="Ausgabe 3 2 2 5 5 2" xfId="20780" xr:uid="{00000000-0005-0000-0000-0000020F0000}"/>
    <cellStyle name="Ausgabe 3 2 2 5 5 3" xfId="32507" xr:uid="{00000000-0005-0000-0000-0000030F0000}"/>
    <cellStyle name="Ausgabe 3 2 2 5 6" xfId="12970" xr:uid="{00000000-0005-0000-0000-0000040F0000}"/>
    <cellStyle name="Ausgabe 3 2 2 5 7" xfId="24697" xr:uid="{00000000-0005-0000-0000-0000050F0000}"/>
    <cellStyle name="Ausgabe 3 2 2 6" xfId="1682" xr:uid="{00000000-0005-0000-0000-0000060F0000}"/>
    <cellStyle name="Ausgabe 3 2 2 6 2" xfId="5587" xr:uid="{00000000-0005-0000-0000-0000070F0000}"/>
    <cellStyle name="Ausgabe 3 2 2 6 2 2" xfId="17315" xr:uid="{00000000-0005-0000-0000-0000080F0000}"/>
    <cellStyle name="Ausgabe 3 2 2 6 2 3" xfId="29042" xr:uid="{00000000-0005-0000-0000-0000090F0000}"/>
    <cellStyle name="Ausgabe 3 2 2 6 3" xfId="9492" xr:uid="{00000000-0005-0000-0000-00000A0F0000}"/>
    <cellStyle name="Ausgabe 3 2 2 6 3 2" xfId="21220" xr:uid="{00000000-0005-0000-0000-00000B0F0000}"/>
    <cellStyle name="Ausgabe 3 2 2 6 3 3" xfId="32947" xr:uid="{00000000-0005-0000-0000-00000C0F0000}"/>
    <cellStyle name="Ausgabe 3 2 2 6 4" xfId="13410" xr:uid="{00000000-0005-0000-0000-00000D0F0000}"/>
    <cellStyle name="Ausgabe 3 2 2 6 5" xfId="25137" xr:uid="{00000000-0005-0000-0000-00000E0F0000}"/>
    <cellStyle name="Ausgabe 3 2 2 7" xfId="2980" xr:uid="{00000000-0005-0000-0000-00000F0F0000}"/>
    <cellStyle name="Ausgabe 3 2 2 7 2" xfId="6885" xr:uid="{00000000-0005-0000-0000-0000100F0000}"/>
    <cellStyle name="Ausgabe 3 2 2 7 2 2" xfId="18613" xr:uid="{00000000-0005-0000-0000-0000110F0000}"/>
    <cellStyle name="Ausgabe 3 2 2 7 2 3" xfId="30340" xr:uid="{00000000-0005-0000-0000-0000120F0000}"/>
    <cellStyle name="Ausgabe 3 2 2 7 3" xfId="10790" xr:uid="{00000000-0005-0000-0000-0000130F0000}"/>
    <cellStyle name="Ausgabe 3 2 2 7 3 2" xfId="22518" xr:uid="{00000000-0005-0000-0000-0000140F0000}"/>
    <cellStyle name="Ausgabe 3 2 2 7 3 3" xfId="34245" xr:uid="{00000000-0005-0000-0000-0000150F0000}"/>
    <cellStyle name="Ausgabe 3 2 2 7 4" xfId="14708" xr:uid="{00000000-0005-0000-0000-0000160F0000}"/>
    <cellStyle name="Ausgabe 3 2 2 7 5" xfId="26435" xr:uid="{00000000-0005-0000-0000-0000170F0000}"/>
    <cellStyle name="Ausgabe 3 2 2 8" xfId="4289" xr:uid="{00000000-0005-0000-0000-0000180F0000}"/>
    <cellStyle name="Ausgabe 3 2 2 8 2" xfId="16017" xr:uid="{00000000-0005-0000-0000-0000190F0000}"/>
    <cellStyle name="Ausgabe 3 2 2 8 3" xfId="27744" xr:uid="{00000000-0005-0000-0000-00001A0F0000}"/>
    <cellStyle name="Ausgabe 3 2 2 9" xfId="8194" xr:uid="{00000000-0005-0000-0000-00001B0F0000}"/>
    <cellStyle name="Ausgabe 3 2 2 9 2" xfId="19922" xr:uid="{00000000-0005-0000-0000-00001C0F0000}"/>
    <cellStyle name="Ausgabe 3 2 2 9 3" xfId="31649" xr:uid="{00000000-0005-0000-0000-00001D0F0000}"/>
    <cellStyle name="Ausgabe 3 2 3" xfId="406" xr:uid="{00000000-0005-0000-0000-00001E0F0000}"/>
    <cellStyle name="Ausgabe 3 2 3 10" xfId="12134" xr:uid="{00000000-0005-0000-0000-00001F0F0000}"/>
    <cellStyle name="Ausgabe 3 2 3 11" xfId="23861" xr:uid="{00000000-0005-0000-0000-0000200F0000}"/>
    <cellStyle name="Ausgabe 3 2 3 2" xfId="505" xr:uid="{00000000-0005-0000-0000-0000210F0000}"/>
    <cellStyle name="Ausgabe 3 2 3 2 2" xfId="934" xr:uid="{00000000-0005-0000-0000-0000220F0000}"/>
    <cellStyle name="Ausgabe 3 2 3 2 2 2" xfId="2232" xr:uid="{00000000-0005-0000-0000-0000230F0000}"/>
    <cellStyle name="Ausgabe 3 2 3 2 2 2 2" xfId="6137" xr:uid="{00000000-0005-0000-0000-0000240F0000}"/>
    <cellStyle name="Ausgabe 3 2 3 2 2 2 2 2" xfId="17865" xr:uid="{00000000-0005-0000-0000-0000250F0000}"/>
    <cellStyle name="Ausgabe 3 2 3 2 2 2 2 3" xfId="29592" xr:uid="{00000000-0005-0000-0000-0000260F0000}"/>
    <cellStyle name="Ausgabe 3 2 3 2 2 2 3" xfId="10042" xr:uid="{00000000-0005-0000-0000-0000270F0000}"/>
    <cellStyle name="Ausgabe 3 2 3 2 2 2 3 2" xfId="21770" xr:uid="{00000000-0005-0000-0000-0000280F0000}"/>
    <cellStyle name="Ausgabe 3 2 3 2 2 2 3 3" xfId="33497" xr:uid="{00000000-0005-0000-0000-0000290F0000}"/>
    <cellStyle name="Ausgabe 3 2 3 2 2 2 4" xfId="13960" xr:uid="{00000000-0005-0000-0000-00002A0F0000}"/>
    <cellStyle name="Ausgabe 3 2 3 2 2 2 5" xfId="25687" xr:uid="{00000000-0005-0000-0000-00002B0F0000}"/>
    <cellStyle name="Ausgabe 3 2 3 2 2 3" xfId="3530" xr:uid="{00000000-0005-0000-0000-00002C0F0000}"/>
    <cellStyle name="Ausgabe 3 2 3 2 2 3 2" xfId="7435" xr:uid="{00000000-0005-0000-0000-00002D0F0000}"/>
    <cellStyle name="Ausgabe 3 2 3 2 2 3 2 2" xfId="19163" xr:uid="{00000000-0005-0000-0000-00002E0F0000}"/>
    <cellStyle name="Ausgabe 3 2 3 2 2 3 2 3" xfId="30890" xr:uid="{00000000-0005-0000-0000-00002F0F0000}"/>
    <cellStyle name="Ausgabe 3 2 3 2 2 3 3" xfId="11340" xr:uid="{00000000-0005-0000-0000-0000300F0000}"/>
    <cellStyle name="Ausgabe 3 2 3 2 2 3 3 2" xfId="23068" xr:uid="{00000000-0005-0000-0000-0000310F0000}"/>
    <cellStyle name="Ausgabe 3 2 3 2 2 3 3 3" xfId="34795" xr:uid="{00000000-0005-0000-0000-0000320F0000}"/>
    <cellStyle name="Ausgabe 3 2 3 2 2 3 4" xfId="15258" xr:uid="{00000000-0005-0000-0000-0000330F0000}"/>
    <cellStyle name="Ausgabe 3 2 3 2 2 3 5" xfId="26985" xr:uid="{00000000-0005-0000-0000-0000340F0000}"/>
    <cellStyle name="Ausgabe 3 2 3 2 2 4" xfId="4839" xr:uid="{00000000-0005-0000-0000-0000350F0000}"/>
    <cellStyle name="Ausgabe 3 2 3 2 2 4 2" xfId="16567" xr:uid="{00000000-0005-0000-0000-0000360F0000}"/>
    <cellStyle name="Ausgabe 3 2 3 2 2 4 3" xfId="28294" xr:uid="{00000000-0005-0000-0000-0000370F0000}"/>
    <cellStyle name="Ausgabe 3 2 3 2 2 5" xfId="8744" xr:uid="{00000000-0005-0000-0000-0000380F0000}"/>
    <cellStyle name="Ausgabe 3 2 3 2 2 5 2" xfId="20472" xr:uid="{00000000-0005-0000-0000-0000390F0000}"/>
    <cellStyle name="Ausgabe 3 2 3 2 2 5 3" xfId="32199" xr:uid="{00000000-0005-0000-0000-00003A0F0000}"/>
    <cellStyle name="Ausgabe 3 2 3 2 2 6" xfId="12662" xr:uid="{00000000-0005-0000-0000-00003B0F0000}"/>
    <cellStyle name="Ausgabe 3 2 3 2 2 7" xfId="24389" xr:uid="{00000000-0005-0000-0000-00003C0F0000}"/>
    <cellStyle name="Ausgabe 3 2 3 2 3" xfId="1363" xr:uid="{00000000-0005-0000-0000-00003D0F0000}"/>
    <cellStyle name="Ausgabe 3 2 3 2 3 2" xfId="2661" xr:uid="{00000000-0005-0000-0000-00003E0F0000}"/>
    <cellStyle name="Ausgabe 3 2 3 2 3 2 2" xfId="6566" xr:uid="{00000000-0005-0000-0000-00003F0F0000}"/>
    <cellStyle name="Ausgabe 3 2 3 2 3 2 2 2" xfId="18294" xr:uid="{00000000-0005-0000-0000-0000400F0000}"/>
    <cellStyle name="Ausgabe 3 2 3 2 3 2 2 3" xfId="30021" xr:uid="{00000000-0005-0000-0000-0000410F0000}"/>
    <cellStyle name="Ausgabe 3 2 3 2 3 2 3" xfId="10471" xr:uid="{00000000-0005-0000-0000-0000420F0000}"/>
    <cellStyle name="Ausgabe 3 2 3 2 3 2 3 2" xfId="22199" xr:uid="{00000000-0005-0000-0000-0000430F0000}"/>
    <cellStyle name="Ausgabe 3 2 3 2 3 2 3 3" xfId="33926" xr:uid="{00000000-0005-0000-0000-0000440F0000}"/>
    <cellStyle name="Ausgabe 3 2 3 2 3 2 4" xfId="14389" xr:uid="{00000000-0005-0000-0000-0000450F0000}"/>
    <cellStyle name="Ausgabe 3 2 3 2 3 2 5" xfId="26116" xr:uid="{00000000-0005-0000-0000-0000460F0000}"/>
    <cellStyle name="Ausgabe 3 2 3 2 3 3" xfId="3959" xr:uid="{00000000-0005-0000-0000-0000470F0000}"/>
    <cellStyle name="Ausgabe 3 2 3 2 3 3 2" xfId="7864" xr:uid="{00000000-0005-0000-0000-0000480F0000}"/>
    <cellStyle name="Ausgabe 3 2 3 2 3 3 2 2" xfId="19592" xr:uid="{00000000-0005-0000-0000-0000490F0000}"/>
    <cellStyle name="Ausgabe 3 2 3 2 3 3 2 3" xfId="31319" xr:uid="{00000000-0005-0000-0000-00004A0F0000}"/>
    <cellStyle name="Ausgabe 3 2 3 2 3 3 3" xfId="11769" xr:uid="{00000000-0005-0000-0000-00004B0F0000}"/>
    <cellStyle name="Ausgabe 3 2 3 2 3 3 3 2" xfId="23497" xr:uid="{00000000-0005-0000-0000-00004C0F0000}"/>
    <cellStyle name="Ausgabe 3 2 3 2 3 3 3 3" xfId="35224" xr:uid="{00000000-0005-0000-0000-00004D0F0000}"/>
    <cellStyle name="Ausgabe 3 2 3 2 3 3 4" xfId="15687" xr:uid="{00000000-0005-0000-0000-00004E0F0000}"/>
    <cellStyle name="Ausgabe 3 2 3 2 3 3 5" xfId="27414" xr:uid="{00000000-0005-0000-0000-00004F0F0000}"/>
    <cellStyle name="Ausgabe 3 2 3 2 3 4" xfId="5268" xr:uid="{00000000-0005-0000-0000-0000500F0000}"/>
    <cellStyle name="Ausgabe 3 2 3 2 3 4 2" xfId="16996" xr:uid="{00000000-0005-0000-0000-0000510F0000}"/>
    <cellStyle name="Ausgabe 3 2 3 2 3 4 3" xfId="28723" xr:uid="{00000000-0005-0000-0000-0000520F0000}"/>
    <cellStyle name="Ausgabe 3 2 3 2 3 5" xfId="9173" xr:uid="{00000000-0005-0000-0000-0000530F0000}"/>
    <cellStyle name="Ausgabe 3 2 3 2 3 5 2" xfId="20901" xr:uid="{00000000-0005-0000-0000-0000540F0000}"/>
    <cellStyle name="Ausgabe 3 2 3 2 3 5 3" xfId="32628" xr:uid="{00000000-0005-0000-0000-0000550F0000}"/>
    <cellStyle name="Ausgabe 3 2 3 2 3 6" xfId="13091" xr:uid="{00000000-0005-0000-0000-0000560F0000}"/>
    <cellStyle name="Ausgabe 3 2 3 2 3 7" xfId="24818" xr:uid="{00000000-0005-0000-0000-0000570F0000}"/>
    <cellStyle name="Ausgabe 3 2 3 2 4" xfId="1803" xr:uid="{00000000-0005-0000-0000-0000580F0000}"/>
    <cellStyle name="Ausgabe 3 2 3 2 4 2" xfId="5708" xr:uid="{00000000-0005-0000-0000-0000590F0000}"/>
    <cellStyle name="Ausgabe 3 2 3 2 4 2 2" xfId="17436" xr:uid="{00000000-0005-0000-0000-00005A0F0000}"/>
    <cellStyle name="Ausgabe 3 2 3 2 4 2 3" xfId="29163" xr:uid="{00000000-0005-0000-0000-00005B0F0000}"/>
    <cellStyle name="Ausgabe 3 2 3 2 4 3" xfId="9613" xr:uid="{00000000-0005-0000-0000-00005C0F0000}"/>
    <cellStyle name="Ausgabe 3 2 3 2 4 3 2" xfId="21341" xr:uid="{00000000-0005-0000-0000-00005D0F0000}"/>
    <cellStyle name="Ausgabe 3 2 3 2 4 3 3" xfId="33068" xr:uid="{00000000-0005-0000-0000-00005E0F0000}"/>
    <cellStyle name="Ausgabe 3 2 3 2 4 4" xfId="13531" xr:uid="{00000000-0005-0000-0000-00005F0F0000}"/>
    <cellStyle name="Ausgabe 3 2 3 2 4 5" xfId="25258" xr:uid="{00000000-0005-0000-0000-0000600F0000}"/>
    <cellStyle name="Ausgabe 3 2 3 2 5" xfId="3101" xr:uid="{00000000-0005-0000-0000-0000610F0000}"/>
    <cellStyle name="Ausgabe 3 2 3 2 5 2" xfId="7006" xr:uid="{00000000-0005-0000-0000-0000620F0000}"/>
    <cellStyle name="Ausgabe 3 2 3 2 5 2 2" xfId="18734" xr:uid="{00000000-0005-0000-0000-0000630F0000}"/>
    <cellStyle name="Ausgabe 3 2 3 2 5 2 3" xfId="30461" xr:uid="{00000000-0005-0000-0000-0000640F0000}"/>
    <cellStyle name="Ausgabe 3 2 3 2 5 3" xfId="10911" xr:uid="{00000000-0005-0000-0000-0000650F0000}"/>
    <cellStyle name="Ausgabe 3 2 3 2 5 3 2" xfId="22639" xr:uid="{00000000-0005-0000-0000-0000660F0000}"/>
    <cellStyle name="Ausgabe 3 2 3 2 5 3 3" xfId="34366" xr:uid="{00000000-0005-0000-0000-0000670F0000}"/>
    <cellStyle name="Ausgabe 3 2 3 2 5 4" xfId="14829" xr:uid="{00000000-0005-0000-0000-0000680F0000}"/>
    <cellStyle name="Ausgabe 3 2 3 2 5 5" xfId="26556" xr:uid="{00000000-0005-0000-0000-0000690F0000}"/>
    <cellStyle name="Ausgabe 3 2 3 2 6" xfId="4410" xr:uid="{00000000-0005-0000-0000-00006A0F0000}"/>
    <cellStyle name="Ausgabe 3 2 3 2 6 2" xfId="16138" xr:uid="{00000000-0005-0000-0000-00006B0F0000}"/>
    <cellStyle name="Ausgabe 3 2 3 2 6 3" xfId="27865" xr:uid="{00000000-0005-0000-0000-00006C0F0000}"/>
    <cellStyle name="Ausgabe 3 2 3 2 7" xfId="8315" xr:uid="{00000000-0005-0000-0000-00006D0F0000}"/>
    <cellStyle name="Ausgabe 3 2 3 2 7 2" xfId="20043" xr:uid="{00000000-0005-0000-0000-00006E0F0000}"/>
    <cellStyle name="Ausgabe 3 2 3 2 7 3" xfId="31770" xr:uid="{00000000-0005-0000-0000-00006F0F0000}"/>
    <cellStyle name="Ausgabe 3 2 3 2 8" xfId="12233" xr:uid="{00000000-0005-0000-0000-0000700F0000}"/>
    <cellStyle name="Ausgabe 3 2 3 2 9" xfId="23960" xr:uid="{00000000-0005-0000-0000-0000710F0000}"/>
    <cellStyle name="Ausgabe 3 2 3 3" xfId="604" xr:uid="{00000000-0005-0000-0000-0000720F0000}"/>
    <cellStyle name="Ausgabe 3 2 3 3 2" xfId="1033" xr:uid="{00000000-0005-0000-0000-0000730F0000}"/>
    <cellStyle name="Ausgabe 3 2 3 3 2 2" xfId="2331" xr:uid="{00000000-0005-0000-0000-0000740F0000}"/>
    <cellStyle name="Ausgabe 3 2 3 3 2 2 2" xfId="6236" xr:uid="{00000000-0005-0000-0000-0000750F0000}"/>
    <cellStyle name="Ausgabe 3 2 3 3 2 2 2 2" xfId="17964" xr:uid="{00000000-0005-0000-0000-0000760F0000}"/>
    <cellStyle name="Ausgabe 3 2 3 3 2 2 2 3" xfId="29691" xr:uid="{00000000-0005-0000-0000-0000770F0000}"/>
    <cellStyle name="Ausgabe 3 2 3 3 2 2 3" xfId="10141" xr:uid="{00000000-0005-0000-0000-0000780F0000}"/>
    <cellStyle name="Ausgabe 3 2 3 3 2 2 3 2" xfId="21869" xr:uid="{00000000-0005-0000-0000-0000790F0000}"/>
    <cellStyle name="Ausgabe 3 2 3 3 2 2 3 3" xfId="33596" xr:uid="{00000000-0005-0000-0000-00007A0F0000}"/>
    <cellStyle name="Ausgabe 3 2 3 3 2 2 4" xfId="14059" xr:uid="{00000000-0005-0000-0000-00007B0F0000}"/>
    <cellStyle name="Ausgabe 3 2 3 3 2 2 5" xfId="25786" xr:uid="{00000000-0005-0000-0000-00007C0F0000}"/>
    <cellStyle name="Ausgabe 3 2 3 3 2 3" xfId="3629" xr:uid="{00000000-0005-0000-0000-00007D0F0000}"/>
    <cellStyle name="Ausgabe 3 2 3 3 2 3 2" xfId="7534" xr:uid="{00000000-0005-0000-0000-00007E0F0000}"/>
    <cellStyle name="Ausgabe 3 2 3 3 2 3 2 2" xfId="19262" xr:uid="{00000000-0005-0000-0000-00007F0F0000}"/>
    <cellStyle name="Ausgabe 3 2 3 3 2 3 2 3" xfId="30989" xr:uid="{00000000-0005-0000-0000-0000800F0000}"/>
    <cellStyle name="Ausgabe 3 2 3 3 2 3 3" xfId="11439" xr:uid="{00000000-0005-0000-0000-0000810F0000}"/>
    <cellStyle name="Ausgabe 3 2 3 3 2 3 3 2" xfId="23167" xr:uid="{00000000-0005-0000-0000-0000820F0000}"/>
    <cellStyle name="Ausgabe 3 2 3 3 2 3 3 3" xfId="34894" xr:uid="{00000000-0005-0000-0000-0000830F0000}"/>
    <cellStyle name="Ausgabe 3 2 3 3 2 3 4" xfId="15357" xr:uid="{00000000-0005-0000-0000-0000840F0000}"/>
    <cellStyle name="Ausgabe 3 2 3 3 2 3 5" xfId="27084" xr:uid="{00000000-0005-0000-0000-0000850F0000}"/>
    <cellStyle name="Ausgabe 3 2 3 3 2 4" xfId="4938" xr:uid="{00000000-0005-0000-0000-0000860F0000}"/>
    <cellStyle name="Ausgabe 3 2 3 3 2 4 2" xfId="16666" xr:uid="{00000000-0005-0000-0000-0000870F0000}"/>
    <cellStyle name="Ausgabe 3 2 3 3 2 4 3" xfId="28393" xr:uid="{00000000-0005-0000-0000-0000880F0000}"/>
    <cellStyle name="Ausgabe 3 2 3 3 2 5" xfId="8843" xr:uid="{00000000-0005-0000-0000-0000890F0000}"/>
    <cellStyle name="Ausgabe 3 2 3 3 2 5 2" xfId="20571" xr:uid="{00000000-0005-0000-0000-00008A0F0000}"/>
    <cellStyle name="Ausgabe 3 2 3 3 2 5 3" xfId="32298" xr:uid="{00000000-0005-0000-0000-00008B0F0000}"/>
    <cellStyle name="Ausgabe 3 2 3 3 2 6" xfId="12761" xr:uid="{00000000-0005-0000-0000-00008C0F0000}"/>
    <cellStyle name="Ausgabe 3 2 3 3 2 7" xfId="24488" xr:uid="{00000000-0005-0000-0000-00008D0F0000}"/>
    <cellStyle name="Ausgabe 3 2 3 3 3" xfId="1462" xr:uid="{00000000-0005-0000-0000-00008E0F0000}"/>
    <cellStyle name="Ausgabe 3 2 3 3 3 2" xfId="2760" xr:uid="{00000000-0005-0000-0000-00008F0F0000}"/>
    <cellStyle name="Ausgabe 3 2 3 3 3 2 2" xfId="6665" xr:uid="{00000000-0005-0000-0000-0000900F0000}"/>
    <cellStyle name="Ausgabe 3 2 3 3 3 2 2 2" xfId="18393" xr:uid="{00000000-0005-0000-0000-0000910F0000}"/>
    <cellStyle name="Ausgabe 3 2 3 3 3 2 2 3" xfId="30120" xr:uid="{00000000-0005-0000-0000-0000920F0000}"/>
    <cellStyle name="Ausgabe 3 2 3 3 3 2 3" xfId="10570" xr:uid="{00000000-0005-0000-0000-0000930F0000}"/>
    <cellStyle name="Ausgabe 3 2 3 3 3 2 3 2" xfId="22298" xr:uid="{00000000-0005-0000-0000-0000940F0000}"/>
    <cellStyle name="Ausgabe 3 2 3 3 3 2 3 3" xfId="34025" xr:uid="{00000000-0005-0000-0000-0000950F0000}"/>
    <cellStyle name="Ausgabe 3 2 3 3 3 2 4" xfId="14488" xr:uid="{00000000-0005-0000-0000-0000960F0000}"/>
    <cellStyle name="Ausgabe 3 2 3 3 3 2 5" xfId="26215" xr:uid="{00000000-0005-0000-0000-0000970F0000}"/>
    <cellStyle name="Ausgabe 3 2 3 3 3 3" xfId="4058" xr:uid="{00000000-0005-0000-0000-0000980F0000}"/>
    <cellStyle name="Ausgabe 3 2 3 3 3 3 2" xfId="7963" xr:uid="{00000000-0005-0000-0000-0000990F0000}"/>
    <cellStyle name="Ausgabe 3 2 3 3 3 3 2 2" xfId="19691" xr:uid="{00000000-0005-0000-0000-00009A0F0000}"/>
    <cellStyle name="Ausgabe 3 2 3 3 3 3 2 3" xfId="31418" xr:uid="{00000000-0005-0000-0000-00009B0F0000}"/>
    <cellStyle name="Ausgabe 3 2 3 3 3 3 3" xfId="11868" xr:uid="{00000000-0005-0000-0000-00009C0F0000}"/>
    <cellStyle name="Ausgabe 3 2 3 3 3 3 3 2" xfId="23596" xr:uid="{00000000-0005-0000-0000-00009D0F0000}"/>
    <cellStyle name="Ausgabe 3 2 3 3 3 3 3 3" xfId="35323" xr:uid="{00000000-0005-0000-0000-00009E0F0000}"/>
    <cellStyle name="Ausgabe 3 2 3 3 3 3 4" xfId="15786" xr:uid="{00000000-0005-0000-0000-00009F0F0000}"/>
    <cellStyle name="Ausgabe 3 2 3 3 3 3 5" xfId="27513" xr:uid="{00000000-0005-0000-0000-0000A00F0000}"/>
    <cellStyle name="Ausgabe 3 2 3 3 3 4" xfId="5367" xr:uid="{00000000-0005-0000-0000-0000A10F0000}"/>
    <cellStyle name="Ausgabe 3 2 3 3 3 4 2" xfId="17095" xr:uid="{00000000-0005-0000-0000-0000A20F0000}"/>
    <cellStyle name="Ausgabe 3 2 3 3 3 4 3" xfId="28822" xr:uid="{00000000-0005-0000-0000-0000A30F0000}"/>
    <cellStyle name="Ausgabe 3 2 3 3 3 5" xfId="9272" xr:uid="{00000000-0005-0000-0000-0000A40F0000}"/>
    <cellStyle name="Ausgabe 3 2 3 3 3 5 2" xfId="21000" xr:uid="{00000000-0005-0000-0000-0000A50F0000}"/>
    <cellStyle name="Ausgabe 3 2 3 3 3 5 3" xfId="32727" xr:uid="{00000000-0005-0000-0000-0000A60F0000}"/>
    <cellStyle name="Ausgabe 3 2 3 3 3 6" xfId="13190" xr:uid="{00000000-0005-0000-0000-0000A70F0000}"/>
    <cellStyle name="Ausgabe 3 2 3 3 3 7" xfId="24917" xr:uid="{00000000-0005-0000-0000-0000A80F0000}"/>
    <cellStyle name="Ausgabe 3 2 3 3 4" xfId="1902" xr:uid="{00000000-0005-0000-0000-0000A90F0000}"/>
    <cellStyle name="Ausgabe 3 2 3 3 4 2" xfId="5807" xr:uid="{00000000-0005-0000-0000-0000AA0F0000}"/>
    <cellStyle name="Ausgabe 3 2 3 3 4 2 2" xfId="17535" xr:uid="{00000000-0005-0000-0000-0000AB0F0000}"/>
    <cellStyle name="Ausgabe 3 2 3 3 4 2 3" xfId="29262" xr:uid="{00000000-0005-0000-0000-0000AC0F0000}"/>
    <cellStyle name="Ausgabe 3 2 3 3 4 3" xfId="9712" xr:uid="{00000000-0005-0000-0000-0000AD0F0000}"/>
    <cellStyle name="Ausgabe 3 2 3 3 4 3 2" xfId="21440" xr:uid="{00000000-0005-0000-0000-0000AE0F0000}"/>
    <cellStyle name="Ausgabe 3 2 3 3 4 3 3" xfId="33167" xr:uid="{00000000-0005-0000-0000-0000AF0F0000}"/>
    <cellStyle name="Ausgabe 3 2 3 3 4 4" xfId="13630" xr:uid="{00000000-0005-0000-0000-0000B00F0000}"/>
    <cellStyle name="Ausgabe 3 2 3 3 4 5" xfId="25357" xr:uid="{00000000-0005-0000-0000-0000B10F0000}"/>
    <cellStyle name="Ausgabe 3 2 3 3 5" xfId="3200" xr:uid="{00000000-0005-0000-0000-0000B20F0000}"/>
    <cellStyle name="Ausgabe 3 2 3 3 5 2" xfId="7105" xr:uid="{00000000-0005-0000-0000-0000B30F0000}"/>
    <cellStyle name="Ausgabe 3 2 3 3 5 2 2" xfId="18833" xr:uid="{00000000-0005-0000-0000-0000B40F0000}"/>
    <cellStyle name="Ausgabe 3 2 3 3 5 2 3" xfId="30560" xr:uid="{00000000-0005-0000-0000-0000B50F0000}"/>
    <cellStyle name="Ausgabe 3 2 3 3 5 3" xfId="11010" xr:uid="{00000000-0005-0000-0000-0000B60F0000}"/>
    <cellStyle name="Ausgabe 3 2 3 3 5 3 2" xfId="22738" xr:uid="{00000000-0005-0000-0000-0000B70F0000}"/>
    <cellStyle name="Ausgabe 3 2 3 3 5 3 3" xfId="34465" xr:uid="{00000000-0005-0000-0000-0000B80F0000}"/>
    <cellStyle name="Ausgabe 3 2 3 3 5 4" xfId="14928" xr:uid="{00000000-0005-0000-0000-0000B90F0000}"/>
    <cellStyle name="Ausgabe 3 2 3 3 5 5" xfId="26655" xr:uid="{00000000-0005-0000-0000-0000BA0F0000}"/>
    <cellStyle name="Ausgabe 3 2 3 3 6" xfId="4509" xr:uid="{00000000-0005-0000-0000-0000BB0F0000}"/>
    <cellStyle name="Ausgabe 3 2 3 3 6 2" xfId="16237" xr:uid="{00000000-0005-0000-0000-0000BC0F0000}"/>
    <cellStyle name="Ausgabe 3 2 3 3 6 3" xfId="27964" xr:uid="{00000000-0005-0000-0000-0000BD0F0000}"/>
    <cellStyle name="Ausgabe 3 2 3 3 7" xfId="8414" xr:uid="{00000000-0005-0000-0000-0000BE0F0000}"/>
    <cellStyle name="Ausgabe 3 2 3 3 7 2" xfId="20142" xr:uid="{00000000-0005-0000-0000-0000BF0F0000}"/>
    <cellStyle name="Ausgabe 3 2 3 3 7 3" xfId="31869" xr:uid="{00000000-0005-0000-0000-0000C00F0000}"/>
    <cellStyle name="Ausgabe 3 2 3 3 8" xfId="12332" xr:uid="{00000000-0005-0000-0000-0000C10F0000}"/>
    <cellStyle name="Ausgabe 3 2 3 3 9" xfId="24059" xr:uid="{00000000-0005-0000-0000-0000C20F0000}"/>
    <cellStyle name="Ausgabe 3 2 3 4" xfId="835" xr:uid="{00000000-0005-0000-0000-0000C30F0000}"/>
    <cellStyle name="Ausgabe 3 2 3 4 2" xfId="2133" xr:uid="{00000000-0005-0000-0000-0000C40F0000}"/>
    <cellStyle name="Ausgabe 3 2 3 4 2 2" xfId="6038" xr:uid="{00000000-0005-0000-0000-0000C50F0000}"/>
    <cellStyle name="Ausgabe 3 2 3 4 2 2 2" xfId="17766" xr:uid="{00000000-0005-0000-0000-0000C60F0000}"/>
    <cellStyle name="Ausgabe 3 2 3 4 2 2 3" xfId="29493" xr:uid="{00000000-0005-0000-0000-0000C70F0000}"/>
    <cellStyle name="Ausgabe 3 2 3 4 2 3" xfId="9943" xr:uid="{00000000-0005-0000-0000-0000C80F0000}"/>
    <cellStyle name="Ausgabe 3 2 3 4 2 3 2" xfId="21671" xr:uid="{00000000-0005-0000-0000-0000C90F0000}"/>
    <cellStyle name="Ausgabe 3 2 3 4 2 3 3" xfId="33398" xr:uid="{00000000-0005-0000-0000-0000CA0F0000}"/>
    <cellStyle name="Ausgabe 3 2 3 4 2 4" xfId="13861" xr:uid="{00000000-0005-0000-0000-0000CB0F0000}"/>
    <cellStyle name="Ausgabe 3 2 3 4 2 5" xfId="25588" xr:uid="{00000000-0005-0000-0000-0000CC0F0000}"/>
    <cellStyle name="Ausgabe 3 2 3 4 3" xfId="3431" xr:uid="{00000000-0005-0000-0000-0000CD0F0000}"/>
    <cellStyle name="Ausgabe 3 2 3 4 3 2" xfId="7336" xr:uid="{00000000-0005-0000-0000-0000CE0F0000}"/>
    <cellStyle name="Ausgabe 3 2 3 4 3 2 2" xfId="19064" xr:uid="{00000000-0005-0000-0000-0000CF0F0000}"/>
    <cellStyle name="Ausgabe 3 2 3 4 3 2 3" xfId="30791" xr:uid="{00000000-0005-0000-0000-0000D00F0000}"/>
    <cellStyle name="Ausgabe 3 2 3 4 3 3" xfId="11241" xr:uid="{00000000-0005-0000-0000-0000D10F0000}"/>
    <cellStyle name="Ausgabe 3 2 3 4 3 3 2" xfId="22969" xr:uid="{00000000-0005-0000-0000-0000D20F0000}"/>
    <cellStyle name="Ausgabe 3 2 3 4 3 3 3" xfId="34696" xr:uid="{00000000-0005-0000-0000-0000D30F0000}"/>
    <cellStyle name="Ausgabe 3 2 3 4 3 4" xfId="15159" xr:uid="{00000000-0005-0000-0000-0000D40F0000}"/>
    <cellStyle name="Ausgabe 3 2 3 4 3 5" xfId="26886" xr:uid="{00000000-0005-0000-0000-0000D50F0000}"/>
    <cellStyle name="Ausgabe 3 2 3 4 4" xfId="4740" xr:uid="{00000000-0005-0000-0000-0000D60F0000}"/>
    <cellStyle name="Ausgabe 3 2 3 4 4 2" xfId="16468" xr:uid="{00000000-0005-0000-0000-0000D70F0000}"/>
    <cellStyle name="Ausgabe 3 2 3 4 4 3" xfId="28195" xr:uid="{00000000-0005-0000-0000-0000D80F0000}"/>
    <cellStyle name="Ausgabe 3 2 3 4 5" xfId="8645" xr:uid="{00000000-0005-0000-0000-0000D90F0000}"/>
    <cellStyle name="Ausgabe 3 2 3 4 5 2" xfId="20373" xr:uid="{00000000-0005-0000-0000-0000DA0F0000}"/>
    <cellStyle name="Ausgabe 3 2 3 4 5 3" xfId="32100" xr:uid="{00000000-0005-0000-0000-0000DB0F0000}"/>
    <cellStyle name="Ausgabe 3 2 3 4 6" xfId="12563" xr:uid="{00000000-0005-0000-0000-0000DC0F0000}"/>
    <cellStyle name="Ausgabe 3 2 3 4 7" xfId="24290" xr:uid="{00000000-0005-0000-0000-0000DD0F0000}"/>
    <cellStyle name="Ausgabe 3 2 3 5" xfId="1264" xr:uid="{00000000-0005-0000-0000-0000DE0F0000}"/>
    <cellStyle name="Ausgabe 3 2 3 5 2" xfId="2562" xr:uid="{00000000-0005-0000-0000-0000DF0F0000}"/>
    <cellStyle name="Ausgabe 3 2 3 5 2 2" xfId="6467" xr:uid="{00000000-0005-0000-0000-0000E00F0000}"/>
    <cellStyle name="Ausgabe 3 2 3 5 2 2 2" xfId="18195" xr:uid="{00000000-0005-0000-0000-0000E10F0000}"/>
    <cellStyle name="Ausgabe 3 2 3 5 2 2 3" xfId="29922" xr:uid="{00000000-0005-0000-0000-0000E20F0000}"/>
    <cellStyle name="Ausgabe 3 2 3 5 2 3" xfId="10372" xr:uid="{00000000-0005-0000-0000-0000E30F0000}"/>
    <cellStyle name="Ausgabe 3 2 3 5 2 3 2" xfId="22100" xr:uid="{00000000-0005-0000-0000-0000E40F0000}"/>
    <cellStyle name="Ausgabe 3 2 3 5 2 3 3" xfId="33827" xr:uid="{00000000-0005-0000-0000-0000E50F0000}"/>
    <cellStyle name="Ausgabe 3 2 3 5 2 4" xfId="14290" xr:uid="{00000000-0005-0000-0000-0000E60F0000}"/>
    <cellStyle name="Ausgabe 3 2 3 5 2 5" xfId="26017" xr:uid="{00000000-0005-0000-0000-0000E70F0000}"/>
    <cellStyle name="Ausgabe 3 2 3 5 3" xfId="3860" xr:uid="{00000000-0005-0000-0000-0000E80F0000}"/>
    <cellStyle name="Ausgabe 3 2 3 5 3 2" xfId="7765" xr:uid="{00000000-0005-0000-0000-0000E90F0000}"/>
    <cellStyle name="Ausgabe 3 2 3 5 3 2 2" xfId="19493" xr:uid="{00000000-0005-0000-0000-0000EA0F0000}"/>
    <cellStyle name="Ausgabe 3 2 3 5 3 2 3" xfId="31220" xr:uid="{00000000-0005-0000-0000-0000EB0F0000}"/>
    <cellStyle name="Ausgabe 3 2 3 5 3 3" xfId="11670" xr:uid="{00000000-0005-0000-0000-0000EC0F0000}"/>
    <cellStyle name="Ausgabe 3 2 3 5 3 3 2" xfId="23398" xr:uid="{00000000-0005-0000-0000-0000ED0F0000}"/>
    <cellStyle name="Ausgabe 3 2 3 5 3 3 3" xfId="35125" xr:uid="{00000000-0005-0000-0000-0000EE0F0000}"/>
    <cellStyle name="Ausgabe 3 2 3 5 3 4" xfId="15588" xr:uid="{00000000-0005-0000-0000-0000EF0F0000}"/>
    <cellStyle name="Ausgabe 3 2 3 5 3 5" xfId="27315" xr:uid="{00000000-0005-0000-0000-0000F00F0000}"/>
    <cellStyle name="Ausgabe 3 2 3 5 4" xfId="5169" xr:uid="{00000000-0005-0000-0000-0000F10F0000}"/>
    <cellStyle name="Ausgabe 3 2 3 5 4 2" xfId="16897" xr:uid="{00000000-0005-0000-0000-0000F20F0000}"/>
    <cellStyle name="Ausgabe 3 2 3 5 4 3" xfId="28624" xr:uid="{00000000-0005-0000-0000-0000F30F0000}"/>
    <cellStyle name="Ausgabe 3 2 3 5 5" xfId="9074" xr:uid="{00000000-0005-0000-0000-0000F40F0000}"/>
    <cellStyle name="Ausgabe 3 2 3 5 5 2" xfId="20802" xr:uid="{00000000-0005-0000-0000-0000F50F0000}"/>
    <cellStyle name="Ausgabe 3 2 3 5 5 3" xfId="32529" xr:uid="{00000000-0005-0000-0000-0000F60F0000}"/>
    <cellStyle name="Ausgabe 3 2 3 5 6" xfId="12992" xr:uid="{00000000-0005-0000-0000-0000F70F0000}"/>
    <cellStyle name="Ausgabe 3 2 3 5 7" xfId="24719" xr:uid="{00000000-0005-0000-0000-0000F80F0000}"/>
    <cellStyle name="Ausgabe 3 2 3 6" xfId="1704" xr:uid="{00000000-0005-0000-0000-0000F90F0000}"/>
    <cellStyle name="Ausgabe 3 2 3 6 2" xfId="5609" xr:uid="{00000000-0005-0000-0000-0000FA0F0000}"/>
    <cellStyle name="Ausgabe 3 2 3 6 2 2" xfId="17337" xr:uid="{00000000-0005-0000-0000-0000FB0F0000}"/>
    <cellStyle name="Ausgabe 3 2 3 6 2 3" xfId="29064" xr:uid="{00000000-0005-0000-0000-0000FC0F0000}"/>
    <cellStyle name="Ausgabe 3 2 3 6 3" xfId="9514" xr:uid="{00000000-0005-0000-0000-0000FD0F0000}"/>
    <cellStyle name="Ausgabe 3 2 3 6 3 2" xfId="21242" xr:uid="{00000000-0005-0000-0000-0000FE0F0000}"/>
    <cellStyle name="Ausgabe 3 2 3 6 3 3" xfId="32969" xr:uid="{00000000-0005-0000-0000-0000FF0F0000}"/>
    <cellStyle name="Ausgabe 3 2 3 6 4" xfId="13432" xr:uid="{00000000-0005-0000-0000-000000100000}"/>
    <cellStyle name="Ausgabe 3 2 3 6 5" xfId="25159" xr:uid="{00000000-0005-0000-0000-000001100000}"/>
    <cellStyle name="Ausgabe 3 2 3 7" xfId="3002" xr:uid="{00000000-0005-0000-0000-000002100000}"/>
    <cellStyle name="Ausgabe 3 2 3 7 2" xfId="6907" xr:uid="{00000000-0005-0000-0000-000003100000}"/>
    <cellStyle name="Ausgabe 3 2 3 7 2 2" xfId="18635" xr:uid="{00000000-0005-0000-0000-000004100000}"/>
    <cellStyle name="Ausgabe 3 2 3 7 2 3" xfId="30362" xr:uid="{00000000-0005-0000-0000-000005100000}"/>
    <cellStyle name="Ausgabe 3 2 3 7 3" xfId="10812" xr:uid="{00000000-0005-0000-0000-000006100000}"/>
    <cellStyle name="Ausgabe 3 2 3 7 3 2" xfId="22540" xr:uid="{00000000-0005-0000-0000-000007100000}"/>
    <cellStyle name="Ausgabe 3 2 3 7 3 3" xfId="34267" xr:uid="{00000000-0005-0000-0000-000008100000}"/>
    <cellStyle name="Ausgabe 3 2 3 7 4" xfId="14730" xr:uid="{00000000-0005-0000-0000-000009100000}"/>
    <cellStyle name="Ausgabe 3 2 3 7 5" xfId="26457" xr:uid="{00000000-0005-0000-0000-00000A100000}"/>
    <cellStyle name="Ausgabe 3 2 3 8" xfId="4311" xr:uid="{00000000-0005-0000-0000-00000B100000}"/>
    <cellStyle name="Ausgabe 3 2 3 8 2" xfId="16039" xr:uid="{00000000-0005-0000-0000-00000C100000}"/>
    <cellStyle name="Ausgabe 3 2 3 8 3" xfId="27766" xr:uid="{00000000-0005-0000-0000-00000D100000}"/>
    <cellStyle name="Ausgabe 3 2 3 9" xfId="8216" xr:uid="{00000000-0005-0000-0000-00000E100000}"/>
    <cellStyle name="Ausgabe 3 2 3 9 2" xfId="19944" xr:uid="{00000000-0005-0000-0000-00000F100000}"/>
    <cellStyle name="Ausgabe 3 2 3 9 3" xfId="31671" xr:uid="{00000000-0005-0000-0000-000010100000}"/>
    <cellStyle name="Ausgabe 3 2 4" xfId="361" xr:uid="{00000000-0005-0000-0000-000011100000}"/>
    <cellStyle name="Ausgabe 3 2 4 2" xfId="790" xr:uid="{00000000-0005-0000-0000-000012100000}"/>
    <cellStyle name="Ausgabe 3 2 4 2 2" xfId="2088" xr:uid="{00000000-0005-0000-0000-000013100000}"/>
    <cellStyle name="Ausgabe 3 2 4 2 2 2" xfId="5993" xr:uid="{00000000-0005-0000-0000-000014100000}"/>
    <cellStyle name="Ausgabe 3 2 4 2 2 2 2" xfId="17721" xr:uid="{00000000-0005-0000-0000-000015100000}"/>
    <cellStyle name="Ausgabe 3 2 4 2 2 2 3" xfId="29448" xr:uid="{00000000-0005-0000-0000-000016100000}"/>
    <cellStyle name="Ausgabe 3 2 4 2 2 3" xfId="9898" xr:uid="{00000000-0005-0000-0000-000017100000}"/>
    <cellStyle name="Ausgabe 3 2 4 2 2 3 2" xfId="21626" xr:uid="{00000000-0005-0000-0000-000018100000}"/>
    <cellStyle name="Ausgabe 3 2 4 2 2 3 3" xfId="33353" xr:uid="{00000000-0005-0000-0000-000019100000}"/>
    <cellStyle name="Ausgabe 3 2 4 2 2 4" xfId="13816" xr:uid="{00000000-0005-0000-0000-00001A100000}"/>
    <cellStyle name="Ausgabe 3 2 4 2 2 5" xfId="25543" xr:uid="{00000000-0005-0000-0000-00001B100000}"/>
    <cellStyle name="Ausgabe 3 2 4 2 3" xfId="3386" xr:uid="{00000000-0005-0000-0000-00001C100000}"/>
    <cellStyle name="Ausgabe 3 2 4 2 3 2" xfId="7291" xr:uid="{00000000-0005-0000-0000-00001D100000}"/>
    <cellStyle name="Ausgabe 3 2 4 2 3 2 2" xfId="19019" xr:uid="{00000000-0005-0000-0000-00001E100000}"/>
    <cellStyle name="Ausgabe 3 2 4 2 3 2 3" xfId="30746" xr:uid="{00000000-0005-0000-0000-00001F100000}"/>
    <cellStyle name="Ausgabe 3 2 4 2 3 3" xfId="11196" xr:uid="{00000000-0005-0000-0000-000020100000}"/>
    <cellStyle name="Ausgabe 3 2 4 2 3 3 2" xfId="22924" xr:uid="{00000000-0005-0000-0000-000021100000}"/>
    <cellStyle name="Ausgabe 3 2 4 2 3 3 3" xfId="34651" xr:uid="{00000000-0005-0000-0000-000022100000}"/>
    <cellStyle name="Ausgabe 3 2 4 2 3 4" xfId="15114" xr:uid="{00000000-0005-0000-0000-000023100000}"/>
    <cellStyle name="Ausgabe 3 2 4 2 3 5" xfId="26841" xr:uid="{00000000-0005-0000-0000-000024100000}"/>
    <cellStyle name="Ausgabe 3 2 4 2 4" xfId="4695" xr:uid="{00000000-0005-0000-0000-000025100000}"/>
    <cellStyle name="Ausgabe 3 2 4 2 4 2" xfId="16423" xr:uid="{00000000-0005-0000-0000-000026100000}"/>
    <cellStyle name="Ausgabe 3 2 4 2 4 3" xfId="28150" xr:uid="{00000000-0005-0000-0000-000027100000}"/>
    <cellStyle name="Ausgabe 3 2 4 2 5" xfId="8600" xr:uid="{00000000-0005-0000-0000-000028100000}"/>
    <cellStyle name="Ausgabe 3 2 4 2 5 2" xfId="20328" xr:uid="{00000000-0005-0000-0000-000029100000}"/>
    <cellStyle name="Ausgabe 3 2 4 2 5 3" xfId="32055" xr:uid="{00000000-0005-0000-0000-00002A100000}"/>
    <cellStyle name="Ausgabe 3 2 4 2 6" xfId="12518" xr:uid="{00000000-0005-0000-0000-00002B100000}"/>
    <cellStyle name="Ausgabe 3 2 4 2 7" xfId="24245" xr:uid="{00000000-0005-0000-0000-00002C100000}"/>
    <cellStyle name="Ausgabe 3 2 4 3" xfId="1219" xr:uid="{00000000-0005-0000-0000-00002D100000}"/>
    <cellStyle name="Ausgabe 3 2 4 3 2" xfId="2517" xr:uid="{00000000-0005-0000-0000-00002E100000}"/>
    <cellStyle name="Ausgabe 3 2 4 3 2 2" xfId="6422" xr:uid="{00000000-0005-0000-0000-00002F100000}"/>
    <cellStyle name="Ausgabe 3 2 4 3 2 2 2" xfId="18150" xr:uid="{00000000-0005-0000-0000-000030100000}"/>
    <cellStyle name="Ausgabe 3 2 4 3 2 2 3" xfId="29877" xr:uid="{00000000-0005-0000-0000-000031100000}"/>
    <cellStyle name="Ausgabe 3 2 4 3 2 3" xfId="10327" xr:uid="{00000000-0005-0000-0000-000032100000}"/>
    <cellStyle name="Ausgabe 3 2 4 3 2 3 2" xfId="22055" xr:uid="{00000000-0005-0000-0000-000033100000}"/>
    <cellStyle name="Ausgabe 3 2 4 3 2 3 3" xfId="33782" xr:uid="{00000000-0005-0000-0000-000034100000}"/>
    <cellStyle name="Ausgabe 3 2 4 3 2 4" xfId="14245" xr:uid="{00000000-0005-0000-0000-000035100000}"/>
    <cellStyle name="Ausgabe 3 2 4 3 2 5" xfId="25972" xr:uid="{00000000-0005-0000-0000-000036100000}"/>
    <cellStyle name="Ausgabe 3 2 4 3 3" xfId="3815" xr:uid="{00000000-0005-0000-0000-000037100000}"/>
    <cellStyle name="Ausgabe 3 2 4 3 3 2" xfId="7720" xr:uid="{00000000-0005-0000-0000-000038100000}"/>
    <cellStyle name="Ausgabe 3 2 4 3 3 2 2" xfId="19448" xr:uid="{00000000-0005-0000-0000-000039100000}"/>
    <cellStyle name="Ausgabe 3 2 4 3 3 2 3" xfId="31175" xr:uid="{00000000-0005-0000-0000-00003A100000}"/>
    <cellStyle name="Ausgabe 3 2 4 3 3 3" xfId="11625" xr:uid="{00000000-0005-0000-0000-00003B100000}"/>
    <cellStyle name="Ausgabe 3 2 4 3 3 3 2" xfId="23353" xr:uid="{00000000-0005-0000-0000-00003C100000}"/>
    <cellStyle name="Ausgabe 3 2 4 3 3 3 3" xfId="35080" xr:uid="{00000000-0005-0000-0000-00003D100000}"/>
    <cellStyle name="Ausgabe 3 2 4 3 3 4" xfId="15543" xr:uid="{00000000-0005-0000-0000-00003E100000}"/>
    <cellStyle name="Ausgabe 3 2 4 3 3 5" xfId="27270" xr:uid="{00000000-0005-0000-0000-00003F100000}"/>
    <cellStyle name="Ausgabe 3 2 4 3 4" xfId="5124" xr:uid="{00000000-0005-0000-0000-000040100000}"/>
    <cellStyle name="Ausgabe 3 2 4 3 4 2" xfId="16852" xr:uid="{00000000-0005-0000-0000-000041100000}"/>
    <cellStyle name="Ausgabe 3 2 4 3 4 3" xfId="28579" xr:uid="{00000000-0005-0000-0000-000042100000}"/>
    <cellStyle name="Ausgabe 3 2 4 3 5" xfId="9029" xr:uid="{00000000-0005-0000-0000-000043100000}"/>
    <cellStyle name="Ausgabe 3 2 4 3 5 2" xfId="20757" xr:uid="{00000000-0005-0000-0000-000044100000}"/>
    <cellStyle name="Ausgabe 3 2 4 3 5 3" xfId="32484" xr:uid="{00000000-0005-0000-0000-000045100000}"/>
    <cellStyle name="Ausgabe 3 2 4 3 6" xfId="12947" xr:uid="{00000000-0005-0000-0000-000046100000}"/>
    <cellStyle name="Ausgabe 3 2 4 3 7" xfId="24674" xr:uid="{00000000-0005-0000-0000-000047100000}"/>
    <cellStyle name="Ausgabe 3 2 4 4" xfId="1659" xr:uid="{00000000-0005-0000-0000-000048100000}"/>
    <cellStyle name="Ausgabe 3 2 4 4 2" xfId="5564" xr:uid="{00000000-0005-0000-0000-000049100000}"/>
    <cellStyle name="Ausgabe 3 2 4 4 2 2" xfId="17292" xr:uid="{00000000-0005-0000-0000-00004A100000}"/>
    <cellStyle name="Ausgabe 3 2 4 4 2 3" xfId="29019" xr:uid="{00000000-0005-0000-0000-00004B100000}"/>
    <cellStyle name="Ausgabe 3 2 4 4 3" xfId="9469" xr:uid="{00000000-0005-0000-0000-00004C100000}"/>
    <cellStyle name="Ausgabe 3 2 4 4 3 2" xfId="21197" xr:uid="{00000000-0005-0000-0000-00004D100000}"/>
    <cellStyle name="Ausgabe 3 2 4 4 3 3" xfId="32924" xr:uid="{00000000-0005-0000-0000-00004E100000}"/>
    <cellStyle name="Ausgabe 3 2 4 4 4" xfId="13387" xr:uid="{00000000-0005-0000-0000-00004F100000}"/>
    <cellStyle name="Ausgabe 3 2 4 4 5" xfId="25114" xr:uid="{00000000-0005-0000-0000-000050100000}"/>
    <cellStyle name="Ausgabe 3 2 4 5" xfId="2957" xr:uid="{00000000-0005-0000-0000-000051100000}"/>
    <cellStyle name="Ausgabe 3 2 4 5 2" xfId="6862" xr:uid="{00000000-0005-0000-0000-000052100000}"/>
    <cellStyle name="Ausgabe 3 2 4 5 2 2" xfId="18590" xr:uid="{00000000-0005-0000-0000-000053100000}"/>
    <cellStyle name="Ausgabe 3 2 4 5 2 3" xfId="30317" xr:uid="{00000000-0005-0000-0000-000054100000}"/>
    <cellStyle name="Ausgabe 3 2 4 5 3" xfId="10767" xr:uid="{00000000-0005-0000-0000-000055100000}"/>
    <cellStyle name="Ausgabe 3 2 4 5 3 2" xfId="22495" xr:uid="{00000000-0005-0000-0000-000056100000}"/>
    <cellStyle name="Ausgabe 3 2 4 5 3 3" xfId="34222" xr:uid="{00000000-0005-0000-0000-000057100000}"/>
    <cellStyle name="Ausgabe 3 2 4 5 4" xfId="14685" xr:uid="{00000000-0005-0000-0000-000058100000}"/>
    <cellStyle name="Ausgabe 3 2 4 5 5" xfId="26412" xr:uid="{00000000-0005-0000-0000-000059100000}"/>
    <cellStyle name="Ausgabe 3 2 4 6" xfId="4266" xr:uid="{00000000-0005-0000-0000-00005A100000}"/>
    <cellStyle name="Ausgabe 3 2 4 6 2" xfId="15994" xr:uid="{00000000-0005-0000-0000-00005B100000}"/>
    <cellStyle name="Ausgabe 3 2 4 6 3" xfId="27721" xr:uid="{00000000-0005-0000-0000-00005C100000}"/>
    <cellStyle name="Ausgabe 3 2 4 7" xfId="8171" xr:uid="{00000000-0005-0000-0000-00005D100000}"/>
    <cellStyle name="Ausgabe 3 2 4 7 2" xfId="19899" xr:uid="{00000000-0005-0000-0000-00005E100000}"/>
    <cellStyle name="Ausgabe 3 2 4 7 3" xfId="31626" xr:uid="{00000000-0005-0000-0000-00005F100000}"/>
    <cellStyle name="Ausgabe 3 2 4 8" xfId="12089" xr:uid="{00000000-0005-0000-0000-000060100000}"/>
    <cellStyle name="Ausgabe 3 2 4 9" xfId="23816" xr:uid="{00000000-0005-0000-0000-000061100000}"/>
    <cellStyle name="Ausgabe 3 2 5" xfId="460" xr:uid="{00000000-0005-0000-0000-000062100000}"/>
    <cellStyle name="Ausgabe 3 2 5 2" xfId="889" xr:uid="{00000000-0005-0000-0000-000063100000}"/>
    <cellStyle name="Ausgabe 3 2 5 2 2" xfId="2187" xr:uid="{00000000-0005-0000-0000-000064100000}"/>
    <cellStyle name="Ausgabe 3 2 5 2 2 2" xfId="6092" xr:uid="{00000000-0005-0000-0000-000065100000}"/>
    <cellStyle name="Ausgabe 3 2 5 2 2 2 2" xfId="17820" xr:uid="{00000000-0005-0000-0000-000066100000}"/>
    <cellStyle name="Ausgabe 3 2 5 2 2 2 3" xfId="29547" xr:uid="{00000000-0005-0000-0000-000067100000}"/>
    <cellStyle name="Ausgabe 3 2 5 2 2 3" xfId="9997" xr:uid="{00000000-0005-0000-0000-000068100000}"/>
    <cellStyle name="Ausgabe 3 2 5 2 2 3 2" xfId="21725" xr:uid="{00000000-0005-0000-0000-000069100000}"/>
    <cellStyle name="Ausgabe 3 2 5 2 2 3 3" xfId="33452" xr:uid="{00000000-0005-0000-0000-00006A100000}"/>
    <cellStyle name="Ausgabe 3 2 5 2 2 4" xfId="13915" xr:uid="{00000000-0005-0000-0000-00006B100000}"/>
    <cellStyle name="Ausgabe 3 2 5 2 2 5" xfId="25642" xr:uid="{00000000-0005-0000-0000-00006C100000}"/>
    <cellStyle name="Ausgabe 3 2 5 2 3" xfId="3485" xr:uid="{00000000-0005-0000-0000-00006D100000}"/>
    <cellStyle name="Ausgabe 3 2 5 2 3 2" xfId="7390" xr:uid="{00000000-0005-0000-0000-00006E100000}"/>
    <cellStyle name="Ausgabe 3 2 5 2 3 2 2" xfId="19118" xr:uid="{00000000-0005-0000-0000-00006F100000}"/>
    <cellStyle name="Ausgabe 3 2 5 2 3 2 3" xfId="30845" xr:uid="{00000000-0005-0000-0000-000070100000}"/>
    <cellStyle name="Ausgabe 3 2 5 2 3 3" xfId="11295" xr:uid="{00000000-0005-0000-0000-000071100000}"/>
    <cellStyle name="Ausgabe 3 2 5 2 3 3 2" xfId="23023" xr:uid="{00000000-0005-0000-0000-000072100000}"/>
    <cellStyle name="Ausgabe 3 2 5 2 3 3 3" xfId="34750" xr:uid="{00000000-0005-0000-0000-000073100000}"/>
    <cellStyle name="Ausgabe 3 2 5 2 3 4" xfId="15213" xr:uid="{00000000-0005-0000-0000-000074100000}"/>
    <cellStyle name="Ausgabe 3 2 5 2 3 5" xfId="26940" xr:uid="{00000000-0005-0000-0000-000075100000}"/>
    <cellStyle name="Ausgabe 3 2 5 2 4" xfId="4794" xr:uid="{00000000-0005-0000-0000-000076100000}"/>
    <cellStyle name="Ausgabe 3 2 5 2 4 2" xfId="16522" xr:uid="{00000000-0005-0000-0000-000077100000}"/>
    <cellStyle name="Ausgabe 3 2 5 2 4 3" xfId="28249" xr:uid="{00000000-0005-0000-0000-000078100000}"/>
    <cellStyle name="Ausgabe 3 2 5 2 5" xfId="8699" xr:uid="{00000000-0005-0000-0000-000079100000}"/>
    <cellStyle name="Ausgabe 3 2 5 2 5 2" xfId="20427" xr:uid="{00000000-0005-0000-0000-00007A100000}"/>
    <cellStyle name="Ausgabe 3 2 5 2 5 3" xfId="32154" xr:uid="{00000000-0005-0000-0000-00007B100000}"/>
    <cellStyle name="Ausgabe 3 2 5 2 6" xfId="12617" xr:uid="{00000000-0005-0000-0000-00007C100000}"/>
    <cellStyle name="Ausgabe 3 2 5 2 7" xfId="24344" xr:uid="{00000000-0005-0000-0000-00007D100000}"/>
    <cellStyle name="Ausgabe 3 2 5 3" xfId="1318" xr:uid="{00000000-0005-0000-0000-00007E100000}"/>
    <cellStyle name="Ausgabe 3 2 5 3 2" xfId="2616" xr:uid="{00000000-0005-0000-0000-00007F100000}"/>
    <cellStyle name="Ausgabe 3 2 5 3 2 2" xfId="6521" xr:uid="{00000000-0005-0000-0000-000080100000}"/>
    <cellStyle name="Ausgabe 3 2 5 3 2 2 2" xfId="18249" xr:uid="{00000000-0005-0000-0000-000081100000}"/>
    <cellStyle name="Ausgabe 3 2 5 3 2 2 3" xfId="29976" xr:uid="{00000000-0005-0000-0000-000082100000}"/>
    <cellStyle name="Ausgabe 3 2 5 3 2 3" xfId="10426" xr:uid="{00000000-0005-0000-0000-000083100000}"/>
    <cellStyle name="Ausgabe 3 2 5 3 2 3 2" xfId="22154" xr:uid="{00000000-0005-0000-0000-000084100000}"/>
    <cellStyle name="Ausgabe 3 2 5 3 2 3 3" xfId="33881" xr:uid="{00000000-0005-0000-0000-000085100000}"/>
    <cellStyle name="Ausgabe 3 2 5 3 2 4" xfId="14344" xr:uid="{00000000-0005-0000-0000-000086100000}"/>
    <cellStyle name="Ausgabe 3 2 5 3 2 5" xfId="26071" xr:uid="{00000000-0005-0000-0000-000087100000}"/>
    <cellStyle name="Ausgabe 3 2 5 3 3" xfId="3914" xr:uid="{00000000-0005-0000-0000-000088100000}"/>
    <cellStyle name="Ausgabe 3 2 5 3 3 2" xfId="7819" xr:uid="{00000000-0005-0000-0000-000089100000}"/>
    <cellStyle name="Ausgabe 3 2 5 3 3 2 2" xfId="19547" xr:uid="{00000000-0005-0000-0000-00008A100000}"/>
    <cellStyle name="Ausgabe 3 2 5 3 3 2 3" xfId="31274" xr:uid="{00000000-0005-0000-0000-00008B100000}"/>
    <cellStyle name="Ausgabe 3 2 5 3 3 3" xfId="11724" xr:uid="{00000000-0005-0000-0000-00008C100000}"/>
    <cellStyle name="Ausgabe 3 2 5 3 3 3 2" xfId="23452" xr:uid="{00000000-0005-0000-0000-00008D100000}"/>
    <cellStyle name="Ausgabe 3 2 5 3 3 3 3" xfId="35179" xr:uid="{00000000-0005-0000-0000-00008E100000}"/>
    <cellStyle name="Ausgabe 3 2 5 3 3 4" xfId="15642" xr:uid="{00000000-0005-0000-0000-00008F100000}"/>
    <cellStyle name="Ausgabe 3 2 5 3 3 5" xfId="27369" xr:uid="{00000000-0005-0000-0000-000090100000}"/>
    <cellStyle name="Ausgabe 3 2 5 3 4" xfId="5223" xr:uid="{00000000-0005-0000-0000-000091100000}"/>
    <cellStyle name="Ausgabe 3 2 5 3 4 2" xfId="16951" xr:uid="{00000000-0005-0000-0000-000092100000}"/>
    <cellStyle name="Ausgabe 3 2 5 3 4 3" xfId="28678" xr:uid="{00000000-0005-0000-0000-000093100000}"/>
    <cellStyle name="Ausgabe 3 2 5 3 5" xfId="9128" xr:uid="{00000000-0005-0000-0000-000094100000}"/>
    <cellStyle name="Ausgabe 3 2 5 3 5 2" xfId="20856" xr:uid="{00000000-0005-0000-0000-000095100000}"/>
    <cellStyle name="Ausgabe 3 2 5 3 5 3" xfId="32583" xr:uid="{00000000-0005-0000-0000-000096100000}"/>
    <cellStyle name="Ausgabe 3 2 5 3 6" xfId="13046" xr:uid="{00000000-0005-0000-0000-000097100000}"/>
    <cellStyle name="Ausgabe 3 2 5 3 7" xfId="24773" xr:uid="{00000000-0005-0000-0000-000098100000}"/>
    <cellStyle name="Ausgabe 3 2 5 4" xfId="1758" xr:uid="{00000000-0005-0000-0000-000099100000}"/>
    <cellStyle name="Ausgabe 3 2 5 4 2" xfId="5663" xr:uid="{00000000-0005-0000-0000-00009A100000}"/>
    <cellStyle name="Ausgabe 3 2 5 4 2 2" xfId="17391" xr:uid="{00000000-0005-0000-0000-00009B100000}"/>
    <cellStyle name="Ausgabe 3 2 5 4 2 3" xfId="29118" xr:uid="{00000000-0005-0000-0000-00009C100000}"/>
    <cellStyle name="Ausgabe 3 2 5 4 3" xfId="9568" xr:uid="{00000000-0005-0000-0000-00009D100000}"/>
    <cellStyle name="Ausgabe 3 2 5 4 3 2" xfId="21296" xr:uid="{00000000-0005-0000-0000-00009E100000}"/>
    <cellStyle name="Ausgabe 3 2 5 4 3 3" xfId="33023" xr:uid="{00000000-0005-0000-0000-00009F100000}"/>
    <cellStyle name="Ausgabe 3 2 5 4 4" xfId="13486" xr:uid="{00000000-0005-0000-0000-0000A0100000}"/>
    <cellStyle name="Ausgabe 3 2 5 4 5" xfId="25213" xr:uid="{00000000-0005-0000-0000-0000A1100000}"/>
    <cellStyle name="Ausgabe 3 2 5 5" xfId="3056" xr:uid="{00000000-0005-0000-0000-0000A2100000}"/>
    <cellStyle name="Ausgabe 3 2 5 5 2" xfId="6961" xr:uid="{00000000-0005-0000-0000-0000A3100000}"/>
    <cellStyle name="Ausgabe 3 2 5 5 2 2" xfId="18689" xr:uid="{00000000-0005-0000-0000-0000A4100000}"/>
    <cellStyle name="Ausgabe 3 2 5 5 2 3" xfId="30416" xr:uid="{00000000-0005-0000-0000-0000A5100000}"/>
    <cellStyle name="Ausgabe 3 2 5 5 3" xfId="10866" xr:uid="{00000000-0005-0000-0000-0000A6100000}"/>
    <cellStyle name="Ausgabe 3 2 5 5 3 2" xfId="22594" xr:uid="{00000000-0005-0000-0000-0000A7100000}"/>
    <cellStyle name="Ausgabe 3 2 5 5 3 3" xfId="34321" xr:uid="{00000000-0005-0000-0000-0000A8100000}"/>
    <cellStyle name="Ausgabe 3 2 5 5 4" xfId="14784" xr:uid="{00000000-0005-0000-0000-0000A9100000}"/>
    <cellStyle name="Ausgabe 3 2 5 5 5" xfId="26511" xr:uid="{00000000-0005-0000-0000-0000AA100000}"/>
    <cellStyle name="Ausgabe 3 2 5 6" xfId="4365" xr:uid="{00000000-0005-0000-0000-0000AB100000}"/>
    <cellStyle name="Ausgabe 3 2 5 6 2" xfId="16093" xr:uid="{00000000-0005-0000-0000-0000AC100000}"/>
    <cellStyle name="Ausgabe 3 2 5 6 3" xfId="27820" xr:uid="{00000000-0005-0000-0000-0000AD100000}"/>
    <cellStyle name="Ausgabe 3 2 5 7" xfId="8270" xr:uid="{00000000-0005-0000-0000-0000AE100000}"/>
    <cellStyle name="Ausgabe 3 2 5 7 2" xfId="19998" xr:uid="{00000000-0005-0000-0000-0000AF100000}"/>
    <cellStyle name="Ausgabe 3 2 5 7 3" xfId="31725" xr:uid="{00000000-0005-0000-0000-0000B0100000}"/>
    <cellStyle name="Ausgabe 3 2 5 8" xfId="12188" xr:uid="{00000000-0005-0000-0000-0000B1100000}"/>
    <cellStyle name="Ausgabe 3 2 5 9" xfId="23915" xr:uid="{00000000-0005-0000-0000-0000B2100000}"/>
    <cellStyle name="Ausgabe 3 2 6" xfId="559" xr:uid="{00000000-0005-0000-0000-0000B3100000}"/>
    <cellStyle name="Ausgabe 3 2 6 2" xfId="988" xr:uid="{00000000-0005-0000-0000-0000B4100000}"/>
    <cellStyle name="Ausgabe 3 2 6 2 2" xfId="2286" xr:uid="{00000000-0005-0000-0000-0000B5100000}"/>
    <cellStyle name="Ausgabe 3 2 6 2 2 2" xfId="6191" xr:uid="{00000000-0005-0000-0000-0000B6100000}"/>
    <cellStyle name="Ausgabe 3 2 6 2 2 2 2" xfId="17919" xr:uid="{00000000-0005-0000-0000-0000B7100000}"/>
    <cellStyle name="Ausgabe 3 2 6 2 2 2 3" xfId="29646" xr:uid="{00000000-0005-0000-0000-0000B8100000}"/>
    <cellStyle name="Ausgabe 3 2 6 2 2 3" xfId="10096" xr:uid="{00000000-0005-0000-0000-0000B9100000}"/>
    <cellStyle name="Ausgabe 3 2 6 2 2 3 2" xfId="21824" xr:uid="{00000000-0005-0000-0000-0000BA100000}"/>
    <cellStyle name="Ausgabe 3 2 6 2 2 3 3" xfId="33551" xr:uid="{00000000-0005-0000-0000-0000BB100000}"/>
    <cellStyle name="Ausgabe 3 2 6 2 2 4" xfId="14014" xr:uid="{00000000-0005-0000-0000-0000BC100000}"/>
    <cellStyle name="Ausgabe 3 2 6 2 2 5" xfId="25741" xr:uid="{00000000-0005-0000-0000-0000BD100000}"/>
    <cellStyle name="Ausgabe 3 2 6 2 3" xfId="3584" xr:uid="{00000000-0005-0000-0000-0000BE100000}"/>
    <cellStyle name="Ausgabe 3 2 6 2 3 2" xfId="7489" xr:uid="{00000000-0005-0000-0000-0000BF100000}"/>
    <cellStyle name="Ausgabe 3 2 6 2 3 2 2" xfId="19217" xr:uid="{00000000-0005-0000-0000-0000C0100000}"/>
    <cellStyle name="Ausgabe 3 2 6 2 3 2 3" xfId="30944" xr:uid="{00000000-0005-0000-0000-0000C1100000}"/>
    <cellStyle name="Ausgabe 3 2 6 2 3 3" xfId="11394" xr:uid="{00000000-0005-0000-0000-0000C2100000}"/>
    <cellStyle name="Ausgabe 3 2 6 2 3 3 2" xfId="23122" xr:uid="{00000000-0005-0000-0000-0000C3100000}"/>
    <cellStyle name="Ausgabe 3 2 6 2 3 3 3" xfId="34849" xr:uid="{00000000-0005-0000-0000-0000C4100000}"/>
    <cellStyle name="Ausgabe 3 2 6 2 3 4" xfId="15312" xr:uid="{00000000-0005-0000-0000-0000C5100000}"/>
    <cellStyle name="Ausgabe 3 2 6 2 3 5" xfId="27039" xr:uid="{00000000-0005-0000-0000-0000C6100000}"/>
    <cellStyle name="Ausgabe 3 2 6 2 4" xfId="4893" xr:uid="{00000000-0005-0000-0000-0000C7100000}"/>
    <cellStyle name="Ausgabe 3 2 6 2 4 2" xfId="16621" xr:uid="{00000000-0005-0000-0000-0000C8100000}"/>
    <cellStyle name="Ausgabe 3 2 6 2 4 3" xfId="28348" xr:uid="{00000000-0005-0000-0000-0000C9100000}"/>
    <cellStyle name="Ausgabe 3 2 6 2 5" xfId="8798" xr:uid="{00000000-0005-0000-0000-0000CA100000}"/>
    <cellStyle name="Ausgabe 3 2 6 2 5 2" xfId="20526" xr:uid="{00000000-0005-0000-0000-0000CB100000}"/>
    <cellStyle name="Ausgabe 3 2 6 2 5 3" xfId="32253" xr:uid="{00000000-0005-0000-0000-0000CC100000}"/>
    <cellStyle name="Ausgabe 3 2 6 2 6" xfId="12716" xr:uid="{00000000-0005-0000-0000-0000CD100000}"/>
    <cellStyle name="Ausgabe 3 2 6 2 7" xfId="24443" xr:uid="{00000000-0005-0000-0000-0000CE100000}"/>
    <cellStyle name="Ausgabe 3 2 6 3" xfId="1417" xr:uid="{00000000-0005-0000-0000-0000CF100000}"/>
    <cellStyle name="Ausgabe 3 2 6 3 2" xfId="2715" xr:uid="{00000000-0005-0000-0000-0000D0100000}"/>
    <cellStyle name="Ausgabe 3 2 6 3 2 2" xfId="6620" xr:uid="{00000000-0005-0000-0000-0000D1100000}"/>
    <cellStyle name="Ausgabe 3 2 6 3 2 2 2" xfId="18348" xr:uid="{00000000-0005-0000-0000-0000D2100000}"/>
    <cellStyle name="Ausgabe 3 2 6 3 2 2 3" xfId="30075" xr:uid="{00000000-0005-0000-0000-0000D3100000}"/>
    <cellStyle name="Ausgabe 3 2 6 3 2 3" xfId="10525" xr:uid="{00000000-0005-0000-0000-0000D4100000}"/>
    <cellStyle name="Ausgabe 3 2 6 3 2 3 2" xfId="22253" xr:uid="{00000000-0005-0000-0000-0000D5100000}"/>
    <cellStyle name="Ausgabe 3 2 6 3 2 3 3" xfId="33980" xr:uid="{00000000-0005-0000-0000-0000D6100000}"/>
    <cellStyle name="Ausgabe 3 2 6 3 2 4" xfId="14443" xr:uid="{00000000-0005-0000-0000-0000D7100000}"/>
    <cellStyle name="Ausgabe 3 2 6 3 2 5" xfId="26170" xr:uid="{00000000-0005-0000-0000-0000D8100000}"/>
    <cellStyle name="Ausgabe 3 2 6 3 3" xfId="4013" xr:uid="{00000000-0005-0000-0000-0000D9100000}"/>
    <cellStyle name="Ausgabe 3 2 6 3 3 2" xfId="7918" xr:uid="{00000000-0005-0000-0000-0000DA100000}"/>
    <cellStyle name="Ausgabe 3 2 6 3 3 2 2" xfId="19646" xr:uid="{00000000-0005-0000-0000-0000DB100000}"/>
    <cellStyle name="Ausgabe 3 2 6 3 3 2 3" xfId="31373" xr:uid="{00000000-0005-0000-0000-0000DC100000}"/>
    <cellStyle name="Ausgabe 3 2 6 3 3 3" xfId="11823" xr:uid="{00000000-0005-0000-0000-0000DD100000}"/>
    <cellStyle name="Ausgabe 3 2 6 3 3 3 2" xfId="23551" xr:uid="{00000000-0005-0000-0000-0000DE100000}"/>
    <cellStyle name="Ausgabe 3 2 6 3 3 3 3" xfId="35278" xr:uid="{00000000-0005-0000-0000-0000DF100000}"/>
    <cellStyle name="Ausgabe 3 2 6 3 3 4" xfId="15741" xr:uid="{00000000-0005-0000-0000-0000E0100000}"/>
    <cellStyle name="Ausgabe 3 2 6 3 3 5" xfId="27468" xr:uid="{00000000-0005-0000-0000-0000E1100000}"/>
    <cellStyle name="Ausgabe 3 2 6 3 4" xfId="5322" xr:uid="{00000000-0005-0000-0000-0000E2100000}"/>
    <cellStyle name="Ausgabe 3 2 6 3 4 2" xfId="17050" xr:uid="{00000000-0005-0000-0000-0000E3100000}"/>
    <cellStyle name="Ausgabe 3 2 6 3 4 3" xfId="28777" xr:uid="{00000000-0005-0000-0000-0000E4100000}"/>
    <cellStyle name="Ausgabe 3 2 6 3 5" xfId="9227" xr:uid="{00000000-0005-0000-0000-0000E5100000}"/>
    <cellStyle name="Ausgabe 3 2 6 3 5 2" xfId="20955" xr:uid="{00000000-0005-0000-0000-0000E6100000}"/>
    <cellStyle name="Ausgabe 3 2 6 3 5 3" xfId="32682" xr:uid="{00000000-0005-0000-0000-0000E7100000}"/>
    <cellStyle name="Ausgabe 3 2 6 3 6" xfId="13145" xr:uid="{00000000-0005-0000-0000-0000E8100000}"/>
    <cellStyle name="Ausgabe 3 2 6 3 7" xfId="24872" xr:uid="{00000000-0005-0000-0000-0000E9100000}"/>
    <cellStyle name="Ausgabe 3 2 6 4" xfId="1857" xr:uid="{00000000-0005-0000-0000-0000EA100000}"/>
    <cellStyle name="Ausgabe 3 2 6 4 2" xfId="5762" xr:uid="{00000000-0005-0000-0000-0000EB100000}"/>
    <cellStyle name="Ausgabe 3 2 6 4 2 2" xfId="17490" xr:uid="{00000000-0005-0000-0000-0000EC100000}"/>
    <cellStyle name="Ausgabe 3 2 6 4 2 3" xfId="29217" xr:uid="{00000000-0005-0000-0000-0000ED100000}"/>
    <cellStyle name="Ausgabe 3 2 6 4 3" xfId="9667" xr:uid="{00000000-0005-0000-0000-0000EE100000}"/>
    <cellStyle name="Ausgabe 3 2 6 4 3 2" xfId="21395" xr:uid="{00000000-0005-0000-0000-0000EF100000}"/>
    <cellStyle name="Ausgabe 3 2 6 4 3 3" xfId="33122" xr:uid="{00000000-0005-0000-0000-0000F0100000}"/>
    <cellStyle name="Ausgabe 3 2 6 4 4" xfId="13585" xr:uid="{00000000-0005-0000-0000-0000F1100000}"/>
    <cellStyle name="Ausgabe 3 2 6 4 5" xfId="25312" xr:uid="{00000000-0005-0000-0000-0000F2100000}"/>
    <cellStyle name="Ausgabe 3 2 6 5" xfId="3155" xr:uid="{00000000-0005-0000-0000-0000F3100000}"/>
    <cellStyle name="Ausgabe 3 2 6 5 2" xfId="7060" xr:uid="{00000000-0005-0000-0000-0000F4100000}"/>
    <cellStyle name="Ausgabe 3 2 6 5 2 2" xfId="18788" xr:uid="{00000000-0005-0000-0000-0000F5100000}"/>
    <cellStyle name="Ausgabe 3 2 6 5 2 3" xfId="30515" xr:uid="{00000000-0005-0000-0000-0000F6100000}"/>
    <cellStyle name="Ausgabe 3 2 6 5 3" xfId="10965" xr:uid="{00000000-0005-0000-0000-0000F7100000}"/>
    <cellStyle name="Ausgabe 3 2 6 5 3 2" xfId="22693" xr:uid="{00000000-0005-0000-0000-0000F8100000}"/>
    <cellStyle name="Ausgabe 3 2 6 5 3 3" xfId="34420" xr:uid="{00000000-0005-0000-0000-0000F9100000}"/>
    <cellStyle name="Ausgabe 3 2 6 5 4" xfId="14883" xr:uid="{00000000-0005-0000-0000-0000FA100000}"/>
    <cellStyle name="Ausgabe 3 2 6 5 5" xfId="26610" xr:uid="{00000000-0005-0000-0000-0000FB100000}"/>
    <cellStyle name="Ausgabe 3 2 6 6" xfId="4464" xr:uid="{00000000-0005-0000-0000-0000FC100000}"/>
    <cellStyle name="Ausgabe 3 2 6 6 2" xfId="16192" xr:uid="{00000000-0005-0000-0000-0000FD100000}"/>
    <cellStyle name="Ausgabe 3 2 6 6 3" xfId="27919" xr:uid="{00000000-0005-0000-0000-0000FE100000}"/>
    <cellStyle name="Ausgabe 3 2 6 7" xfId="8369" xr:uid="{00000000-0005-0000-0000-0000FF100000}"/>
    <cellStyle name="Ausgabe 3 2 6 7 2" xfId="20097" xr:uid="{00000000-0005-0000-0000-000000110000}"/>
    <cellStyle name="Ausgabe 3 2 6 7 3" xfId="31824" xr:uid="{00000000-0005-0000-0000-000001110000}"/>
    <cellStyle name="Ausgabe 3 2 6 8" xfId="12287" xr:uid="{00000000-0005-0000-0000-000002110000}"/>
    <cellStyle name="Ausgabe 3 2 6 9" xfId="24014" xr:uid="{00000000-0005-0000-0000-000003110000}"/>
    <cellStyle name="Ausgabe 3 2 7" xfId="655" xr:uid="{00000000-0005-0000-0000-000004110000}"/>
    <cellStyle name="Ausgabe 3 2 7 2" xfId="1953" xr:uid="{00000000-0005-0000-0000-000005110000}"/>
    <cellStyle name="Ausgabe 3 2 7 2 2" xfId="5858" xr:uid="{00000000-0005-0000-0000-000006110000}"/>
    <cellStyle name="Ausgabe 3 2 7 2 2 2" xfId="17586" xr:uid="{00000000-0005-0000-0000-000007110000}"/>
    <cellStyle name="Ausgabe 3 2 7 2 2 3" xfId="29313" xr:uid="{00000000-0005-0000-0000-000008110000}"/>
    <cellStyle name="Ausgabe 3 2 7 2 3" xfId="9763" xr:uid="{00000000-0005-0000-0000-000009110000}"/>
    <cellStyle name="Ausgabe 3 2 7 2 3 2" xfId="21491" xr:uid="{00000000-0005-0000-0000-00000A110000}"/>
    <cellStyle name="Ausgabe 3 2 7 2 3 3" xfId="33218" xr:uid="{00000000-0005-0000-0000-00000B110000}"/>
    <cellStyle name="Ausgabe 3 2 7 2 4" xfId="13681" xr:uid="{00000000-0005-0000-0000-00000C110000}"/>
    <cellStyle name="Ausgabe 3 2 7 2 5" xfId="25408" xr:uid="{00000000-0005-0000-0000-00000D110000}"/>
    <cellStyle name="Ausgabe 3 2 7 3" xfId="3251" xr:uid="{00000000-0005-0000-0000-00000E110000}"/>
    <cellStyle name="Ausgabe 3 2 7 3 2" xfId="7156" xr:uid="{00000000-0005-0000-0000-00000F110000}"/>
    <cellStyle name="Ausgabe 3 2 7 3 2 2" xfId="18884" xr:uid="{00000000-0005-0000-0000-000010110000}"/>
    <cellStyle name="Ausgabe 3 2 7 3 2 3" xfId="30611" xr:uid="{00000000-0005-0000-0000-000011110000}"/>
    <cellStyle name="Ausgabe 3 2 7 3 3" xfId="11061" xr:uid="{00000000-0005-0000-0000-000012110000}"/>
    <cellStyle name="Ausgabe 3 2 7 3 3 2" xfId="22789" xr:uid="{00000000-0005-0000-0000-000013110000}"/>
    <cellStyle name="Ausgabe 3 2 7 3 3 3" xfId="34516" xr:uid="{00000000-0005-0000-0000-000014110000}"/>
    <cellStyle name="Ausgabe 3 2 7 3 4" xfId="14979" xr:uid="{00000000-0005-0000-0000-000015110000}"/>
    <cellStyle name="Ausgabe 3 2 7 3 5" xfId="26706" xr:uid="{00000000-0005-0000-0000-000016110000}"/>
    <cellStyle name="Ausgabe 3 2 7 4" xfId="4560" xr:uid="{00000000-0005-0000-0000-000017110000}"/>
    <cellStyle name="Ausgabe 3 2 7 4 2" xfId="16288" xr:uid="{00000000-0005-0000-0000-000018110000}"/>
    <cellStyle name="Ausgabe 3 2 7 4 3" xfId="28015" xr:uid="{00000000-0005-0000-0000-000019110000}"/>
    <cellStyle name="Ausgabe 3 2 7 5" xfId="8465" xr:uid="{00000000-0005-0000-0000-00001A110000}"/>
    <cellStyle name="Ausgabe 3 2 7 5 2" xfId="20193" xr:uid="{00000000-0005-0000-0000-00001B110000}"/>
    <cellStyle name="Ausgabe 3 2 7 5 3" xfId="31920" xr:uid="{00000000-0005-0000-0000-00001C110000}"/>
    <cellStyle name="Ausgabe 3 2 7 6" xfId="12383" xr:uid="{00000000-0005-0000-0000-00001D110000}"/>
    <cellStyle name="Ausgabe 3 2 7 7" xfId="24110" xr:uid="{00000000-0005-0000-0000-00001E110000}"/>
    <cellStyle name="Ausgabe 3 2 8" xfId="1084" xr:uid="{00000000-0005-0000-0000-00001F110000}"/>
    <cellStyle name="Ausgabe 3 2 8 2" xfId="2382" xr:uid="{00000000-0005-0000-0000-000020110000}"/>
    <cellStyle name="Ausgabe 3 2 8 2 2" xfId="6287" xr:uid="{00000000-0005-0000-0000-000021110000}"/>
    <cellStyle name="Ausgabe 3 2 8 2 2 2" xfId="18015" xr:uid="{00000000-0005-0000-0000-000022110000}"/>
    <cellStyle name="Ausgabe 3 2 8 2 2 3" xfId="29742" xr:uid="{00000000-0005-0000-0000-000023110000}"/>
    <cellStyle name="Ausgabe 3 2 8 2 3" xfId="10192" xr:uid="{00000000-0005-0000-0000-000024110000}"/>
    <cellStyle name="Ausgabe 3 2 8 2 3 2" xfId="21920" xr:uid="{00000000-0005-0000-0000-000025110000}"/>
    <cellStyle name="Ausgabe 3 2 8 2 3 3" xfId="33647" xr:uid="{00000000-0005-0000-0000-000026110000}"/>
    <cellStyle name="Ausgabe 3 2 8 2 4" xfId="14110" xr:uid="{00000000-0005-0000-0000-000027110000}"/>
    <cellStyle name="Ausgabe 3 2 8 2 5" xfId="25837" xr:uid="{00000000-0005-0000-0000-000028110000}"/>
    <cellStyle name="Ausgabe 3 2 8 3" xfId="3680" xr:uid="{00000000-0005-0000-0000-000029110000}"/>
    <cellStyle name="Ausgabe 3 2 8 3 2" xfId="7585" xr:uid="{00000000-0005-0000-0000-00002A110000}"/>
    <cellStyle name="Ausgabe 3 2 8 3 2 2" xfId="19313" xr:uid="{00000000-0005-0000-0000-00002B110000}"/>
    <cellStyle name="Ausgabe 3 2 8 3 2 3" xfId="31040" xr:uid="{00000000-0005-0000-0000-00002C110000}"/>
    <cellStyle name="Ausgabe 3 2 8 3 3" xfId="11490" xr:uid="{00000000-0005-0000-0000-00002D110000}"/>
    <cellStyle name="Ausgabe 3 2 8 3 3 2" xfId="23218" xr:uid="{00000000-0005-0000-0000-00002E110000}"/>
    <cellStyle name="Ausgabe 3 2 8 3 3 3" xfId="34945" xr:uid="{00000000-0005-0000-0000-00002F110000}"/>
    <cellStyle name="Ausgabe 3 2 8 3 4" xfId="15408" xr:uid="{00000000-0005-0000-0000-000030110000}"/>
    <cellStyle name="Ausgabe 3 2 8 3 5" xfId="27135" xr:uid="{00000000-0005-0000-0000-000031110000}"/>
    <cellStyle name="Ausgabe 3 2 8 4" xfId="4989" xr:uid="{00000000-0005-0000-0000-000032110000}"/>
    <cellStyle name="Ausgabe 3 2 8 4 2" xfId="16717" xr:uid="{00000000-0005-0000-0000-000033110000}"/>
    <cellStyle name="Ausgabe 3 2 8 4 3" xfId="28444" xr:uid="{00000000-0005-0000-0000-000034110000}"/>
    <cellStyle name="Ausgabe 3 2 8 5" xfId="8894" xr:uid="{00000000-0005-0000-0000-000035110000}"/>
    <cellStyle name="Ausgabe 3 2 8 5 2" xfId="20622" xr:uid="{00000000-0005-0000-0000-000036110000}"/>
    <cellStyle name="Ausgabe 3 2 8 5 3" xfId="32349" xr:uid="{00000000-0005-0000-0000-000037110000}"/>
    <cellStyle name="Ausgabe 3 2 8 6" xfId="12812" xr:uid="{00000000-0005-0000-0000-000038110000}"/>
    <cellStyle name="Ausgabe 3 2 8 7" xfId="24539" xr:uid="{00000000-0005-0000-0000-000039110000}"/>
    <cellStyle name="Ausgabe 3 2 9" xfId="1524" xr:uid="{00000000-0005-0000-0000-00003A110000}"/>
    <cellStyle name="Ausgabe 3 2 9 2" xfId="5429" xr:uid="{00000000-0005-0000-0000-00003B110000}"/>
    <cellStyle name="Ausgabe 3 2 9 2 2" xfId="17157" xr:uid="{00000000-0005-0000-0000-00003C110000}"/>
    <cellStyle name="Ausgabe 3 2 9 2 3" xfId="28884" xr:uid="{00000000-0005-0000-0000-00003D110000}"/>
    <cellStyle name="Ausgabe 3 2 9 3" xfId="9334" xr:uid="{00000000-0005-0000-0000-00003E110000}"/>
    <cellStyle name="Ausgabe 3 2 9 3 2" xfId="21062" xr:uid="{00000000-0005-0000-0000-00003F110000}"/>
    <cellStyle name="Ausgabe 3 2 9 3 3" xfId="32789" xr:uid="{00000000-0005-0000-0000-000040110000}"/>
    <cellStyle name="Ausgabe 3 2 9 4" xfId="13252" xr:uid="{00000000-0005-0000-0000-000041110000}"/>
    <cellStyle name="Ausgabe 3 2 9 5" xfId="24979" xr:uid="{00000000-0005-0000-0000-000042110000}"/>
    <cellStyle name="Ausgabe 3 20" xfId="35372" xr:uid="{00000000-0005-0000-0000-000043110000}"/>
    <cellStyle name="Ausgabe 3 21" xfId="35456" xr:uid="{00000000-0005-0000-0000-000044110000}"/>
    <cellStyle name="Ausgabe 3 3" xfId="200" xr:uid="{00000000-0005-0000-0000-000045110000}"/>
    <cellStyle name="Ausgabe 3 3 10" xfId="2796" xr:uid="{00000000-0005-0000-0000-000046110000}"/>
    <cellStyle name="Ausgabe 3 3 10 2" xfId="6701" xr:uid="{00000000-0005-0000-0000-000047110000}"/>
    <cellStyle name="Ausgabe 3 3 10 2 2" xfId="18429" xr:uid="{00000000-0005-0000-0000-000048110000}"/>
    <cellStyle name="Ausgabe 3 3 10 2 3" xfId="30156" xr:uid="{00000000-0005-0000-0000-000049110000}"/>
    <cellStyle name="Ausgabe 3 3 10 3" xfId="10606" xr:uid="{00000000-0005-0000-0000-00004A110000}"/>
    <cellStyle name="Ausgabe 3 3 10 3 2" xfId="22334" xr:uid="{00000000-0005-0000-0000-00004B110000}"/>
    <cellStyle name="Ausgabe 3 3 10 3 3" xfId="34061" xr:uid="{00000000-0005-0000-0000-00004C110000}"/>
    <cellStyle name="Ausgabe 3 3 10 4" xfId="14524" xr:uid="{00000000-0005-0000-0000-00004D110000}"/>
    <cellStyle name="Ausgabe 3 3 10 5" xfId="26251" xr:uid="{00000000-0005-0000-0000-00004E110000}"/>
    <cellStyle name="Ausgabe 3 3 11" xfId="4105" xr:uid="{00000000-0005-0000-0000-00004F110000}"/>
    <cellStyle name="Ausgabe 3 3 11 2" xfId="15833" xr:uid="{00000000-0005-0000-0000-000050110000}"/>
    <cellStyle name="Ausgabe 3 3 11 3" xfId="27560" xr:uid="{00000000-0005-0000-0000-000051110000}"/>
    <cellStyle name="Ausgabe 3 3 12" xfId="8010" xr:uid="{00000000-0005-0000-0000-000052110000}"/>
    <cellStyle name="Ausgabe 3 3 12 2" xfId="19738" xr:uid="{00000000-0005-0000-0000-000053110000}"/>
    <cellStyle name="Ausgabe 3 3 12 3" xfId="31465" xr:uid="{00000000-0005-0000-0000-000054110000}"/>
    <cellStyle name="Ausgabe 3 3 13" xfId="11928" xr:uid="{00000000-0005-0000-0000-000055110000}"/>
    <cellStyle name="Ausgabe 3 3 14" xfId="23655" xr:uid="{00000000-0005-0000-0000-000056110000}"/>
    <cellStyle name="Ausgabe 3 3 2" xfId="383" xr:uid="{00000000-0005-0000-0000-000057110000}"/>
    <cellStyle name="Ausgabe 3 3 2 10" xfId="12111" xr:uid="{00000000-0005-0000-0000-000058110000}"/>
    <cellStyle name="Ausgabe 3 3 2 11" xfId="23838" xr:uid="{00000000-0005-0000-0000-000059110000}"/>
    <cellStyle name="Ausgabe 3 3 2 2" xfId="482" xr:uid="{00000000-0005-0000-0000-00005A110000}"/>
    <cellStyle name="Ausgabe 3 3 2 2 2" xfId="911" xr:uid="{00000000-0005-0000-0000-00005B110000}"/>
    <cellStyle name="Ausgabe 3 3 2 2 2 2" xfId="2209" xr:uid="{00000000-0005-0000-0000-00005C110000}"/>
    <cellStyle name="Ausgabe 3 3 2 2 2 2 2" xfId="6114" xr:uid="{00000000-0005-0000-0000-00005D110000}"/>
    <cellStyle name="Ausgabe 3 3 2 2 2 2 2 2" xfId="17842" xr:uid="{00000000-0005-0000-0000-00005E110000}"/>
    <cellStyle name="Ausgabe 3 3 2 2 2 2 2 3" xfId="29569" xr:uid="{00000000-0005-0000-0000-00005F110000}"/>
    <cellStyle name="Ausgabe 3 3 2 2 2 2 3" xfId="10019" xr:uid="{00000000-0005-0000-0000-000060110000}"/>
    <cellStyle name="Ausgabe 3 3 2 2 2 2 3 2" xfId="21747" xr:uid="{00000000-0005-0000-0000-000061110000}"/>
    <cellStyle name="Ausgabe 3 3 2 2 2 2 3 3" xfId="33474" xr:uid="{00000000-0005-0000-0000-000062110000}"/>
    <cellStyle name="Ausgabe 3 3 2 2 2 2 4" xfId="13937" xr:uid="{00000000-0005-0000-0000-000063110000}"/>
    <cellStyle name="Ausgabe 3 3 2 2 2 2 5" xfId="25664" xr:uid="{00000000-0005-0000-0000-000064110000}"/>
    <cellStyle name="Ausgabe 3 3 2 2 2 3" xfId="3507" xr:uid="{00000000-0005-0000-0000-000065110000}"/>
    <cellStyle name="Ausgabe 3 3 2 2 2 3 2" xfId="7412" xr:uid="{00000000-0005-0000-0000-000066110000}"/>
    <cellStyle name="Ausgabe 3 3 2 2 2 3 2 2" xfId="19140" xr:uid="{00000000-0005-0000-0000-000067110000}"/>
    <cellStyle name="Ausgabe 3 3 2 2 2 3 2 3" xfId="30867" xr:uid="{00000000-0005-0000-0000-000068110000}"/>
    <cellStyle name="Ausgabe 3 3 2 2 2 3 3" xfId="11317" xr:uid="{00000000-0005-0000-0000-000069110000}"/>
    <cellStyle name="Ausgabe 3 3 2 2 2 3 3 2" xfId="23045" xr:uid="{00000000-0005-0000-0000-00006A110000}"/>
    <cellStyle name="Ausgabe 3 3 2 2 2 3 3 3" xfId="34772" xr:uid="{00000000-0005-0000-0000-00006B110000}"/>
    <cellStyle name="Ausgabe 3 3 2 2 2 3 4" xfId="15235" xr:uid="{00000000-0005-0000-0000-00006C110000}"/>
    <cellStyle name="Ausgabe 3 3 2 2 2 3 5" xfId="26962" xr:uid="{00000000-0005-0000-0000-00006D110000}"/>
    <cellStyle name="Ausgabe 3 3 2 2 2 4" xfId="4816" xr:uid="{00000000-0005-0000-0000-00006E110000}"/>
    <cellStyle name="Ausgabe 3 3 2 2 2 4 2" xfId="16544" xr:uid="{00000000-0005-0000-0000-00006F110000}"/>
    <cellStyle name="Ausgabe 3 3 2 2 2 4 3" xfId="28271" xr:uid="{00000000-0005-0000-0000-000070110000}"/>
    <cellStyle name="Ausgabe 3 3 2 2 2 5" xfId="8721" xr:uid="{00000000-0005-0000-0000-000071110000}"/>
    <cellStyle name="Ausgabe 3 3 2 2 2 5 2" xfId="20449" xr:uid="{00000000-0005-0000-0000-000072110000}"/>
    <cellStyle name="Ausgabe 3 3 2 2 2 5 3" xfId="32176" xr:uid="{00000000-0005-0000-0000-000073110000}"/>
    <cellStyle name="Ausgabe 3 3 2 2 2 6" xfId="12639" xr:uid="{00000000-0005-0000-0000-000074110000}"/>
    <cellStyle name="Ausgabe 3 3 2 2 2 7" xfId="24366" xr:uid="{00000000-0005-0000-0000-000075110000}"/>
    <cellStyle name="Ausgabe 3 3 2 2 3" xfId="1340" xr:uid="{00000000-0005-0000-0000-000076110000}"/>
    <cellStyle name="Ausgabe 3 3 2 2 3 2" xfId="2638" xr:uid="{00000000-0005-0000-0000-000077110000}"/>
    <cellStyle name="Ausgabe 3 3 2 2 3 2 2" xfId="6543" xr:uid="{00000000-0005-0000-0000-000078110000}"/>
    <cellStyle name="Ausgabe 3 3 2 2 3 2 2 2" xfId="18271" xr:uid="{00000000-0005-0000-0000-000079110000}"/>
    <cellStyle name="Ausgabe 3 3 2 2 3 2 2 3" xfId="29998" xr:uid="{00000000-0005-0000-0000-00007A110000}"/>
    <cellStyle name="Ausgabe 3 3 2 2 3 2 3" xfId="10448" xr:uid="{00000000-0005-0000-0000-00007B110000}"/>
    <cellStyle name="Ausgabe 3 3 2 2 3 2 3 2" xfId="22176" xr:uid="{00000000-0005-0000-0000-00007C110000}"/>
    <cellStyle name="Ausgabe 3 3 2 2 3 2 3 3" xfId="33903" xr:uid="{00000000-0005-0000-0000-00007D110000}"/>
    <cellStyle name="Ausgabe 3 3 2 2 3 2 4" xfId="14366" xr:uid="{00000000-0005-0000-0000-00007E110000}"/>
    <cellStyle name="Ausgabe 3 3 2 2 3 2 5" xfId="26093" xr:uid="{00000000-0005-0000-0000-00007F110000}"/>
    <cellStyle name="Ausgabe 3 3 2 2 3 3" xfId="3936" xr:uid="{00000000-0005-0000-0000-000080110000}"/>
    <cellStyle name="Ausgabe 3 3 2 2 3 3 2" xfId="7841" xr:uid="{00000000-0005-0000-0000-000081110000}"/>
    <cellStyle name="Ausgabe 3 3 2 2 3 3 2 2" xfId="19569" xr:uid="{00000000-0005-0000-0000-000082110000}"/>
    <cellStyle name="Ausgabe 3 3 2 2 3 3 2 3" xfId="31296" xr:uid="{00000000-0005-0000-0000-000083110000}"/>
    <cellStyle name="Ausgabe 3 3 2 2 3 3 3" xfId="11746" xr:uid="{00000000-0005-0000-0000-000084110000}"/>
    <cellStyle name="Ausgabe 3 3 2 2 3 3 3 2" xfId="23474" xr:uid="{00000000-0005-0000-0000-000085110000}"/>
    <cellStyle name="Ausgabe 3 3 2 2 3 3 3 3" xfId="35201" xr:uid="{00000000-0005-0000-0000-000086110000}"/>
    <cellStyle name="Ausgabe 3 3 2 2 3 3 4" xfId="15664" xr:uid="{00000000-0005-0000-0000-000087110000}"/>
    <cellStyle name="Ausgabe 3 3 2 2 3 3 5" xfId="27391" xr:uid="{00000000-0005-0000-0000-000088110000}"/>
    <cellStyle name="Ausgabe 3 3 2 2 3 4" xfId="5245" xr:uid="{00000000-0005-0000-0000-000089110000}"/>
    <cellStyle name="Ausgabe 3 3 2 2 3 4 2" xfId="16973" xr:uid="{00000000-0005-0000-0000-00008A110000}"/>
    <cellStyle name="Ausgabe 3 3 2 2 3 4 3" xfId="28700" xr:uid="{00000000-0005-0000-0000-00008B110000}"/>
    <cellStyle name="Ausgabe 3 3 2 2 3 5" xfId="9150" xr:uid="{00000000-0005-0000-0000-00008C110000}"/>
    <cellStyle name="Ausgabe 3 3 2 2 3 5 2" xfId="20878" xr:uid="{00000000-0005-0000-0000-00008D110000}"/>
    <cellStyle name="Ausgabe 3 3 2 2 3 5 3" xfId="32605" xr:uid="{00000000-0005-0000-0000-00008E110000}"/>
    <cellStyle name="Ausgabe 3 3 2 2 3 6" xfId="13068" xr:uid="{00000000-0005-0000-0000-00008F110000}"/>
    <cellStyle name="Ausgabe 3 3 2 2 3 7" xfId="24795" xr:uid="{00000000-0005-0000-0000-000090110000}"/>
    <cellStyle name="Ausgabe 3 3 2 2 4" xfId="1780" xr:uid="{00000000-0005-0000-0000-000091110000}"/>
    <cellStyle name="Ausgabe 3 3 2 2 4 2" xfId="5685" xr:uid="{00000000-0005-0000-0000-000092110000}"/>
    <cellStyle name="Ausgabe 3 3 2 2 4 2 2" xfId="17413" xr:uid="{00000000-0005-0000-0000-000093110000}"/>
    <cellStyle name="Ausgabe 3 3 2 2 4 2 3" xfId="29140" xr:uid="{00000000-0005-0000-0000-000094110000}"/>
    <cellStyle name="Ausgabe 3 3 2 2 4 3" xfId="9590" xr:uid="{00000000-0005-0000-0000-000095110000}"/>
    <cellStyle name="Ausgabe 3 3 2 2 4 3 2" xfId="21318" xr:uid="{00000000-0005-0000-0000-000096110000}"/>
    <cellStyle name="Ausgabe 3 3 2 2 4 3 3" xfId="33045" xr:uid="{00000000-0005-0000-0000-000097110000}"/>
    <cellStyle name="Ausgabe 3 3 2 2 4 4" xfId="13508" xr:uid="{00000000-0005-0000-0000-000098110000}"/>
    <cellStyle name="Ausgabe 3 3 2 2 4 5" xfId="25235" xr:uid="{00000000-0005-0000-0000-000099110000}"/>
    <cellStyle name="Ausgabe 3 3 2 2 5" xfId="3078" xr:uid="{00000000-0005-0000-0000-00009A110000}"/>
    <cellStyle name="Ausgabe 3 3 2 2 5 2" xfId="6983" xr:uid="{00000000-0005-0000-0000-00009B110000}"/>
    <cellStyle name="Ausgabe 3 3 2 2 5 2 2" xfId="18711" xr:uid="{00000000-0005-0000-0000-00009C110000}"/>
    <cellStyle name="Ausgabe 3 3 2 2 5 2 3" xfId="30438" xr:uid="{00000000-0005-0000-0000-00009D110000}"/>
    <cellStyle name="Ausgabe 3 3 2 2 5 3" xfId="10888" xr:uid="{00000000-0005-0000-0000-00009E110000}"/>
    <cellStyle name="Ausgabe 3 3 2 2 5 3 2" xfId="22616" xr:uid="{00000000-0005-0000-0000-00009F110000}"/>
    <cellStyle name="Ausgabe 3 3 2 2 5 3 3" xfId="34343" xr:uid="{00000000-0005-0000-0000-0000A0110000}"/>
    <cellStyle name="Ausgabe 3 3 2 2 5 4" xfId="14806" xr:uid="{00000000-0005-0000-0000-0000A1110000}"/>
    <cellStyle name="Ausgabe 3 3 2 2 5 5" xfId="26533" xr:uid="{00000000-0005-0000-0000-0000A2110000}"/>
    <cellStyle name="Ausgabe 3 3 2 2 6" xfId="4387" xr:uid="{00000000-0005-0000-0000-0000A3110000}"/>
    <cellStyle name="Ausgabe 3 3 2 2 6 2" xfId="16115" xr:uid="{00000000-0005-0000-0000-0000A4110000}"/>
    <cellStyle name="Ausgabe 3 3 2 2 6 3" xfId="27842" xr:uid="{00000000-0005-0000-0000-0000A5110000}"/>
    <cellStyle name="Ausgabe 3 3 2 2 7" xfId="8292" xr:uid="{00000000-0005-0000-0000-0000A6110000}"/>
    <cellStyle name="Ausgabe 3 3 2 2 7 2" xfId="20020" xr:uid="{00000000-0005-0000-0000-0000A7110000}"/>
    <cellStyle name="Ausgabe 3 3 2 2 7 3" xfId="31747" xr:uid="{00000000-0005-0000-0000-0000A8110000}"/>
    <cellStyle name="Ausgabe 3 3 2 2 8" xfId="12210" xr:uid="{00000000-0005-0000-0000-0000A9110000}"/>
    <cellStyle name="Ausgabe 3 3 2 2 9" xfId="23937" xr:uid="{00000000-0005-0000-0000-0000AA110000}"/>
    <cellStyle name="Ausgabe 3 3 2 3" xfId="581" xr:uid="{00000000-0005-0000-0000-0000AB110000}"/>
    <cellStyle name="Ausgabe 3 3 2 3 2" xfId="1010" xr:uid="{00000000-0005-0000-0000-0000AC110000}"/>
    <cellStyle name="Ausgabe 3 3 2 3 2 2" xfId="2308" xr:uid="{00000000-0005-0000-0000-0000AD110000}"/>
    <cellStyle name="Ausgabe 3 3 2 3 2 2 2" xfId="6213" xr:uid="{00000000-0005-0000-0000-0000AE110000}"/>
    <cellStyle name="Ausgabe 3 3 2 3 2 2 2 2" xfId="17941" xr:uid="{00000000-0005-0000-0000-0000AF110000}"/>
    <cellStyle name="Ausgabe 3 3 2 3 2 2 2 3" xfId="29668" xr:uid="{00000000-0005-0000-0000-0000B0110000}"/>
    <cellStyle name="Ausgabe 3 3 2 3 2 2 3" xfId="10118" xr:uid="{00000000-0005-0000-0000-0000B1110000}"/>
    <cellStyle name="Ausgabe 3 3 2 3 2 2 3 2" xfId="21846" xr:uid="{00000000-0005-0000-0000-0000B2110000}"/>
    <cellStyle name="Ausgabe 3 3 2 3 2 2 3 3" xfId="33573" xr:uid="{00000000-0005-0000-0000-0000B3110000}"/>
    <cellStyle name="Ausgabe 3 3 2 3 2 2 4" xfId="14036" xr:uid="{00000000-0005-0000-0000-0000B4110000}"/>
    <cellStyle name="Ausgabe 3 3 2 3 2 2 5" xfId="25763" xr:uid="{00000000-0005-0000-0000-0000B5110000}"/>
    <cellStyle name="Ausgabe 3 3 2 3 2 3" xfId="3606" xr:uid="{00000000-0005-0000-0000-0000B6110000}"/>
    <cellStyle name="Ausgabe 3 3 2 3 2 3 2" xfId="7511" xr:uid="{00000000-0005-0000-0000-0000B7110000}"/>
    <cellStyle name="Ausgabe 3 3 2 3 2 3 2 2" xfId="19239" xr:uid="{00000000-0005-0000-0000-0000B8110000}"/>
    <cellStyle name="Ausgabe 3 3 2 3 2 3 2 3" xfId="30966" xr:uid="{00000000-0005-0000-0000-0000B9110000}"/>
    <cellStyle name="Ausgabe 3 3 2 3 2 3 3" xfId="11416" xr:uid="{00000000-0005-0000-0000-0000BA110000}"/>
    <cellStyle name="Ausgabe 3 3 2 3 2 3 3 2" xfId="23144" xr:uid="{00000000-0005-0000-0000-0000BB110000}"/>
    <cellStyle name="Ausgabe 3 3 2 3 2 3 3 3" xfId="34871" xr:uid="{00000000-0005-0000-0000-0000BC110000}"/>
    <cellStyle name="Ausgabe 3 3 2 3 2 3 4" xfId="15334" xr:uid="{00000000-0005-0000-0000-0000BD110000}"/>
    <cellStyle name="Ausgabe 3 3 2 3 2 3 5" xfId="27061" xr:uid="{00000000-0005-0000-0000-0000BE110000}"/>
    <cellStyle name="Ausgabe 3 3 2 3 2 4" xfId="4915" xr:uid="{00000000-0005-0000-0000-0000BF110000}"/>
    <cellStyle name="Ausgabe 3 3 2 3 2 4 2" xfId="16643" xr:uid="{00000000-0005-0000-0000-0000C0110000}"/>
    <cellStyle name="Ausgabe 3 3 2 3 2 4 3" xfId="28370" xr:uid="{00000000-0005-0000-0000-0000C1110000}"/>
    <cellStyle name="Ausgabe 3 3 2 3 2 5" xfId="8820" xr:uid="{00000000-0005-0000-0000-0000C2110000}"/>
    <cellStyle name="Ausgabe 3 3 2 3 2 5 2" xfId="20548" xr:uid="{00000000-0005-0000-0000-0000C3110000}"/>
    <cellStyle name="Ausgabe 3 3 2 3 2 5 3" xfId="32275" xr:uid="{00000000-0005-0000-0000-0000C4110000}"/>
    <cellStyle name="Ausgabe 3 3 2 3 2 6" xfId="12738" xr:uid="{00000000-0005-0000-0000-0000C5110000}"/>
    <cellStyle name="Ausgabe 3 3 2 3 2 7" xfId="24465" xr:uid="{00000000-0005-0000-0000-0000C6110000}"/>
    <cellStyle name="Ausgabe 3 3 2 3 3" xfId="1439" xr:uid="{00000000-0005-0000-0000-0000C7110000}"/>
    <cellStyle name="Ausgabe 3 3 2 3 3 2" xfId="2737" xr:uid="{00000000-0005-0000-0000-0000C8110000}"/>
    <cellStyle name="Ausgabe 3 3 2 3 3 2 2" xfId="6642" xr:uid="{00000000-0005-0000-0000-0000C9110000}"/>
    <cellStyle name="Ausgabe 3 3 2 3 3 2 2 2" xfId="18370" xr:uid="{00000000-0005-0000-0000-0000CA110000}"/>
    <cellStyle name="Ausgabe 3 3 2 3 3 2 2 3" xfId="30097" xr:uid="{00000000-0005-0000-0000-0000CB110000}"/>
    <cellStyle name="Ausgabe 3 3 2 3 3 2 3" xfId="10547" xr:uid="{00000000-0005-0000-0000-0000CC110000}"/>
    <cellStyle name="Ausgabe 3 3 2 3 3 2 3 2" xfId="22275" xr:uid="{00000000-0005-0000-0000-0000CD110000}"/>
    <cellStyle name="Ausgabe 3 3 2 3 3 2 3 3" xfId="34002" xr:uid="{00000000-0005-0000-0000-0000CE110000}"/>
    <cellStyle name="Ausgabe 3 3 2 3 3 2 4" xfId="14465" xr:uid="{00000000-0005-0000-0000-0000CF110000}"/>
    <cellStyle name="Ausgabe 3 3 2 3 3 2 5" xfId="26192" xr:uid="{00000000-0005-0000-0000-0000D0110000}"/>
    <cellStyle name="Ausgabe 3 3 2 3 3 3" xfId="4035" xr:uid="{00000000-0005-0000-0000-0000D1110000}"/>
    <cellStyle name="Ausgabe 3 3 2 3 3 3 2" xfId="7940" xr:uid="{00000000-0005-0000-0000-0000D2110000}"/>
    <cellStyle name="Ausgabe 3 3 2 3 3 3 2 2" xfId="19668" xr:uid="{00000000-0005-0000-0000-0000D3110000}"/>
    <cellStyle name="Ausgabe 3 3 2 3 3 3 2 3" xfId="31395" xr:uid="{00000000-0005-0000-0000-0000D4110000}"/>
    <cellStyle name="Ausgabe 3 3 2 3 3 3 3" xfId="11845" xr:uid="{00000000-0005-0000-0000-0000D5110000}"/>
    <cellStyle name="Ausgabe 3 3 2 3 3 3 3 2" xfId="23573" xr:uid="{00000000-0005-0000-0000-0000D6110000}"/>
    <cellStyle name="Ausgabe 3 3 2 3 3 3 3 3" xfId="35300" xr:uid="{00000000-0005-0000-0000-0000D7110000}"/>
    <cellStyle name="Ausgabe 3 3 2 3 3 3 4" xfId="15763" xr:uid="{00000000-0005-0000-0000-0000D8110000}"/>
    <cellStyle name="Ausgabe 3 3 2 3 3 3 5" xfId="27490" xr:uid="{00000000-0005-0000-0000-0000D9110000}"/>
    <cellStyle name="Ausgabe 3 3 2 3 3 4" xfId="5344" xr:uid="{00000000-0005-0000-0000-0000DA110000}"/>
    <cellStyle name="Ausgabe 3 3 2 3 3 4 2" xfId="17072" xr:uid="{00000000-0005-0000-0000-0000DB110000}"/>
    <cellStyle name="Ausgabe 3 3 2 3 3 4 3" xfId="28799" xr:uid="{00000000-0005-0000-0000-0000DC110000}"/>
    <cellStyle name="Ausgabe 3 3 2 3 3 5" xfId="9249" xr:uid="{00000000-0005-0000-0000-0000DD110000}"/>
    <cellStyle name="Ausgabe 3 3 2 3 3 5 2" xfId="20977" xr:uid="{00000000-0005-0000-0000-0000DE110000}"/>
    <cellStyle name="Ausgabe 3 3 2 3 3 5 3" xfId="32704" xr:uid="{00000000-0005-0000-0000-0000DF110000}"/>
    <cellStyle name="Ausgabe 3 3 2 3 3 6" xfId="13167" xr:uid="{00000000-0005-0000-0000-0000E0110000}"/>
    <cellStyle name="Ausgabe 3 3 2 3 3 7" xfId="24894" xr:uid="{00000000-0005-0000-0000-0000E1110000}"/>
    <cellStyle name="Ausgabe 3 3 2 3 4" xfId="1879" xr:uid="{00000000-0005-0000-0000-0000E2110000}"/>
    <cellStyle name="Ausgabe 3 3 2 3 4 2" xfId="5784" xr:uid="{00000000-0005-0000-0000-0000E3110000}"/>
    <cellStyle name="Ausgabe 3 3 2 3 4 2 2" xfId="17512" xr:uid="{00000000-0005-0000-0000-0000E4110000}"/>
    <cellStyle name="Ausgabe 3 3 2 3 4 2 3" xfId="29239" xr:uid="{00000000-0005-0000-0000-0000E5110000}"/>
    <cellStyle name="Ausgabe 3 3 2 3 4 3" xfId="9689" xr:uid="{00000000-0005-0000-0000-0000E6110000}"/>
    <cellStyle name="Ausgabe 3 3 2 3 4 3 2" xfId="21417" xr:uid="{00000000-0005-0000-0000-0000E7110000}"/>
    <cellStyle name="Ausgabe 3 3 2 3 4 3 3" xfId="33144" xr:uid="{00000000-0005-0000-0000-0000E8110000}"/>
    <cellStyle name="Ausgabe 3 3 2 3 4 4" xfId="13607" xr:uid="{00000000-0005-0000-0000-0000E9110000}"/>
    <cellStyle name="Ausgabe 3 3 2 3 4 5" xfId="25334" xr:uid="{00000000-0005-0000-0000-0000EA110000}"/>
    <cellStyle name="Ausgabe 3 3 2 3 5" xfId="3177" xr:uid="{00000000-0005-0000-0000-0000EB110000}"/>
    <cellStyle name="Ausgabe 3 3 2 3 5 2" xfId="7082" xr:uid="{00000000-0005-0000-0000-0000EC110000}"/>
    <cellStyle name="Ausgabe 3 3 2 3 5 2 2" xfId="18810" xr:uid="{00000000-0005-0000-0000-0000ED110000}"/>
    <cellStyle name="Ausgabe 3 3 2 3 5 2 3" xfId="30537" xr:uid="{00000000-0005-0000-0000-0000EE110000}"/>
    <cellStyle name="Ausgabe 3 3 2 3 5 3" xfId="10987" xr:uid="{00000000-0005-0000-0000-0000EF110000}"/>
    <cellStyle name="Ausgabe 3 3 2 3 5 3 2" xfId="22715" xr:uid="{00000000-0005-0000-0000-0000F0110000}"/>
    <cellStyle name="Ausgabe 3 3 2 3 5 3 3" xfId="34442" xr:uid="{00000000-0005-0000-0000-0000F1110000}"/>
    <cellStyle name="Ausgabe 3 3 2 3 5 4" xfId="14905" xr:uid="{00000000-0005-0000-0000-0000F2110000}"/>
    <cellStyle name="Ausgabe 3 3 2 3 5 5" xfId="26632" xr:uid="{00000000-0005-0000-0000-0000F3110000}"/>
    <cellStyle name="Ausgabe 3 3 2 3 6" xfId="4486" xr:uid="{00000000-0005-0000-0000-0000F4110000}"/>
    <cellStyle name="Ausgabe 3 3 2 3 6 2" xfId="16214" xr:uid="{00000000-0005-0000-0000-0000F5110000}"/>
    <cellStyle name="Ausgabe 3 3 2 3 6 3" xfId="27941" xr:uid="{00000000-0005-0000-0000-0000F6110000}"/>
    <cellStyle name="Ausgabe 3 3 2 3 7" xfId="8391" xr:uid="{00000000-0005-0000-0000-0000F7110000}"/>
    <cellStyle name="Ausgabe 3 3 2 3 7 2" xfId="20119" xr:uid="{00000000-0005-0000-0000-0000F8110000}"/>
    <cellStyle name="Ausgabe 3 3 2 3 7 3" xfId="31846" xr:uid="{00000000-0005-0000-0000-0000F9110000}"/>
    <cellStyle name="Ausgabe 3 3 2 3 8" xfId="12309" xr:uid="{00000000-0005-0000-0000-0000FA110000}"/>
    <cellStyle name="Ausgabe 3 3 2 3 9" xfId="24036" xr:uid="{00000000-0005-0000-0000-0000FB110000}"/>
    <cellStyle name="Ausgabe 3 3 2 4" xfId="812" xr:uid="{00000000-0005-0000-0000-0000FC110000}"/>
    <cellStyle name="Ausgabe 3 3 2 4 2" xfId="2110" xr:uid="{00000000-0005-0000-0000-0000FD110000}"/>
    <cellStyle name="Ausgabe 3 3 2 4 2 2" xfId="6015" xr:uid="{00000000-0005-0000-0000-0000FE110000}"/>
    <cellStyle name="Ausgabe 3 3 2 4 2 2 2" xfId="17743" xr:uid="{00000000-0005-0000-0000-0000FF110000}"/>
    <cellStyle name="Ausgabe 3 3 2 4 2 2 3" xfId="29470" xr:uid="{00000000-0005-0000-0000-000000120000}"/>
    <cellStyle name="Ausgabe 3 3 2 4 2 3" xfId="9920" xr:uid="{00000000-0005-0000-0000-000001120000}"/>
    <cellStyle name="Ausgabe 3 3 2 4 2 3 2" xfId="21648" xr:uid="{00000000-0005-0000-0000-000002120000}"/>
    <cellStyle name="Ausgabe 3 3 2 4 2 3 3" xfId="33375" xr:uid="{00000000-0005-0000-0000-000003120000}"/>
    <cellStyle name="Ausgabe 3 3 2 4 2 4" xfId="13838" xr:uid="{00000000-0005-0000-0000-000004120000}"/>
    <cellStyle name="Ausgabe 3 3 2 4 2 5" xfId="25565" xr:uid="{00000000-0005-0000-0000-000005120000}"/>
    <cellStyle name="Ausgabe 3 3 2 4 3" xfId="3408" xr:uid="{00000000-0005-0000-0000-000006120000}"/>
    <cellStyle name="Ausgabe 3 3 2 4 3 2" xfId="7313" xr:uid="{00000000-0005-0000-0000-000007120000}"/>
    <cellStyle name="Ausgabe 3 3 2 4 3 2 2" xfId="19041" xr:uid="{00000000-0005-0000-0000-000008120000}"/>
    <cellStyle name="Ausgabe 3 3 2 4 3 2 3" xfId="30768" xr:uid="{00000000-0005-0000-0000-000009120000}"/>
    <cellStyle name="Ausgabe 3 3 2 4 3 3" xfId="11218" xr:uid="{00000000-0005-0000-0000-00000A120000}"/>
    <cellStyle name="Ausgabe 3 3 2 4 3 3 2" xfId="22946" xr:uid="{00000000-0005-0000-0000-00000B120000}"/>
    <cellStyle name="Ausgabe 3 3 2 4 3 3 3" xfId="34673" xr:uid="{00000000-0005-0000-0000-00000C120000}"/>
    <cellStyle name="Ausgabe 3 3 2 4 3 4" xfId="15136" xr:uid="{00000000-0005-0000-0000-00000D120000}"/>
    <cellStyle name="Ausgabe 3 3 2 4 3 5" xfId="26863" xr:uid="{00000000-0005-0000-0000-00000E120000}"/>
    <cellStyle name="Ausgabe 3 3 2 4 4" xfId="4717" xr:uid="{00000000-0005-0000-0000-00000F120000}"/>
    <cellStyle name="Ausgabe 3 3 2 4 4 2" xfId="16445" xr:uid="{00000000-0005-0000-0000-000010120000}"/>
    <cellStyle name="Ausgabe 3 3 2 4 4 3" xfId="28172" xr:uid="{00000000-0005-0000-0000-000011120000}"/>
    <cellStyle name="Ausgabe 3 3 2 4 5" xfId="8622" xr:uid="{00000000-0005-0000-0000-000012120000}"/>
    <cellStyle name="Ausgabe 3 3 2 4 5 2" xfId="20350" xr:uid="{00000000-0005-0000-0000-000013120000}"/>
    <cellStyle name="Ausgabe 3 3 2 4 5 3" xfId="32077" xr:uid="{00000000-0005-0000-0000-000014120000}"/>
    <cellStyle name="Ausgabe 3 3 2 4 6" xfId="12540" xr:uid="{00000000-0005-0000-0000-000015120000}"/>
    <cellStyle name="Ausgabe 3 3 2 4 7" xfId="24267" xr:uid="{00000000-0005-0000-0000-000016120000}"/>
    <cellStyle name="Ausgabe 3 3 2 5" xfId="1241" xr:uid="{00000000-0005-0000-0000-000017120000}"/>
    <cellStyle name="Ausgabe 3 3 2 5 2" xfId="2539" xr:uid="{00000000-0005-0000-0000-000018120000}"/>
    <cellStyle name="Ausgabe 3 3 2 5 2 2" xfId="6444" xr:uid="{00000000-0005-0000-0000-000019120000}"/>
    <cellStyle name="Ausgabe 3 3 2 5 2 2 2" xfId="18172" xr:uid="{00000000-0005-0000-0000-00001A120000}"/>
    <cellStyle name="Ausgabe 3 3 2 5 2 2 3" xfId="29899" xr:uid="{00000000-0005-0000-0000-00001B120000}"/>
    <cellStyle name="Ausgabe 3 3 2 5 2 3" xfId="10349" xr:uid="{00000000-0005-0000-0000-00001C120000}"/>
    <cellStyle name="Ausgabe 3 3 2 5 2 3 2" xfId="22077" xr:uid="{00000000-0005-0000-0000-00001D120000}"/>
    <cellStyle name="Ausgabe 3 3 2 5 2 3 3" xfId="33804" xr:uid="{00000000-0005-0000-0000-00001E120000}"/>
    <cellStyle name="Ausgabe 3 3 2 5 2 4" xfId="14267" xr:uid="{00000000-0005-0000-0000-00001F120000}"/>
    <cellStyle name="Ausgabe 3 3 2 5 2 5" xfId="25994" xr:uid="{00000000-0005-0000-0000-000020120000}"/>
    <cellStyle name="Ausgabe 3 3 2 5 3" xfId="3837" xr:uid="{00000000-0005-0000-0000-000021120000}"/>
    <cellStyle name="Ausgabe 3 3 2 5 3 2" xfId="7742" xr:uid="{00000000-0005-0000-0000-000022120000}"/>
    <cellStyle name="Ausgabe 3 3 2 5 3 2 2" xfId="19470" xr:uid="{00000000-0005-0000-0000-000023120000}"/>
    <cellStyle name="Ausgabe 3 3 2 5 3 2 3" xfId="31197" xr:uid="{00000000-0005-0000-0000-000024120000}"/>
    <cellStyle name="Ausgabe 3 3 2 5 3 3" xfId="11647" xr:uid="{00000000-0005-0000-0000-000025120000}"/>
    <cellStyle name="Ausgabe 3 3 2 5 3 3 2" xfId="23375" xr:uid="{00000000-0005-0000-0000-000026120000}"/>
    <cellStyle name="Ausgabe 3 3 2 5 3 3 3" xfId="35102" xr:uid="{00000000-0005-0000-0000-000027120000}"/>
    <cellStyle name="Ausgabe 3 3 2 5 3 4" xfId="15565" xr:uid="{00000000-0005-0000-0000-000028120000}"/>
    <cellStyle name="Ausgabe 3 3 2 5 3 5" xfId="27292" xr:uid="{00000000-0005-0000-0000-000029120000}"/>
    <cellStyle name="Ausgabe 3 3 2 5 4" xfId="5146" xr:uid="{00000000-0005-0000-0000-00002A120000}"/>
    <cellStyle name="Ausgabe 3 3 2 5 4 2" xfId="16874" xr:uid="{00000000-0005-0000-0000-00002B120000}"/>
    <cellStyle name="Ausgabe 3 3 2 5 4 3" xfId="28601" xr:uid="{00000000-0005-0000-0000-00002C120000}"/>
    <cellStyle name="Ausgabe 3 3 2 5 5" xfId="9051" xr:uid="{00000000-0005-0000-0000-00002D120000}"/>
    <cellStyle name="Ausgabe 3 3 2 5 5 2" xfId="20779" xr:uid="{00000000-0005-0000-0000-00002E120000}"/>
    <cellStyle name="Ausgabe 3 3 2 5 5 3" xfId="32506" xr:uid="{00000000-0005-0000-0000-00002F120000}"/>
    <cellStyle name="Ausgabe 3 3 2 5 6" xfId="12969" xr:uid="{00000000-0005-0000-0000-000030120000}"/>
    <cellStyle name="Ausgabe 3 3 2 5 7" xfId="24696" xr:uid="{00000000-0005-0000-0000-000031120000}"/>
    <cellStyle name="Ausgabe 3 3 2 6" xfId="1681" xr:uid="{00000000-0005-0000-0000-000032120000}"/>
    <cellStyle name="Ausgabe 3 3 2 6 2" xfId="5586" xr:uid="{00000000-0005-0000-0000-000033120000}"/>
    <cellStyle name="Ausgabe 3 3 2 6 2 2" xfId="17314" xr:uid="{00000000-0005-0000-0000-000034120000}"/>
    <cellStyle name="Ausgabe 3 3 2 6 2 3" xfId="29041" xr:uid="{00000000-0005-0000-0000-000035120000}"/>
    <cellStyle name="Ausgabe 3 3 2 6 3" xfId="9491" xr:uid="{00000000-0005-0000-0000-000036120000}"/>
    <cellStyle name="Ausgabe 3 3 2 6 3 2" xfId="21219" xr:uid="{00000000-0005-0000-0000-000037120000}"/>
    <cellStyle name="Ausgabe 3 3 2 6 3 3" xfId="32946" xr:uid="{00000000-0005-0000-0000-000038120000}"/>
    <cellStyle name="Ausgabe 3 3 2 6 4" xfId="13409" xr:uid="{00000000-0005-0000-0000-000039120000}"/>
    <cellStyle name="Ausgabe 3 3 2 6 5" xfId="25136" xr:uid="{00000000-0005-0000-0000-00003A120000}"/>
    <cellStyle name="Ausgabe 3 3 2 7" xfId="2979" xr:uid="{00000000-0005-0000-0000-00003B120000}"/>
    <cellStyle name="Ausgabe 3 3 2 7 2" xfId="6884" xr:uid="{00000000-0005-0000-0000-00003C120000}"/>
    <cellStyle name="Ausgabe 3 3 2 7 2 2" xfId="18612" xr:uid="{00000000-0005-0000-0000-00003D120000}"/>
    <cellStyle name="Ausgabe 3 3 2 7 2 3" xfId="30339" xr:uid="{00000000-0005-0000-0000-00003E120000}"/>
    <cellStyle name="Ausgabe 3 3 2 7 3" xfId="10789" xr:uid="{00000000-0005-0000-0000-00003F120000}"/>
    <cellStyle name="Ausgabe 3 3 2 7 3 2" xfId="22517" xr:uid="{00000000-0005-0000-0000-000040120000}"/>
    <cellStyle name="Ausgabe 3 3 2 7 3 3" xfId="34244" xr:uid="{00000000-0005-0000-0000-000041120000}"/>
    <cellStyle name="Ausgabe 3 3 2 7 4" xfId="14707" xr:uid="{00000000-0005-0000-0000-000042120000}"/>
    <cellStyle name="Ausgabe 3 3 2 7 5" xfId="26434" xr:uid="{00000000-0005-0000-0000-000043120000}"/>
    <cellStyle name="Ausgabe 3 3 2 8" xfId="4288" xr:uid="{00000000-0005-0000-0000-000044120000}"/>
    <cellStyle name="Ausgabe 3 3 2 8 2" xfId="16016" xr:uid="{00000000-0005-0000-0000-000045120000}"/>
    <cellStyle name="Ausgabe 3 3 2 8 3" xfId="27743" xr:uid="{00000000-0005-0000-0000-000046120000}"/>
    <cellStyle name="Ausgabe 3 3 2 9" xfId="8193" xr:uid="{00000000-0005-0000-0000-000047120000}"/>
    <cellStyle name="Ausgabe 3 3 2 9 2" xfId="19921" xr:uid="{00000000-0005-0000-0000-000048120000}"/>
    <cellStyle name="Ausgabe 3 3 2 9 3" xfId="31648" xr:uid="{00000000-0005-0000-0000-000049120000}"/>
    <cellStyle name="Ausgabe 3 3 3" xfId="405" xr:uid="{00000000-0005-0000-0000-00004A120000}"/>
    <cellStyle name="Ausgabe 3 3 3 10" xfId="12133" xr:uid="{00000000-0005-0000-0000-00004B120000}"/>
    <cellStyle name="Ausgabe 3 3 3 11" xfId="23860" xr:uid="{00000000-0005-0000-0000-00004C120000}"/>
    <cellStyle name="Ausgabe 3 3 3 2" xfId="504" xr:uid="{00000000-0005-0000-0000-00004D120000}"/>
    <cellStyle name="Ausgabe 3 3 3 2 2" xfId="933" xr:uid="{00000000-0005-0000-0000-00004E120000}"/>
    <cellStyle name="Ausgabe 3 3 3 2 2 2" xfId="2231" xr:uid="{00000000-0005-0000-0000-00004F120000}"/>
    <cellStyle name="Ausgabe 3 3 3 2 2 2 2" xfId="6136" xr:uid="{00000000-0005-0000-0000-000050120000}"/>
    <cellStyle name="Ausgabe 3 3 3 2 2 2 2 2" xfId="17864" xr:uid="{00000000-0005-0000-0000-000051120000}"/>
    <cellStyle name="Ausgabe 3 3 3 2 2 2 2 3" xfId="29591" xr:uid="{00000000-0005-0000-0000-000052120000}"/>
    <cellStyle name="Ausgabe 3 3 3 2 2 2 3" xfId="10041" xr:uid="{00000000-0005-0000-0000-000053120000}"/>
    <cellStyle name="Ausgabe 3 3 3 2 2 2 3 2" xfId="21769" xr:uid="{00000000-0005-0000-0000-000054120000}"/>
    <cellStyle name="Ausgabe 3 3 3 2 2 2 3 3" xfId="33496" xr:uid="{00000000-0005-0000-0000-000055120000}"/>
    <cellStyle name="Ausgabe 3 3 3 2 2 2 4" xfId="13959" xr:uid="{00000000-0005-0000-0000-000056120000}"/>
    <cellStyle name="Ausgabe 3 3 3 2 2 2 5" xfId="25686" xr:uid="{00000000-0005-0000-0000-000057120000}"/>
    <cellStyle name="Ausgabe 3 3 3 2 2 3" xfId="3529" xr:uid="{00000000-0005-0000-0000-000058120000}"/>
    <cellStyle name="Ausgabe 3 3 3 2 2 3 2" xfId="7434" xr:uid="{00000000-0005-0000-0000-000059120000}"/>
    <cellStyle name="Ausgabe 3 3 3 2 2 3 2 2" xfId="19162" xr:uid="{00000000-0005-0000-0000-00005A120000}"/>
    <cellStyle name="Ausgabe 3 3 3 2 2 3 2 3" xfId="30889" xr:uid="{00000000-0005-0000-0000-00005B120000}"/>
    <cellStyle name="Ausgabe 3 3 3 2 2 3 3" xfId="11339" xr:uid="{00000000-0005-0000-0000-00005C120000}"/>
    <cellStyle name="Ausgabe 3 3 3 2 2 3 3 2" xfId="23067" xr:uid="{00000000-0005-0000-0000-00005D120000}"/>
    <cellStyle name="Ausgabe 3 3 3 2 2 3 3 3" xfId="34794" xr:uid="{00000000-0005-0000-0000-00005E120000}"/>
    <cellStyle name="Ausgabe 3 3 3 2 2 3 4" xfId="15257" xr:uid="{00000000-0005-0000-0000-00005F120000}"/>
    <cellStyle name="Ausgabe 3 3 3 2 2 3 5" xfId="26984" xr:uid="{00000000-0005-0000-0000-000060120000}"/>
    <cellStyle name="Ausgabe 3 3 3 2 2 4" xfId="4838" xr:uid="{00000000-0005-0000-0000-000061120000}"/>
    <cellStyle name="Ausgabe 3 3 3 2 2 4 2" xfId="16566" xr:uid="{00000000-0005-0000-0000-000062120000}"/>
    <cellStyle name="Ausgabe 3 3 3 2 2 4 3" xfId="28293" xr:uid="{00000000-0005-0000-0000-000063120000}"/>
    <cellStyle name="Ausgabe 3 3 3 2 2 5" xfId="8743" xr:uid="{00000000-0005-0000-0000-000064120000}"/>
    <cellStyle name="Ausgabe 3 3 3 2 2 5 2" xfId="20471" xr:uid="{00000000-0005-0000-0000-000065120000}"/>
    <cellStyle name="Ausgabe 3 3 3 2 2 5 3" xfId="32198" xr:uid="{00000000-0005-0000-0000-000066120000}"/>
    <cellStyle name="Ausgabe 3 3 3 2 2 6" xfId="12661" xr:uid="{00000000-0005-0000-0000-000067120000}"/>
    <cellStyle name="Ausgabe 3 3 3 2 2 7" xfId="24388" xr:uid="{00000000-0005-0000-0000-000068120000}"/>
    <cellStyle name="Ausgabe 3 3 3 2 3" xfId="1362" xr:uid="{00000000-0005-0000-0000-000069120000}"/>
    <cellStyle name="Ausgabe 3 3 3 2 3 2" xfId="2660" xr:uid="{00000000-0005-0000-0000-00006A120000}"/>
    <cellStyle name="Ausgabe 3 3 3 2 3 2 2" xfId="6565" xr:uid="{00000000-0005-0000-0000-00006B120000}"/>
    <cellStyle name="Ausgabe 3 3 3 2 3 2 2 2" xfId="18293" xr:uid="{00000000-0005-0000-0000-00006C120000}"/>
    <cellStyle name="Ausgabe 3 3 3 2 3 2 2 3" xfId="30020" xr:uid="{00000000-0005-0000-0000-00006D120000}"/>
    <cellStyle name="Ausgabe 3 3 3 2 3 2 3" xfId="10470" xr:uid="{00000000-0005-0000-0000-00006E120000}"/>
    <cellStyle name="Ausgabe 3 3 3 2 3 2 3 2" xfId="22198" xr:uid="{00000000-0005-0000-0000-00006F120000}"/>
    <cellStyle name="Ausgabe 3 3 3 2 3 2 3 3" xfId="33925" xr:uid="{00000000-0005-0000-0000-000070120000}"/>
    <cellStyle name="Ausgabe 3 3 3 2 3 2 4" xfId="14388" xr:uid="{00000000-0005-0000-0000-000071120000}"/>
    <cellStyle name="Ausgabe 3 3 3 2 3 2 5" xfId="26115" xr:uid="{00000000-0005-0000-0000-000072120000}"/>
    <cellStyle name="Ausgabe 3 3 3 2 3 3" xfId="3958" xr:uid="{00000000-0005-0000-0000-000073120000}"/>
    <cellStyle name="Ausgabe 3 3 3 2 3 3 2" xfId="7863" xr:uid="{00000000-0005-0000-0000-000074120000}"/>
    <cellStyle name="Ausgabe 3 3 3 2 3 3 2 2" xfId="19591" xr:uid="{00000000-0005-0000-0000-000075120000}"/>
    <cellStyle name="Ausgabe 3 3 3 2 3 3 2 3" xfId="31318" xr:uid="{00000000-0005-0000-0000-000076120000}"/>
    <cellStyle name="Ausgabe 3 3 3 2 3 3 3" xfId="11768" xr:uid="{00000000-0005-0000-0000-000077120000}"/>
    <cellStyle name="Ausgabe 3 3 3 2 3 3 3 2" xfId="23496" xr:uid="{00000000-0005-0000-0000-000078120000}"/>
    <cellStyle name="Ausgabe 3 3 3 2 3 3 3 3" xfId="35223" xr:uid="{00000000-0005-0000-0000-000079120000}"/>
    <cellStyle name="Ausgabe 3 3 3 2 3 3 4" xfId="15686" xr:uid="{00000000-0005-0000-0000-00007A120000}"/>
    <cellStyle name="Ausgabe 3 3 3 2 3 3 5" xfId="27413" xr:uid="{00000000-0005-0000-0000-00007B120000}"/>
    <cellStyle name="Ausgabe 3 3 3 2 3 4" xfId="5267" xr:uid="{00000000-0005-0000-0000-00007C120000}"/>
    <cellStyle name="Ausgabe 3 3 3 2 3 4 2" xfId="16995" xr:uid="{00000000-0005-0000-0000-00007D120000}"/>
    <cellStyle name="Ausgabe 3 3 3 2 3 4 3" xfId="28722" xr:uid="{00000000-0005-0000-0000-00007E120000}"/>
    <cellStyle name="Ausgabe 3 3 3 2 3 5" xfId="9172" xr:uid="{00000000-0005-0000-0000-00007F120000}"/>
    <cellStyle name="Ausgabe 3 3 3 2 3 5 2" xfId="20900" xr:uid="{00000000-0005-0000-0000-000080120000}"/>
    <cellStyle name="Ausgabe 3 3 3 2 3 5 3" xfId="32627" xr:uid="{00000000-0005-0000-0000-000081120000}"/>
    <cellStyle name="Ausgabe 3 3 3 2 3 6" xfId="13090" xr:uid="{00000000-0005-0000-0000-000082120000}"/>
    <cellStyle name="Ausgabe 3 3 3 2 3 7" xfId="24817" xr:uid="{00000000-0005-0000-0000-000083120000}"/>
    <cellStyle name="Ausgabe 3 3 3 2 4" xfId="1802" xr:uid="{00000000-0005-0000-0000-000084120000}"/>
    <cellStyle name="Ausgabe 3 3 3 2 4 2" xfId="5707" xr:uid="{00000000-0005-0000-0000-000085120000}"/>
    <cellStyle name="Ausgabe 3 3 3 2 4 2 2" xfId="17435" xr:uid="{00000000-0005-0000-0000-000086120000}"/>
    <cellStyle name="Ausgabe 3 3 3 2 4 2 3" xfId="29162" xr:uid="{00000000-0005-0000-0000-000087120000}"/>
    <cellStyle name="Ausgabe 3 3 3 2 4 3" xfId="9612" xr:uid="{00000000-0005-0000-0000-000088120000}"/>
    <cellStyle name="Ausgabe 3 3 3 2 4 3 2" xfId="21340" xr:uid="{00000000-0005-0000-0000-000089120000}"/>
    <cellStyle name="Ausgabe 3 3 3 2 4 3 3" xfId="33067" xr:uid="{00000000-0005-0000-0000-00008A120000}"/>
    <cellStyle name="Ausgabe 3 3 3 2 4 4" xfId="13530" xr:uid="{00000000-0005-0000-0000-00008B120000}"/>
    <cellStyle name="Ausgabe 3 3 3 2 4 5" xfId="25257" xr:uid="{00000000-0005-0000-0000-00008C120000}"/>
    <cellStyle name="Ausgabe 3 3 3 2 5" xfId="3100" xr:uid="{00000000-0005-0000-0000-00008D120000}"/>
    <cellStyle name="Ausgabe 3 3 3 2 5 2" xfId="7005" xr:uid="{00000000-0005-0000-0000-00008E120000}"/>
    <cellStyle name="Ausgabe 3 3 3 2 5 2 2" xfId="18733" xr:uid="{00000000-0005-0000-0000-00008F120000}"/>
    <cellStyle name="Ausgabe 3 3 3 2 5 2 3" xfId="30460" xr:uid="{00000000-0005-0000-0000-000090120000}"/>
    <cellStyle name="Ausgabe 3 3 3 2 5 3" xfId="10910" xr:uid="{00000000-0005-0000-0000-000091120000}"/>
    <cellStyle name="Ausgabe 3 3 3 2 5 3 2" xfId="22638" xr:uid="{00000000-0005-0000-0000-000092120000}"/>
    <cellStyle name="Ausgabe 3 3 3 2 5 3 3" xfId="34365" xr:uid="{00000000-0005-0000-0000-000093120000}"/>
    <cellStyle name="Ausgabe 3 3 3 2 5 4" xfId="14828" xr:uid="{00000000-0005-0000-0000-000094120000}"/>
    <cellStyle name="Ausgabe 3 3 3 2 5 5" xfId="26555" xr:uid="{00000000-0005-0000-0000-000095120000}"/>
    <cellStyle name="Ausgabe 3 3 3 2 6" xfId="4409" xr:uid="{00000000-0005-0000-0000-000096120000}"/>
    <cellStyle name="Ausgabe 3 3 3 2 6 2" xfId="16137" xr:uid="{00000000-0005-0000-0000-000097120000}"/>
    <cellStyle name="Ausgabe 3 3 3 2 6 3" xfId="27864" xr:uid="{00000000-0005-0000-0000-000098120000}"/>
    <cellStyle name="Ausgabe 3 3 3 2 7" xfId="8314" xr:uid="{00000000-0005-0000-0000-000099120000}"/>
    <cellStyle name="Ausgabe 3 3 3 2 7 2" xfId="20042" xr:uid="{00000000-0005-0000-0000-00009A120000}"/>
    <cellStyle name="Ausgabe 3 3 3 2 7 3" xfId="31769" xr:uid="{00000000-0005-0000-0000-00009B120000}"/>
    <cellStyle name="Ausgabe 3 3 3 2 8" xfId="12232" xr:uid="{00000000-0005-0000-0000-00009C120000}"/>
    <cellStyle name="Ausgabe 3 3 3 2 9" xfId="23959" xr:uid="{00000000-0005-0000-0000-00009D120000}"/>
    <cellStyle name="Ausgabe 3 3 3 3" xfId="603" xr:uid="{00000000-0005-0000-0000-00009E120000}"/>
    <cellStyle name="Ausgabe 3 3 3 3 2" xfId="1032" xr:uid="{00000000-0005-0000-0000-00009F120000}"/>
    <cellStyle name="Ausgabe 3 3 3 3 2 2" xfId="2330" xr:uid="{00000000-0005-0000-0000-0000A0120000}"/>
    <cellStyle name="Ausgabe 3 3 3 3 2 2 2" xfId="6235" xr:uid="{00000000-0005-0000-0000-0000A1120000}"/>
    <cellStyle name="Ausgabe 3 3 3 3 2 2 2 2" xfId="17963" xr:uid="{00000000-0005-0000-0000-0000A2120000}"/>
    <cellStyle name="Ausgabe 3 3 3 3 2 2 2 3" xfId="29690" xr:uid="{00000000-0005-0000-0000-0000A3120000}"/>
    <cellStyle name="Ausgabe 3 3 3 3 2 2 3" xfId="10140" xr:uid="{00000000-0005-0000-0000-0000A4120000}"/>
    <cellStyle name="Ausgabe 3 3 3 3 2 2 3 2" xfId="21868" xr:uid="{00000000-0005-0000-0000-0000A5120000}"/>
    <cellStyle name="Ausgabe 3 3 3 3 2 2 3 3" xfId="33595" xr:uid="{00000000-0005-0000-0000-0000A6120000}"/>
    <cellStyle name="Ausgabe 3 3 3 3 2 2 4" xfId="14058" xr:uid="{00000000-0005-0000-0000-0000A7120000}"/>
    <cellStyle name="Ausgabe 3 3 3 3 2 2 5" xfId="25785" xr:uid="{00000000-0005-0000-0000-0000A8120000}"/>
    <cellStyle name="Ausgabe 3 3 3 3 2 3" xfId="3628" xr:uid="{00000000-0005-0000-0000-0000A9120000}"/>
    <cellStyle name="Ausgabe 3 3 3 3 2 3 2" xfId="7533" xr:uid="{00000000-0005-0000-0000-0000AA120000}"/>
    <cellStyle name="Ausgabe 3 3 3 3 2 3 2 2" xfId="19261" xr:uid="{00000000-0005-0000-0000-0000AB120000}"/>
    <cellStyle name="Ausgabe 3 3 3 3 2 3 2 3" xfId="30988" xr:uid="{00000000-0005-0000-0000-0000AC120000}"/>
    <cellStyle name="Ausgabe 3 3 3 3 2 3 3" xfId="11438" xr:uid="{00000000-0005-0000-0000-0000AD120000}"/>
    <cellStyle name="Ausgabe 3 3 3 3 2 3 3 2" xfId="23166" xr:uid="{00000000-0005-0000-0000-0000AE120000}"/>
    <cellStyle name="Ausgabe 3 3 3 3 2 3 3 3" xfId="34893" xr:uid="{00000000-0005-0000-0000-0000AF120000}"/>
    <cellStyle name="Ausgabe 3 3 3 3 2 3 4" xfId="15356" xr:uid="{00000000-0005-0000-0000-0000B0120000}"/>
    <cellStyle name="Ausgabe 3 3 3 3 2 3 5" xfId="27083" xr:uid="{00000000-0005-0000-0000-0000B1120000}"/>
    <cellStyle name="Ausgabe 3 3 3 3 2 4" xfId="4937" xr:uid="{00000000-0005-0000-0000-0000B2120000}"/>
    <cellStyle name="Ausgabe 3 3 3 3 2 4 2" xfId="16665" xr:uid="{00000000-0005-0000-0000-0000B3120000}"/>
    <cellStyle name="Ausgabe 3 3 3 3 2 4 3" xfId="28392" xr:uid="{00000000-0005-0000-0000-0000B4120000}"/>
    <cellStyle name="Ausgabe 3 3 3 3 2 5" xfId="8842" xr:uid="{00000000-0005-0000-0000-0000B5120000}"/>
    <cellStyle name="Ausgabe 3 3 3 3 2 5 2" xfId="20570" xr:uid="{00000000-0005-0000-0000-0000B6120000}"/>
    <cellStyle name="Ausgabe 3 3 3 3 2 5 3" xfId="32297" xr:uid="{00000000-0005-0000-0000-0000B7120000}"/>
    <cellStyle name="Ausgabe 3 3 3 3 2 6" xfId="12760" xr:uid="{00000000-0005-0000-0000-0000B8120000}"/>
    <cellStyle name="Ausgabe 3 3 3 3 2 7" xfId="24487" xr:uid="{00000000-0005-0000-0000-0000B9120000}"/>
    <cellStyle name="Ausgabe 3 3 3 3 3" xfId="1461" xr:uid="{00000000-0005-0000-0000-0000BA120000}"/>
    <cellStyle name="Ausgabe 3 3 3 3 3 2" xfId="2759" xr:uid="{00000000-0005-0000-0000-0000BB120000}"/>
    <cellStyle name="Ausgabe 3 3 3 3 3 2 2" xfId="6664" xr:uid="{00000000-0005-0000-0000-0000BC120000}"/>
    <cellStyle name="Ausgabe 3 3 3 3 3 2 2 2" xfId="18392" xr:uid="{00000000-0005-0000-0000-0000BD120000}"/>
    <cellStyle name="Ausgabe 3 3 3 3 3 2 2 3" xfId="30119" xr:uid="{00000000-0005-0000-0000-0000BE120000}"/>
    <cellStyle name="Ausgabe 3 3 3 3 3 2 3" xfId="10569" xr:uid="{00000000-0005-0000-0000-0000BF120000}"/>
    <cellStyle name="Ausgabe 3 3 3 3 3 2 3 2" xfId="22297" xr:uid="{00000000-0005-0000-0000-0000C0120000}"/>
    <cellStyle name="Ausgabe 3 3 3 3 3 2 3 3" xfId="34024" xr:uid="{00000000-0005-0000-0000-0000C1120000}"/>
    <cellStyle name="Ausgabe 3 3 3 3 3 2 4" xfId="14487" xr:uid="{00000000-0005-0000-0000-0000C2120000}"/>
    <cellStyle name="Ausgabe 3 3 3 3 3 2 5" xfId="26214" xr:uid="{00000000-0005-0000-0000-0000C3120000}"/>
    <cellStyle name="Ausgabe 3 3 3 3 3 3" xfId="4057" xr:uid="{00000000-0005-0000-0000-0000C4120000}"/>
    <cellStyle name="Ausgabe 3 3 3 3 3 3 2" xfId="7962" xr:uid="{00000000-0005-0000-0000-0000C5120000}"/>
    <cellStyle name="Ausgabe 3 3 3 3 3 3 2 2" xfId="19690" xr:uid="{00000000-0005-0000-0000-0000C6120000}"/>
    <cellStyle name="Ausgabe 3 3 3 3 3 3 2 3" xfId="31417" xr:uid="{00000000-0005-0000-0000-0000C7120000}"/>
    <cellStyle name="Ausgabe 3 3 3 3 3 3 3" xfId="11867" xr:uid="{00000000-0005-0000-0000-0000C8120000}"/>
    <cellStyle name="Ausgabe 3 3 3 3 3 3 3 2" xfId="23595" xr:uid="{00000000-0005-0000-0000-0000C9120000}"/>
    <cellStyle name="Ausgabe 3 3 3 3 3 3 3 3" xfId="35322" xr:uid="{00000000-0005-0000-0000-0000CA120000}"/>
    <cellStyle name="Ausgabe 3 3 3 3 3 3 4" xfId="15785" xr:uid="{00000000-0005-0000-0000-0000CB120000}"/>
    <cellStyle name="Ausgabe 3 3 3 3 3 3 5" xfId="27512" xr:uid="{00000000-0005-0000-0000-0000CC120000}"/>
    <cellStyle name="Ausgabe 3 3 3 3 3 4" xfId="5366" xr:uid="{00000000-0005-0000-0000-0000CD120000}"/>
    <cellStyle name="Ausgabe 3 3 3 3 3 4 2" xfId="17094" xr:uid="{00000000-0005-0000-0000-0000CE120000}"/>
    <cellStyle name="Ausgabe 3 3 3 3 3 4 3" xfId="28821" xr:uid="{00000000-0005-0000-0000-0000CF120000}"/>
    <cellStyle name="Ausgabe 3 3 3 3 3 5" xfId="9271" xr:uid="{00000000-0005-0000-0000-0000D0120000}"/>
    <cellStyle name="Ausgabe 3 3 3 3 3 5 2" xfId="20999" xr:uid="{00000000-0005-0000-0000-0000D1120000}"/>
    <cellStyle name="Ausgabe 3 3 3 3 3 5 3" xfId="32726" xr:uid="{00000000-0005-0000-0000-0000D2120000}"/>
    <cellStyle name="Ausgabe 3 3 3 3 3 6" xfId="13189" xr:uid="{00000000-0005-0000-0000-0000D3120000}"/>
    <cellStyle name="Ausgabe 3 3 3 3 3 7" xfId="24916" xr:uid="{00000000-0005-0000-0000-0000D4120000}"/>
    <cellStyle name="Ausgabe 3 3 3 3 4" xfId="1901" xr:uid="{00000000-0005-0000-0000-0000D5120000}"/>
    <cellStyle name="Ausgabe 3 3 3 3 4 2" xfId="5806" xr:uid="{00000000-0005-0000-0000-0000D6120000}"/>
    <cellStyle name="Ausgabe 3 3 3 3 4 2 2" xfId="17534" xr:uid="{00000000-0005-0000-0000-0000D7120000}"/>
    <cellStyle name="Ausgabe 3 3 3 3 4 2 3" xfId="29261" xr:uid="{00000000-0005-0000-0000-0000D8120000}"/>
    <cellStyle name="Ausgabe 3 3 3 3 4 3" xfId="9711" xr:uid="{00000000-0005-0000-0000-0000D9120000}"/>
    <cellStyle name="Ausgabe 3 3 3 3 4 3 2" xfId="21439" xr:uid="{00000000-0005-0000-0000-0000DA120000}"/>
    <cellStyle name="Ausgabe 3 3 3 3 4 3 3" xfId="33166" xr:uid="{00000000-0005-0000-0000-0000DB120000}"/>
    <cellStyle name="Ausgabe 3 3 3 3 4 4" xfId="13629" xr:uid="{00000000-0005-0000-0000-0000DC120000}"/>
    <cellStyle name="Ausgabe 3 3 3 3 4 5" xfId="25356" xr:uid="{00000000-0005-0000-0000-0000DD120000}"/>
    <cellStyle name="Ausgabe 3 3 3 3 5" xfId="3199" xr:uid="{00000000-0005-0000-0000-0000DE120000}"/>
    <cellStyle name="Ausgabe 3 3 3 3 5 2" xfId="7104" xr:uid="{00000000-0005-0000-0000-0000DF120000}"/>
    <cellStyle name="Ausgabe 3 3 3 3 5 2 2" xfId="18832" xr:uid="{00000000-0005-0000-0000-0000E0120000}"/>
    <cellStyle name="Ausgabe 3 3 3 3 5 2 3" xfId="30559" xr:uid="{00000000-0005-0000-0000-0000E1120000}"/>
    <cellStyle name="Ausgabe 3 3 3 3 5 3" xfId="11009" xr:uid="{00000000-0005-0000-0000-0000E2120000}"/>
    <cellStyle name="Ausgabe 3 3 3 3 5 3 2" xfId="22737" xr:uid="{00000000-0005-0000-0000-0000E3120000}"/>
    <cellStyle name="Ausgabe 3 3 3 3 5 3 3" xfId="34464" xr:uid="{00000000-0005-0000-0000-0000E4120000}"/>
    <cellStyle name="Ausgabe 3 3 3 3 5 4" xfId="14927" xr:uid="{00000000-0005-0000-0000-0000E5120000}"/>
    <cellStyle name="Ausgabe 3 3 3 3 5 5" xfId="26654" xr:uid="{00000000-0005-0000-0000-0000E6120000}"/>
    <cellStyle name="Ausgabe 3 3 3 3 6" xfId="4508" xr:uid="{00000000-0005-0000-0000-0000E7120000}"/>
    <cellStyle name="Ausgabe 3 3 3 3 6 2" xfId="16236" xr:uid="{00000000-0005-0000-0000-0000E8120000}"/>
    <cellStyle name="Ausgabe 3 3 3 3 6 3" xfId="27963" xr:uid="{00000000-0005-0000-0000-0000E9120000}"/>
    <cellStyle name="Ausgabe 3 3 3 3 7" xfId="8413" xr:uid="{00000000-0005-0000-0000-0000EA120000}"/>
    <cellStyle name="Ausgabe 3 3 3 3 7 2" xfId="20141" xr:uid="{00000000-0005-0000-0000-0000EB120000}"/>
    <cellStyle name="Ausgabe 3 3 3 3 7 3" xfId="31868" xr:uid="{00000000-0005-0000-0000-0000EC120000}"/>
    <cellStyle name="Ausgabe 3 3 3 3 8" xfId="12331" xr:uid="{00000000-0005-0000-0000-0000ED120000}"/>
    <cellStyle name="Ausgabe 3 3 3 3 9" xfId="24058" xr:uid="{00000000-0005-0000-0000-0000EE120000}"/>
    <cellStyle name="Ausgabe 3 3 3 4" xfId="834" xr:uid="{00000000-0005-0000-0000-0000EF120000}"/>
    <cellStyle name="Ausgabe 3 3 3 4 2" xfId="2132" xr:uid="{00000000-0005-0000-0000-0000F0120000}"/>
    <cellStyle name="Ausgabe 3 3 3 4 2 2" xfId="6037" xr:uid="{00000000-0005-0000-0000-0000F1120000}"/>
    <cellStyle name="Ausgabe 3 3 3 4 2 2 2" xfId="17765" xr:uid="{00000000-0005-0000-0000-0000F2120000}"/>
    <cellStyle name="Ausgabe 3 3 3 4 2 2 3" xfId="29492" xr:uid="{00000000-0005-0000-0000-0000F3120000}"/>
    <cellStyle name="Ausgabe 3 3 3 4 2 3" xfId="9942" xr:uid="{00000000-0005-0000-0000-0000F4120000}"/>
    <cellStyle name="Ausgabe 3 3 3 4 2 3 2" xfId="21670" xr:uid="{00000000-0005-0000-0000-0000F5120000}"/>
    <cellStyle name="Ausgabe 3 3 3 4 2 3 3" xfId="33397" xr:uid="{00000000-0005-0000-0000-0000F6120000}"/>
    <cellStyle name="Ausgabe 3 3 3 4 2 4" xfId="13860" xr:uid="{00000000-0005-0000-0000-0000F7120000}"/>
    <cellStyle name="Ausgabe 3 3 3 4 2 5" xfId="25587" xr:uid="{00000000-0005-0000-0000-0000F8120000}"/>
    <cellStyle name="Ausgabe 3 3 3 4 3" xfId="3430" xr:uid="{00000000-0005-0000-0000-0000F9120000}"/>
    <cellStyle name="Ausgabe 3 3 3 4 3 2" xfId="7335" xr:uid="{00000000-0005-0000-0000-0000FA120000}"/>
    <cellStyle name="Ausgabe 3 3 3 4 3 2 2" xfId="19063" xr:uid="{00000000-0005-0000-0000-0000FB120000}"/>
    <cellStyle name="Ausgabe 3 3 3 4 3 2 3" xfId="30790" xr:uid="{00000000-0005-0000-0000-0000FC120000}"/>
    <cellStyle name="Ausgabe 3 3 3 4 3 3" xfId="11240" xr:uid="{00000000-0005-0000-0000-0000FD120000}"/>
    <cellStyle name="Ausgabe 3 3 3 4 3 3 2" xfId="22968" xr:uid="{00000000-0005-0000-0000-0000FE120000}"/>
    <cellStyle name="Ausgabe 3 3 3 4 3 3 3" xfId="34695" xr:uid="{00000000-0005-0000-0000-0000FF120000}"/>
    <cellStyle name="Ausgabe 3 3 3 4 3 4" xfId="15158" xr:uid="{00000000-0005-0000-0000-000000130000}"/>
    <cellStyle name="Ausgabe 3 3 3 4 3 5" xfId="26885" xr:uid="{00000000-0005-0000-0000-000001130000}"/>
    <cellStyle name="Ausgabe 3 3 3 4 4" xfId="4739" xr:uid="{00000000-0005-0000-0000-000002130000}"/>
    <cellStyle name="Ausgabe 3 3 3 4 4 2" xfId="16467" xr:uid="{00000000-0005-0000-0000-000003130000}"/>
    <cellStyle name="Ausgabe 3 3 3 4 4 3" xfId="28194" xr:uid="{00000000-0005-0000-0000-000004130000}"/>
    <cellStyle name="Ausgabe 3 3 3 4 5" xfId="8644" xr:uid="{00000000-0005-0000-0000-000005130000}"/>
    <cellStyle name="Ausgabe 3 3 3 4 5 2" xfId="20372" xr:uid="{00000000-0005-0000-0000-000006130000}"/>
    <cellStyle name="Ausgabe 3 3 3 4 5 3" xfId="32099" xr:uid="{00000000-0005-0000-0000-000007130000}"/>
    <cellStyle name="Ausgabe 3 3 3 4 6" xfId="12562" xr:uid="{00000000-0005-0000-0000-000008130000}"/>
    <cellStyle name="Ausgabe 3 3 3 4 7" xfId="24289" xr:uid="{00000000-0005-0000-0000-000009130000}"/>
    <cellStyle name="Ausgabe 3 3 3 5" xfId="1263" xr:uid="{00000000-0005-0000-0000-00000A130000}"/>
    <cellStyle name="Ausgabe 3 3 3 5 2" xfId="2561" xr:uid="{00000000-0005-0000-0000-00000B130000}"/>
    <cellStyle name="Ausgabe 3 3 3 5 2 2" xfId="6466" xr:uid="{00000000-0005-0000-0000-00000C130000}"/>
    <cellStyle name="Ausgabe 3 3 3 5 2 2 2" xfId="18194" xr:uid="{00000000-0005-0000-0000-00000D130000}"/>
    <cellStyle name="Ausgabe 3 3 3 5 2 2 3" xfId="29921" xr:uid="{00000000-0005-0000-0000-00000E130000}"/>
    <cellStyle name="Ausgabe 3 3 3 5 2 3" xfId="10371" xr:uid="{00000000-0005-0000-0000-00000F130000}"/>
    <cellStyle name="Ausgabe 3 3 3 5 2 3 2" xfId="22099" xr:uid="{00000000-0005-0000-0000-000010130000}"/>
    <cellStyle name="Ausgabe 3 3 3 5 2 3 3" xfId="33826" xr:uid="{00000000-0005-0000-0000-000011130000}"/>
    <cellStyle name="Ausgabe 3 3 3 5 2 4" xfId="14289" xr:uid="{00000000-0005-0000-0000-000012130000}"/>
    <cellStyle name="Ausgabe 3 3 3 5 2 5" xfId="26016" xr:uid="{00000000-0005-0000-0000-000013130000}"/>
    <cellStyle name="Ausgabe 3 3 3 5 3" xfId="3859" xr:uid="{00000000-0005-0000-0000-000014130000}"/>
    <cellStyle name="Ausgabe 3 3 3 5 3 2" xfId="7764" xr:uid="{00000000-0005-0000-0000-000015130000}"/>
    <cellStyle name="Ausgabe 3 3 3 5 3 2 2" xfId="19492" xr:uid="{00000000-0005-0000-0000-000016130000}"/>
    <cellStyle name="Ausgabe 3 3 3 5 3 2 3" xfId="31219" xr:uid="{00000000-0005-0000-0000-000017130000}"/>
    <cellStyle name="Ausgabe 3 3 3 5 3 3" xfId="11669" xr:uid="{00000000-0005-0000-0000-000018130000}"/>
    <cellStyle name="Ausgabe 3 3 3 5 3 3 2" xfId="23397" xr:uid="{00000000-0005-0000-0000-000019130000}"/>
    <cellStyle name="Ausgabe 3 3 3 5 3 3 3" xfId="35124" xr:uid="{00000000-0005-0000-0000-00001A130000}"/>
    <cellStyle name="Ausgabe 3 3 3 5 3 4" xfId="15587" xr:uid="{00000000-0005-0000-0000-00001B130000}"/>
    <cellStyle name="Ausgabe 3 3 3 5 3 5" xfId="27314" xr:uid="{00000000-0005-0000-0000-00001C130000}"/>
    <cellStyle name="Ausgabe 3 3 3 5 4" xfId="5168" xr:uid="{00000000-0005-0000-0000-00001D130000}"/>
    <cellStyle name="Ausgabe 3 3 3 5 4 2" xfId="16896" xr:uid="{00000000-0005-0000-0000-00001E130000}"/>
    <cellStyle name="Ausgabe 3 3 3 5 4 3" xfId="28623" xr:uid="{00000000-0005-0000-0000-00001F130000}"/>
    <cellStyle name="Ausgabe 3 3 3 5 5" xfId="9073" xr:uid="{00000000-0005-0000-0000-000020130000}"/>
    <cellStyle name="Ausgabe 3 3 3 5 5 2" xfId="20801" xr:uid="{00000000-0005-0000-0000-000021130000}"/>
    <cellStyle name="Ausgabe 3 3 3 5 5 3" xfId="32528" xr:uid="{00000000-0005-0000-0000-000022130000}"/>
    <cellStyle name="Ausgabe 3 3 3 5 6" xfId="12991" xr:uid="{00000000-0005-0000-0000-000023130000}"/>
    <cellStyle name="Ausgabe 3 3 3 5 7" xfId="24718" xr:uid="{00000000-0005-0000-0000-000024130000}"/>
    <cellStyle name="Ausgabe 3 3 3 6" xfId="1703" xr:uid="{00000000-0005-0000-0000-000025130000}"/>
    <cellStyle name="Ausgabe 3 3 3 6 2" xfId="5608" xr:uid="{00000000-0005-0000-0000-000026130000}"/>
    <cellStyle name="Ausgabe 3 3 3 6 2 2" xfId="17336" xr:uid="{00000000-0005-0000-0000-000027130000}"/>
    <cellStyle name="Ausgabe 3 3 3 6 2 3" xfId="29063" xr:uid="{00000000-0005-0000-0000-000028130000}"/>
    <cellStyle name="Ausgabe 3 3 3 6 3" xfId="9513" xr:uid="{00000000-0005-0000-0000-000029130000}"/>
    <cellStyle name="Ausgabe 3 3 3 6 3 2" xfId="21241" xr:uid="{00000000-0005-0000-0000-00002A130000}"/>
    <cellStyle name="Ausgabe 3 3 3 6 3 3" xfId="32968" xr:uid="{00000000-0005-0000-0000-00002B130000}"/>
    <cellStyle name="Ausgabe 3 3 3 6 4" xfId="13431" xr:uid="{00000000-0005-0000-0000-00002C130000}"/>
    <cellStyle name="Ausgabe 3 3 3 6 5" xfId="25158" xr:uid="{00000000-0005-0000-0000-00002D130000}"/>
    <cellStyle name="Ausgabe 3 3 3 7" xfId="3001" xr:uid="{00000000-0005-0000-0000-00002E130000}"/>
    <cellStyle name="Ausgabe 3 3 3 7 2" xfId="6906" xr:uid="{00000000-0005-0000-0000-00002F130000}"/>
    <cellStyle name="Ausgabe 3 3 3 7 2 2" xfId="18634" xr:uid="{00000000-0005-0000-0000-000030130000}"/>
    <cellStyle name="Ausgabe 3 3 3 7 2 3" xfId="30361" xr:uid="{00000000-0005-0000-0000-000031130000}"/>
    <cellStyle name="Ausgabe 3 3 3 7 3" xfId="10811" xr:uid="{00000000-0005-0000-0000-000032130000}"/>
    <cellStyle name="Ausgabe 3 3 3 7 3 2" xfId="22539" xr:uid="{00000000-0005-0000-0000-000033130000}"/>
    <cellStyle name="Ausgabe 3 3 3 7 3 3" xfId="34266" xr:uid="{00000000-0005-0000-0000-000034130000}"/>
    <cellStyle name="Ausgabe 3 3 3 7 4" xfId="14729" xr:uid="{00000000-0005-0000-0000-000035130000}"/>
    <cellStyle name="Ausgabe 3 3 3 7 5" xfId="26456" xr:uid="{00000000-0005-0000-0000-000036130000}"/>
    <cellStyle name="Ausgabe 3 3 3 8" xfId="4310" xr:uid="{00000000-0005-0000-0000-000037130000}"/>
    <cellStyle name="Ausgabe 3 3 3 8 2" xfId="16038" xr:uid="{00000000-0005-0000-0000-000038130000}"/>
    <cellStyle name="Ausgabe 3 3 3 8 3" xfId="27765" xr:uid="{00000000-0005-0000-0000-000039130000}"/>
    <cellStyle name="Ausgabe 3 3 3 9" xfId="8215" xr:uid="{00000000-0005-0000-0000-00003A130000}"/>
    <cellStyle name="Ausgabe 3 3 3 9 2" xfId="19943" xr:uid="{00000000-0005-0000-0000-00003B130000}"/>
    <cellStyle name="Ausgabe 3 3 3 9 3" xfId="31670" xr:uid="{00000000-0005-0000-0000-00003C130000}"/>
    <cellStyle name="Ausgabe 3 3 4" xfId="360" xr:uid="{00000000-0005-0000-0000-00003D130000}"/>
    <cellStyle name="Ausgabe 3 3 4 2" xfId="789" xr:uid="{00000000-0005-0000-0000-00003E130000}"/>
    <cellStyle name="Ausgabe 3 3 4 2 2" xfId="2087" xr:uid="{00000000-0005-0000-0000-00003F130000}"/>
    <cellStyle name="Ausgabe 3 3 4 2 2 2" xfId="5992" xr:uid="{00000000-0005-0000-0000-000040130000}"/>
    <cellStyle name="Ausgabe 3 3 4 2 2 2 2" xfId="17720" xr:uid="{00000000-0005-0000-0000-000041130000}"/>
    <cellStyle name="Ausgabe 3 3 4 2 2 2 3" xfId="29447" xr:uid="{00000000-0005-0000-0000-000042130000}"/>
    <cellStyle name="Ausgabe 3 3 4 2 2 3" xfId="9897" xr:uid="{00000000-0005-0000-0000-000043130000}"/>
    <cellStyle name="Ausgabe 3 3 4 2 2 3 2" xfId="21625" xr:uid="{00000000-0005-0000-0000-000044130000}"/>
    <cellStyle name="Ausgabe 3 3 4 2 2 3 3" xfId="33352" xr:uid="{00000000-0005-0000-0000-000045130000}"/>
    <cellStyle name="Ausgabe 3 3 4 2 2 4" xfId="13815" xr:uid="{00000000-0005-0000-0000-000046130000}"/>
    <cellStyle name="Ausgabe 3 3 4 2 2 5" xfId="25542" xr:uid="{00000000-0005-0000-0000-000047130000}"/>
    <cellStyle name="Ausgabe 3 3 4 2 3" xfId="3385" xr:uid="{00000000-0005-0000-0000-000048130000}"/>
    <cellStyle name="Ausgabe 3 3 4 2 3 2" xfId="7290" xr:uid="{00000000-0005-0000-0000-000049130000}"/>
    <cellStyle name="Ausgabe 3 3 4 2 3 2 2" xfId="19018" xr:uid="{00000000-0005-0000-0000-00004A130000}"/>
    <cellStyle name="Ausgabe 3 3 4 2 3 2 3" xfId="30745" xr:uid="{00000000-0005-0000-0000-00004B130000}"/>
    <cellStyle name="Ausgabe 3 3 4 2 3 3" xfId="11195" xr:uid="{00000000-0005-0000-0000-00004C130000}"/>
    <cellStyle name="Ausgabe 3 3 4 2 3 3 2" xfId="22923" xr:uid="{00000000-0005-0000-0000-00004D130000}"/>
    <cellStyle name="Ausgabe 3 3 4 2 3 3 3" xfId="34650" xr:uid="{00000000-0005-0000-0000-00004E130000}"/>
    <cellStyle name="Ausgabe 3 3 4 2 3 4" xfId="15113" xr:uid="{00000000-0005-0000-0000-00004F130000}"/>
    <cellStyle name="Ausgabe 3 3 4 2 3 5" xfId="26840" xr:uid="{00000000-0005-0000-0000-000050130000}"/>
    <cellStyle name="Ausgabe 3 3 4 2 4" xfId="4694" xr:uid="{00000000-0005-0000-0000-000051130000}"/>
    <cellStyle name="Ausgabe 3 3 4 2 4 2" xfId="16422" xr:uid="{00000000-0005-0000-0000-000052130000}"/>
    <cellStyle name="Ausgabe 3 3 4 2 4 3" xfId="28149" xr:uid="{00000000-0005-0000-0000-000053130000}"/>
    <cellStyle name="Ausgabe 3 3 4 2 5" xfId="8599" xr:uid="{00000000-0005-0000-0000-000054130000}"/>
    <cellStyle name="Ausgabe 3 3 4 2 5 2" xfId="20327" xr:uid="{00000000-0005-0000-0000-000055130000}"/>
    <cellStyle name="Ausgabe 3 3 4 2 5 3" xfId="32054" xr:uid="{00000000-0005-0000-0000-000056130000}"/>
    <cellStyle name="Ausgabe 3 3 4 2 6" xfId="12517" xr:uid="{00000000-0005-0000-0000-000057130000}"/>
    <cellStyle name="Ausgabe 3 3 4 2 7" xfId="24244" xr:uid="{00000000-0005-0000-0000-000058130000}"/>
    <cellStyle name="Ausgabe 3 3 4 3" xfId="1218" xr:uid="{00000000-0005-0000-0000-000059130000}"/>
    <cellStyle name="Ausgabe 3 3 4 3 2" xfId="2516" xr:uid="{00000000-0005-0000-0000-00005A130000}"/>
    <cellStyle name="Ausgabe 3 3 4 3 2 2" xfId="6421" xr:uid="{00000000-0005-0000-0000-00005B130000}"/>
    <cellStyle name="Ausgabe 3 3 4 3 2 2 2" xfId="18149" xr:uid="{00000000-0005-0000-0000-00005C130000}"/>
    <cellStyle name="Ausgabe 3 3 4 3 2 2 3" xfId="29876" xr:uid="{00000000-0005-0000-0000-00005D130000}"/>
    <cellStyle name="Ausgabe 3 3 4 3 2 3" xfId="10326" xr:uid="{00000000-0005-0000-0000-00005E130000}"/>
    <cellStyle name="Ausgabe 3 3 4 3 2 3 2" xfId="22054" xr:uid="{00000000-0005-0000-0000-00005F130000}"/>
    <cellStyle name="Ausgabe 3 3 4 3 2 3 3" xfId="33781" xr:uid="{00000000-0005-0000-0000-000060130000}"/>
    <cellStyle name="Ausgabe 3 3 4 3 2 4" xfId="14244" xr:uid="{00000000-0005-0000-0000-000061130000}"/>
    <cellStyle name="Ausgabe 3 3 4 3 2 5" xfId="25971" xr:uid="{00000000-0005-0000-0000-000062130000}"/>
    <cellStyle name="Ausgabe 3 3 4 3 3" xfId="3814" xr:uid="{00000000-0005-0000-0000-000063130000}"/>
    <cellStyle name="Ausgabe 3 3 4 3 3 2" xfId="7719" xr:uid="{00000000-0005-0000-0000-000064130000}"/>
    <cellStyle name="Ausgabe 3 3 4 3 3 2 2" xfId="19447" xr:uid="{00000000-0005-0000-0000-000065130000}"/>
    <cellStyle name="Ausgabe 3 3 4 3 3 2 3" xfId="31174" xr:uid="{00000000-0005-0000-0000-000066130000}"/>
    <cellStyle name="Ausgabe 3 3 4 3 3 3" xfId="11624" xr:uid="{00000000-0005-0000-0000-000067130000}"/>
    <cellStyle name="Ausgabe 3 3 4 3 3 3 2" xfId="23352" xr:uid="{00000000-0005-0000-0000-000068130000}"/>
    <cellStyle name="Ausgabe 3 3 4 3 3 3 3" xfId="35079" xr:uid="{00000000-0005-0000-0000-000069130000}"/>
    <cellStyle name="Ausgabe 3 3 4 3 3 4" xfId="15542" xr:uid="{00000000-0005-0000-0000-00006A130000}"/>
    <cellStyle name="Ausgabe 3 3 4 3 3 5" xfId="27269" xr:uid="{00000000-0005-0000-0000-00006B130000}"/>
    <cellStyle name="Ausgabe 3 3 4 3 4" xfId="5123" xr:uid="{00000000-0005-0000-0000-00006C130000}"/>
    <cellStyle name="Ausgabe 3 3 4 3 4 2" xfId="16851" xr:uid="{00000000-0005-0000-0000-00006D130000}"/>
    <cellStyle name="Ausgabe 3 3 4 3 4 3" xfId="28578" xr:uid="{00000000-0005-0000-0000-00006E130000}"/>
    <cellStyle name="Ausgabe 3 3 4 3 5" xfId="9028" xr:uid="{00000000-0005-0000-0000-00006F130000}"/>
    <cellStyle name="Ausgabe 3 3 4 3 5 2" xfId="20756" xr:uid="{00000000-0005-0000-0000-000070130000}"/>
    <cellStyle name="Ausgabe 3 3 4 3 5 3" xfId="32483" xr:uid="{00000000-0005-0000-0000-000071130000}"/>
    <cellStyle name="Ausgabe 3 3 4 3 6" xfId="12946" xr:uid="{00000000-0005-0000-0000-000072130000}"/>
    <cellStyle name="Ausgabe 3 3 4 3 7" xfId="24673" xr:uid="{00000000-0005-0000-0000-000073130000}"/>
    <cellStyle name="Ausgabe 3 3 4 4" xfId="1658" xr:uid="{00000000-0005-0000-0000-000074130000}"/>
    <cellStyle name="Ausgabe 3 3 4 4 2" xfId="5563" xr:uid="{00000000-0005-0000-0000-000075130000}"/>
    <cellStyle name="Ausgabe 3 3 4 4 2 2" xfId="17291" xr:uid="{00000000-0005-0000-0000-000076130000}"/>
    <cellStyle name="Ausgabe 3 3 4 4 2 3" xfId="29018" xr:uid="{00000000-0005-0000-0000-000077130000}"/>
    <cellStyle name="Ausgabe 3 3 4 4 3" xfId="9468" xr:uid="{00000000-0005-0000-0000-000078130000}"/>
    <cellStyle name="Ausgabe 3 3 4 4 3 2" xfId="21196" xr:uid="{00000000-0005-0000-0000-000079130000}"/>
    <cellStyle name="Ausgabe 3 3 4 4 3 3" xfId="32923" xr:uid="{00000000-0005-0000-0000-00007A130000}"/>
    <cellStyle name="Ausgabe 3 3 4 4 4" xfId="13386" xr:uid="{00000000-0005-0000-0000-00007B130000}"/>
    <cellStyle name="Ausgabe 3 3 4 4 5" xfId="25113" xr:uid="{00000000-0005-0000-0000-00007C130000}"/>
    <cellStyle name="Ausgabe 3 3 4 5" xfId="2956" xr:uid="{00000000-0005-0000-0000-00007D130000}"/>
    <cellStyle name="Ausgabe 3 3 4 5 2" xfId="6861" xr:uid="{00000000-0005-0000-0000-00007E130000}"/>
    <cellStyle name="Ausgabe 3 3 4 5 2 2" xfId="18589" xr:uid="{00000000-0005-0000-0000-00007F130000}"/>
    <cellStyle name="Ausgabe 3 3 4 5 2 3" xfId="30316" xr:uid="{00000000-0005-0000-0000-000080130000}"/>
    <cellStyle name="Ausgabe 3 3 4 5 3" xfId="10766" xr:uid="{00000000-0005-0000-0000-000081130000}"/>
    <cellStyle name="Ausgabe 3 3 4 5 3 2" xfId="22494" xr:uid="{00000000-0005-0000-0000-000082130000}"/>
    <cellStyle name="Ausgabe 3 3 4 5 3 3" xfId="34221" xr:uid="{00000000-0005-0000-0000-000083130000}"/>
    <cellStyle name="Ausgabe 3 3 4 5 4" xfId="14684" xr:uid="{00000000-0005-0000-0000-000084130000}"/>
    <cellStyle name="Ausgabe 3 3 4 5 5" xfId="26411" xr:uid="{00000000-0005-0000-0000-000085130000}"/>
    <cellStyle name="Ausgabe 3 3 4 6" xfId="4265" xr:uid="{00000000-0005-0000-0000-000086130000}"/>
    <cellStyle name="Ausgabe 3 3 4 6 2" xfId="15993" xr:uid="{00000000-0005-0000-0000-000087130000}"/>
    <cellStyle name="Ausgabe 3 3 4 6 3" xfId="27720" xr:uid="{00000000-0005-0000-0000-000088130000}"/>
    <cellStyle name="Ausgabe 3 3 4 7" xfId="8170" xr:uid="{00000000-0005-0000-0000-000089130000}"/>
    <cellStyle name="Ausgabe 3 3 4 7 2" xfId="19898" xr:uid="{00000000-0005-0000-0000-00008A130000}"/>
    <cellStyle name="Ausgabe 3 3 4 7 3" xfId="31625" xr:uid="{00000000-0005-0000-0000-00008B130000}"/>
    <cellStyle name="Ausgabe 3 3 4 8" xfId="12088" xr:uid="{00000000-0005-0000-0000-00008C130000}"/>
    <cellStyle name="Ausgabe 3 3 4 9" xfId="23815" xr:uid="{00000000-0005-0000-0000-00008D130000}"/>
    <cellStyle name="Ausgabe 3 3 5" xfId="459" xr:uid="{00000000-0005-0000-0000-00008E130000}"/>
    <cellStyle name="Ausgabe 3 3 5 2" xfId="888" xr:uid="{00000000-0005-0000-0000-00008F130000}"/>
    <cellStyle name="Ausgabe 3 3 5 2 2" xfId="2186" xr:uid="{00000000-0005-0000-0000-000090130000}"/>
    <cellStyle name="Ausgabe 3 3 5 2 2 2" xfId="6091" xr:uid="{00000000-0005-0000-0000-000091130000}"/>
    <cellStyle name="Ausgabe 3 3 5 2 2 2 2" xfId="17819" xr:uid="{00000000-0005-0000-0000-000092130000}"/>
    <cellStyle name="Ausgabe 3 3 5 2 2 2 3" xfId="29546" xr:uid="{00000000-0005-0000-0000-000093130000}"/>
    <cellStyle name="Ausgabe 3 3 5 2 2 3" xfId="9996" xr:uid="{00000000-0005-0000-0000-000094130000}"/>
    <cellStyle name="Ausgabe 3 3 5 2 2 3 2" xfId="21724" xr:uid="{00000000-0005-0000-0000-000095130000}"/>
    <cellStyle name="Ausgabe 3 3 5 2 2 3 3" xfId="33451" xr:uid="{00000000-0005-0000-0000-000096130000}"/>
    <cellStyle name="Ausgabe 3 3 5 2 2 4" xfId="13914" xr:uid="{00000000-0005-0000-0000-000097130000}"/>
    <cellStyle name="Ausgabe 3 3 5 2 2 5" xfId="25641" xr:uid="{00000000-0005-0000-0000-000098130000}"/>
    <cellStyle name="Ausgabe 3 3 5 2 3" xfId="3484" xr:uid="{00000000-0005-0000-0000-000099130000}"/>
    <cellStyle name="Ausgabe 3 3 5 2 3 2" xfId="7389" xr:uid="{00000000-0005-0000-0000-00009A130000}"/>
    <cellStyle name="Ausgabe 3 3 5 2 3 2 2" xfId="19117" xr:uid="{00000000-0005-0000-0000-00009B130000}"/>
    <cellStyle name="Ausgabe 3 3 5 2 3 2 3" xfId="30844" xr:uid="{00000000-0005-0000-0000-00009C130000}"/>
    <cellStyle name="Ausgabe 3 3 5 2 3 3" xfId="11294" xr:uid="{00000000-0005-0000-0000-00009D130000}"/>
    <cellStyle name="Ausgabe 3 3 5 2 3 3 2" xfId="23022" xr:uid="{00000000-0005-0000-0000-00009E130000}"/>
    <cellStyle name="Ausgabe 3 3 5 2 3 3 3" xfId="34749" xr:uid="{00000000-0005-0000-0000-00009F130000}"/>
    <cellStyle name="Ausgabe 3 3 5 2 3 4" xfId="15212" xr:uid="{00000000-0005-0000-0000-0000A0130000}"/>
    <cellStyle name="Ausgabe 3 3 5 2 3 5" xfId="26939" xr:uid="{00000000-0005-0000-0000-0000A1130000}"/>
    <cellStyle name="Ausgabe 3 3 5 2 4" xfId="4793" xr:uid="{00000000-0005-0000-0000-0000A2130000}"/>
    <cellStyle name="Ausgabe 3 3 5 2 4 2" xfId="16521" xr:uid="{00000000-0005-0000-0000-0000A3130000}"/>
    <cellStyle name="Ausgabe 3 3 5 2 4 3" xfId="28248" xr:uid="{00000000-0005-0000-0000-0000A4130000}"/>
    <cellStyle name="Ausgabe 3 3 5 2 5" xfId="8698" xr:uid="{00000000-0005-0000-0000-0000A5130000}"/>
    <cellStyle name="Ausgabe 3 3 5 2 5 2" xfId="20426" xr:uid="{00000000-0005-0000-0000-0000A6130000}"/>
    <cellStyle name="Ausgabe 3 3 5 2 5 3" xfId="32153" xr:uid="{00000000-0005-0000-0000-0000A7130000}"/>
    <cellStyle name="Ausgabe 3 3 5 2 6" xfId="12616" xr:uid="{00000000-0005-0000-0000-0000A8130000}"/>
    <cellStyle name="Ausgabe 3 3 5 2 7" xfId="24343" xr:uid="{00000000-0005-0000-0000-0000A9130000}"/>
    <cellStyle name="Ausgabe 3 3 5 3" xfId="1317" xr:uid="{00000000-0005-0000-0000-0000AA130000}"/>
    <cellStyle name="Ausgabe 3 3 5 3 2" xfId="2615" xr:uid="{00000000-0005-0000-0000-0000AB130000}"/>
    <cellStyle name="Ausgabe 3 3 5 3 2 2" xfId="6520" xr:uid="{00000000-0005-0000-0000-0000AC130000}"/>
    <cellStyle name="Ausgabe 3 3 5 3 2 2 2" xfId="18248" xr:uid="{00000000-0005-0000-0000-0000AD130000}"/>
    <cellStyle name="Ausgabe 3 3 5 3 2 2 3" xfId="29975" xr:uid="{00000000-0005-0000-0000-0000AE130000}"/>
    <cellStyle name="Ausgabe 3 3 5 3 2 3" xfId="10425" xr:uid="{00000000-0005-0000-0000-0000AF130000}"/>
    <cellStyle name="Ausgabe 3 3 5 3 2 3 2" xfId="22153" xr:uid="{00000000-0005-0000-0000-0000B0130000}"/>
    <cellStyle name="Ausgabe 3 3 5 3 2 3 3" xfId="33880" xr:uid="{00000000-0005-0000-0000-0000B1130000}"/>
    <cellStyle name="Ausgabe 3 3 5 3 2 4" xfId="14343" xr:uid="{00000000-0005-0000-0000-0000B2130000}"/>
    <cellStyle name="Ausgabe 3 3 5 3 2 5" xfId="26070" xr:uid="{00000000-0005-0000-0000-0000B3130000}"/>
    <cellStyle name="Ausgabe 3 3 5 3 3" xfId="3913" xr:uid="{00000000-0005-0000-0000-0000B4130000}"/>
    <cellStyle name="Ausgabe 3 3 5 3 3 2" xfId="7818" xr:uid="{00000000-0005-0000-0000-0000B5130000}"/>
    <cellStyle name="Ausgabe 3 3 5 3 3 2 2" xfId="19546" xr:uid="{00000000-0005-0000-0000-0000B6130000}"/>
    <cellStyle name="Ausgabe 3 3 5 3 3 2 3" xfId="31273" xr:uid="{00000000-0005-0000-0000-0000B7130000}"/>
    <cellStyle name="Ausgabe 3 3 5 3 3 3" xfId="11723" xr:uid="{00000000-0005-0000-0000-0000B8130000}"/>
    <cellStyle name="Ausgabe 3 3 5 3 3 3 2" xfId="23451" xr:uid="{00000000-0005-0000-0000-0000B9130000}"/>
    <cellStyle name="Ausgabe 3 3 5 3 3 3 3" xfId="35178" xr:uid="{00000000-0005-0000-0000-0000BA130000}"/>
    <cellStyle name="Ausgabe 3 3 5 3 3 4" xfId="15641" xr:uid="{00000000-0005-0000-0000-0000BB130000}"/>
    <cellStyle name="Ausgabe 3 3 5 3 3 5" xfId="27368" xr:uid="{00000000-0005-0000-0000-0000BC130000}"/>
    <cellStyle name="Ausgabe 3 3 5 3 4" xfId="5222" xr:uid="{00000000-0005-0000-0000-0000BD130000}"/>
    <cellStyle name="Ausgabe 3 3 5 3 4 2" xfId="16950" xr:uid="{00000000-0005-0000-0000-0000BE130000}"/>
    <cellStyle name="Ausgabe 3 3 5 3 4 3" xfId="28677" xr:uid="{00000000-0005-0000-0000-0000BF130000}"/>
    <cellStyle name="Ausgabe 3 3 5 3 5" xfId="9127" xr:uid="{00000000-0005-0000-0000-0000C0130000}"/>
    <cellStyle name="Ausgabe 3 3 5 3 5 2" xfId="20855" xr:uid="{00000000-0005-0000-0000-0000C1130000}"/>
    <cellStyle name="Ausgabe 3 3 5 3 5 3" xfId="32582" xr:uid="{00000000-0005-0000-0000-0000C2130000}"/>
    <cellStyle name="Ausgabe 3 3 5 3 6" xfId="13045" xr:uid="{00000000-0005-0000-0000-0000C3130000}"/>
    <cellStyle name="Ausgabe 3 3 5 3 7" xfId="24772" xr:uid="{00000000-0005-0000-0000-0000C4130000}"/>
    <cellStyle name="Ausgabe 3 3 5 4" xfId="1757" xr:uid="{00000000-0005-0000-0000-0000C5130000}"/>
    <cellStyle name="Ausgabe 3 3 5 4 2" xfId="5662" xr:uid="{00000000-0005-0000-0000-0000C6130000}"/>
    <cellStyle name="Ausgabe 3 3 5 4 2 2" xfId="17390" xr:uid="{00000000-0005-0000-0000-0000C7130000}"/>
    <cellStyle name="Ausgabe 3 3 5 4 2 3" xfId="29117" xr:uid="{00000000-0005-0000-0000-0000C8130000}"/>
    <cellStyle name="Ausgabe 3 3 5 4 3" xfId="9567" xr:uid="{00000000-0005-0000-0000-0000C9130000}"/>
    <cellStyle name="Ausgabe 3 3 5 4 3 2" xfId="21295" xr:uid="{00000000-0005-0000-0000-0000CA130000}"/>
    <cellStyle name="Ausgabe 3 3 5 4 3 3" xfId="33022" xr:uid="{00000000-0005-0000-0000-0000CB130000}"/>
    <cellStyle name="Ausgabe 3 3 5 4 4" xfId="13485" xr:uid="{00000000-0005-0000-0000-0000CC130000}"/>
    <cellStyle name="Ausgabe 3 3 5 4 5" xfId="25212" xr:uid="{00000000-0005-0000-0000-0000CD130000}"/>
    <cellStyle name="Ausgabe 3 3 5 5" xfId="3055" xr:uid="{00000000-0005-0000-0000-0000CE130000}"/>
    <cellStyle name="Ausgabe 3 3 5 5 2" xfId="6960" xr:uid="{00000000-0005-0000-0000-0000CF130000}"/>
    <cellStyle name="Ausgabe 3 3 5 5 2 2" xfId="18688" xr:uid="{00000000-0005-0000-0000-0000D0130000}"/>
    <cellStyle name="Ausgabe 3 3 5 5 2 3" xfId="30415" xr:uid="{00000000-0005-0000-0000-0000D1130000}"/>
    <cellStyle name="Ausgabe 3 3 5 5 3" xfId="10865" xr:uid="{00000000-0005-0000-0000-0000D2130000}"/>
    <cellStyle name="Ausgabe 3 3 5 5 3 2" xfId="22593" xr:uid="{00000000-0005-0000-0000-0000D3130000}"/>
    <cellStyle name="Ausgabe 3 3 5 5 3 3" xfId="34320" xr:uid="{00000000-0005-0000-0000-0000D4130000}"/>
    <cellStyle name="Ausgabe 3 3 5 5 4" xfId="14783" xr:uid="{00000000-0005-0000-0000-0000D5130000}"/>
    <cellStyle name="Ausgabe 3 3 5 5 5" xfId="26510" xr:uid="{00000000-0005-0000-0000-0000D6130000}"/>
    <cellStyle name="Ausgabe 3 3 5 6" xfId="4364" xr:uid="{00000000-0005-0000-0000-0000D7130000}"/>
    <cellStyle name="Ausgabe 3 3 5 6 2" xfId="16092" xr:uid="{00000000-0005-0000-0000-0000D8130000}"/>
    <cellStyle name="Ausgabe 3 3 5 6 3" xfId="27819" xr:uid="{00000000-0005-0000-0000-0000D9130000}"/>
    <cellStyle name="Ausgabe 3 3 5 7" xfId="8269" xr:uid="{00000000-0005-0000-0000-0000DA130000}"/>
    <cellStyle name="Ausgabe 3 3 5 7 2" xfId="19997" xr:uid="{00000000-0005-0000-0000-0000DB130000}"/>
    <cellStyle name="Ausgabe 3 3 5 7 3" xfId="31724" xr:uid="{00000000-0005-0000-0000-0000DC130000}"/>
    <cellStyle name="Ausgabe 3 3 5 8" xfId="12187" xr:uid="{00000000-0005-0000-0000-0000DD130000}"/>
    <cellStyle name="Ausgabe 3 3 5 9" xfId="23914" xr:uid="{00000000-0005-0000-0000-0000DE130000}"/>
    <cellStyle name="Ausgabe 3 3 6" xfId="558" xr:uid="{00000000-0005-0000-0000-0000DF130000}"/>
    <cellStyle name="Ausgabe 3 3 6 2" xfId="987" xr:uid="{00000000-0005-0000-0000-0000E0130000}"/>
    <cellStyle name="Ausgabe 3 3 6 2 2" xfId="2285" xr:uid="{00000000-0005-0000-0000-0000E1130000}"/>
    <cellStyle name="Ausgabe 3 3 6 2 2 2" xfId="6190" xr:uid="{00000000-0005-0000-0000-0000E2130000}"/>
    <cellStyle name="Ausgabe 3 3 6 2 2 2 2" xfId="17918" xr:uid="{00000000-0005-0000-0000-0000E3130000}"/>
    <cellStyle name="Ausgabe 3 3 6 2 2 2 3" xfId="29645" xr:uid="{00000000-0005-0000-0000-0000E4130000}"/>
    <cellStyle name="Ausgabe 3 3 6 2 2 3" xfId="10095" xr:uid="{00000000-0005-0000-0000-0000E5130000}"/>
    <cellStyle name="Ausgabe 3 3 6 2 2 3 2" xfId="21823" xr:uid="{00000000-0005-0000-0000-0000E6130000}"/>
    <cellStyle name="Ausgabe 3 3 6 2 2 3 3" xfId="33550" xr:uid="{00000000-0005-0000-0000-0000E7130000}"/>
    <cellStyle name="Ausgabe 3 3 6 2 2 4" xfId="14013" xr:uid="{00000000-0005-0000-0000-0000E8130000}"/>
    <cellStyle name="Ausgabe 3 3 6 2 2 5" xfId="25740" xr:uid="{00000000-0005-0000-0000-0000E9130000}"/>
    <cellStyle name="Ausgabe 3 3 6 2 3" xfId="3583" xr:uid="{00000000-0005-0000-0000-0000EA130000}"/>
    <cellStyle name="Ausgabe 3 3 6 2 3 2" xfId="7488" xr:uid="{00000000-0005-0000-0000-0000EB130000}"/>
    <cellStyle name="Ausgabe 3 3 6 2 3 2 2" xfId="19216" xr:uid="{00000000-0005-0000-0000-0000EC130000}"/>
    <cellStyle name="Ausgabe 3 3 6 2 3 2 3" xfId="30943" xr:uid="{00000000-0005-0000-0000-0000ED130000}"/>
    <cellStyle name="Ausgabe 3 3 6 2 3 3" xfId="11393" xr:uid="{00000000-0005-0000-0000-0000EE130000}"/>
    <cellStyle name="Ausgabe 3 3 6 2 3 3 2" xfId="23121" xr:uid="{00000000-0005-0000-0000-0000EF130000}"/>
    <cellStyle name="Ausgabe 3 3 6 2 3 3 3" xfId="34848" xr:uid="{00000000-0005-0000-0000-0000F0130000}"/>
    <cellStyle name="Ausgabe 3 3 6 2 3 4" xfId="15311" xr:uid="{00000000-0005-0000-0000-0000F1130000}"/>
    <cellStyle name="Ausgabe 3 3 6 2 3 5" xfId="27038" xr:uid="{00000000-0005-0000-0000-0000F2130000}"/>
    <cellStyle name="Ausgabe 3 3 6 2 4" xfId="4892" xr:uid="{00000000-0005-0000-0000-0000F3130000}"/>
    <cellStyle name="Ausgabe 3 3 6 2 4 2" xfId="16620" xr:uid="{00000000-0005-0000-0000-0000F4130000}"/>
    <cellStyle name="Ausgabe 3 3 6 2 4 3" xfId="28347" xr:uid="{00000000-0005-0000-0000-0000F5130000}"/>
    <cellStyle name="Ausgabe 3 3 6 2 5" xfId="8797" xr:uid="{00000000-0005-0000-0000-0000F6130000}"/>
    <cellStyle name="Ausgabe 3 3 6 2 5 2" xfId="20525" xr:uid="{00000000-0005-0000-0000-0000F7130000}"/>
    <cellStyle name="Ausgabe 3 3 6 2 5 3" xfId="32252" xr:uid="{00000000-0005-0000-0000-0000F8130000}"/>
    <cellStyle name="Ausgabe 3 3 6 2 6" xfId="12715" xr:uid="{00000000-0005-0000-0000-0000F9130000}"/>
    <cellStyle name="Ausgabe 3 3 6 2 7" xfId="24442" xr:uid="{00000000-0005-0000-0000-0000FA130000}"/>
    <cellStyle name="Ausgabe 3 3 6 3" xfId="1416" xr:uid="{00000000-0005-0000-0000-0000FB130000}"/>
    <cellStyle name="Ausgabe 3 3 6 3 2" xfId="2714" xr:uid="{00000000-0005-0000-0000-0000FC130000}"/>
    <cellStyle name="Ausgabe 3 3 6 3 2 2" xfId="6619" xr:uid="{00000000-0005-0000-0000-0000FD130000}"/>
    <cellStyle name="Ausgabe 3 3 6 3 2 2 2" xfId="18347" xr:uid="{00000000-0005-0000-0000-0000FE130000}"/>
    <cellStyle name="Ausgabe 3 3 6 3 2 2 3" xfId="30074" xr:uid="{00000000-0005-0000-0000-0000FF130000}"/>
    <cellStyle name="Ausgabe 3 3 6 3 2 3" xfId="10524" xr:uid="{00000000-0005-0000-0000-000000140000}"/>
    <cellStyle name="Ausgabe 3 3 6 3 2 3 2" xfId="22252" xr:uid="{00000000-0005-0000-0000-000001140000}"/>
    <cellStyle name="Ausgabe 3 3 6 3 2 3 3" xfId="33979" xr:uid="{00000000-0005-0000-0000-000002140000}"/>
    <cellStyle name="Ausgabe 3 3 6 3 2 4" xfId="14442" xr:uid="{00000000-0005-0000-0000-000003140000}"/>
    <cellStyle name="Ausgabe 3 3 6 3 2 5" xfId="26169" xr:uid="{00000000-0005-0000-0000-000004140000}"/>
    <cellStyle name="Ausgabe 3 3 6 3 3" xfId="4012" xr:uid="{00000000-0005-0000-0000-000005140000}"/>
    <cellStyle name="Ausgabe 3 3 6 3 3 2" xfId="7917" xr:uid="{00000000-0005-0000-0000-000006140000}"/>
    <cellStyle name="Ausgabe 3 3 6 3 3 2 2" xfId="19645" xr:uid="{00000000-0005-0000-0000-000007140000}"/>
    <cellStyle name="Ausgabe 3 3 6 3 3 2 3" xfId="31372" xr:uid="{00000000-0005-0000-0000-000008140000}"/>
    <cellStyle name="Ausgabe 3 3 6 3 3 3" xfId="11822" xr:uid="{00000000-0005-0000-0000-000009140000}"/>
    <cellStyle name="Ausgabe 3 3 6 3 3 3 2" xfId="23550" xr:uid="{00000000-0005-0000-0000-00000A140000}"/>
    <cellStyle name="Ausgabe 3 3 6 3 3 3 3" xfId="35277" xr:uid="{00000000-0005-0000-0000-00000B140000}"/>
    <cellStyle name="Ausgabe 3 3 6 3 3 4" xfId="15740" xr:uid="{00000000-0005-0000-0000-00000C140000}"/>
    <cellStyle name="Ausgabe 3 3 6 3 3 5" xfId="27467" xr:uid="{00000000-0005-0000-0000-00000D140000}"/>
    <cellStyle name="Ausgabe 3 3 6 3 4" xfId="5321" xr:uid="{00000000-0005-0000-0000-00000E140000}"/>
    <cellStyle name="Ausgabe 3 3 6 3 4 2" xfId="17049" xr:uid="{00000000-0005-0000-0000-00000F140000}"/>
    <cellStyle name="Ausgabe 3 3 6 3 4 3" xfId="28776" xr:uid="{00000000-0005-0000-0000-000010140000}"/>
    <cellStyle name="Ausgabe 3 3 6 3 5" xfId="9226" xr:uid="{00000000-0005-0000-0000-000011140000}"/>
    <cellStyle name="Ausgabe 3 3 6 3 5 2" xfId="20954" xr:uid="{00000000-0005-0000-0000-000012140000}"/>
    <cellStyle name="Ausgabe 3 3 6 3 5 3" xfId="32681" xr:uid="{00000000-0005-0000-0000-000013140000}"/>
    <cellStyle name="Ausgabe 3 3 6 3 6" xfId="13144" xr:uid="{00000000-0005-0000-0000-000014140000}"/>
    <cellStyle name="Ausgabe 3 3 6 3 7" xfId="24871" xr:uid="{00000000-0005-0000-0000-000015140000}"/>
    <cellStyle name="Ausgabe 3 3 6 4" xfId="1856" xr:uid="{00000000-0005-0000-0000-000016140000}"/>
    <cellStyle name="Ausgabe 3 3 6 4 2" xfId="5761" xr:uid="{00000000-0005-0000-0000-000017140000}"/>
    <cellStyle name="Ausgabe 3 3 6 4 2 2" xfId="17489" xr:uid="{00000000-0005-0000-0000-000018140000}"/>
    <cellStyle name="Ausgabe 3 3 6 4 2 3" xfId="29216" xr:uid="{00000000-0005-0000-0000-000019140000}"/>
    <cellStyle name="Ausgabe 3 3 6 4 3" xfId="9666" xr:uid="{00000000-0005-0000-0000-00001A140000}"/>
    <cellStyle name="Ausgabe 3 3 6 4 3 2" xfId="21394" xr:uid="{00000000-0005-0000-0000-00001B140000}"/>
    <cellStyle name="Ausgabe 3 3 6 4 3 3" xfId="33121" xr:uid="{00000000-0005-0000-0000-00001C140000}"/>
    <cellStyle name="Ausgabe 3 3 6 4 4" xfId="13584" xr:uid="{00000000-0005-0000-0000-00001D140000}"/>
    <cellStyle name="Ausgabe 3 3 6 4 5" xfId="25311" xr:uid="{00000000-0005-0000-0000-00001E140000}"/>
    <cellStyle name="Ausgabe 3 3 6 5" xfId="3154" xr:uid="{00000000-0005-0000-0000-00001F140000}"/>
    <cellStyle name="Ausgabe 3 3 6 5 2" xfId="7059" xr:uid="{00000000-0005-0000-0000-000020140000}"/>
    <cellStyle name="Ausgabe 3 3 6 5 2 2" xfId="18787" xr:uid="{00000000-0005-0000-0000-000021140000}"/>
    <cellStyle name="Ausgabe 3 3 6 5 2 3" xfId="30514" xr:uid="{00000000-0005-0000-0000-000022140000}"/>
    <cellStyle name="Ausgabe 3 3 6 5 3" xfId="10964" xr:uid="{00000000-0005-0000-0000-000023140000}"/>
    <cellStyle name="Ausgabe 3 3 6 5 3 2" xfId="22692" xr:uid="{00000000-0005-0000-0000-000024140000}"/>
    <cellStyle name="Ausgabe 3 3 6 5 3 3" xfId="34419" xr:uid="{00000000-0005-0000-0000-000025140000}"/>
    <cellStyle name="Ausgabe 3 3 6 5 4" xfId="14882" xr:uid="{00000000-0005-0000-0000-000026140000}"/>
    <cellStyle name="Ausgabe 3 3 6 5 5" xfId="26609" xr:uid="{00000000-0005-0000-0000-000027140000}"/>
    <cellStyle name="Ausgabe 3 3 6 6" xfId="4463" xr:uid="{00000000-0005-0000-0000-000028140000}"/>
    <cellStyle name="Ausgabe 3 3 6 6 2" xfId="16191" xr:uid="{00000000-0005-0000-0000-000029140000}"/>
    <cellStyle name="Ausgabe 3 3 6 6 3" xfId="27918" xr:uid="{00000000-0005-0000-0000-00002A140000}"/>
    <cellStyle name="Ausgabe 3 3 6 7" xfId="8368" xr:uid="{00000000-0005-0000-0000-00002B140000}"/>
    <cellStyle name="Ausgabe 3 3 6 7 2" xfId="20096" xr:uid="{00000000-0005-0000-0000-00002C140000}"/>
    <cellStyle name="Ausgabe 3 3 6 7 3" xfId="31823" xr:uid="{00000000-0005-0000-0000-00002D140000}"/>
    <cellStyle name="Ausgabe 3 3 6 8" xfId="12286" xr:uid="{00000000-0005-0000-0000-00002E140000}"/>
    <cellStyle name="Ausgabe 3 3 6 9" xfId="24013" xr:uid="{00000000-0005-0000-0000-00002F140000}"/>
    <cellStyle name="Ausgabe 3 3 7" xfId="629" xr:uid="{00000000-0005-0000-0000-000030140000}"/>
    <cellStyle name="Ausgabe 3 3 7 2" xfId="1927" xr:uid="{00000000-0005-0000-0000-000031140000}"/>
    <cellStyle name="Ausgabe 3 3 7 2 2" xfId="5832" xr:uid="{00000000-0005-0000-0000-000032140000}"/>
    <cellStyle name="Ausgabe 3 3 7 2 2 2" xfId="17560" xr:uid="{00000000-0005-0000-0000-000033140000}"/>
    <cellStyle name="Ausgabe 3 3 7 2 2 3" xfId="29287" xr:uid="{00000000-0005-0000-0000-000034140000}"/>
    <cellStyle name="Ausgabe 3 3 7 2 3" xfId="9737" xr:uid="{00000000-0005-0000-0000-000035140000}"/>
    <cellStyle name="Ausgabe 3 3 7 2 3 2" xfId="21465" xr:uid="{00000000-0005-0000-0000-000036140000}"/>
    <cellStyle name="Ausgabe 3 3 7 2 3 3" xfId="33192" xr:uid="{00000000-0005-0000-0000-000037140000}"/>
    <cellStyle name="Ausgabe 3 3 7 2 4" xfId="13655" xr:uid="{00000000-0005-0000-0000-000038140000}"/>
    <cellStyle name="Ausgabe 3 3 7 2 5" xfId="25382" xr:uid="{00000000-0005-0000-0000-000039140000}"/>
    <cellStyle name="Ausgabe 3 3 7 3" xfId="3225" xr:uid="{00000000-0005-0000-0000-00003A140000}"/>
    <cellStyle name="Ausgabe 3 3 7 3 2" xfId="7130" xr:uid="{00000000-0005-0000-0000-00003B140000}"/>
    <cellStyle name="Ausgabe 3 3 7 3 2 2" xfId="18858" xr:uid="{00000000-0005-0000-0000-00003C140000}"/>
    <cellStyle name="Ausgabe 3 3 7 3 2 3" xfId="30585" xr:uid="{00000000-0005-0000-0000-00003D140000}"/>
    <cellStyle name="Ausgabe 3 3 7 3 3" xfId="11035" xr:uid="{00000000-0005-0000-0000-00003E140000}"/>
    <cellStyle name="Ausgabe 3 3 7 3 3 2" xfId="22763" xr:uid="{00000000-0005-0000-0000-00003F140000}"/>
    <cellStyle name="Ausgabe 3 3 7 3 3 3" xfId="34490" xr:uid="{00000000-0005-0000-0000-000040140000}"/>
    <cellStyle name="Ausgabe 3 3 7 3 4" xfId="14953" xr:uid="{00000000-0005-0000-0000-000041140000}"/>
    <cellStyle name="Ausgabe 3 3 7 3 5" xfId="26680" xr:uid="{00000000-0005-0000-0000-000042140000}"/>
    <cellStyle name="Ausgabe 3 3 7 4" xfId="4534" xr:uid="{00000000-0005-0000-0000-000043140000}"/>
    <cellStyle name="Ausgabe 3 3 7 4 2" xfId="16262" xr:uid="{00000000-0005-0000-0000-000044140000}"/>
    <cellStyle name="Ausgabe 3 3 7 4 3" xfId="27989" xr:uid="{00000000-0005-0000-0000-000045140000}"/>
    <cellStyle name="Ausgabe 3 3 7 5" xfId="8439" xr:uid="{00000000-0005-0000-0000-000046140000}"/>
    <cellStyle name="Ausgabe 3 3 7 5 2" xfId="20167" xr:uid="{00000000-0005-0000-0000-000047140000}"/>
    <cellStyle name="Ausgabe 3 3 7 5 3" xfId="31894" xr:uid="{00000000-0005-0000-0000-000048140000}"/>
    <cellStyle name="Ausgabe 3 3 7 6" xfId="12357" xr:uid="{00000000-0005-0000-0000-000049140000}"/>
    <cellStyle name="Ausgabe 3 3 7 7" xfId="24084" xr:uid="{00000000-0005-0000-0000-00004A140000}"/>
    <cellStyle name="Ausgabe 3 3 8" xfId="1058" xr:uid="{00000000-0005-0000-0000-00004B140000}"/>
    <cellStyle name="Ausgabe 3 3 8 2" xfId="2356" xr:uid="{00000000-0005-0000-0000-00004C140000}"/>
    <cellStyle name="Ausgabe 3 3 8 2 2" xfId="6261" xr:uid="{00000000-0005-0000-0000-00004D140000}"/>
    <cellStyle name="Ausgabe 3 3 8 2 2 2" xfId="17989" xr:uid="{00000000-0005-0000-0000-00004E140000}"/>
    <cellStyle name="Ausgabe 3 3 8 2 2 3" xfId="29716" xr:uid="{00000000-0005-0000-0000-00004F140000}"/>
    <cellStyle name="Ausgabe 3 3 8 2 3" xfId="10166" xr:uid="{00000000-0005-0000-0000-000050140000}"/>
    <cellStyle name="Ausgabe 3 3 8 2 3 2" xfId="21894" xr:uid="{00000000-0005-0000-0000-000051140000}"/>
    <cellStyle name="Ausgabe 3 3 8 2 3 3" xfId="33621" xr:uid="{00000000-0005-0000-0000-000052140000}"/>
    <cellStyle name="Ausgabe 3 3 8 2 4" xfId="14084" xr:uid="{00000000-0005-0000-0000-000053140000}"/>
    <cellStyle name="Ausgabe 3 3 8 2 5" xfId="25811" xr:uid="{00000000-0005-0000-0000-000054140000}"/>
    <cellStyle name="Ausgabe 3 3 8 3" xfId="3654" xr:uid="{00000000-0005-0000-0000-000055140000}"/>
    <cellStyle name="Ausgabe 3 3 8 3 2" xfId="7559" xr:uid="{00000000-0005-0000-0000-000056140000}"/>
    <cellStyle name="Ausgabe 3 3 8 3 2 2" xfId="19287" xr:uid="{00000000-0005-0000-0000-000057140000}"/>
    <cellStyle name="Ausgabe 3 3 8 3 2 3" xfId="31014" xr:uid="{00000000-0005-0000-0000-000058140000}"/>
    <cellStyle name="Ausgabe 3 3 8 3 3" xfId="11464" xr:uid="{00000000-0005-0000-0000-000059140000}"/>
    <cellStyle name="Ausgabe 3 3 8 3 3 2" xfId="23192" xr:uid="{00000000-0005-0000-0000-00005A140000}"/>
    <cellStyle name="Ausgabe 3 3 8 3 3 3" xfId="34919" xr:uid="{00000000-0005-0000-0000-00005B140000}"/>
    <cellStyle name="Ausgabe 3 3 8 3 4" xfId="15382" xr:uid="{00000000-0005-0000-0000-00005C140000}"/>
    <cellStyle name="Ausgabe 3 3 8 3 5" xfId="27109" xr:uid="{00000000-0005-0000-0000-00005D140000}"/>
    <cellStyle name="Ausgabe 3 3 8 4" xfId="4963" xr:uid="{00000000-0005-0000-0000-00005E140000}"/>
    <cellStyle name="Ausgabe 3 3 8 4 2" xfId="16691" xr:uid="{00000000-0005-0000-0000-00005F140000}"/>
    <cellStyle name="Ausgabe 3 3 8 4 3" xfId="28418" xr:uid="{00000000-0005-0000-0000-000060140000}"/>
    <cellStyle name="Ausgabe 3 3 8 5" xfId="8868" xr:uid="{00000000-0005-0000-0000-000061140000}"/>
    <cellStyle name="Ausgabe 3 3 8 5 2" xfId="20596" xr:uid="{00000000-0005-0000-0000-000062140000}"/>
    <cellStyle name="Ausgabe 3 3 8 5 3" xfId="32323" xr:uid="{00000000-0005-0000-0000-000063140000}"/>
    <cellStyle name="Ausgabe 3 3 8 6" xfId="12786" xr:uid="{00000000-0005-0000-0000-000064140000}"/>
    <cellStyle name="Ausgabe 3 3 8 7" xfId="24513" xr:uid="{00000000-0005-0000-0000-000065140000}"/>
    <cellStyle name="Ausgabe 3 3 9" xfId="1498" xr:uid="{00000000-0005-0000-0000-000066140000}"/>
    <cellStyle name="Ausgabe 3 3 9 2" xfId="5403" xr:uid="{00000000-0005-0000-0000-000067140000}"/>
    <cellStyle name="Ausgabe 3 3 9 2 2" xfId="17131" xr:uid="{00000000-0005-0000-0000-000068140000}"/>
    <cellStyle name="Ausgabe 3 3 9 2 3" xfId="28858" xr:uid="{00000000-0005-0000-0000-000069140000}"/>
    <cellStyle name="Ausgabe 3 3 9 3" xfId="9308" xr:uid="{00000000-0005-0000-0000-00006A140000}"/>
    <cellStyle name="Ausgabe 3 3 9 3 2" xfId="21036" xr:uid="{00000000-0005-0000-0000-00006B140000}"/>
    <cellStyle name="Ausgabe 3 3 9 3 3" xfId="32763" xr:uid="{00000000-0005-0000-0000-00006C140000}"/>
    <cellStyle name="Ausgabe 3 3 9 4" xfId="13226" xr:uid="{00000000-0005-0000-0000-00006D140000}"/>
    <cellStyle name="Ausgabe 3 3 9 5" xfId="24953" xr:uid="{00000000-0005-0000-0000-00006E140000}"/>
    <cellStyle name="Ausgabe 3 4" xfId="239" xr:uid="{00000000-0005-0000-0000-00006F140000}"/>
    <cellStyle name="Ausgabe 3 4 10" xfId="8049" xr:uid="{00000000-0005-0000-0000-000070140000}"/>
    <cellStyle name="Ausgabe 3 4 10 2" xfId="19777" xr:uid="{00000000-0005-0000-0000-000071140000}"/>
    <cellStyle name="Ausgabe 3 4 10 3" xfId="31504" xr:uid="{00000000-0005-0000-0000-000072140000}"/>
    <cellStyle name="Ausgabe 3 4 11" xfId="11967" xr:uid="{00000000-0005-0000-0000-000073140000}"/>
    <cellStyle name="Ausgabe 3 4 12" xfId="23694" xr:uid="{00000000-0005-0000-0000-000074140000}"/>
    <cellStyle name="Ausgabe 3 4 2" xfId="334" xr:uid="{00000000-0005-0000-0000-000075140000}"/>
    <cellStyle name="Ausgabe 3 4 2 2" xfId="763" xr:uid="{00000000-0005-0000-0000-000076140000}"/>
    <cellStyle name="Ausgabe 3 4 2 2 2" xfId="2061" xr:uid="{00000000-0005-0000-0000-000077140000}"/>
    <cellStyle name="Ausgabe 3 4 2 2 2 2" xfId="5966" xr:uid="{00000000-0005-0000-0000-000078140000}"/>
    <cellStyle name="Ausgabe 3 4 2 2 2 2 2" xfId="17694" xr:uid="{00000000-0005-0000-0000-000079140000}"/>
    <cellStyle name="Ausgabe 3 4 2 2 2 2 3" xfId="29421" xr:uid="{00000000-0005-0000-0000-00007A140000}"/>
    <cellStyle name="Ausgabe 3 4 2 2 2 3" xfId="9871" xr:uid="{00000000-0005-0000-0000-00007B140000}"/>
    <cellStyle name="Ausgabe 3 4 2 2 2 3 2" xfId="21599" xr:uid="{00000000-0005-0000-0000-00007C140000}"/>
    <cellStyle name="Ausgabe 3 4 2 2 2 3 3" xfId="33326" xr:uid="{00000000-0005-0000-0000-00007D140000}"/>
    <cellStyle name="Ausgabe 3 4 2 2 2 4" xfId="13789" xr:uid="{00000000-0005-0000-0000-00007E140000}"/>
    <cellStyle name="Ausgabe 3 4 2 2 2 5" xfId="25516" xr:uid="{00000000-0005-0000-0000-00007F140000}"/>
    <cellStyle name="Ausgabe 3 4 2 2 3" xfId="3359" xr:uid="{00000000-0005-0000-0000-000080140000}"/>
    <cellStyle name="Ausgabe 3 4 2 2 3 2" xfId="7264" xr:uid="{00000000-0005-0000-0000-000081140000}"/>
    <cellStyle name="Ausgabe 3 4 2 2 3 2 2" xfId="18992" xr:uid="{00000000-0005-0000-0000-000082140000}"/>
    <cellStyle name="Ausgabe 3 4 2 2 3 2 3" xfId="30719" xr:uid="{00000000-0005-0000-0000-000083140000}"/>
    <cellStyle name="Ausgabe 3 4 2 2 3 3" xfId="11169" xr:uid="{00000000-0005-0000-0000-000084140000}"/>
    <cellStyle name="Ausgabe 3 4 2 2 3 3 2" xfId="22897" xr:uid="{00000000-0005-0000-0000-000085140000}"/>
    <cellStyle name="Ausgabe 3 4 2 2 3 3 3" xfId="34624" xr:uid="{00000000-0005-0000-0000-000086140000}"/>
    <cellStyle name="Ausgabe 3 4 2 2 3 4" xfId="15087" xr:uid="{00000000-0005-0000-0000-000087140000}"/>
    <cellStyle name="Ausgabe 3 4 2 2 3 5" xfId="26814" xr:uid="{00000000-0005-0000-0000-000088140000}"/>
    <cellStyle name="Ausgabe 3 4 2 2 4" xfId="4668" xr:uid="{00000000-0005-0000-0000-000089140000}"/>
    <cellStyle name="Ausgabe 3 4 2 2 4 2" xfId="16396" xr:uid="{00000000-0005-0000-0000-00008A140000}"/>
    <cellStyle name="Ausgabe 3 4 2 2 4 3" xfId="28123" xr:uid="{00000000-0005-0000-0000-00008B140000}"/>
    <cellStyle name="Ausgabe 3 4 2 2 5" xfId="8573" xr:uid="{00000000-0005-0000-0000-00008C140000}"/>
    <cellStyle name="Ausgabe 3 4 2 2 5 2" xfId="20301" xr:uid="{00000000-0005-0000-0000-00008D140000}"/>
    <cellStyle name="Ausgabe 3 4 2 2 5 3" xfId="32028" xr:uid="{00000000-0005-0000-0000-00008E140000}"/>
    <cellStyle name="Ausgabe 3 4 2 2 6" xfId="12491" xr:uid="{00000000-0005-0000-0000-00008F140000}"/>
    <cellStyle name="Ausgabe 3 4 2 2 7" xfId="24218" xr:uid="{00000000-0005-0000-0000-000090140000}"/>
    <cellStyle name="Ausgabe 3 4 2 3" xfId="1192" xr:uid="{00000000-0005-0000-0000-000091140000}"/>
    <cellStyle name="Ausgabe 3 4 2 3 2" xfId="2490" xr:uid="{00000000-0005-0000-0000-000092140000}"/>
    <cellStyle name="Ausgabe 3 4 2 3 2 2" xfId="6395" xr:uid="{00000000-0005-0000-0000-000093140000}"/>
    <cellStyle name="Ausgabe 3 4 2 3 2 2 2" xfId="18123" xr:uid="{00000000-0005-0000-0000-000094140000}"/>
    <cellStyle name="Ausgabe 3 4 2 3 2 2 3" xfId="29850" xr:uid="{00000000-0005-0000-0000-000095140000}"/>
    <cellStyle name="Ausgabe 3 4 2 3 2 3" xfId="10300" xr:uid="{00000000-0005-0000-0000-000096140000}"/>
    <cellStyle name="Ausgabe 3 4 2 3 2 3 2" xfId="22028" xr:uid="{00000000-0005-0000-0000-000097140000}"/>
    <cellStyle name="Ausgabe 3 4 2 3 2 3 3" xfId="33755" xr:uid="{00000000-0005-0000-0000-000098140000}"/>
    <cellStyle name="Ausgabe 3 4 2 3 2 4" xfId="14218" xr:uid="{00000000-0005-0000-0000-000099140000}"/>
    <cellStyle name="Ausgabe 3 4 2 3 2 5" xfId="25945" xr:uid="{00000000-0005-0000-0000-00009A140000}"/>
    <cellStyle name="Ausgabe 3 4 2 3 3" xfId="3788" xr:uid="{00000000-0005-0000-0000-00009B140000}"/>
    <cellStyle name="Ausgabe 3 4 2 3 3 2" xfId="7693" xr:uid="{00000000-0005-0000-0000-00009C140000}"/>
    <cellStyle name="Ausgabe 3 4 2 3 3 2 2" xfId="19421" xr:uid="{00000000-0005-0000-0000-00009D140000}"/>
    <cellStyle name="Ausgabe 3 4 2 3 3 2 3" xfId="31148" xr:uid="{00000000-0005-0000-0000-00009E140000}"/>
    <cellStyle name="Ausgabe 3 4 2 3 3 3" xfId="11598" xr:uid="{00000000-0005-0000-0000-00009F140000}"/>
    <cellStyle name="Ausgabe 3 4 2 3 3 3 2" xfId="23326" xr:uid="{00000000-0005-0000-0000-0000A0140000}"/>
    <cellStyle name="Ausgabe 3 4 2 3 3 3 3" xfId="35053" xr:uid="{00000000-0005-0000-0000-0000A1140000}"/>
    <cellStyle name="Ausgabe 3 4 2 3 3 4" xfId="15516" xr:uid="{00000000-0005-0000-0000-0000A2140000}"/>
    <cellStyle name="Ausgabe 3 4 2 3 3 5" xfId="27243" xr:uid="{00000000-0005-0000-0000-0000A3140000}"/>
    <cellStyle name="Ausgabe 3 4 2 3 4" xfId="5097" xr:uid="{00000000-0005-0000-0000-0000A4140000}"/>
    <cellStyle name="Ausgabe 3 4 2 3 4 2" xfId="16825" xr:uid="{00000000-0005-0000-0000-0000A5140000}"/>
    <cellStyle name="Ausgabe 3 4 2 3 4 3" xfId="28552" xr:uid="{00000000-0005-0000-0000-0000A6140000}"/>
    <cellStyle name="Ausgabe 3 4 2 3 5" xfId="9002" xr:uid="{00000000-0005-0000-0000-0000A7140000}"/>
    <cellStyle name="Ausgabe 3 4 2 3 5 2" xfId="20730" xr:uid="{00000000-0005-0000-0000-0000A8140000}"/>
    <cellStyle name="Ausgabe 3 4 2 3 5 3" xfId="32457" xr:uid="{00000000-0005-0000-0000-0000A9140000}"/>
    <cellStyle name="Ausgabe 3 4 2 3 6" xfId="12920" xr:uid="{00000000-0005-0000-0000-0000AA140000}"/>
    <cellStyle name="Ausgabe 3 4 2 3 7" xfId="24647" xr:uid="{00000000-0005-0000-0000-0000AB140000}"/>
    <cellStyle name="Ausgabe 3 4 2 4" xfId="1632" xr:uid="{00000000-0005-0000-0000-0000AC140000}"/>
    <cellStyle name="Ausgabe 3 4 2 4 2" xfId="5537" xr:uid="{00000000-0005-0000-0000-0000AD140000}"/>
    <cellStyle name="Ausgabe 3 4 2 4 2 2" xfId="17265" xr:uid="{00000000-0005-0000-0000-0000AE140000}"/>
    <cellStyle name="Ausgabe 3 4 2 4 2 3" xfId="28992" xr:uid="{00000000-0005-0000-0000-0000AF140000}"/>
    <cellStyle name="Ausgabe 3 4 2 4 3" xfId="9442" xr:uid="{00000000-0005-0000-0000-0000B0140000}"/>
    <cellStyle name="Ausgabe 3 4 2 4 3 2" xfId="21170" xr:uid="{00000000-0005-0000-0000-0000B1140000}"/>
    <cellStyle name="Ausgabe 3 4 2 4 3 3" xfId="32897" xr:uid="{00000000-0005-0000-0000-0000B2140000}"/>
    <cellStyle name="Ausgabe 3 4 2 4 4" xfId="13360" xr:uid="{00000000-0005-0000-0000-0000B3140000}"/>
    <cellStyle name="Ausgabe 3 4 2 4 5" xfId="25087" xr:uid="{00000000-0005-0000-0000-0000B4140000}"/>
    <cellStyle name="Ausgabe 3 4 2 5" xfId="2930" xr:uid="{00000000-0005-0000-0000-0000B5140000}"/>
    <cellStyle name="Ausgabe 3 4 2 5 2" xfId="6835" xr:uid="{00000000-0005-0000-0000-0000B6140000}"/>
    <cellStyle name="Ausgabe 3 4 2 5 2 2" xfId="18563" xr:uid="{00000000-0005-0000-0000-0000B7140000}"/>
    <cellStyle name="Ausgabe 3 4 2 5 2 3" xfId="30290" xr:uid="{00000000-0005-0000-0000-0000B8140000}"/>
    <cellStyle name="Ausgabe 3 4 2 5 3" xfId="10740" xr:uid="{00000000-0005-0000-0000-0000B9140000}"/>
    <cellStyle name="Ausgabe 3 4 2 5 3 2" xfId="22468" xr:uid="{00000000-0005-0000-0000-0000BA140000}"/>
    <cellStyle name="Ausgabe 3 4 2 5 3 3" xfId="34195" xr:uid="{00000000-0005-0000-0000-0000BB140000}"/>
    <cellStyle name="Ausgabe 3 4 2 5 4" xfId="14658" xr:uid="{00000000-0005-0000-0000-0000BC140000}"/>
    <cellStyle name="Ausgabe 3 4 2 5 5" xfId="26385" xr:uid="{00000000-0005-0000-0000-0000BD140000}"/>
    <cellStyle name="Ausgabe 3 4 2 6" xfId="4239" xr:uid="{00000000-0005-0000-0000-0000BE140000}"/>
    <cellStyle name="Ausgabe 3 4 2 6 2" xfId="15967" xr:uid="{00000000-0005-0000-0000-0000BF140000}"/>
    <cellStyle name="Ausgabe 3 4 2 6 3" xfId="27694" xr:uid="{00000000-0005-0000-0000-0000C0140000}"/>
    <cellStyle name="Ausgabe 3 4 2 7" xfId="8144" xr:uid="{00000000-0005-0000-0000-0000C1140000}"/>
    <cellStyle name="Ausgabe 3 4 2 7 2" xfId="19872" xr:uid="{00000000-0005-0000-0000-0000C2140000}"/>
    <cellStyle name="Ausgabe 3 4 2 7 3" xfId="31599" xr:uid="{00000000-0005-0000-0000-0000C3140000}"/>
    <cellStyle name="Ausgabe 3 4 2 8" xfId="12062" xr:uid="{00000000-0005-0000-0000-0000C4140000}"/>
    <cellStyle name="Ausgabe 3 4 2 9" xfId="23789" xr:uid="{00000000-0005-0000-0000-0000C5140000}"/>
    <cellStyle name="Ausgabe 3 4 3" xfId="433" xr:uid="{00000000-0005-0000-0000-0000C6140000}"/>
    <cellStyle name="Ausgabe 3 4 3 2" xfId="862" xr:uid="{00000000-0005-0000-0000-0000C7140000}"/>
    <cellStyle name="Ausgabe 3 4 3 2 2" xfId="2160" xr:uid="{00000000-0005-0000-0000-0000C8140000}"/>
    <cellStyle name="Ausgabe 3 4 3 2 2 2" xfId="6065" xr:uid="{00000000-0005-0000-0000-0000C9140000}"/>
    <cellStyle name="Ausgabe 3 4 3 2 2 2 2" xfId="17793" xr:uid="{00000000-0005-0000-0000-0000CA140000}"/>
    <cellStyle name="Ausgabe 3 4 3 2 2 2 3" xfId="29520" xr:uid="{00000000-0005-0000-0000-0000CB140000}"/>
    <cellStyle name="Ausgabe 3 4 3 2 2 3" xfId="9970" xr:uid="{00000000-0005-0000-0000-0000CC140000}"/>
    <cellStyle name="Ausgabe 3 4 3 2 2 3 2" xfId="21698" xr:uid="{00000000-0005-0000-0000-0000CD140000}"/>
    <cellStyle name="Ausgabe 3 4 3 2 2 3 3" xfId="33425" xr:uid="{00000000-0005-0000-0000-0000CE140000}"/>
    <cellStyle name="Ausgabe 3 4 3 2 2 4" xfId="13888" xr:uid="{00000000-0005-0000-0000-0000CF140000}"/>
    <cellStyle name="Ausgabe 3 4 3 2 2 5" xfId="25615" xr:uid="{00000000-0005-0000-0000-0000D0140000}"/>
    <cellStyle name="Ausgabe 3 4 3 2 3" xfId="3458" xr:uid="{00000000-0005-0000-0000-0000D1140000}"/>
    <cellStyle name="Ausgabe 3 4 3 2 3 2" xfId="7363" xr:uid="{00000000-0005-0000-0000-0000D2140000}"/>
    <cellStyle name="Ausgabe 3 4 3 2 3 2 2" xfId="19091" xr:uid="{00000000-0005-0000-0000-0000D3140000}"/>
    <cellStyle name="Ausgabe 3 4 3 2 3 2 3" xfId="30818" xr:uid="{00000000-0005-0000-0000-0000D4140000}"/>
    <cellStyle name="Ausgabe 3 4 3 2 3 3" xfId="11268" xr:uid="{00000000-0005-0000-0000-0000D5140000}"/>
    <cellStyle name="Ausgabe 3 4 3 2 3 3 2" xfId="22996" xr:uid="{00000000-0005-0000-0000-0000D6140000}"/>
    <cellStyle name="Ausgabe 3 4 3 2 3 3 3" xfId="34723" xr:uid="{00000000-0005-0000-0000-0000D7140000}"/>
    <cellStyle name="Ausgabe 3 4 3 2 3 4" xfId="15186" xr:uid="{00000000-0005-0000-0000-0000D8140000}"/>
    <cellStyle name="Ausgabe 3 4 3 2 3 5" xfId="26913" xr:uid="{00000000-0005-0000-0000-0000D9140000}"/>
    <cellStyle name="Ausgabe 3 4 3 2 4" xfId="4767" xr:uid="{00000000-0005-0000-0000-0000DA140000}"/>
    <cellStyle name="Ausgabe 3 4 3 2 4 2" xfId="16495" xr:uid="{00000000-0005-0000-0000-0000DB140000}"/>
    <cellStyle name="Ausgabe 3 4 3 2 4 3" xfId="28222" xr:uid="{00000000-0005-0000-0000-0000DC140000}"/>
    <cellStyle name="Ausgabe 3 4 3 2 5" xfId="8672" xr:uid="{00000000-0005-0000-0000-0000DD140000}"/>
    <cellStyle name="Ausgabe 3 4 3 2 5 2" xfId="20400" xr:uid="{00000000-0005-0000-0000-0000DE140000}"/>
    <cellStyle name="Ausgabe 3 4 3 2 5 3" xfId="32127" xr:uid="{00000000-0005-0000-0000-0000DF140000}"/>
    <cellStyle name="Ausgabe 3 4 3 2 6" xfId="12590" xr:uid="{00000000-0005-0000-0000-0000E0140000}"/>
    <cellStyle name="Ausgabe 3 4 3 2 7" xfId="24317" xr:uid="{00000000-0005-0000-0000-0000E1140000}"/>
    <cellStyle name="Ausgabe 3 4 3 3" xfId="1291" xr:uid="{00000000-0005-0000-0000-0000E2140000}"/>
    <cellStyle name="Ausgabe 3 4 3 3 2" xfId="2589" xr:uid="{00000000-0005-0000-0000-0000E3140000}"/>
    <cellStyle name="Ausgabe 3 4 3 3 2 2" xfId="6494" xr:uid="{00000000-0005-0000-0000-0000E4140000}"/>
    <cellStyle name="Ausgabe 3 4 3 3 2 2 2" xfId="18222" xr:uid="{00000000-0005-0000-0000-0000E5140000}"/>
    <cellStyle name="Ausgabe 3 4 3 3 2 2 3" xfId="29949" xr:uid="{00000000-0005-0000-0000-0000E6140000}"/>
    <cellStyle name="Ausgabe 3 4 3 3 2 3" xfId="10399" xr:uid="{00000000-0005-0000-0000-0000E7140000}"/>
    <cellStyle name="Ausgabe 3 4 3 3 2 3 2" xfId="22127" xr:uid="{00000000-0005-0000-0000-0000E8140000}"/>
    <cellStyle name="Ausgabe 3 4 3 3 2 3 3" xfId="33854" xr:uid="{00000000-0005-0000-0000-0000E9140000}"/>
    <cellStyle name="Ausgabe 3 4 3 3 2 4" xfId="14317" xr:uid="{00000000-0005-0000-0000-0000EA140000}"/>
    <cellStyle name="Ausgabe 3 4 3 3 2 5" xfId="26044" xr:uid="{00000000-0005-0000-0000-0000EB140000}"/>
    <cellStyle name="Ausgabe 3 4 3 3 3" xfId="3887" xr:uid="{00000000-0005-0000-0000-0000EC140000}"/>
    <cellStyle name="Ausgabe 3 4 3 3 3 2" xfId="7792" xr:uid="{00000000-0005-0000-0000-0000ED140000}"/>
    <cellStyle name="Ausgabe 3 4 3 3 3 2 2" xfId="19520" xr:uid="{00000000-0005-0000-0000-0000EE140000}"/>
    <cellStyle name="Ausgabe 3 4 3 3 3 2 3" xfId="31247" xr:uid="{00000000-0005-0000-0000-0000EF140000}"/>
    <cellStyle name="Ausgabe 3 4 3 3 3 3" xfId="11697" xr:uid="{00000000-0005-0000-0000-0000F0140000}"/>
    <cellStyle name="Ausgabe 3 4 3 3 3 3 2" xfId="23425" xr:uid="{00000000-0005-0000-0000-0000F1140000}"/>
    <cellStyle name="Ausgabe 3 4 3 3 3 3 3" xfId="35152" xr:uid="{00000000-0005-0000-0000-0000F2140000}"/>
    <cellStyle name="Ausgabe 3 4 3 3 3 4" xfId="15615" xr:uid="{00000000-0005-0000-0000-0000F3140000}"/>
    <cellStyle name="Ausgabe 3 4 3 3 3 5" xfId="27342" xr:uid="{00000000-0005-0000-0000-0000F4140000}"/>
    <cellStyle name="Ausgabe 3 4 3 3 4" xfId="5196" xr:uid="{00000000-0005-0000-0000-0000F5140000}"/>
    <cellStyle name="Ausgabe 3 4 3 3 4 2" xfId="16924" xr:uid="{00000000-0005-0000-0000-0000F6140000}"/>
    <cellStyle name="Ausgabe 3 4 3 3 4 3" xfId="28651" xr:uid="{00000000-0005-0000-0000-0000F7140000}"/>
    <cellStyle name="Ausgabe 3 4 3 3 5" xfId="9101" xr:uid="{00000000-0005-0000-0000-0000F8140000}"/>
    <cellStyle name="Ausgabe 3 4 3 3 5 2" xfId="20829" xr:uid="{00000000-0005-0000-0000-0000F9140000}"/>
    <cellStyle name="Ausgabe 3 4 3 3 5 3" xfId="32556" xr:uid="{00000000-0005-0000-0000-0000FA140000}"/>
    <cellStyle name="Ausgabe 3 4 3 3 6" xfId="13019" xr:uid="{00000000-0005-0000-0000-0000FB140000}"/>
    <cellStyle name="Ausgabe 3 4 3 3 7" xfId="24746" xr:uid="{00000000-0005-0000-0000-0000FC140000}"/>
    <cellStyle name="Ausgabe 3 4 3 4" xfId="1731" xr:uid="{00000000-0005-0000-0000-0000FD140000}"/>
    <cellStyle name="Ausgabe 3 4 3 4 2" xfId="5636" xr:uid="{00000000-0005-0000-0000-0000FE140000}"/>
    <cellStyle name="Ausgabe 3 4 3 4 2 2" xfId="17364" xr:uid="{00000000-0005-0000-0000-0000FF140000}"/>
    <cellStyle name="Ausgabe 3 4 3 4 2 3" xfId="29091" xr:uid="{00000000-0005-0000-0000-000000150000}"/>
    <cellStyle name="Ausgabe 3 4 3 4 3" xfId="9541" xr:uid="{00000000-0005-0000-0000-000001150000}"/>
    <cellStyle name="Ausgabe 3 4 3 4 3 2" xfId="21269" xr:uid="{00000000-0005-0000-0000-000002150000}"/>
    <cellStyle name="Ausgabe 3 4 3 4 3 3" xfId="32996" xr:uid="{00000000-0005-0000-0000-000003150000}"/>
    <cellStyle name="Ausgabe 3 4 3 4 4" xfId="13459" xr:uid="{00000000-0005-0000-0000-000004150000}"/>
    <cellStyle name="Ausgabe 3 4 3 4 5" xfId="25186" xr:uid="{00000000-0005-0000-0000-000005150000}"/>
    <cellStyle name="Ausgabe 3 4 3 5" xfId="3029" xr:uid="{00000000-0005-0000-0000-000006150000}"/>
    <cellStyle name="Ausgabe 3 4 3 5 2" xfId="6934" xr:uid="{00000000-0005-0000-0000-000007150000}"/>
    <cellStyle name="Ausgabe 3 4 3 5 2 2" xfId="18662" xr:uid="{00000000-0005-0000-0000-000008150000}"/>
    <cellStyle name="Ausgabe 3 4 3 5 2 3" xfId="30389" xr:uid="{00000000-0005-0000-0000-000009150000}"/>
    <cellStyle name="Ausgabe 3 4 3 5 3" xfId="10839" xr:uid="{00000000-0005-0000-0000-00000A150000}"/>
    <cellStyle name="Ausgabe 3 4 3 5 3 2" xfId="22567" xr:uid="{00000000-0005-0000-0000-00000B150000}"/>
    <cellStyle name="Ausgabe 3 4 3 5 3 3" xfId="34294" xr:uid="{00000000-0005-0000-0000-00000C150000}"/>
    <cellStyle name="Ausgabe 3 4 3 5 4" xfId="14757" xr:uid="{00000000-0005-0000-0000-00000D150000}"/>
    <cellStyle name="Ausgabe 3 4 3 5 5" xfId="26484" xr:uid="{00000000-0005-0000-0000-00000E150000}"/>
    <cellStyle name="Ausgabe 3 4 3 6" xfId="4338" xr:uid="{00000000-0005-0000-0000-00000F150000}"/>
    <cellStyle name="Ausgabe 3 4 3 6 2" xfId="16066" xr:uid="{00000000-0005-0000-0000-000010150000}"/>
    <cellStyle name="Ausgabe 3 4 3 6 3" xfId="27793" xr:uid="{00000000-0005-0000-0000-000011150000}"/>
    <cellStyle name="Ausgabe 3 4 3 7" xfId="8243" xr:uid="{00000000-0005-0000-0000-000012150000}"/>
    <cellStyle name="Ausgabe 3 4 3 7 2" xfId="19971" xr:uid="{00000000-0005-0000-0000-000013150000}"/>
    <cellStyle name="Ausgabe 3 4 3 7 3" xfId="31698" xr:uid="{00000000-0005-0000-0000-000014150000}"/>
    <cellStyle name="Ausgabe 3 4 3 8" xfId="12161" xr:uid="{00000000-0005-0000-0000-000015150000}"/>
    <cellStyle name="Ausgabe 3 4 3 9" xfId="23888" xr:uid="{00000000-0005-0000-0000-000016150000}"/>
    <cellStyle name="Ausgabe 3 4 4" xfId="532" xr:uid="{00000000-0005-0000-0000-000017150000}"/>
    <cellStyle name="Ausgabe 3 4 4 2" xfId="961" xr:uid="{00000000-0005-0000-0000-000018150000}"/>
    <cellStyle name="Ausgabe 3 4 4 2 2" xfId="2259" xr:uid="{00000000-0005-0000-0000-000019150000}"/>
    <cellStyle name="Ausgabe 3 4 4 2 2 2" xfId="6164" xr:uid="{00000000-0005-0000-0000-00001A150000}"/>
    <cellStyle name="Ausgabe 3 4 4 2 2 2 2" xfId="17892" xr:uid="{00000000-0005-0000-0000-00001B150000}"/>
    <cellStyle name="Ausgabe 3 4 4 2 2 2 3" xfId="29619" xr:uid="{00000000-0005-0000-0000-00001C150000}"/>
    <cellStyle name="Ausgabe 3 4 4 2 2 3" xfId="10069" xr:uid="{00000000-0005-0000-0000-00001D150000}"/>
    <cellStyle name="Ausgabe 3 4 4 2 2 3 2" xfId="21797" xr:uid="{00000000-0005-0000-0000-00001E150000}"/>
    <cellStyle name="Ausgabe 3 4 4 2 2 3 3" xfId="33524" xr:uid="{00000000-0005-0000-0000-00001F150000}"/>
    <cellStyle name="Ausgabe 3 4 4 2 2 4" xfId="13987" xr:uid="{00000000-0005-0000-0000-000020150000}"/>
    <cellStyle name="Ausgabe 3 4 4 2 2 5" xfId="25714" xr:uid="{00000000-0005-0000-0000-000021150000}"/>
    <cellStyle name="Ausgabe 3 4 4 2 3" xfId="3557" xr:uid="{00000000-0005-0000-0000-000022150000}"/>
    <cellStyle name="Ausgabe 3 4 4 2 3 2" xfId="7462" xr:uid="{00000000-0005-0000-0000-000023150000}"/>
    <cellStyle name="Ausgabe 3 4 4 2 3 2 2" xfId="19190" xr:uid="{00000000-0005-0000-0000-000024150000}"/>
    <cellStyle name="Ausgabe 3 4 4 2 3 2 3" xfId="30917" xr:uid="{00000000-0005-0000-0000-000025150000}"/>
    <cellStyle name="Ausgabe 3 4 4 2 3 3" xfId="11367" xr:uid="{00000000-0005-0000-0000-000026150000}"/>
    <cellStyle name="Ausgabe 3 4 4 2 3 3 2" xfId="23095" xr:uid="{00000000-0005-0000-0000-000027150000}"/>
    <cellStyle name="Ausgabe 3 4 4 2 3 3 3" xfId="34822" xr:uid="{00000000-0005-0000-0000-000028150000}"/>
    <cellStyle name="Ausgabe 3 4 4 2 3 4" xfId="15285" xr:uid="{00000000-0005-0000-0000-000029150000}"/>
    <cellStyle name="Ausgabe 3 4 4 2 3 5" xfId="27012" xr:uid="{00000000-0005-0000-0000-00002A150000}"/>
    <cellStyle name="Ausgabe 3 4 4 2 4" xfId="4866" xr:uid="{00000000-0005-0000-0000-00002B150000}"/>
    <cellStyle name="Ausgabe 3 4 4 2 4 2" xfId="16594" xr:uid="{00000000-0005-0000-0000-00002C150000}"/>
    <cellStyle name="Ausgabe 3 4 4 2 4 3" xfId="28321" xr:uid="{00000000-0005-0000-0000-00002D150000}"/>
    <cellStyle name="Ausgabe 3 4 4 2 5" xfId="8771" xr:uid="{00000000-0005-0000-0000-00002E150000}"/>
    <cellStyle name="Ausgabe 3 4 4 2 5 2" xfId="20499" xr:uid="{00000000-0005-0000-0000-00002F150000}"/>
    <cellStyle name="Ausgabe 3 4 4 2 5 3" xfId="32226" xr:uid="{00000000-0005-0000-0000-000030150000}"/>
    <cellStyle name="Ausgabe 3 4 4 2 6" xfId="12689" xr:uid="{00000000-0005-0000-0000-000031150000}"/>
    <cellStyle name="Ausgabe 3 4 4 2 7" xfId="24416" xr:uid="{00000000-0005-0000-0000-000032150000}"/>
    <cellStyle name="Ausgabe 3 4 4 3" xfId="1390" xr:uid="{00000000-0005-0000-0000-000033150000}"/>
    <cellStyle name="Ausgabe 3 4 4 3 2" xfId="2688" xr:uid="{00000000-0005-0000-0000-000034150000}"/>
    <cellStyle name="Ausgabe 3 4 4 3 2 2" xfId="6593" xr:uid="{00000000-0005-0000-0000-000035150000}"/>
    <cellStyle name="Ausgabe 3 4 4 3 2 2 2" xfId="18321" xr:uid="{00000000-0005-0000-0000-000036150000}"/>
    <cellStyle name="Ausgabe 3 4 4 3 2 2 3" xfId="30048" xr:uid="{00000000-0005-0000-0000-000037150000}"/>
    <cellStyle name="Ausgabe 3 4 4 3 2 3" xfId="10498" xr:uid="{00000000-0005-0000-0000-000038150000}"/>
    <cellStyle name="Ausgabe 3 4 4 3 2 3 2" xfId="22226" xr:uid="{00000000-0005-0000-0000-000039150000}"/>
    <cellStyle name="Ausgabe 3 4 4 3 2 3 3" xfId="33953" xr:uid="{00000000-0005-0000-0000-00003A150000}"/>
    <cellStyle name="Ausgabe 3 4 4 3 2 4" xfId="14416" xr:uid="{00000000-0005-0000-0000-00003B150000}"/>
    <cellStyle name="Ausgabe 3 4 4 3 2 5" xfId="26143" xr:uid="{00000000-0005-0000-0000-00003C150000}"/>
    <cellStyle name="Ausgabe 3 4 4 3 3" xfId="3986" xr:uid="{00000000-0005-0000-0000-00003D150000}"/>
    <cellStyle name="Ausgabe 3 4 4 3 3 2" xfId="7891" xr:uid="{00000000-0005-0000-0000-00003E150000}"/>
    <cellStyle name="Ausgabe 3 4 4 3 3 2 2" xfId="19619" xr:uid="{00000000-0005-0000-0000-00003F150000}"/>
    <cellStyle name="Ausgabe 3 4 4 3 3 2 3" xfId="31346" xr:uid="{00000000-0005-0000-0000-000040150000}"/>
    <cellStyle name="Ausgabe 3 4 4 3 3 3" xfId="11796" xr:uid="{00000000-0005-0000-0000-000041150000}"/>
    <cellStyle name="Ausgabe 3 4 4 3 3 3 2" xfId="23524" xr:uid="{00000000-0005-0000-0000-000042150000}"/>
    <cellStyle name="Ausgabe 3 4 4 3 3 3 3" xfId="35251" xr:uid="{00000000-0005-0000-0000-000043150000}"/>
    <cellStyle name="Ausgabe 3 4 4 3 3 4" xfId="15714" xr:uid="{00000000-0005-0000-0000-000044150000}"/>
    <cellStyle name="Ausgabe 3 4 4 3 3 5" xfId="27441" xr:uid="{00000000-0005-0000-0000-000045150000}"/>
    <cellStyle name="Ausgabe 3 4 4 3 4" xfId="5295" xr:uid="{00000000-0005-0000-0000-000046150000}"/>
    <cellStyle name="Ausgabe 3 4 4 3 4 2" xfId="17023" xr:uid="{00000000-0005-0000-0000-000047150000}"/>
    <cellStyle name="Ausgabe 3 4 4 3 4 3" xfId="28750" xr:uid="{00000000-0005-0000-0000-000048150000}"/>
    <cellStyle name="Ausgabe 3 4 4 3 5" xfId="9200" xr:uid="{00000000-0005-0000-0000-000049150000}"/>
    <cellStyle name="Ausgabe 3 4 4 3 5 2" xfId="20928" xr:uid="{00000000-0005-0000-0000-00004A150000}"/>
    <cellStyle name="Ausgabe 3 4 4 3 5 3" xfId="32655" xr:uid="{00000000-0005-0000-0000-00004B150000}"/>
    <cellStyle name="Ausgabe 3 4 4 3 6" xfId="13118" xr:uid="{00000000-0005-0000-0000-00004C150000}"/>
    <cellStyle name="Ausgabe 3 4 4 3 7" xfId="24845" xr:uid="{00000000-0005-0000-0000-00004D150000}"/>
    <cellStyle name="Ausgabe 3 4 4 4" xfId="1830" xr:uid="{00000000-0005-0000-0000-00004E150000}"/>
    <cellStyle name="Ausgabe 3 4 4 4 2" xfId="5735" xr:uid="{00000000-0005-0000-0000-00004F150000}"/>
    <cellStyle name="Ausgabe 3 4 4 4 2 2" xfId="17463" xr:uid="{00000000-0005-0000-0000-000050150000}"/>
    <cellStyle name="Ausgabe 3 4 4 4 2 3" xfId="29190" xr:uid="{00000000-0005-0000-0000-000051150000}"/>
    <cellStyle name="Ausgabe 3 4 4 4 3" xfId="9640" xr:uid="{00000000-0005-0000-0000-000052150000}"/>
    <cellStyle name="Ausgabe 3 4 4 4 3 2" xfId="21368" xr:uid="{00000000-0005-0000-0000-000053150000}"/>
    <cellStyle name="Ausgabe 3 4 4 4 3 3" xfId="33095" xr:uid="{00000000-0005-0000-0000-000054150000}"/>
    <cellStyle name="Ausgabe 3 4 4 4 4" xfId="13558" xr:uid="{00000000-0005-0000-0000-000055150000}"/>
    <cellStyle name="Ausgabe 3 4 4 4 5" xfId="25285" xr:uid="{00000000-0005-0000-0000-000056150000}"/>
    <cellStyle name="Ausgabe 3 4 4 5" xfId="3128" xr:uid="{00000000-0005-0000-0000-000057150000}"/>
    <cellStyle name="Ausgabe 3 4 4 5 2" xfId="7033" xr:uid="{00000000-0005-0000-0000-000058150000}"/>
    <cellStyle name="Ausgabe 3 4 4 5 2 2" xfId="18761" xr:uid="{00000000-0005-0000-0000-000059150000}"/>
    <cellStyle name="Ausgabe 3 4 4 5 2 3" xfId="30488" xr:uid="{00000000-0005-0000-0000-00005A150000}"/>
    <cellStyle name="Ausgabe 3 4 4 5 3" xfId="10938" xr:uid="{00000000-0005-0000-0000-00005B150000}"/>
    <cellStyle name="Ausgabe 3 4 4 5 3 2" xfId="22666" xr:uid="{00000000-0005-0000-0000-00005C150000}"/>
    <cellStyle name="Ausgabe 3 4 4 5 3 3" xfId="34393" xr:uid="{00000000-0005-0000-0000-00005D150000}"/>
    <cellStyle name="Ausgabe 3 4 4 5 4" xfId="14856" xr:uid="{00000000-0005-0000-0000-00005E150000}"/>
    <cellStyle name="Ausgabe 3 4 4 5 5" xfId="26583" xr:uid="{00000000-0005-0000-0000-00005F150000}"/>
    <cellStyle name="Ausgabe 3 4 4 6" xfId="4437" xr:uid="{00000000-0005-0000-0000-000060150000}"/>
    <cellStyle name="Ausgabe 3 4 4 6 2" xfId="16165" xr:uid="{00000000-0005-0000-0000-000061150000}"/>
    <cellStyle name="Ausgabe 3 4 4 6 3" xfId="27892" xr:uid="{00000000-0005-0000-0000-000062150000}"/>
    <cellStyle name="Ausgabe 3 4 4 7" xfId="8342" xr:uid="{00000000-0005-0000-0000-000063150000}"/>
    <cellStyle name="Ausgabe 3 4 4 7 2" xfId="20070" xr:uid="{00000000-0005-0000-0000-000064150000}"/>
    <cellStyle name="Ausgabe 3 4 4 7 3" xfId="31797" xr:uid="{00000000-0005-0000-0000-000065150000}"/>
    <cellStyle name="Ausgabe 3 4 4 8" xfId="12260" xr:uid="{00000000-0005-0000-0000-000066150000}"/>
    <cellStyle name="Ausgabe 3 4 4 9" xfId="23987" xr:uid="{00000000-0005-0000-0000-000067150000}"/>
    <cellStyle name="Ausgabe 3 4 5" xfId="668" xr:uid="{00000000-0005-0000-0000-000068150000}"/>
    <cellStyle name="Ausgabe 3 4 5 2" xfId="1966" xr:uid="{00000000-0005-0000-0000-000069150000}"/>
    <cellStyle name="Ausgabe 3 4 5 2 2" xfId="5871" xr:uid="{00000000-0005-0000-0000-00006A150000}"/>
    <cellStyle name="Ausgabe 3 4 5 2 2 2" xfId="17599" xr:uid="{00000000-0005-0000-0000-00006B150000}"/>
    <cellStyle name="Ausgabe 3 4 5 2 2 3" xfId="29326" xr:uid="{00000000-0005-0000-0000-00006C150000}"/>
    <cellStyle name="Ausgabe 3 4 5 2 3" xfId="9776" xr:uid="{00000000-0005-0000-0000-00006D150000}"/>
    <cellStyle name="Ausgabe 3 4 5 2 3 2" xfId="21504" xr:uid="{00000000-0005-0000-0000-00006E150000}"/>
    <cellStyle name="Ausgabe 3 4 5 2 3 3" xfId="33231" xr:uid="{00000000-0005-0000-0000-00006F150000}"/>
    <cellStyle name="Ausgabe 3 4 5 2 4" xfId="13694" xr:uid="{00000000-0005-0000-0000-000070150000}"/>
    <cellStyle name="Ausgabe 3 4 5 2 5" xfId="25421" xr:uid="{00000000-0005-0000-0000-000071150000}"/>
    <cellStyle name="Ausgabe 3 4 5 3" xfId="3264" xr:uid="{00000000-0005-0000-0000-000072150000}"/>
    <cellStyle name="Ausgabe 3 4 5 3 2" xfId="7169" xr:uid="{00000000-0005-0000-0000-000073150000}"/>
    <cellStyle name="Ausgabe 3 4 5 3 2 2" xfId="18897" xr:uid="{00000000-0005-0000-0000-000074150000}"/>
    <cellStyle name="Ausgabe 3 4 5 3 2 3" xfId="30624" xr:uid="{00000000-0005-0000-0000-000075150000}"/>
    <cellStyle name="Ausgabe 3 4 5 3 3" xfId="11074" xr:uid="{00000000-0005-0000-0000-000076150000}"/>
    <cellStyle name="Ausgabe 3 4 5 3 3 2" xfId="22802" xr:uid="{00000000-0005-0000-0000-000077150000}"/>
    <cellStyle name="Ausgabe 3 4 5 3 3 3" xfId="34529" xr:uid="{00000000-0005-0000-0000-000078150000}"/>
    <cellStyle name="Ausgabe 3 4 5 3 4" xfId="14992" xr:uid="{00000000-0005-0000-0000-000079150000}"/>
    <cellStyle name="Ausgabe 3 4 5 3 5" xfId="26719" xr:uid="{00000000-0005-0000-0000-00007A150000}"/>
    <cellStyle name="Ausgabe 3 4 5 4" xfId="4573" xr:uid="{00000000-0005-0000-0000-00007B150000}"/>
    <cellStyle name="Ausgabe 3 4 5 4 2" xfId="16301" xr:uid="{00000000-0005-0000-0000-00007C150000}"/>
    <cellStyle name="Ausgabe 3 4 5 4 3" xfId="28028" xr:uid="{00000000-0005-0000-0000-00007D150000}"/>
    <cellStyle name="Ausgabe 3 4 5 5" xfId="8478" xr:uid="{00000000-0005-0000-0000-00007E150000}"/>
    <cellStyle name="Ausgabe 3 4 5 5 2" xfId="20206" xr:uid="{00000000-0005-0000-0000-00007F150000}"/>
    <cellStyle name="Ausgabe 3 4 5 5 3" xfId="31933" xr:uid="{00000000-0005-0000-0000-000080150000}"/>
    <cellStyle name="Ausgabe 3 4 5 6" xfId="12396" xr:uid="{00000000-0005-0000-0000-000081150000}"/>
    <cellStyle name="Ausgabe 3 4 5 7" xfId="24123" xr:uid="{00000000-0005-0000-0000-000082150000}"/>
    <cellStyle name="Ausgabe 3 4 6" xfId="1097" xr:uid="{00000000-0005-0000-0000-000083150000}"/>
    <cellStyle name="Ausgabe 3 4 6 2" xfId="2395" xr:uid="{00000000-0005-0000-0000-000084150000}"/>
    <cellStyle name="Ausgabe 3 4 6 2 2" xfId="6300" xr:uid="{00000000-0005-0000-0000-000085150000}"/>
    <cellStyle name="Ausgabe 3 4 6 2 2 2" xfId="18028" xr:uid="{00000000-0005-0000-0000-000086150000}"/>
    <cellStyle name="Ausgabe 3 4 6 2 2 3" xfId="29755" xr:uid="{00000000-0005-0000-0000-000087150000}"/>
    <cellStyle name="Ausgabe 3 4 6 2 3" xfId="10205" xr:uid="{00000000-0005-0000-0000-000088150000}"/>
    <cellStyle name="Ausgabe 3 4 6 2 3 2" xfId="21933" xr:uid="{00000000-0005-0000-0000-000089150000}"/>
    <cellStyle name="Ausgabe 3 4 6 2 3 3" xfId="33660" xr:uid="{00000000-0005-0000-0000-00008A150000}"/>
    <cellStyle name="Ausgabe 3 4 6 2 4" xfId="14123" xr:uid="{00000000-0005-0000-0000-00008B150000}"/>
    <cellStyle name="Ausgabe 3 4 6 2 5" xfId="25850" xr:uid="{00000000-0005-0000-0000-00008C150000}"/>
    <cellStyle name="Ausgabe 3 4 6 3" xfId="3693" xr:uid="{00000000-0005-0000-0000-00008D150000}"/>
    <cellStyle name="Ausgabe 3 4 6 3 2" xfId="7598" xr:uid="{00000000-0005-0000-0000-00008E150000}"/>
    <cellStyle name="Ausgabe 3 4 6 3 2 2" xfId="19326" xr:uid="{00000000-0005-0000-0000-00008F150000}"/>
    <cellStyle name="Ausgabe 3 4 6 3 2 3" xfId="31053" xr:uid="{00000000-0005-0000-0000-000090150000}"/>
    <cellStyle name="Ausgabe 3 4 6 3 3" xfId="11503" xr:uid="{00000000-0005-0000-0000-000091150000}"/>
    <cellStyle name="Ausgabe 3 4 6 3 3 2" xfId="23231" xr:uid="{00000000-0005-0000-0000-000092150000}"/>
    <cellStyle name="Ausgabe 3 4 6 3 3 3" xfId="34958" xr:uid="{00000000-0005-0000-0000-000093150000}"/>
    <cellStyle name="Ausgabe 3 4 6 3 4" xfId="15421" xr:uid="{00000000-0005-0000-0000-000094150000}"/>
    <cellStyle name="Ausgabe 3 4 6 3 5" xfId="27148" xr:uid="{00000000-0005-0000-0000-000095150000}"/>
    <cellStyle name="Ausgabe 3 4 6 4" xfId="5002" xr:uid="{00000000-0005-0000-0000-000096150000}"/>
    <cellStyle name="Ausgabe 3 4 6 4 2" xfId="16730" xr:uid="{00000000-0005-0000-0000-000097150000}"/>
    <cellStyle name="Ausgabe 3 4 6 4 3" xfId="28457" xr:uid="{00000000-0005-0000-0000-000098150000}"/>
    <cellStyle name="Ausgabe 3 4 6 5" xfId="8907" xr:uid="{00000000-0005-0000-0000-000099150000}"/>
    <cellStyle name="Ausgabe 3 4 6 5 2" xfId="20635" xr:uid="{00000000-0005-0000-0000-00009A150000}"/>
    <cellStyle name="Ausgabe 3 4 6 5 3" xfId="32362" xr:uid="{00000000-0005-0000-0000-00009B150000}"/>
    <cellStyle name="Ausgabe 3 4 6 6" xfId="12825" xr:uid="{00000000-0005-0000-0000-00009C150000}"/>
    <cellStyle name="Ausgabe 3 4 6 7" xfId="24552" xr:uid="{00000000-0005-0000-0000-00009D150000}"/>
    <cellStyle name="Ausgabe 3 4 7" xfId="1537" xr:uid="{00000000-0005-0000-0000-00009E150000}"/>
    <cellStyle name="Ausgabe 3 4 7 2" xfId="5442" xr:uid="{00000000-0005-0000-0000-00009F150000}"/>
    <cellStyle name="Ausgabe 3 4 7 2 2" xfId="17170" xr:uid="{00000000-0005-0000-0000-0000A0150000}"/>
    <cellStyle name="Ausgabe 3 4 7 2 3" xfId="28897" xr:uid="{00000000-0005-0000-0000-0000A1150000}"/>
    <cellStyle name="Ausgabe 3 4 7 3" xfId="9347" xr:uid="{00000000-0005-0000-0000-0000A2150000}"/>
    <cellStyle name="Ausgabe 3 4 7 3 2" xfId="21075" xr:uid="{00000000-0005-0000-0000-0000A3150000}"/>
    <cellStyle name="Ausgabe 3 4 7 3 3" xfId="32802" xr:uid="{00000000-0005-0000-0000-0000A4150000}"/>
    <cellStyle name="Ausgabe 3 4 7 4" xfId="13265" xr:uid="{00000000-0005-0000-0000-0000A5150000}"/>
    <cellStyle name="Ausgabe 3 4 7 5" xfId="24992" xr:uid="{00000000-0005-0000-0000-0000A6150000}"/>
    <cellStyle name="Ausgabe 3 4 8" xfId="2835" xr:uid="{00000000-0005-0000-0000-0000A7150000}"/>
    <cellStyle name="Ausgabe 3 4 8 2" xfId="6740" xr:uid="{00000000-0005-0000-0000-0000A8150000}"/>
    <cellStyle name="Ausgabe 3 4 8 2 2" xfId="18468" xr:uid="{00000000-0005-0000-0000-0000A9150000}"/>
    <cellStyle name="Ausgabe 3 4 8 2 3" xfId="30195" xr:uid="{00000000-0005-0000-0000-0000AA150000}"/>
    <cellStyle name="Ausgabe 3 4 8 3" xfId="10645" xr:uid="{00000000-0005-0000-0000-0000AB150000}"/>
    <cellStyle name="Ausgabe 3 4 8 3 2" xfId="22373" xr:uid="{00000000-0005-0000-0000-0000AC150000}"/>
    <cellStyle name="Ausgabe 3 4 8 3 3" xfId="34100" xr:uid="{00000000-0005-0000-0000-0000AD150000}"/>
    <cellStyle name="Ausgabe 3 4 8 4" xfId="14563" xr:uid="{00000000-0005-0000-0000-0000AE150000}"/>
    <cellStyle name="Ausgabe 3 4 8 5" xfId="26290" xr:uid="{00000000-0005-0000-0000-0000AF150000}"/>
    <cellStyle name="Ausgabe 3 4 9" xfId="4144" xr:uid="{00000000-0005-0000-0000-0000B0150000}"/>
    <cellStyle name="Ausgabe 3 4 9 2" xfId="15872" xr:uid="{00000000-0005-0000-0000-0000B1150000}"/>
    <cellStyle name="Ausgabe 3 4 9 3" xfId="27599" xr:uid="{00000000-0005-0000-0000-0000B2150000}"/>
    <cellStyle name="Ausgabe 3 5" xfId="189" xr:uid="{00000000-0005-0000-0000-0000B3150000}"/>
    <cellStyle name="Ausgabe 3 5 10" xfId="7999" xr:uid="{00000000-0005-0000-0000-0000B4150000}"/>
    <cellStyle name="Ausgabe 3 5 10 2" xfId="19727" xr:uid="{00000000-0005-0000-0000-0000B5150000}"/>
    <cellStyle name="Ausgabe 3 5 10 3" xfId="31454" xr:uid="{00000000-0005-0000-0000-0000B6150000}"/>
    <cellStyle name="Ausgabe 3 5 11" xfId="11917" xr:uid="{00000000-0005-0000-0000-0000B7150000}"/>
    <cellStyle name="Ausgabe 3 5 12" xfId="23644" xr:uid="{00000000-0005-0000-0000-0000B8150000}"/>
    <cellStyle name="Ausgabe 3 5 2" xfId="320" xr:uid="{00000000-0005-0000-0000-0000B9150000}"/>
    <cellStyle name="Ausgabe 3 5 2 2" xfId="749" xr:uid="{00000000-0005-0000-0000-0000BA150000}"/>
    <cellStyle name="Ausgabe 3 5 2 2 2" xfId="2047" xr:uid="{00000000-0005-0000-0000-0000BB150000}"/>
    <cellStyle name="Ausgabe 3 5 2 2 2 2" xfId="5952" xr:uid="{00000000-0005-0000-0000-0000BC150000}"/>
    <cellStyle name="Ausgabe 3 5 2 2 2 2 2" xfId="17680" xr:uid="{00000000-0005-0000-0000-0000BD150000}"/>
    <cellStyle name="Ausgabe 3 5 2 2 2 2 3" xfId="29407" xr:uid="{00000000-0005-0000-0000-0000BE150000}"/>
    <cellStyle name="Ausgabe 3 5 2 2 2 3" xfId="9857" xr:uid="{00000000-0005-0000-0000-0000BF150000}"/>
    <cellStyle name="Ausgabe 3 5 2 2 2 3 2" xfId="21585" xr:uid="{00000000-0005-0000-0000-0000C0150000}"/>
    <cellStyle name="Ausgabe 3 5 2 2 2 3 3" xfId="33312" xr:uid="{00000000-0005-0000-0000-0000C1150000}"/>
    <cellStyle name="Ausgabe 3 5 2 2 2 4" xfId="13775" xr:uid="{00000000-0005-0000-0000-0000C2150000}"/>
    <cellStyle name="Ausgabe 3 5 2 2 2 5" xfId="25502" xr:uid="{00000000-0005-0000-0000-0000C3150000}"/>
    <cellStyle name="Ausgabe 3 5 2 2 3" xfId="3345" xr:uid="{00000000-0005-0000-0000-0000C4150000}"/>
    <cellStyle name="Ausgabe 3 5 2 2 3 2" xfId="7250" xr:uid="{00000000-0005-0000-0000-0000C5150000}"/>
    <cellStyle name="Ausgabe 3 5 2 2 3 2 2" xfId="18978" xr:uid="{00000000-0005-0000-0000-0000C6150000}"/>
    <cellStyle name="Ausgabe 3 5 2 2 3 2 3" xfId="30705" xr:uid="{00000000-0005-0000-0000-0000C7150000}"/>
    <cellStyle name="Ausgabe 3 5 2 2 3 3" xfId="11155" xr:uid="{00000000-0005-0000-0000-0000C8150000}"/>
    <cellStyle name="Ausgabe 3 5 2 2 3 3 2" xfId="22883" xr:uid="{00000000-0005-0000-0000-0000C9150000}"/>
    <cellStyle name="Ausgabe 3 5 2 2 3 3 3" xfId="34610" xr:uid="{00000000-0005-0000-0000-0000CA150000}"/>
    <cellStyle name="Ausgabe 3 5 2 2 3 4" xfId="15073" xr:uid="{00000000-0005-0000-0000-0000CB150000}"/>
    <cellStyle name="Ausgabe 3 5 2 2 3 5" xfId="26800" xr:uid="{00000000-0005-0000-0000-0000CC150000}"/>
    <cellStyle name="Ausgabe 3 5 2 2 4" xfId="4654" xr:uid="{00000000-0005-0000-0000-0000CD150000}"/>
    <cellStyle name="Ausgabe 3 5 2 2 4 2" xfId="16382" xr:uid="{00000000-0005-0000-0000-0000CE150000}"/>
    <cellStyle name="Ausgabe 3 5 2 2 4 3" xfId="28109" xr:uid="{00000000-0005-0000-0000-0000CF150000}"/>
    <cellStyle name="Ausgabe 3 5 2 2 5" xfId="8559" xr:uid="{00000000-0005-0000-0000-0000D0150000}"/>
    <cellStyle name="Ausgabe 3 5 2 2 5 2" xfId="20287" xr:uid="{00000000-0005-0000-0000-0000D1150000}"/>
    <cellStyle name="Ausgabe 3 5 2 2 5 3" xfId="32014" xr:uid="{00000000-0005-0000-0000-0000D2150000}"/>
    <cellStyle name="Ausgabe 3 5 2 2 6" xfId="12477" xr:uid="{00000000-0005-0000-0000-0000D3150000}"/>
    <cellStyle name="Ausgabe 3 5 2 2 7" xfId="24204" xr:uid="{00000000-0005-0000-0000-0000D4150000}"/>
    <cellStyle name="Ausgabe 3 5 2 3" xfId="1178" xr:uid="{00000000-0005-0000-0000-0000D5150000}"/>
    <cellStyle name="Ausgabe 3 5 2 3 2" xfId="2476" xr:uid="{00000000-0005-0000-0000-0000D6150000}"/>
    <cellStyle name="Ausgabe 3 5 2 3 2 2" xfId="6381" xr:uid="{00000000-0005-0000-0000-0000D7150000}"/>
    <cellStyle name="Ausgabe 3 5 2 3 2 2 2" xfId="18109" xr:uid="{00000000-0005-0000-0000-0000D8150000}"/>
    <cellStyle name="Ausgabe 3 5 2 3 2 2 3" xfId="29836" xr:uid="{00000000-0005-0000-0000-0000D9150000}"/>
    <cellStyle name="Ausgabe 3 5 2 3 2 3" xfId="10286" xr:uid="{00000000-0005-0000-0000-0000DA150000}"/>
    <cellStyle name="Ausgabe 3 5 2 3 2 3 2" xfId="22014" xr:uid="{00000000-0005-0000-0000-0000DB150000}"/>
    <cellStyle name="Ausgabe 3 5 2 3 2 3 3" xfId="33741" xr:uid="{00000000-0005-0000-0000-0000DC150000}"/>
    <cellStyle name="Ausgabe 3 5 2 3 2 4" xfId="14204" xr:uid="{00000000-0005-0000-0000-0000DD150000}"/>
    <cellStyle name="Ausgabe 3 5 2 3 2 5" xfId="25931" xr:uid="{00000000-0005-0000-0000-0000DE150000}"/>
    <cellStyle name="Ausgabe 3 5 2 3 3" xfId="3774" xr:uid="{00000000-0005-0000-0000-0000DF150000}"/>
    <cellStyle name="Ausgabe 3 5 2 3 3 2" xfId="7679" xr:uid="{00000000-0005-0000-0000-0000E0150000}"/>
    <cellStyle name="Ausgabe 3 5 2 3 3 2 2" xfId="19407" xr:uid="{00000000-0005-0000-0000-0000E1150000}"/>
    <cellStyle name="Ausgabe 3 5 2 3 3 2 3" xfId="31134" xr:uid="{00000000-0005-0000-0000-0000E2150000}"/>
    <cellStyle name="Ausgabe 3 5 2 3 3 3" xfId="11584" xr:uid="{00000000-0005-0000-0000-0000E3150000}"/>
    <cellStyle name="Ausgabe 3 5 2 3 3 3 2" xfId="23312" xr:uid="{00000000-0005-0000-0000-0000E4150000}"/>
    <cellStyle name="Ausgabe 3 5 2 3 3 3 3" xfId="35039" xr:uid="{00000000-0005-0000-0000-0000E5150000}"/>
    <cellStyle name="Ausgabe 3 5 2 3 3 4" xfId="15502" xr:uid="{00000000-0005-0000-0000-0000E6150000}"/>
    <cellStyle name="Ausgabe 3 5 2 3 3 5" xfId="27229" xr:uid="{00000000-0005-0000-0000-0000E7150000}"/>
    <cellStyle name="Ausgabe 3 5 2 3 4" xfId="5083" xr:uid="{00000000-0005-0000-0000-0000E8150000}"/>
    <cellStyle name="Ausgabe 3 5 2 3 4 2" xfId="16811" xr:uid="{00000000-0005-0000-0000-0000E9150000}"/>
    <cellStyle name="Ausgabe 3 5 2 3 4 3" xfId="28538" xr:uid="{00000000-0005-0000-0000-0000EA150000}"/>
    <cellStyle name="Ausgabe 3 5 2 3 5" xfId="8988" xr:uid="{00000000-0005-0000-0000-0000EB150000}"/>
    <cellStyle name="Ausgabe 3 5 2 3 5 2" xfId="20716" xr:uid="{00000000-0005-0000-0000-0000EC150000}"/>
    <cellStyle name="Ausgabe 3 5 2 3 5 3" xfId="32443" xr:uid="{00000000-0005-0000-0000-0000ED150000}"/>
    <cellStyle name="Ausgabe 3 5 2 3 6" xfId="12906" xr:uid="{00000000-0005-0000-0000-0000EE150000}"/>
    <cellStyle name="Ausgabe 3 5 2 3 7" xfId="24633" xr:uid="{00000000-0005-0000-0000-0000EF150000}"/>
    <cellStyle name="Ausgabe 3 5 2 4" xfId="1618" xr:uid="{00000000-0005-0000-0000-0000F0150000}"/>
    <cellStyle name="Ausgabe 3 5 2 4 2" xfId="5523" xr:uid="{00000000-0005-0000-0000-0000F1150000}"/>
    <cellStyle name="Ausgabe 3 5 2 4 2 2" xfId="17251" xr:uid="{00000000-0005-0000-0000-0000F2150000}"/>
    <cellStyle name="Ausgabe 3 5 2 4 2 3" xfId="28978" xr:uid="{00000000-0005-0000-0000-0000F3150000}"/>
    <cellStyle name="Ausgabe 3 5 2 4 3" xfId="9428" xr:uid="{00000000-0005-0000-0000-0000F4150000}"/>
    <cellStyle name="Ausgabe 3 5 2 4 3 2" xfId="21156" xr:uid="{00000000-0005-0000-0000-0000F5150000}"/>
    <cellStyle name="Ausgabe 3 5 2 4 3 3" xfId="32883" xr:uid="{00000000-0005-0000-0000-0000F6150000}"/>
    <cellStyle name="Ausgabe 3 5 2 4 4" xfId="13346" xr:uid="{00000000-0005-0000-0000-0000F7150000}"/>
    <cellStyle name="Ausgabe 3 5 2 4 5" xfId="25073" xr:uid="{00000000-0005-0000-0000-0000F8150000}"/>
    <cellStyle name="Ausgabe 3 5 2 5" xfId="2916" xr:uid="{00000000-0005-0000-0000-0000F9150000}"/>
    <cellStyle name="Ausgabe 3 5 2 5 2" xfId="6821" xr:uid="{00000000-0005-0000-0000-0000FA150000}"/>
    <cellStyle name="Ausgabe 3 5 2 5 2 2" xfId="18549" xr:uid="{00000000-0005-0000-0000-0000FB150000}"/>
    <cellStyle name="Ausgabe 3 5 2 5 2 3" xfId="30276" xr:uid="{00000000-0005-0000-0000-0000FC150000}"/>
    <cellStyle name="Ausgabe 3 5 2 5 3" xfId="10726" xr:uid="{00000000-0005-0000-0000-0000FD150000}"/>
    <cellStyle name="Ausgabe 3 5 2 5 3 2" xfId="22454" xr:uid="{00000000-0005-0000-0000-0000FE150000}"/>
    <cellStyle name="Ausgabe 3 5 2 5 3 3" xfId="34181" xr:uid="{00000000-0005-0000-0000-0000FF150000}"/>
    <cellStyle name="Ausgabe 3 5 2 5 4" xfId="14644" xr:uid="{00000000-0005-0000-0000-000000160000}"/>
    <cellStyle name="Ausgabe 3 5 2 5 5" xfId="26371" xr:uid="{00000000-0005-0000-0000-000001160000}"/>
    <cellStyle name="Ausgabe 3 5 2 6" xfId="4225" xr:uid="{00000000-0005-0000-0000-000002160000}"/>
    <cellStyle name="Ausgabe 3 5 2 6 2" xfId="15953" xr:uid="{00000000-0005-0000-0000-000003160000}"/>
    <cellStyle name="Ausgabe 3 5 2 6 3" xfId="27680" xr:uid="{00000000-0005-0000-0000-000004160000}"/>
    <cellStyle name="Ausgabe 3 5 2 7" xfId="8130" xr:uid="{00000000-0005-0000-0000-000005160000}"/>
    <cellStyle name="Ausgabe 3 5 2 7 2" xfId="19858" xr:uid="{00000000-0005-0000-0000-000006160000}"/>
    <cellStyle name="Ausgabe 3 5 2 7 3" xfId="31585" xr:uid="{00000000-0005-0000-0000-000007160000}"/>
    <cellStyle name="Ausgabe 3 5 2 8" xfId="12048" xr:uid="{00000000-0005-0000-0000-000008160000}"/>
    <cellStyle name="Ausgabe 3 5 2 9" xfId="23775" xr:uid="{00000000-0005-0000-0000-000009160000}"/>
    <cellStyle name="Ausgabe 3 5 3" xfId="419" xr:uid="{00000000-0005-0000-0000-00000A160000}"/>
    <cellStyle name="Ausgabe 3 5 3 2" xfId="848" xr:uid="{00000000-0005-0000-0000-00000B160000}"/>
    <cellStyle name="Ausgabe 3 5 3 2 2" xfId="2146" xr:uid="{00000000-0005-0000-0000-00000C160000}"/>
    <cellStyle name="Ausgabe 3 5 3 2 2 2" xfId="6051" xr:uid="{00000000-0005-0000-0000-00000D160000}"/>
    <cellStyle name="Ausgabe 3 5 3 2 2 2 2" xfId="17779" xr:uid="{00000000-0005-0000-0000-00000E160000}"/>
    <cellStyle name="Ausgabe 3 5 3 2 2 2 3" xfId="29506" xr:uid="{00000000-0005-0000-0000-00000F160000}"/>
    <cellStyle name="Ausgabe 3 5 3 2 2 3" xfId="9956" xr:uid="{00000000-0005-0000-0000-000010160000}"/>
    <cellStyle name="Ausgabe 3 5 3 2 2 3 2" xfId="21684" xr:uid="{00000000-0005-0000-0000-000011160000}"/>
    <cellStyle name="Ausgabe 3 5 3 2 2 3 3" xfId="33411" xr:uid="{00000000-0005-0000-0000-000012160000}"/>
    <cellStyle name="Ausgabe 3 5 3 2 2 4" xfId="13874" xr:uid="{00000000-0005-0000-0000-000013160000}"/>
    <cellStyle name="Ausgabe 3 5 3 2 2 5" xfId="25601" xr:uid="{00000000-0005-0000-0000-000014160000}"/>
    <cellStyle name="Ausgabe 3 5 3 2 3" xfId="3444" xr:uid="{00000000-0005-0000-0000-000015160000}"/>
    <cellStyle name="Ausgabe 3 5 3 2 3 2" xfId="7349" xr:uid="{00000000-0005-0000-0000-000016160000}"/>
    <cellStyle name="Ausgabe 3 5 3 2 3 2 2" xfId="19077" xr:uid="{00000000-0005-0000-0000-000017160000}"/>
    <cellStyle name="Ausgabe 3 5 3 2 3 2 3" xfId="30804" xr:uid="{00000000-0005-0000-0000-000018160000}"/>
    <cellStyle name="Ausgabe 3 5 3 2 3 3" xfId="11254" xr:uid="{00000000-0005-0000-0000-000019160000}"/>
    <cellStyle name="Ausgabe 3 5 3 2 3 3 2" xfId="22982" xr:uid="{00000000-0005-0000-0000-00001A160000}"/>
    <cellStyle name="Ausgabe 3 5 3 2 3 3 3" xfId="34709" xr:uid="{00000000-0005-0000-0000-00001B160000}"/>
    <cellStyle name="Ausgabe 3 5 3 2 3 4" xfId="15172" xr:uid="{00000000-0005-0000-0000-00001C160000}"/>
    <cellStyle name="Ausgabe 3 5 3 2 3 5" xfId="26899" xr:uid="{00000000-0005-0000-0000-00001D160000}"/>
    <cellStyle name="Ausgabe 3 5 3 2 4" xfId="4753" xr:uid="{00000000-0005-0000-0000-00001E160000}"/>
    <cellStyle name="Ausgabe 3 5 3 2 4 2" xfId="16481" xr:uid="{00000000-0005-0000-0000-00001F160000}"/>
    <cellStyle name="Ausgabe 3 5 3 2 4 3" xfId="28208" xr:uid="{00000000-0005-0000-0000-000020160000}"/>
    <cellStyle name="Ausgabe 3 5 3 2 5" xfId="8658" xr:uid="{00000000-0005-0000-0000-000021160000}"/>
    <cellStyle name="Ausgabe 3 5 3 2 5 2" xfId="20386" xr:uid="{00000000-0005-0000-0000-000022160000}"/>
    <cellStyle name="Ausgabe 3 5 3 2 5 3" xfId="32113" xr:uid="{00000000-0005-0000-0000-000023160000}"/>
    <cellStyle name="Ausgabe 3 5 3 2 6" xfId="12576" xr:uid="{00000000-0005-0000-0000-000024160000}"/>
    <cellStyle name="Ausgabe 3 5 3 2 7" xfId="24303" xr:uid="{00000000-0005-0000-0000-000025160000}"/>
    <cellStyle name="Ausgabe 3 5 3 3" xfId="1277" xr:uid="{00000000-0005-0000-0000-000026160000}"/>
    <cellStyle name="Ausgabe 3 5 3 3 2" xfId="2575" xr:uid="{00000000-0005-0000-0000-000027160000}"/>
    <cellStyle name="Ausgabe 3 5 3 3 2 2" xfId="6480" xr:uid="{00000000-0005-0000-0000-000028160000}"/>
    <cellStyle name="Ausgabe 3 5 3 3 2 2 2" xfId="18208" xr:uid="{00000000-0005-0000-0000-000029160000}"/>
    <cellStyle name="Ausgabe 3 5 3 3 2 2 3" xfId="29935" xr:uid="{00000000-0005-0000-0000-00002A160000}"/>
    <cellStyle name="Ausgabe 3 5 3 3 2 3" xfId="10385" xr:uid="{00000000-0005-0000-0000-00002B160000}"/>
    <cellStyle name="Ausgabe 3 5 3 3 2 3 2" xfId="22113" xr:uid="{00000000-0005-0000-0000-00002C160000}"/>
    <cellStyle name="Ausgabe 3 5 3 3 2 3 3" xfId="33840" xr:uid="{00000000-0005-0000-0000-00002D160000}"/>
    <cellStyle name="Ausgabe 3 5 3 3 2 4" xfId="14303" xr:uid="{00000000-0005-0000-0000-00002E160000}"/>
    <cellStyle name="Ausgabe 3 5 3 3 2 5" xfId="26030" xr:uid="{00000000-0005-0000-0000-00002F160000}"/>
    <cellStyle name="Ausgabe 3 5 3 3 3" xfId="3873" xr:uid="{00000000-0005-0000-0000-000030160000}"/>
    <cellStyle name="Ausgabe 3 5 3 3 3 2" xfId="7778" xr:uid="{00000000-0005-0000-0000-000031160000}"/>
    <cellStyle name="Ausgabe 3 5 3 3 3 2 2" xfId="19506" xr:uid="{00000000-0005-0000-0000-000032160000}"/>
    <cellStyle name="Ausgabe 3 5 3 3 3 2 3" xfId="31233" xr:uid="{00000000-0005-0000-0000-000033160000}"/>
    <cellStyle name="Ausgabe 3 5 3 3 3 3" xfId="11683" xr:uid="{00000000-0005-0000-0000-000034160000}"/>
    <cellStyle name="Ausgabe 3 5 3 3 3 3 2" xfId="23411" xr:uid="{00000000-0005-0000-0000-000035160000}"/>
    <cellStyle name="Ausgabe 3 5 3 3 3 3 3" xfId="35138" xr:uid="{00000000-0005-0000-0000-000036160000}"/>
    <cellStyle name="Ausgabe 3 5 3 3 3 4" xfId="15601" xr:uid="{00000000-0005-0000-0000-000037160000}"/>
    <cellStyle name="Ausgabe 3 5 3 3 3 5" xfId="27328" xr:uid="{00000000-0005-0000-0000-000038160000}"/>
    <cellStyle name="Ausgabe 3 5 3 3 4" xfId="5182" xr:uid="{00000000-0005-0000-0000-000039160000}"/>
    <cellStyle name="Ausgabe 3 5 3 3 4 2" xfId="16910" xr:uid="{00000000-0005-0000-0000-00003A160000}"/>
    <cellStyle name="Ausgabe 3 5 3 3 4 3" xfId="28637" xr:uid="{00000000-0005-0000-0000-00003B160000}"/>
    <cellStyle name="Ausgabe 3 5 3 3 5" xfId="9087" xr:uid="{00000000-0005-0000-0000-00003C160000}"/>
    <cellStyle name="Ausgabe 3 5 3 3 5 2" xfId="20815" xr:uid="{00000000-0005-0000-0000-00003D160000}"/>
    <cellStyle name="Ausgabe 3 5 3 3 5 3" xfId="32542" xr:uid="{00000000-0005-0000-0000-00003E160000}"/>
    <cellStyle name="Ausgabe 3 5 3 3 6" xfId="13005" xr:uid="{00000000-0005-0000-0000-00003F160000}"/>
    <cellStyle name="Ausgabe 3 5 3 3 7" xfId="24732" xr:uid="{00000000-0005-0000-0000-000040160000}"/>
    <cellStyle name="Ausgabe 3 5 3 4" xfId="1717" xr:uid="{00000000-0005-0000-0000-000041160000}"/>
    <cellStyle name="Ausgabe 3 5 3 4 2" xfId="5622" xr:uid="{00000000-0005-0000-0000-000042160000}"/>
    <cellStyle name="Ausgabe 3 5 3 4 2 2" xfId="17350" xr:uid="{00000000-0005-0000-0000-000043160000}"/>
    <cellStyle name="Ausgabe 3 5 3 4 2 3" xfId="29077" xr:uid="{00000000-0005-0000-0000-000044160000}"/>
    <cellStyle name="Ausgabe 3 5 3 4 3" xfId="9527" xr:uid="{00000000-0005-0000-0000-000045160000}"/>
    <cellStyle name="Ausgabe 3 5 3 4 3 2" xfId="21255" xr:uid="{00000000-0005-0000-0000-000046160000}"/>
    <cellStyle name="Ausgabe 3 5 3 4 3 3" xfId="32982" xr:uid="{00000000-0005-0000-0000-000047160000}"/>
    <cellStyle name="Ausgabe 3 5 3 4 4" xfId="13445" xr:uid="{00000000-0005-0000-0000-000048160000}"/>
    <cellStyle name="Ausgabe 3 5 3 4 5" xfId="25172" xr:uid="{00000000-0005-0000-0000-000049160000}"/>
    <cellStyle name="Ausgabe 3 5 3 5" xfId="3015" xr:uid="{00000000-0005-0000-0000-00004A160000}"/>
    <cellStyle name="Ausgabe 3 5 3 5 2" xfId="6920" xr:uid="{00000000-0005-0000-0000-00004B160000}"/>
    <cellStyle name="Ausgabe 3 5 3 5 2 2" xfId="18648" xr:uid="{00000000-0005-0000-0000-00004C160000}"/>
    <cellStyle name="Ausgabe 3 5 3 5 2 3" xfId="30375" xr:uid="{00000000-0005-0000-0000-00004D160000}"/>
    <cellStyle name="Ausgabe 3 5 3 5 3" xfId="10825" xr:uid="{00000000-0005-0000-0000-00004E160000}"/>
    <cellStyle name="Ausgabe 3 5 3 5 3 2" xfId="22553" xr:uid="{00000000-0005-0000-0000-00004F160000}"/>
    <cellStyle name="Ausgabe 3 5 3 5 3 3" xfId="34280" xr:uid="{00000000-0005-0000-0000-000050160000}"/>
    <cellStyle name="Ausgabe 3 5 3 5 4" xfId="14743" xr:uid="{00000000-0005-0000-0000-000051160000}"/>
    <cellStyle name="Ausgabe 3 5 3 5 5" xfId="26470" xr:uid="{00000000-0005-0000-0000-000052160000}"/>
    <cellStyle name="Ausgabe 3 5 3 6" xfId="4324" xr:uid="{00000000-0005-0000-0000-000053160000}"/>
    <cellStyle name="Ausgabe 3 5 3 6 2" xfId="16052" xr:uid="{00000000-0005-0000-0000-000054160000}"/>
    <cellStyle name="Ausgabe 3 5 3 6 3" xfId="27779" xr:uid="{00000000-0005-0000-0000-000055160000}"/>
    <cellStyle name="Ausgabe 3 5 3 7" xfId="8229" xr:uid="{00000000-0005-0000-0000-000056160000}"/>
    <cellStyle name="Ausgabe 3 5 3 7 2" xfId="19957" xr:uid="{00000000-0005-0000-0000-000057160000}"/>
    <cellStyle name="Ausgabe 3 5 3 7 3" xfId="31684" xr:uid="{00000000-0005-0000-0000-000058160000}"/>
    <cellStyle name="Ausgabe 3 5 3 8" xfId="12147" xr:uid="{00000000-0005-0000-0000-000059160000}"/>
    <cellStyle name="Ausgabe 3 5 3 9" xfId="23874" xr:uid="{00000000-0005-0000-0000-00005A160000}"/>
    <cellStyle name="Ausgabe 3 5 4" xfId="518" xr:uid="{00000000-0005-0000-0000-00005B160000}"/>
    <cellStyle name="Ausgabe 3 5 4 2" xfId="947" xr:uid="{00000000-0005-0000-0000-00005C160000}"/>
    <cellStyle name="Ausgabe 3 5 4 2 2" xfId="2245" xr:uid="{00000000-0005-0000-0000-00005D160000}"/>
    <cellStyle name="Ausgabe 3 5 4 2 2 2" xfId="6150" xr:uid="{00000000-0005-0000-0000-00005E160000}"/>
    <cellStyle name="Ausgabe 3 5 4 2 2 2 2" xfId="17878" xr:uid="{00000000-0005-0000-0000-00005F160000}"/>
    <cellStyle name="Ausgabe 3 5 4 2 2 2 3" xfId="29605" xr:uid="{00000000-0005-0000-0000-000060160000}"/>
    <cellStyle name="Ausgabe 3 5 4 2 2 3" xfId="10055" xr:uid="{00000000-0005-0000-0000-000061160000}"/>
    <cellStyle name="Ausgabe 3 5 4 2 2 3 2" xfId="21783" xr:uid="{00000000-0005-0000-0000-000062160000}"/>
    <cellStyle name="Ausgabe 3 5 4 2 2 3 3" xfId="33510" xr:uid="{00000000-0005-0000-0000-000063160000}"/>
    <cellStyle name="Ausgabe 3 5 4 2 2 4" xfId="13973" xr:uid="{00000000-0005-0000-0000-000064160000}"/>
    <cellStyle name="Ausgabe 3 5 4 2 2 5" xfId="25700" xr:uid="{00000000-0005-0000-0000-000065160000}"/>
    <cellStyle name="Ausgabe 3 5 4 2 3" xfId="3543" xr:uid="{00000000-0005-0000-0000-000066160000}"/>
    <cellStyle name="Ausgabe 3 5 4 2 3 2" xfId="7448" xr:uid="{00000000-0005-0000-0000-000067160000}"/>
    <cellStyle name="Ausgabe 3 5 4 2 3 2 2" xfId="19176" xr:uid="{00000000-0005-0000-0000-000068160000}"/>
    <cellStyle name="Ausgabe 3 5 4 2 3 2 3" xfId="30903" xr:uid="{00000000-0005-0000-0000-000069160000}"/>
    <cellStyle name="Ausgabe 3 5 4 2 3 3" xfId="11353" xr:uid="{00000000-0005-0000-0000-00006A160000}"/>
    <cellStyle name="Ausgabe 3 5 4 2 3 3 2" xfId="23081" xr:uid="{00000000-0005-0000-0000-00006B160000}"/>
    <cellStyle name="Ausgabe 3 5 4 2 3 3 3" xfId="34808" xr:uid="{00000000-0005-0000-0000-00006C160000}"/>
    <cellStyle name="Ausgabe 3 5 4 2 3 4" xfId="15271" xr:uid="{00000000-0005-0000-0000-00006D160000}"/>
    <cellStyle name="Ausgabe 3 5 4 2 3 5" xfId="26998" xr:uid="{00000000-0005-0000-0000-00006E160000}"/>
    <cellStyle name="Ausgabe 3 5 4 2 4" xfId="4852" xr:uid="{00000000-0005-0000-0000-00006F160000}"/>
    <cellStyle name="Ausgabe 3 5 4 2 4 2" xfId="16580" xr:uid="{00000000-0005-0000-0000-000070160000}"/>
    <cellStyle name="Ausgabe 3 5 4 2 4 3" xfId="28307" xr:uid="{00000000-0005-0000-0000-000071160000}"/>
    <cellStyle name="Ausgabe 3 5 4 2 5" xfId="8757" xr:uid="{00000000-0005-0000-0000-000072160000}"/>
    <cellStyle name="Ausgabe 3 5 4 2 5 2" xfId="20485" xr:uid="{00000000-0005-0000-0000-000073160000}"/>
    <cellStyle name="Ausgabe 3 5 4 2 5 3" xfId="32212" xr:uid="{00000000-0005-0000-0000-000074160000}"/>
    <cellStyle name="Ausgabe 3 5 4 2 6" xfId="12675" xr:uid="{00000000-0005-0000-0000-000075160000}"/>
    <cellStyle name="Ausgabe 3 5 4 2 7" xfId="24402" xr:uid="{00000000-0005-0000-0000-000076160000}"/>
    <cellStyle name="Ausgabe 3 5 4 3" xfId="1376" xr:uid="{00000000-0005-0000-0000-000077160000}"/>
    <cellStyle name="Ausgabe 3 5 4 3 2" xfId="2674" xr:uid="{00000000-0005-0000-0000-000078160000}"/>
    <cellStyle name="Ausgabe 3 5 4 3 2 2" xfId="6579" xr:uid="{00000000-0005-0000-0000-000079160000}"/>
    <cellStyle name="Ausgabe 3 5 4 3 2 2 2" xfId="18307" xr:uid="{00000000-0005-0000-0000-00007A160000}"/>
    <cellStyle name="Ausgabe 3 5 4 3 2 2 3" xfId="30034" xr:uid="{00000000-0005-0000-0000-00007B160000}"/>
    <cellStyle name="Ausgabe 3 5 4 3 2 3" xfId="10484" xr:uid="{00000000-0005-0000-0000-00007C160000}"/>
    <cellStyle name="Ausgabe 3 5 4 3 2 3 2" xfId="22212" xr:uid="{00000000-0005-0000-0000-00007D160000}"/>
    <cellStyle name="Ausgabe 3 5 4 3 2 3 3" xfId="33939" xr:uid="{00000000-0005-0000-0000-00007E160000}"/>
    <cellStyle name="Ausgabe 3 5 4 3 2 4" xfId="14402" xr:uid="{00000000-0005-0000-0000-00007F160000}"/>
    <cellStyle name="Ausgabe 3 5 4 3 2 5" xfId="26129" xr:uid="{00000000-0005-0000-0000-000080160000}"/>
    <cellStyle name="Ausgabe 3 5 4 3 3" xfId="3972" xr:uid="{00000000-0005-0000-0000-000081160000}"/>
    <cellStyle name="Ausgabe 3 5 4 3 3 2" xfId="7877" xr:uid="{00000000-0005-0000-0000-000082160000}"/>
    <cellStyle name="Ausgabe 3 5 4 3 3 2 2" xfId="19605" xr:uid="{00000000-0005-0000-0000-000083160000}"/>
    <cellStyle name="Ausgabe 3 5 4 3 3 2 3" xfId="31332" xr:uid="{00000000-0005-0000-0000-000084160000}"/>
    <cellStyle name="Ausgabe 3 5 4 3 3 3" xfId="11782" xr:uid="{00000000-0005-0000-0000-000085160000}"/>
    <cellStyle name="Ausgabe 3 5 4 3 3 3 2" xfId="23510" xr:uid="{00000000-0005-0000-0000-000086160000}"/>
    <cellStyle name="Ausgabe 3 5 4 3 3 3 3" xfId="35237" xr:uid="{00000000-0005-0000-0000-000087160000}"/>
    <cellStyle name="Ausgabe 3 5 4 3 3 4" xfId="15700" xr:uid="{00000000-0005-0000-0000-000088160000}"/>
    <cellStyle name="Ausgabe 3 5 4 3 3 5" xfId="27427" xr:uid="{00000000-0005-0000-0000-000089160000}"/>
    <cellStyle name="Ausgabe 3 5 4 3 4" xfId="5281" xr:uid="{00000000-0005-0000-0000-00008A160000}"/>
    <cellStyle name="Ausgabe 3 5 4 3 4 2" xfId="17009" xr:uid="{00000000-0005-0000-0000-00008B160000}"/>
    <cellStyle name="Ausgabe 3 5 4 3 4 3" xfId="28736" xr:uid="{00000000-0005-0000-0000-00008C160000}"/>
    <cellStyle name="Ausgabe 3 5 4 3 5" xfId="9186" xr:uid="{00000000-0005-0000-0000-00008D160000}"/>
    <cellStyle name="Ausgabe 3 5 4 3 5 2" xfId="20914" xr:uid="{00000000-0005-0000-0000-00008E160000}"/>
    <cellStyle name="Ausgabe 3 5 4 3 5 3" xfId="32641" xr:uid="{00000000-0005-0000-0000-00008F160000}"/>
    <cellStyle name="Ausgabe 3 5 4 3 6" xfId="13104" xr:uid="{00000000-0005-0000-0000-000090160000}"/>
    <cellStyle name="Ausgabe 3 5 4 3 7" xfId="24831" xr:uid="{00000000-0005-0000-0000-000091160000}"/>
    <cellStyle name="Ausgabe 3 5 4 4" xfId="1816" xr:uid="{00000000-0005-0000-0000-000092160000}"/>
    <cellStyle name="Ausgabe 3 5 4 4 2" xfId="5721" xr:uid="{00000000-0005-0000-0000-000093160000}"/>
    <cellStyle name="Ausgabe 3 5 4 4 2 2" xfId="17449" xr:uid="{00000000-0005-0000-0000-000094160000}"/>
    <cellStyle name="Ausgabe 3 5 4 4 2 3" xfId="29176" xr:uid="{00000000-0005-0000-0000-000095160000}"/>
    <cellStyle name="Ausgabe 3 5 4 4 3" xfId="9626" xr:uid="{00000000-0005-0000-0000-000096160000}"/>
    <cellStyle name="Ausgabe 3 5 4 4 3 2" xfId="21354" xr:uid="{00000000-0005-0000-0000-000097160000}"/>
    <cellStyle name="Ausgabe 3 5 4 4 3 3" xfId="33081" xr:uid="{00000000-0005-0000-0000-000098160000}"/>
    <cellStyle name="Ausgabe 3 5 4 4 4" xfId="13544" xr:uid="{00000000-0005-0000-0000-000099160000}"/>
    <cellStyle name="Ausgabe 3 5 4 4 5" xfId="25271" xr:uid="{00000000-0005-0000-0000-00009A160000}"/>
    <cellStyle name="Ausgabe 3 5 4 5" xfId="3114" xr:uid="{00000000-0005-0000-0000-00009B160000}"/>
    <cellStyle name="Ausgabe 3 5 4 5 2" xfId="7019" xr:uid="{00000000-0005-0000-0000-00009C160000}"/>
    <cellStyle name="Ausgabe 3 5 4 5 2 2" xfId="18747" xr:uid="{00000000-0005-0000-0000-00009D160000}"/>
    <cellStyle name="Ausgabe 3 5 4 5 2 3" xfId="30474" xr:uid="{00000000-0005-0000-0000-00009E160000}"/>
    <cellStyle name="Ausgabe 3 5 4 5 3" xfId="10924" xr:uid="{00000000-0005-0000-0000-00009F160000}"/>
    <cellStyle name="Ausgabe 3 5 4 5 3 2" xfId="22652" xr:uid="{00000000-0005-0000-0000-0000A0160000}"/>
    <cellStyle name="Ausgabe 3 5 4 5 3 3" xfId="34379" xr:uid="{00000000-0005-0000-0000-0000A1160000}"/>
    <cellStyle name="Ausgabe 3 5 4 5 4" xfId="14842" xr:uid="{00000000-0005-0000-0000-0000A2160000}"/>
    <cellStyle name="Ausgabe 3 5 4 5 5" xfId="26569" xr:uid="{00000000-0005-0000-0000-0000A3160000}"/>
    <cellStyle name="Ausgabe 3 5 4 6" xfId="4423" xr:uid="{00000000-0005-0000-0000-0000A4160000}"/>
    <cellStyle name="Ausgabe 3 5 4 6 2" xfId="16151" xr:uid="{00000000-0005-0000-0000-0000A5160000}"/>
    <cellStyle name="Ausgabe 3 5 4 6 3" xfId="27878" xr:uid="{00000000-0005-0000-0000-0000A6160000}"/>
    <cellStyle name="Ausgabe 3 5 4 7" xfId="8328" xr:uid="{00000000-0005-0000-0000-0000A7160000}"/>
    <cellStyle name="Ausgabe 3 5 4 7 2" xfId="20056" xr:uid="{00000000-0005-0000-0000-0000A8160000}"/>
    <cellStyle name="Ausgabe 3 5 4 7 3" xfId="31783" xr:uid="{00000000-0005-0000-0000-0000A9160000}"/>
    <cellStyle name="Ausgabe 3 5 4 8" xfId="12246" xr:uid="{00000000-0005-0000-0000-0000AA160000}"/>
    <cellStyle name="Ausgabe 3 5 4 9" xfId="23973" xr:uid="{00000000-0005-0000-0000-0000AB160000}"/>
    <cellStyle name="Ausgabe 3 5 5" xfId="618" xr:uid="{00000000-0005-0000-0000-0000AC160000}"/>
    <cellStyle name="Ausgabe 3 5 5 2" xfId="1916" xr:uid="{00000000-0005-0000-0000-0000AD160000}"/>
    <cellStyle name="Ausgabe 3 5 5 2 2" xfId="5821" xr:uid="{00000000-0005-0000-0000-0000AE160000}"/>
    <cellStyle name="Ausgabe 3 5 5 2 2 2" xfId="17549" xr:uid="{00000000-0005-0000-0000-0000AF160000}"/>
    <cellStyle name="Ausgabe 3 5 5 2 2 3" xfId="29276" xr:uid="{00000000-0005-0000-0000-0000B0160000}"/>
    <cellStyle name="Ausgabe 3 5 5 2 3" xfId="9726" xr:uid="{00000000-0005-0000-0000-0000B1160000}"/>
    <cellStyle name="Ausgabe 3 5 5 2 3 2" xfId="21454" xr:uid="{00000000-0005-0000-0000-0000B2160000}"/>
    <cellStyle name="Ausgabe 3 5 5 2 3 3" xfId="33181" xr:uid="{00000000-0005-0000-0000-0000B3160000}"/>
    <cellStyle name="Ausgabe 3 5 5 2 4" xfId="13644" xr:uid="{00000000-0005-0000-0000-0000B4160000}"/>
    <cellStyle name="Ausgabe 3 5 5 2 5" xfId="25371" xr:uid="{00000000-0005-0000-0000-0000B5160000}"/>
    <cellStyle name="Ausgabe 3 5 5 3" xfId="3214" xr:uid="{00000000-0005-0000-0000-0000B6160000}"/>
    <cellStyle name="Ausgabe 3 5 5 3 2" xfId="7119" xr:uid="{00000000-0005-0000-0000-0000B7160000}"/>
    <cellStyle name="Ausgabe 3 5 5 3 2 2" xfId="18847" xr:uid="{00000000-0005-0000-0000-0000B8160000}"/>
    <cellStyle name="Ausgabe 3 5 5 3 2 3" xfId="30574" xr:uid="{00000000-0005-0000-0000-0000B9160000}"/>
    <cellStyle name="Ausgabe 3 5 5 3 3" xfId="11024" xr:uid="{00000000-0005-0000-0000-0000BA160000}"/>
    <cellStyle name="Ausgabe 3 5 5 3 3 2" xfId="22752" xr:uid="{00000000-0005-0000-0000-0000BB160000}"/>
    <cellStyle name="Ausgabe 3 5 5 3 3 3" xfId="34479" xr:uid="{00000000-0005-0000-0000-0000BC160000}"/>
    <cellStyle name="Ausgabe 3 5 5 3 4" xfId="14942" xr:uid="{00000000-0005-0000-0000-0000BD160000}"/>
    <cellStyle name="Ausgabe 3 5 5 3 5" xfId="26669" xr:uid="{00000000-0005-0000-0000-0000BE160000}"/>
    <cellStyle name="Ausgabe 3 5 5 4" xfId="4523" xr:uid="{00000000-0005-0000-0000-0000BF160000}"/>
    <cellStyle name="Ausgabe 3 5 5 4 2" xfId="16251" xr:uid="{00000000-0005-0000-0000-0000C0160000}"/>
    <cellStyle name="Ausgabe 3 5 5 4 3" xfId="27978" xr:uid="{00000000-0005-0000-0000-0000C1160000}"/>
    <cellStyle name="Ausgabe 3 5 5 5" xfId="8428" xr:uid="{00000000-0005-0000-0000-0000C2160000}"/>
    <cellStyle name="Ausgabe 3 5 5 5 2" xfId="20156" xr:uid="{00000000-0005-0000-0000-0000C3160000}"/>
    <cellStyle name="Ausgabe 3 5 5 5 3" xfId="31883" xr:uid="{00000000-0005-0000-0000-0000C4160000}"/>
    <cellStyle name="Ausgabe 3 5 5 6" xfId="12346" xr:uid="{00000000-0005-0000-0000-0000C5160000}"/>
    <cellStyle name="Ausgabe 3 5 5 7" xfId="24073" xr:uid="{00000000-0005-0000-0000-0000C6160000}"/>
    <cellStyle name="Ausgabe 3 5 6" xfId="1047" xr:uid="{00000000-0005-0000-0000-0000C7160000}"/>
    <cellStyle name="Ausgabe 3 5 6 2" xfId="2345" xr:uid="{00000000-0005-0000-0000-0000C8160000}"/>
    <cellStyle name="Ausgabe 3 5 6 2 2" xfId="6250" xr:uid="{00000000-0005-0000-0000-0000C9160000}"/>
    <cellStyle name="Ausgabe 3 5 6 2 2 2" xfId="17978" xr:uid="{00000000-0005-0000-0000-0000CA160000}"/>
    <cellStyle name="Ausgabe 3 5 6 2 2 3" xfId="29705" xr:uid="{00000000-0005-0000-0000-0000CB160000}"/>
    <cellStyle name="Ausgabe 3 5 6 2 3" xfId="10155" xr:uid="{00000000-0005-0000-0000-0000CC160000}"/>
    <cellStyle name="Ausgabe 3 5 6 2 3 2" xfId="21883" xr:uid="{00000000-0005-0000-0000-0000CD160000}"/>
    <cellStyle name="Ausgabe 3 5 6 2 3 3" xfId="33610" xr:uid="{00000000-0005-0000-0000-0000CE160000}"/>
    <cellStyle name="Ausgabe 3 5 6 2 4" xfId="14073" xr:uid="{00000000-0005-0000-0000-0000CF160000}"/>
    <cellStyle name="Ausgabe 3 5 6 2 5" xfId="25800" xr:uid="{00000000-0005-0000-0000-0000D0160000}"/>
    <cellStyle name="Ausgabe 3 5 6 3" xfId="3643" xr:uid="{00000000-0005-0000-0000-0000D1160000}"/>
    <cellStyle name="Ausgabe 3 5 6 3 2" xfId="7548" xr:uid="{00000000-0005-0000-0000-0000D2160000}"/>
    <cellStyle name="Ausgabe 3 5 6 3 2 2" xfId="19276" xr:uid="{00000000-0005-0000-0000-0000D3160000}"/>
    <cellStyle name="Ausgabe 3 5 6 3 2 3" xfId="31003" xr:uid="{00000000-0005-0000-0000-0000D4160000}"/>
    <cellStyle name="Ausgabe 3 5 6 3 3" xfId="11453" xr:uid="{00000000-0005-0000-0000-0000D5160000}"/>
    <cellStyle name="Ausgabe 3 5 6 3 3 2" xfId="23181" xr:uid="{00000000-0005-0000-0000-0000D6160000}"/>
    <cellStyle name="Ausgabe 3 5 6 3 3 3" xfId="34908" xr:uid="{00000000-0005-0000-0000-0000D7160000}"/>
    <cellStyle name="Ausgabe 3 5 6 3 4" xfId="15371" xr:uid="{00000000-0005-0000-0000-0000D8160000}"/>
    <cellStyle name="Ausgabe 3 5 6 3 5" xfId="27098" xr:uid="{00000000-0005-0000-0000-0000D9160000}"/>
    <cellStyle name="Ausgabe 3 5 6 4" xfId="4952" xr:uid="{00000000-0005-0000-0000-0000DA160000}"/>
    <cellStyle name="Ausgabe 3 5 6 4 2" xfId="16680" xr:uid="{00000000-0005-0000-0000-0000DB160000}"/>
    <cellStyle name="Ausgabe 3 5 6 4 3" xfId="28407" xr:uid="{00000000-0005-0000-0000-0000DC160000}"/>
    <cellStyle name="Ausgabe 3 5 6 5" xfId="8857" xr:uid="{00000000-0005-0000-0000-0000DD160000}"/>
    <cellStyle name="Ausgabe 3 5 6 5 2" xfId="20585" xr:uid="{00000000-0005-0000-0000-0000DE160000}"/>
    <cellStyle name="Ausgabe 3 5 6 5 3" xfId="32312" xr:uid="{00000000-0005-0000-0000-0000DF160000}"/>
    <cellStyle name="Ausgabe 3 5 6 6" xfId="12775" xr:uid="{00000000-0005-0000-0000-0000E0160000}"/>
    <cellStyle name="Ausgabe 3 5 6 7" xfId="24502" xr:uid="{00000000-0005-0000-0000-0000E1160000}"/>
    <cellStyle name="Ausgabe 3 5 7" xfId="1487" xr:uid="{00000000-0005-0000-0000-0000E2160000}"/>
    <cellStyle name="Ausgabe 3 5 7 2" xfId="5392" xr:uid="{00000000-0005-0000-0000-0000E3160000}"/>
    <cellStyle name="Ausgabe 3 5 7 2 2" xfId="17120" xr:uid="{00000000-0005-0000-0000-0000E4160000}"/>
    <cellStyle name="Ausgabe 3 5 7 2 3" xfId="28847" xr:uid="{00000000-0005-0000-0000-0000E5160000}"/>
    <cellStyle name="Ausgabe 3 5 7 3" xfId="9297" xr:uid="{00000000-0005-0000-0000-0000E6160000}"/>
    <cellStyle name="Ausgabe 3 5 7 3 2" xfId="21025" xr:uid="{00000000-0005-0000-0000-0000E7160000}"/>
    <cellStyle name="Ausgabe 3 5 7 3 3" xfId="32752" xr:uid="{00000000-0005-0000-0000-0000E8160000}"/>
    <cellStyle name="Ausgabe 3 5 7 4" xfId="13215" xr:uid="{00000000-0005-0000-0000-0000E9160000}"/>
    <cellStyle name="Ausgabe 3 5 7 5" xfId="24942" xr:uid="{00000000-0005-0000-0000-0000EA160000}"/>
    <cellStyle name="Ausgabe 3 5 8" xfId="2785" xr:uid="{00000000-0005-0000-0000-0000EB160000}"/>
    <cellStyle name="Ausgabe 3 5 8 2" xfId="6690" xr:uid="{00000000-0005-0000-0000-0000EC160000}"/>
    <cellStyle name="Ausgabe 3 5 8 2 2" xfId="18418" xr:uid="{00000000-0005-0000-0000-0000ED160000}"/>
    <cellStyle name="Ausgabe 3 5 8 2 3" xfId="30145" xr:uid="{00000000-0005-0000-0000-0000EE160000}"/>
    <cellStyle name="Ausgabe 3 5 8 3" xfId="10595" xr:uid="{00000000-0005-0000-0000-0000EF160000}"/>
    <cellStyle name="Ausgabe 3 5 8 3 2" xfId="22323" xr:uid="{00000000-0005-0000-0000-0000F0160000}"/>
    <cellStyle name="Ausgabe 3 5 8 3 3" xfId="34050" xr:uid="{00000000-0005-0000-0000-0000F1160000}"/>
    <cellStyle name="Ausgabe 3 5 8 4" xfId="14513" xr:uid="{00000000-0005-0000-0000-0000F2160000}"/>
    <cellStyle name="Ausgabe 3 5 8 5" xfId="26240" xr:uid="{00000000-0005-0000-0000-0000F3160000}"/>
    <cellStyle name="Ausgabe 3 5 9" xfId="4094" xr:uid="{00000000-0005-0000-0000-0000F4160000}"/>
    <cellStyle name="Ausgabe 3 5 9 2" xfId="15822" xr:uid="{00000000-0005-0000-0000-0000F5160000}"/>
    <cellStyle name="Ausgabe 3 5 9 3" xfId="27549" xr:uid="{00000000-0005-0000-0000-0000F6160000}"/>
    <cellStyle name="Ausgabe 3 6" xfId="257" xr:uid="{00000000-0005-0000-0000-0000F7160000}"/>
    <cellStyle name="Ausgabe 3 6 10" xfId="8067" xr:uid="{00000000-0005-0000-0000-0000F8160000}"/>
    <cellStyle name="Ausgabe 3 6 10 2" xfId="19795" xr:uid="{00000000-0005-0000-0000-0000F9160000}"/>
    <cellStyle name="Ausgabe 3 6 10 3" xfId="31522" xr:uid="{00000000-0005-0000-0000-0000FA160000}"/>
    <cellStyle name="Ausgabe 3 6 11" xfId="11985" xr:uid="{00000000-0005-0000-0000-0000FB160000}"/>
    <cellStyle name="Ausgabe 3 6 12" xfId="23712" xr:uid="{00000000-0005-0000-0000-0000FC160000}"/>
    <cellStyle name="Ausgabe 3 6 2" xfId="343" xr:uid="{00000000-0005-0000-0000-0000FD160000}"/>
    <cellStyle name="Ausgabe 3 6 2 2" xfId="772" xr:uid="{00000000-0005-0000-0000-0000FE160000}"/>
    <cellStyle name="Ausgabe 3 6 2 2 2" xfId="2070" xr:uid="{00000000-0005-0000-0000-0000FF160000}"/>
    <cellStyle name="Ausgabe 3 6 2 2 2 2" xfId="5975" xr:uid="{00000000-0005-0000-0000-000000170000}"/>
    <cellStyle name="Ausgabe 3 6 2 2 2 2 2" xfId="17703" xr:uid="{00000000-0005-0000-0000-000001170000}"/>
    <cellStyle name="Ausgabe 3 6 2 2 2 2 3" xfId="29430" xr:uid="{00000000-0005-0000-0000-000002170000}"/>
    <cellStyle name="Ausgabe 3 6 2 2 2 3" xfId="9880" xr:uid="{00000000-0005-0000-0000-000003170000}"/>
    <cellStyle name="Ausgabe 3 6 2 2 2 3 2" xfId="21608" xr:uid="{00000000-0005-0000-0000-000004170000}"/>
    <cellStyle name="Ausgabe 3 6 2 2 2 3 3" xfId="33335" xr:uid="{00000000-0005-0000-0000-000005170000}"/>
    <cellStyle name="Ausgabe 3 6 2 2 2 4" xfId="13798" xr:uid="{00000000-0005-0000-0000-000006170000}"/>
    <cellStyle name="Ausgabe 3 6 2 2 2 5" xfId="25525" xr:uid="{00000000-0005-0000-0000-000007170000}"/>
    <cellStyle name="Ausgabe 3 6 2 2 3" xfId="3368" xr:uid="{00000000-0005-0000-0000-000008170000}"/>
    <cellStyle name="Ausgabe 3 6 2 2 3 2" xfId="7273" xr:uid="{00000000-0005-0000-0000-000009170000}"/>
    <cellStyle name="Ausgabe 3 6 2 2 3 2 2" xfId="19001" xr:uid="{00000000-0005-0000-0000-00000A170000}"/>
    <cellStyle name="Ausgabe 3 6 2 2 3 2 3" xfId="30728" xr:uid="{00000000-0005-0000-0000-00000B170000}"/>
    <cellStyle name="Ausgabe 3 6 2 2 3 3" xfId="11178" xr:uid="{00000000-0005-0000-0000-00000C170000}"/>
    <cellStyle name="Ausgabe 3 6 2 2 3 3 2" xfId="22906" xr:uid="{00000000-0005-0000-0000-00000D170000}"/>
    <cellStyle name="Ausgabe 3 6 2 2 3 3 3" xfId="34633" xr:uid="{00000000-0005-0000-0000-00000E170000}"/>
    <cellStyle name="Ausgabe 3 6 2 2 3 4" xfId="15096" xr:uid="{00000000-0005-0000-0000-00000F170000}"/>
    <cellStyle name="Ausgabe 3 6 2 2 3 5" xfId="26823" xr:uid="{00000000-0005-0000-0000-000010170000}"/>
    <cellStyle name="Ausgabe 3 6 2 2 4" xfId="4677" xr:uid="{00000000-0005-0000-0000-000011170000}"/>
    <cellStyle name="Ausgabe 3 6 2 2 4 2" xfId="16405" xr:uid="{00000000-0005-0000-0000-000012170000}"/>
    <cellStyle name="Ausgabe 3 6 2 2 4 3" xfId="28132" xr:uid="{00000000-0005-0000-0000-000013170000}"/>
    <cellStyle name="Ausgabe 3 6 2 2 5" xfId="8582" xr:uid="{00000000-0005-0000-0000-000014170000}"/>
    <cellStyle name="Ausgabe 3 6 2 2 5 2" xfId="20310" xr:uid="{00000000-0005-0000-0000-000015170000}"/>
    <cellStyle name="Ausgabe 3 6 2 2 5 3" xfId="32037" xr:uid="{00000000-0005-0000-0000-000016170000}"/>
    <cellStyle name="Ausgabe 3 6 2 2 6" xfId="12500" xr:uid="{00000000-0005-0000-0000-000017170000}"/>
    <cellStyle name="Ausgabe 3 6 2 2 7" xfId="24227" xr:uid="{00000000-0005-0000-0000-000018170000}"/>
    <cellStyle name="Ausgabe 3 6 2 3" xfId="1201" xr:uid="{00000000-0005-0000-0000-000019170000}"/>
    <cellStyle name="Ausgabe 3 6 2 3 2" xfId="2499" xr:uid="{00000000-0005-0000-0000-00001A170000}"/>
    <cellStyle name="Ausgabe 3 6 2 3 2 2" xfId="6404" xr:uid="{00000000-0005-0000-0000-00001B170000}"/>
    <cellStyle name="Ausgabe 3 6 2 3 2 2 2" xfId="18132" xr:uid="{00000000-0005-0000-0000-00001C170000}"/>
    <cellStyle name="Ausgabe 3 6 2 3 2 2 3" xfId="29859" xr:uid="{00000000-0005-0000-0000-00001D170000}"/>
    <cellStyle name="Ausgabe 3 6 2 3 2 3" xfId="10309" xr:uid="{00000000-0005-0000-0000-00001E170000}"/>
    <cellStyle name="Ausgabe 3 6 2 3 2 3 2" xfId="22037" xr:uid="{00000000-0005-0000-0000-00001F170000}"/>
    <cellStyle name="Ausgabe 3 6 2 3 2 3 3" xfId="33764" xr:uid="{00000000-0005-0000-0000-000020170000}"/>
    <cellStyle name="Ausgabe 3 6 2 3 2 4" xfId="14227" xr:uid="{00000000-0005-0000-0000-000021170000}"/>
    <cellStyle name="Ausgabe 3 6 2 3 2 5" xfId="25954" xr:uid="{00000000-0005-0000-0000-000022170000}"/>
    <cellStyle name="Ausgabe 3 6 2 3 3" xfId="3797" xr:uid="{00000000-0005-0000-0000-000023170000}"/>
    <cellStyle name="Ausgabe 3 6 2 3 3 2" xfId="7702" xr:uid="{00000000-0005-0000-0000-000024170000}"/>
    <cellStyle name="Ausgabe 3 6 2 3 3 2 2" xfId="19430" xr:uid="{00000000-0005-0000-0000-000025170000}"/>
    <cellStyle name="Ausgabe 3 6 2 3 3 2 3" xfId="31157" xr:uid="{00000000-0005-0000-0000-000026170000}"/>
    <cellStyle name="Ausgabe 3 6 2 3 3 3" xfId="11607" xr:uid="{00000000-0005-0000-0000-000027170000}"/>
    <cellStyle name="Ausgabe 3 6 2 3 3 3 2" xfId="23335" xr:uid="{00000000-0005-0000-0000-000028170000}"/>
    <cellStyle name="Ausgabe 3 6 2 3 3 3 3" xfId="35062" xr:uid="{00000000-0005-0000-0000-000029170000}"/>
    <cellStyle name="Ausgabe 3 6 2 3 3 4" xfId="15525" xr:uid="{00000000-0005-0000-0000-00002A170000}"/>
    <cellStyle name="Ausgabe 3 6 2 3 3 5" xfId="27252" xr:uid="{00000000-0005-0000-0000-00002B170000}"/>
    <cellStyle name="Ausgabe 3 6 2 3 4" xfId="5106" xr:uid="{00000000-0005-0000-0000-00002C170000}"/>
    <cellStyle name="Ausgabe 3 6 2 3 4 2" xfId="16834" xr:uid="{00000000-0005-0000-0000-00002D170000}"/>
    <cellStyle name="Ausgabe 3 6 2 3 4 3" xfId="28561" xr:uid="{00000000-0005-0000-0000-00002E170000}"/>
    <cellStyle name="Ausgabe 3 6 2 3 5" xfId="9011" xr:uid="{00000000-0005-0000-0000-00002F170000}"/>
    <cellStyle name="Ausgabe 3 6 2 3 5 2" xfId="20739" xr:uid="{00000000-0005-0000-0000-000030170000}"/>
    <cellStyle name="Ausgabe 3 6 2 3 5 3" xfId="32466" xr:uid="{00000000-0005-0000-0000-000031170000}"/>
    <cellStyle name="Ausgabe 3 6 2 3 6" xfId="12929" xr:uid="{00000000-0005-0000-0000-000032170000}"/>
    <cellStyle name="Ausgabe 3 6 2 3 7" xfId="24656" xr:uid="{00000000-0005-0000-0000-000033170000}"/>
    <cellStyle name="Ausgabe 3 6 2 4" xfId="1641" xr:uid="{00000000-0005-0000-0000-000034170000}"/>
    <cellStyle name="Ausgabe 3 6 2 4 2" xfId="5546" xr:uid="{00000000-0005-0000-0000-000035170000}"/>
    <cellStyle name="Ausgabe 3 6 2 4 2 2" xfId="17274" xr:uid="{00000000-0005-0000-0000-000036170000}"/>
    <cellStyle name="Ausgabe 3 6 2 4 2 3" xfId="29001" xr:uid="{00000000-0005-0000-0000-000037170000}"/>
    <cellStyle name="Ausgabe 3 6 2 4 3" xfId="9451" xr:uid="{00000000-0005-0000-0000-000038170000}"/>
    <cellStyle name="Ausgabe 3 6 2 4 3 2" xfId="21179" xr:uid="{00000000-0005-0000-0000-000039170000}"/>
    <cellStyle name="Ausgabe 3 6 2 4 3 3" xfId="32906" xr:uid="{00000000-0005-0000-0000-00003A170000}"/>
    <cellStyle name="Ausgabe 3 6 2 4 4" xfId="13369" xr:uid="{00000000-0005-0000-0000-00003B170000}"/>
    <cellStyle name="Ausgabe 3 6 2 4 5" xfId="25096" xr:uid="{00000000-0005-0000-0000-00003C170000}"/>
    <cellStyle name="Ausgabe 3 6 2 5" xfId="2939" xr:uid="{00000000-0005-0000-0000-00003D170000}"/>
    <cellStyle name="Ausgabe 3 6 2 5 2" xfId="6844" xr:uid="{00000000-0005-0000-0000-00003E170000}"/>
    <cellStyle name="Ausgabe 3 6 2 5 2 2" xfId="18572" xr:uid="{00000000-0005-0000-0000-00003F170000}"/>
    <cellStyle name="Ausgabe 3 6 2 5 2 3" xfId="30299" xr:uid="{00000000-0005-0000-0000-000040170000}"/>
    <cellStyle name="Ausgabe 3 6 2 5 3" xfId="10749" xr:uid="{00000000-0005-0000-0000-000041170000}"/>
    <cellStyle name="Ausgabe 3 6 2 5 3 2" xfId="22477" xr:uid="{00000000-0005-0000-0000-000042170000}"/>
    <cellStyle name="Ausgabe 3 6 2 5 3 3" xfId="34204" xr:uid="{00000000-0005-0000-0000-000043170000}"/>
    <cellStyle name="Ausgabe 3 6 2 5 4" xfId="14667" xr:uid="{00000000-0005-0000-0000-000044170000}"/>
    <cellStyle name="Ausgabe 3 6 2 5 5" xfId="26394" xr:uid="{00000000-0005-0000-0000-000045170000}"/>
    <cellStyle name="Ausgabe 3 6 2 6" xfId="4248" xr:uid="{00000000-0005-0000-0000-000046170000}"/>
    <cellStyle name="Ausgabe 3 6 2 6 2" xfId="15976" xr:uid="{00000000-0005-0000-0000-000047170000}"/>
    <cellStyle name="Ausgabe 3 6 2 6 3" xfId="27703" xr:uid="{00000000-0005-0000-0000-000048170000}"/>
    <cellStyle name="Ausgabe 3 6 2 7" xfId="8153" xr:uid="{00000000-0005-0000-0000-000049170000}"/>
    <cellStyle name="Ausgabe 3 6 2 7 2" xfId="19881" xr:uid="{00000000-0005-0000-0000-00004A170000}"/>
    <cellStyle name="Ausgabe 3 6 2 7 3" xfId="31608" xr:uid="{00000000-0005-0000-0000-00004B170000}"/>
    <cellStyle name="Ausgabe 3 6 2 8" xfId="12071" xr:uid="{00000000-0005-0000-0000-00004C170000}"/>
    <cellStyle name="Ausgabe 3 6 2 9" xfId="23798" xr:uid="{00000000-0005-0000-0000-00004D170000}"/>
    <cellStyle name="Ausgabe 3 6 3" xfId="442" xr:uid="{00000000-0005-0000-0000-00004E170000}"/>
    <cellStyle name="Ausgabe 3 6 3 2" xfId="871" xr:uid="{00000000-0005-0000-0000-00004F170000}"/>
    <cellStyle name="Ausgabe 3 6 3 2 2" xfId="2169" xr:uid="{00000000-0005-0000-0000-000050170000}"/>
    <cellStyle name="Ausgabe 3 6 3 2 2 2" xfId="6074" xr:uid="{00000000-0005-0000-0000-000051170000}"/>
    <cellStyle name="Ausgabe 3 6 3 2 2 2 2" xfId="17802" xr:uid="{00000000-0005-0000-0000-000052170000}"/>
    <cellStyle name="Ausgabe 3 6 3 2 2 2 3" xfId="29529" xr:uid="{00000000-0005-0000-0000-000053170000}"/>
    <cellStyle name="Ausgabe 3 6 3 2 2 3" xfId="9979" xr:uid="{00000000-0005-0000-0000-000054170000}"/>
    <cellStyle name="Ausgabe 3 6 3 2 2 3 2" xfId="21707" xr:uid="{00000000-0005-0000-0000-000055170000}"/>
    <cellStyle name="Ausgabe 3 6 3 2 2 3 3" xfId="33434" xr:uid="{00000000-0005-0000-0000-000056170000}"/>
    <cellStyle name="Ausgabe 3 6 3 2 2 4" xfId="13897" xr:uid="{00000000-0005-0000-0000-000057170000}"/>
    <cellStyle name="Ausgabe 3 6 3 2 2 5" xfId="25624" xr:uid="{00000000-0005-0000-0000-000058170000}"/>
    <cellStyle name="Ausgabe 3 6 3 2 3" xfId="3467" xr:uid="{00000000-0005-0000-0000-000059170000}"/>
    <cellStyle name="Ausgabe 3 6 3 2 3 2" xfId="7372" xr:uid="{00000000-0005-0000-0000-00005A170000}"/>
    <cellStyle name="Ausgabe 3 6 3 2 3 2 2" xfId="19100" xr:uid="{00000000-0005-0000-0000-00005B170000}"/>
    <cellStyle name="Ausgabe 3 6 3 2 3 2 3" xfId="30827" xr:uid="{00000000-0005-0000-0000-00005C170000}"/>
    <cellStyle name="Ausgabe 3 6 3 2 3 3" xfId="11277" xr:uid="{00000000-0005-0000-0000-00005D170000}"/>
    <cellStyle name="Ausgabe 3 6 3 2 3 3 2" xfId="23005" xr:uid="{00000000-0005-0000-0000-00005E170000}"/>
    <cellStyle name="Ausgabe 3 6 3 2 3 3 3" xfId="34732" xr:uid="{00000000-0005-0000-0000-00005F170000}"/>
    <cellStyle name="Ausgabe 3 6 3 2 3 4" xfId="15195" xr:uid="{00000000-0005-0000-0000-000060170000}"/>
    <cellStyle name="Ausgabe 3 6 3 2 3 5" xfId="26922" xr:uid="{00000000-0005-0000-0000-000061170000}"/>
    <cellStyle name="Ausgabe 3 6 3 2 4" xfId="4776" xr:uid="{00000000-0005-0000-0000-000062170000}"/>
    <cellStyle name="Ausgabe 3 6 3 2 4 2" xfId="16504" xr:uid="{00000000-0005-0000-0000-000063170000}"/>
    <cellStyle name="Ausgabe 3 6 3 2 4 3" xfId="28231" xr:uid="{00000000-0005-0000-0000-000064170000}"/>
    <cellStyle name="Ausgabe 3 6 3 2 5" xfId="8681" xr:uid="{00000000-0005-0000-0000-000065170000}"/>
    <cellStyle name="Ausgabe 3 6 3 2 5 2" xfId="20409" xr:uid="{00000000-0005-0000-0000-000066170000}"/>
    <cellStyle name="Ausgabe 3 6 3 2 5 3" xfId="32136" xr:uid="{00000000-0005-0000-0000-000067170000}"/>
    <cellStyle name="Ausgabe 3 6 3 2 6" xfId="12599" xr:uid="{00000000-0005-0000-0000-000068170000}"/>
    <cellStyle name="Ausgabe 3 6 3 2 7" xfId="24326" xr:uid="{00000000-0005-0000-0000-000069170000}"/>
    <cellStyle name="Ausgabe 3 6 3 3" xfId="1300" xr:uid="{00000000-0005-0000-0000-00006A170000}"/>
    <cellStyle name="Ausgabe 3 6 3 3 2" xfId="2598" xr:uid="{00000000-0005-0000-0000-00006B170000}"/>
    <cellStyle name="Ausgabe 3 6 3 3 2 2" xfId="6503" xr:uid="{00000000-0005-0000-0000-00006C170000}"/>
    <cellStyle name="Ausgabe 3 6 3 3 2 2 2" xfId="18231" xr:uid="{00000000-0005-0000-0000-00006D170000}"/>
    <cellStyle name="Ausgabe 3 6 3 3 2 2 3" xfId="29958" xr:uid="{00000000-0005-0000-0000-00006E170000}"/>
    <cellStyle name="Ausgabe 3 6 3 3 2 3" xfId="10408" xr:uid="{00000000-0005-0000-0000-00006F170000}"/>
    <cellStyle name="Ausgabe 3 6 3 3 2 3 2" xfId="22136" xr:uid="{00000000-0005-0000-0000-000070170000}"/>
    <cellStyle name="Ausgabe 3 6 3 3 2 3 3" xfId="33863" xr:uid="{00000000-0005-0000-0000-000071170000}"/>
    <cellStyle name="Ausgabe 3 6 3 3 2 4" xfId="14326" xr:uid="{00000000-0005-0000-0000-000072170000}"/>
    <cellStyle name="Ausgabe 3 6 3 3 2 5" xfId="26053" xr:uid="{00000000-0005-0000-0000-000073170000}"/>
    <cellStyle name="Ausgabe 3 6 3 3 3" xfId="3896" xr:uid="{00000000-0005-0000-0000-000074170000}"/>
    <cellStyle name="Ausgabe 3 6 3 3 3 2" xfId="7801" xr:uid="{00000000-0005-0000-0000-000075170000}"/>
    <cellStyle name="Ausgabe 3 6 3 3 3 2 2" xfId="19529" xr:uid="{00000000-0005-0000-0000-000076170000}"/>
    <cellStyle name="Ausgabe 3 6 3 3 3 2 3" xfId="31256" xr:uid="{00000000-0005-0000-0000-000077170000}"/>
    <cellStyle name="Ausgabe 3 6 3 3 3 3" xfId="11706" xr:uid="{00000000-0005-0000-0000-000078170000}"/>
    <cellStyle name="Ausgabe 3 6 3 3 3 3 2" xfId="23434" xr:uid="{00000000-0005-0000-0000-000079170000}"/>
    <cellStyle name="Ausgabe 3 6 3 3 3 3 3" xfId="35161" xr:uid="{00000000-0005-0000-0000-00007A170000}"/>
    <cellStyle name="Ausgabe 3 6 3 3 3 4" xfId="15624" xr:uid="{00000000-0005-0000-0000-00007B170000}"/>
    <cellStyle name="Ausgabe 3 6 3 3 3 5" xfId="27351" xr:uid="{00000000-0005-0000-0000-00007C170000}"/>
    <cellStyle name="Ausgabe 3 6 3 3 4" xfId="5205" xr:uid="{00000000-0005-0000-0000-00007D170000}"/>
    <cellStyle name="Ausgabe 3 6 3 3 4 2" xfId="16933" xr:uid="{00000000-0005-0000-0000-00007E170000}"/>
    <cellStyle name="Ausgabe 3 6 3 3 4 3" xfId="28660" xr:uid="{00000000-0005-0000-0000-00007F170000}"/>
    <cellStyle name="Ausgabe 3 6 3 3 5" xfId="9110" xr:uid="{00000000-0005-0000-0000-000080170000}"/>
    <cellStyle name="Ausgabe 3 6 3 3 5 2" xfId="20838" xr:uid="{00000000-0005-0000-0000-000081170000}"/>
    <cellStyle name="Ausgabe 3 6 3 3 5 3" xfId="32565" xr:uid="{00000000-0005-0000-0000-000082170000}"/>
    <cellStyle name="Ausgabe 3 6 3 3 6" xfId="13028" xr:uid="{00000000-0005-0000-0000-000083170000}"/>
    <cellStyle name="Ausgabe 3 6 3 3 7" xfId="24755" xr:uid="{00000000-0005-0000-0000-000084170000}"/>
    <cellStyle name="Ausgabe 3 6 3 4" xfId="1740" xr:uid="{00000000-0005-0000-0000-000085170000}"/>
    <cellStyle name="Ausgabe 3 6 3 4 2" xfId="5645" xr:uid="{00000000-0005-0000-0000-000086170000}"/>
    <cellStyle name="Ausgabe 3 6 3 4 2 2" xfId="17373" xr:uid="{00000000-0005-0000-0000-000087170000}"/>
    <cellStyle name="Ausgabe 3 6 3 4 2 3" xfId="29100" xr:uid="{00000000-0005-0000-0000-000088170000}"/>
    <cellStyle name="Ausgabe 3 6 3 4 3" xfId="9550" xr:uid="{00000000-0005-0000-0000-000089170000}"/>
    <cellStyle name="Ausgabe 3 6 3 4 3 2" xfId="21278" xr:uid="{00000000-0005-0000-0000-00008A170000}"/>
    <cellStyle name="Ausgabe 3 6 3 4 3 3" xfId="33005" xr:uid="{00000000-0005-0000-0000-00008B170000}"/>
    <cellStyle name="Ausgabe 3 6 3 4 4" xfId="13468" xr:uid="{00000000-0005-0000-0000-00008C170000}"/>
    <cellStyle name="Ausgabe 3 6 3 4 5" xfId="25195" xr:uid="{00000000-0005-0000-0000-00008D170000}"/>
    <cellStyle name="Ausgabe 3 6 3 5" xfId="3038" xr:uid="{00000000-0005-0000-0000-00008E170000}"/>
    <cellStyle name="Ausgabe 3 6 3 5 2" xfId="6943" xr:uid="{00000000-0005-0000-0000-00008F170000}"/>
    <cellStyle name="Ausgabe 3 6 3 5 2 2" xfId="18671" xr:uid="{00000000-0005-0000-0000-000090170000}"/>
    <cellStyle name="Ausgabe 3 6 3 5 2 3" xfId="30398" xr:uid="{00000000-0005-0000-0000-000091170000}"/>
    <cellStyle name="Ausgabe 3 6 3 5 3" xfId="10848" xr:uid="{00000000-0005-0000-0000-000092170000}"/>
    <cellStyle name="Ausgabe 3 6 3 5 3 2" xfId="22576" xr:uid="{00000000-0005-0000-0000-000093170000}"/>
    <cellStyle name="Ausgabe 3 6 3 5 3 3" xfId="34303" xr:uid="{00000000-0005-0000-0000-000094170000}"/>
    <cellStyle name="Ausgabe 3 6 3 5 4" xfId="14766" xr:uid="{00000000-0005-0000-0000-000095170000}"/>
    <cellStyle name="Ausgabe 3 6 3 5 5" xfId="26493" xr:uid="{00000000-0005-0000-0000-000096170000}"/>
    <cellStyle name="Ausgabe 3 6 3 6" xfId="4347" xr:uid="{00000000-0005-0000-0000-000097170000}"/>
    <cellStyle name="Ausgabe 3 6 3 6 2" xfId="16075" xr:uid="{00000000-0005-0000-0000-000098170000}"/>
    <cellStyle name="Ausgabe 3 6 3 6 3" xfId="27802" xr:uid="{00000000-0005-0000-0000-000099170000}"/>
    <cellStyle name="Ausgabe 3 6 3 7" xfId="8252" xr:uid="{00000000-0005-0000-0000-00009A170000}"/>
    <cellStyle name="Ausgabe 3 6 3 7 2" xfId="19980" xr:uid="{00000000-0005-0000-0000-00009B170000}"/>
    <cellStyle name="Ausgabe 3 6 3 7 3" xfId="31707" xr:uid="{00000000-0005-0000-0000-00009C170000}"/>
    <cellStyle name="Ausgabe 3 6 3 8" xfId="12170" xr:uid="{00000000-0005-0000-0000-00009D170000}"/>
    <cellStyle name="Ausgabe 3 6 3 9" xfId="23897" xr:uid="{00000000-0005-0000-0000-00009E170000}"/>
    <cellStyle name="Ausgabe 3 6 4" xfId="541" xr:uid="{00000000-0005-0000-0000-00009F170000}"/>
    <cellStyle name="Ausgabe 3 6 4 2" xfId="970" xr:uid="{00000000-0005-0000-0000-0000A0170000}"/>
    <cellStyle name="Ausgabe 3 6 4 2 2" xfId="2268" xr:uid="{00000000-0005-0000-0000-0000A1170000}"/>
    <cellStyle name="Ausgabe 3 6 4 2 2 2" xfId="6173" xr:uid="{00000000-0005-0000-0000-0000A2170000}"/>
    <cellStyle name="Ausgabe 3 6 4 2 2 2 2" xfId="17901" xr:uid="{00000000-0005-0000-0000-0000A3170000}"/>
    <cellStyle name="Ausgabe 3 6 4 2 2 2 3" xfId="29628" xr:uid="{00000000-0005-0000-0000-0000A4170000}"/>
    <cellStyle name="Ausgabe 3 6 4 2 2 3" xfId="10078" xr:uid="{00000000-0005-0000-0000-0000A5170000}"/>
    <cellStyle name="Ausgabe 3 6 4 2 2 3 2" xfId="21806" xr:uid="{00000000-0005-0000-0000-0000A6170000}"/>
    <cellStyle name="Ausgabe 3 6 4 2 2 3 3" xfId="33533" xr:uid="{00000000-0005-0000-0000-0000A7170000}"/>
    <cellStyle name="Ausgabe 3 6 4 2 2 4" xfId="13996" xr:uid="{00000000-0005-0000-0000-0000A8170000}"/>
    <cellStyle name="Ausgabe 3 6 4 2 2 5" xfId="25723" xr:uid="{00000000-0005-0000-0000-0000A9170000}"/>
    <cellStyle name="Ausgabe 3 6 4 2 3" xfId="3566" xr:uid="{00000000-0005-0000-0000-0000AA170000}"/>
    <cellStyle name="Ausgabe 3 6 4 2 3 2" xfId="7471" xr:uid="{00000000-0005-0000-0000-0000AB170000}"/>
    <cellStyle name="Ausgabe 3 6 4 2 3 2 2" xfId="19199" xr:uid="{00000000-0005-0000-0000-0000AC170000}"/>
    <cellStyle name="Ausgabe 3 6 4 2 3 2 3" xfId="30926" xr:uid="{00000000-0005-0000-0000-0000AD170000}"/>
    <cellStyle name="Ausgabe 3 6 4 2 3 3" xfId="11376" xr:uid="{00000000-0005-0000-0000-0000AE170000}"/>
    <cellStyle name="Ausgabe 3 6 4 2 3 3 2" xfId="23104" xr:uid="{00000000-0005-0000-0000-0000AF170000}"/>
    <cellStyle name="Ausgabe 3 6 4 2 3 3 3" xfId="34831" xr:uid="{00000000-0005-0000-0000-0000B0170000}"/>
    <cellStyle name="Ausgabe 3 6 4 2 3 4" xfId="15294" xr:uid="{00000000-0005-0000-0000-0000B1170000}"/>
    <cellStyle name="Ausgabe 3 6 4 2 3 5" xfId="27021" xr:uid="{00000000-0005-0000-0000-0000B2170000}"/>
    <cellStyle name="Ausgabe 3 6 4 2 4" xfId="4875" xr:uid="{00000000-0005-0000-0000-0000B3170000}"/>
    <cellStyle name="Ausgabe 3 6 4 2 4 2" xfId="16603" xr:uid="{00000000-0005-0000-0000-0000B4170000}"/>
    <cellStyle name="Ausgabe 3 6 4 2 4 3" xfId="28330" xr:uid="{00000000-0005-0000-0000-0000B5170000}"/>
    <cellStyle name="Ausgabe 3 6 4 2 5" xfId="8780" xr:uid="{00000000-0005-0000-0000-0000B6170000}"/>
    <cellStyle name="Ausgabe 3 6 4 2 5 2" xfId="20508" xr:uid="{00000000-0005-0000-0000-0000B7170000}"/>
    <cellStyle name="Ausgabe 3 6 4 2 5 3" xfId="32235" xr:uid="{00000000-0005-0000-0000-0000B8170000}"/>
    <cellStyle name="Ausgabe 3 6 4 2 6" xfId="12698" xr:uid="{00000000-0005-0000-0000-0000B9170000}"/>
    <cellStyle name="Ausgabe 3 6 4 2 7" xfId="24425" xr:uid="{00000000-0005-0000-0000-0000BA170000}"/>
    <cellStyle name="Ausgabe 3 6 4 3" xfId="1399" xr:uid="{00000000-0005-0000-0000-0000BB170000}"/>
    <cellStyle name="Ausgabe 3 6 4 3 2" xfId="2697" xr:uid="{00000000-0005-0000-0000-0000BC170000}"/>
    <cellStyle name="Ausgabe 3 6 4 3 2 2" xfId="6602" xr:uid="{00000000-0005-0000-0000-0000BD170000}"/>
    <cellStyle name="Ausgabe 3 6 4 3 2 2 2" xfId="18330" xr:uid="{00000000-0005-0000-0000-0000BE170000}"/>
    <cellStyle name="Ausgabe 3 6 4 3 2 2 3" xfId="30057" xr:uid="{00000000-0005-0000-0000-0000BF170000}"/>
    <cellStyle name="Ausgabe 3 6 4 3 2 3" xfId="10507" xr:uid="{00000000-0005-0000-0000-0000C0170000}"/>
    <cellStyle name="Ausgabe 3 6 4 3 2 3 2" xfId="22235" xr:uid="{00000000-0005-0000-0000-0000C1170000}"/>
    <cellStyle name="Ausgabe 3 6 4 3 2 3 3" xfId="33962" xr:uid="{00000000-0005-0000-0000-0000C2170000}"/>
    <cellStyle name="Ausgabe 3 6 4 3 2 4" xfId="14425" xr:uid="{00000000-0005-0000-0000-0000C3170000}"/>
    <cellStyle name="Ausgabe 3 6 4 3 2 5" xfId="26152" xr:uid="{00000000-0005-0000-0000-0000C4170000}"/>
    <cellStyle name="Ausgabe 3 6 4 3 3" xfId="3995" xr:uid="{00000000-0005-0000-0000-0000C5170000}"/>
    <cellStyle name="Ausgabe 3 6 4 3 3 2" xfId="7900" xr:uid="{00000000-0005-0000-0000-0000C6170000}"/>
    <cellStyle name="Ausgabe 3 6 4 3 3 2 2" xfId="19628" xr:uid="{00000000-0005-0000-0000-0000C7170000}"/>
    <cellStyle name="Ausgabe 3 6 4 3 3 2 3" xfId="31355" xr:uid="{00000000-0005-0000-0000-0000C8170000}"/>
    <cellStyle name="Ausgabe 3 6 4 3 3 3" xfId="11805" xr:uid="{00000000-0005-0000-0000-0000C9170000}"/>
    <cellStyle name="Ausgabe 3 6 4 3 3 3 2" xfId="23533" xr:uid="{00000000-0005-0000-0000-0000CA170000}"/>
    <cellStyle name="Ausgabe 3 6 4 3 3 3 3" xfId="35260" xr:uid="{00000000-0005-0000-0000-0000CB170000}"/>
    <cellStyle name="Ausgabe 3 6 4 3 3 4" xfId="15723" xr:uid="{00000000-0005-0000-0000-0000CC170000}"/>
    <cellStyle name="Ausgabe 3 6 4 3 3 5" xfId="27450" xr:uid="{00000000-0005-0000-0000-0000CD170000}"/>
    <cellStyle name="Ausgabe 3 6 4 3 4" xfId="5304" xr:uid="{00000000-0005-0000-0000-0000CE170000}"/>
    <cellStyle name="Ausgabe 3 6 4 3 4 2" xfId="17032" xr:uid="{00000000-0005-0000-0000-0000CF170000}"/>
    <cellStyle name="Ausgabe 3 6 4 3 4 3" xfId="28759" xr:uid="{00000000-0005-0000-0000-0000D0170000}"/>
    <cellStyle name="Ausgabe 3 6 4 3 5" xfId="9209" xr:uid="{00000000-0005-0000-0000-0000D1170000}"/>
    <cellStyle name="Ausgabe 3 6 4 3 5 2" xfId="20937" xr:uid="{00000000-0005-0000-0000-0000D2170000}"/>
    <cellStyle name="Ausgabe 3 6 4 3 5 3" xfId="32664" xr:uid="{00000000-0005-0000-0000-0000D3170000}"/>
    <cellStyle name="Ausgabe 3 6 4 3 6" xfId="13127" xr:uid="{00000000-0005-0000-0000-0000D4170000}"/>
    <cellStyle name="Ausgabe 3 6 4 3 7" xfId="24854" xr:uid="{00000000-0005-0000-0000-0000D5170000}"/>
    <cellStyle name="Ausgabe 3 6 4 4" xfId="1839" xr:uid="{00000000-0005-0000-0000-0000D6170000}"/>
    <cellStyle name="Ausgabe 3 6 4 4 2" xfId="5744" xr:uid="{00000000-0005-0000-0000-0000D7170000}"/>
    <cellStyle name="Ausgabe 3 6 4 4 2 2" xfId="17472" xr:uid="{00000000-0005-0000-0000-0000D8170000}"/>
    <cellStyle name="Ausgabe 3 6 4 4 2 3" xfId="29199" xr:uid="{00000000-0005-0000-0000-0000D9170000}"/>
    <cellStyle name="Ausgabe 3 6 4 4 3" xfId="9649" xr:uid="{00000000-0005-0000-0000-0000DA170000}"/>
    <cellStyle name="Ausgabe 3 6 4 4 3 2" xfId="21377" xr:uid="{00000000-0005-0000-0000-0000DB170000}"/>
    <cellStyle name="Ausgabe 3 6 4 4 3 3" xfId="33104" xr:uid="{00000000-0005-0000-0000-0000DC170000}"/>
    <cellStyle name="Ausgabe 3 6 4 4 4" xfId="13567" xr:uid="{00000000-0005-0000-0000-0000DD170000}"/>
    <cellStyle name="Ausgabe 3 6 4 4 5" xfId="25294" xr:uid="{00000000-0005-0000-0000-0000DE170000}"/>
    <cellStyle name="Ausgabe 3 6 4 5" xfId="3137" xr:uid="{00000000-0005-0000-0000-0000DF170000}"/>
    <cellStyle name="Ausgabe 3 6 4 5 2" xfId="7042" xr:uid="{00000000-0005-0000-0000-0000E0170000}"/>
    <cellStyle name="Ausgabe 3 6 4 5 2 2" xfId="18770" xr:uid="{00000000-0005-0000-0000-0000E1170000}"/>
    <cellStyle name="Ausgabe 3 6 4 5 2 3" xfId="30497" xr:uid="{00000000-0005-0000-0000-0000E2170000}"/>
    <cellStyle name="Ausgabe 3 6 4 5 3" xfId="10947" xr:uid="{00000000-0005-0000-0000-0000E3170000}"/>
    <cellStyle name="Ausgabe 3 6 4 5 3 2" xfId="22675" xr:uid="{00000000-0005-0000-0000-0000E4170000}"/>
    <cellStyle name="Ausgabe 3 6 4 5 3 3" xfId="34402" xr:uid="{00000000-0005-0000-0000-0000E5170000}"/>
    <cellStyle name="Ausgabe 3 6 4 5 4" xfId="14865" xr:uid="{00000000-0005-0000-0000-0000E6170000}"/>
    <cellStyle name="Ausgabe 3 6 4 5 5" xfId="26592" xr:uid="{00000000-0005-0000-0000-0000E7170000}"/>
    <cellStyle name="Ausgabe 3 6 4 6" xfId="4446" xr:uid="{00000000-0005-0000-0000-0000E8170000}"/>
    <cellStyle name="Ausgabe 3 6 4 6 2" xfId="16174" xr:uid="{00000000-0005-0000-0000-0000E9170000}"/>
    <cellStyle name="Ausgabe 3 6 4 6 3" xfId="27901" xr:uid="{00000000-0005-0000-0000-0000EA170000}"/>
    <cellStyle name="Ausgabe 3 6 4 7" xfId="8351" xr:uid="{00000000-0005-0000-0000-0000EB170000}"/>
    <cellStyle name="Ausgabe 3 6 4 7 2" xfId="20079" xr:uid="{00000000-0005-0000-0000-0000EC170000}"/>
    <cellStyle name="Ausgabe 3 6 4 7 3" xfId="31806" xr:uid="{00000000-0005-0000-0000-0000ED170000}"/>
    <cellStyle name="Ausgabe 3 6 4 8" xfId="12269" xr:uid="{00000000-0005-0000-0000-0000EE170000}"/>
    <cellStyle name="Ausgabe 3 6 4 9" xfId="23996" xr:uid="{00000000-0005-0000-0000-0000EF170000}"/>
    <cellStyle name="Ausgabe 3 6 5" xfId="686" xr:uid="{00000000-0005-0000-0000-0000F0170000}"/>
    <cellStyle name="Ausgabe 3 6 5 2" xfId="1984" xr:uid="{00000000-0005-0000-0000-0000F1170000}"/>
    <cellStyle name="Ausgabe 3 6 5 2 2" xfId="5889" xr:uid="{00000000-0005-0000-0000-0000F2170000}"/>
    <cellStyle name="Ausgabe 3 6 5 2 2 2" xfId="17617" xr:uid="{00000000-0005-0000-0000-0000F3170000}"/>
    <cellStyle name="Ausgabe 3 6 5 2 2 3" xfId="29344" xr:uid="{00000000-0005-0000-0000-0000F4170000}"/>
    <cellStyle name="Ausgabe 3 6 5 2 3" xfId="9794" xr:uid="{00000000-0005-0000-0000-0000F5170000}"/>
    <cellStyle name="Ausgabe 3 6 5 2 3 2" xfId="21522" xr:uid="{00000000-0005-0000-0000-0000F6170000}"/>
    <cellStyle name="Ausgabe 3 6 5 2 3 3" xfId="33249" xr:uid="{00000000-0005-0000-0000-0000F7170000}"/>
    <cellStyle name="Ausgabe 3 6 5 2 4" xfId="13712" xr:uid="{00000000-0005-0000-0000-0000F8170000}"/>
    <cellStyle name="Ausgabe 3 6 5 2 5" xfId="25439" xr:uid="{00000000-0005-0000-0000-0000F9170000}"/>
    <cellStyle name="Ausgabe 3 6 5 3" xfId="3282" xr:uid="{00000000-0005-0000-0000-0000FA170000}"/>
    <cellStyle name="Ausgabe 3 6 5 3 2" xfId="7187" xr:uid="{00000000-0005-0000-0000-0000FB170000}"/>
    <cellStyle name="Ausgabe 3 6 5 3 2 2" xfId="18915" xr:uid="{00000000-0005-0000-0000-0000FC170000}"/>
    <cellStyle name="Ausgabe 3 6 5 3 2 3" xfId="30642" xr:uid="{00000000-0005-0000-0000-0000FD170000}"/>
    <cellStyle name="Ausgabe 3 6 5 3 3" xfId="11092" xr:uid="{00000000-0005-0000-0000-0000FE170000}"/>
    <cellStyle name="Ausgabe 3 6 5 3 3 2" xfId="22820" xr:uid="{00000000-0005-0000-0000-0000FF170000}"/>
    <cellStyle name="Ausgabe 3 6 5 3 3 3" xfId="34547" xr:uid="{00000000-0005-0000-0000-000000180000}"/>
    <cellStyle name="Ausgabe 3 6 5 3 4" xfId="15010" xr:uid="{00000000-0005-0000-0000-000001180000}"/>
    <cellStyle name="Ausgabe 3 6 5 3 5" xfId="26737" xr:uid="{00000000-0005-0000-0000-000002180000}"/>
    <cellStyle name="Ausgabe 3 6 5 4" xfId="4591" xr:uid="{00000000-0005-0000-0000-000003180000}"/>
    <cellStyle name="Ausgabe 3 6 5 4 2" xfId="16319" xr:uid="{00000000-0005-0000-0000-000004180000}"/>
    <cellStyle name="Ausgabe 3 6 5 4 3" xfId="28046" xr:uid="{00000000-0005-0000-0000-000005180000}"/>
    <cellStyle name="Ausgabe 3 6 5 5" xfId="8496" xr:uid="{00000000-0005-0000-0000-000006180000}"/>
    <cellStyle name="Ausgabe 3 6 5 5 2" xfId="20224" xr:uid="{00000000-0005-0000-0000-000007180000}"/>
    <cellStyle name="Ausgabe 3 6 5 5 3" xfId="31951" xr:uid="{00000000-0005-0000-0000-000008180000}"/>
    <cellStyle name="Ausgabe 3 6 5 6" xfId="12414" xr:uid="{00000000-0005-0000-0000-000009180000}"/>
    <cellStyle name="Ausgabe 3 6 5 7" xfId="24141" xr:uid="{00000000-0005-0000-0000-00000A180000}"/>
    <cellStyle name="Ausgabe 3 6 6" xfId="1115" xr:uid="{00000000-0005-0000-0000-00000B180000}"/>
    <cellStyle name="Ausgabe 3 6 6 2" xfId="2413" xr:uid="{00000000-0005-0000-0000-00000C180000}"/>
    <cellStyle name="Ausgabe 3 6 6 2 2" xfId="6318" xr:uid="{00000000-0005-0000-0000-00000D180000}"/>
    <cellStyle name="Ausgabe 3 6 6 2 2 2" xfId="18046" xr:uid="{00000000-0005-0000-0000-00000E180000}"/>
    <cellStyle name="Ausgabe 3 6 6 2 2 3" xfId="29773" xr:uid="{00000000-0005-0000-0000-00000F180000}"/>
    <cellStyle name="Ausgabe 3 6 6 2 3" xfId="10223" xr:uid="{00000000-0005-0000-0000-000010180000}"/>
    <cellStyle name="Ausgabe 3 6 6 2 3 2" xfId="21951" xr:uid="{00000000-0005-0000-0000-000011180000}"/>
    <cellStyle name="Ausgabe 3 6 6 2 3 3" xfId="33678" xr:uid="{00000000-0005-0000-0000-000012180000}"/>
    <cellStyle name="Ausgabe 3 6 6 2 4" xfId="14141" xr:uid="{00000000-0005-0000-0000-000013180000}"/>
    <cellStyle name="Ausgabe 3 6 6 2 5" xfId="25868" xr:uid="{00000000-0005-0000-0000-000014180000}"/>
    <cellStyle name="Ausgabe 3 6 6 3" xfId="3711" xr:uid="{00000000-0005-0000-0000-000015180000}"/>
    <cellStyle name="Ausgabe 3 6 6 3 2" xfId="7616" xr:uid="{00000000-0005-0000-0000-000016180000}"/>
    <cellStyle name="Ausgabe 3 6 6 3 2 2" xfId="19344" xr:uid="{00000000-0005-0000-0000-000017180000}"/>
    <cellStyle name="Ausgabe 3 6 6 3 2 3" xfId="31071" xr:uid="{00000000-0005-0000-0000-000018180000}"/>
    <cellStyle name="Ausgabe 3 6 6 3 3" xfId="11521" xr:uid="{00000000-0005-0000-0000-000019180000}"/>
    <cellStyle name="Ausgabe 3 6 6 3 3 2" xfId="23249" xr:uid="{00000000-0005-0000-0000-00001A180000}"/>
    <cellStyle name="Ausgabe 3 6 6 3 3 3" xfId="34976" xr:uid="{00000000-0005-0000-0000-00001B180000}"/>
    <cellStyle name="Ausgabe 3 6 6 3 4" xfId="15439" xr:uid="{00000000-0005-0000-0000-00001C180000}"/>
    <cellStyle name="Ausgabe 3 6 6 3 5" xfId="27166" xr:uid="{00000000-0005-0000-0000-00001D180000}"/>
    <cellStyle name="Ausgabe 3 6 6 4" xfId="5020" xr:uid="{00000000-0005-0000-0000-00001E180000}"/>
    <cellStyle name="Ausgabe 3 6 6 4 2" xfId="16748" xr:uid="{00000000-0005-0000-0000-00001F180000}"/>
    <cellStyle name="Ausgabe 3 6 6 4 3" xfId="28475" xr:uid="{00000000-0005-0000-0000-000020180000}"/>
    <cellStyle name="Ausgabe 3 6 6 5" xfId="8925" xr:uid="{00000000-0005-0000-0000-000021180000}"/>
    <cellStyle name="Ausgabe 3 6 6 5 2" xfId="20653" xr:uid="{00000000-0005-0000-0000-000022180000}"/>
    <cellStyle name="Ausgabe 3 6 6 5 3" xfId="32380" xr:uid="{00000000-0005-0000-0000-000023180000}"/>
    <cellStyle name="Ausgabe 3 6 6 6" xfId="12843" xr:uid="{00000000-0005-0000-0000-000024180000}"/>
    <cellStyle name="Ausgabe 3 6 6 7" xfId="24570" xr:uid="{00000000-0005-0000-0000-000025180000}"/>
    <cellStyle name="Ausgabe 3 6 7" xfId="1555" xr:uid="{00000000-0005-0000-0000-000026180000}"/>
    <cellStyle name="Ausgabe 3 6 7 2" xfId="5460" xr:uid="{00000000-0005-0000-0000-000027180000}"/>
    <cellStyle name="Ausgabe 3 6 7 2 2" xfId="17188" xr:uid="{00000000-0005-0000-0000-000028180000}"/>
    <cellStyle name="Ausgabe 3 6 7 2 3" xfId="28915" xr:uid="{00000000-0005-0000-0000-000029180000}"/>
    <cellStyle name="Ausgabe 3 6 7 3" xfId="9365" xr:uid="{00000000-0005-0000-0000-00002A180000}"/>
    <cellStyle name="Ausgabe 3 6 7 3 2" xfId="21093" xr:uid="{00000000-0005-0000-0000-00002B180000}"/>
    <cellStyle name="Ausgabe 3 6 7 3 3" xfId="32820" xr:uid="{00000000-0005-0000-0000-00002C180000}"/>
    <cellStyle name="Ausgabe 3 6 7 4" xfId="13283" xr:uid="{00000000-0005-0000-0000-00002D180000}"/>
    <cellStyle name="Ausgabe 3 6 7 5" xfId="25010" xr:uid="{00000000-0005-0000-0000-00002E180000}"/>
    <cellStyle name="Ausgabe 3 6 8" xfId="2853" xr:uid="{00000000-0005-0000-0000-00002F180000}"/>
    <cellStyle name="Ausgabe 3 6 8 2" xfId="6758" xr:uid="{00000000-0005-0000-0000-000030180000}"/>
    <cellStyle name="Ausgabe 3 6 8 2 2" xfId="18486" xr:uid="{00000000-0005-0000-0000-000031180000}"/>
    <cellStyle name="Ausgabe 3 6 8 2 3" xfId="30213" xr:uid="{00000000-0005-0000-0000-000032180000}"/>
    <cellStyle name="Ausgabe 3 6 8 3" xfId="10663" xr:uid="{00000000-0005-0000-0000-000033180000}"/>
    <cellStyle name="Ausgabe 3 6 8 3 2" xfId="22391" xr:uid="{00000000-0005-0000-0000-000034180000}"/>
    <cellStyle name="Ausgabe 3 6 8 3 3" xfId="34118" xr:uid="{00000000-0005-0000-0000-000035180000}"/>
    <cellStyle name="Ausgabe 3 6 8 4" xfId="14581" xr:uid="{00000000-0005-0000-0000-000036180000}"/>
    <cellStyle name="Ausgabe 3 6 8 5" xfId="26308" xr:uid="{00000000-0005-0000-0000-000037180000}"/>
    <cellStyle name="Ausgabe 3 6 9" xfId="4162" xr:uid="{00000000-0005-0000-0000-000038180000}"/>
    <cellStyle name="Ausgabe 3 6 9 2" xfId="15890" xr:uid="{00000000-0005-0000-0000-000039180000}"/>
    <cellStyle name="Ausgabe 3 6 9 3" xfId="27617" xr:uid="{00000000-0005-0000-0000-00003A180000}"/>
    <cellStyle name="Ausgabe 3 7" xfId="220" xr:uid="{00000000-0005-0000-0000-00003B180000}"/>
    <cellStyle name="Ausgabe 3 7 2" xfId="649" xr:uid="{00000000-0005-0000-0000-00003C180000}"/>
    <cellStyle name="Ausgabe 3 7 2 2" xfId="1947" xr:uid="{00000000-0005-0000-0000-00003D180000}"/>
    <cellStyle name="Ausgabe 3 7 2 2 2" xfId="5852" xr:uid="{00000000-0005-0000-0000-00003E180000}"/>
    <cellStyle name="Ausgabe 3 7 2 2 2 2" xfId="17580" xr:uid="{00000000-0005-0000-0000-00003F180000}"/>
    <cellStyle name="Ausgabe 3 7 2 2 2 3" xfId="29307" xr:uid="{00000000-0005-0000-0000-000040180000}"/>
    <cellStyle name="Ausgabe 3 7 2 2 3" xfId="9757" xr:uid="{00000000-0005-0000-0000-000041180000}"/>
    <cellStyle name="Ausgabe 3 7 2 2 3 2" xfId="21485" xr:uid="{00000000-0005-0000-0000-000042180000}"/>
    <cellStyle name="Ausgabe 3 7 2 2 3 3" xfId="33212" xr:uid="{00000000-0005-0000-0000-000043180000}"/>
    <cellStyle name="Ausgabe 3 7 2 2 4" xfId="13675" xr:uid="{00000000-0005-0000-0000-000044180000}"/>
    <cellStyle name="Ausgabe 3 7 2 2 5" xfId="25402" xr:uid="{00000000-0005-0000-0000-000045180000}"/>
    <cellStyle name="Ausgabe 3 7 2 3" xfId="3245" xr:uid="{00000000-0005-0000-0000-000046180000}"/>
    <cellStyle name="Ausgabe 3 7 2 3 2" xfId="7150" xr:uid="{00000000-0005-0000-0000-000047180000}"/>
    <cellStyle name="Ausgabe 3 7 2 3 2 2" xfId="18878" xr:uid="{00000000-0005-0000-0000-000048180000}"/>
    <cellStyle name="Ausgabe 3 7 2 3 2 3" xfId="30605" xr:uid="{00000000-0005-0000-0000-000049180000}"/>
    <cellStyle name="Ausgabe 3 7 2 3 3" xfId="11055" xr:uid="{00000000-0005-0000-0000-00004A180000}"/>
    <cellStyle name="Ausgabe 3 7 2 3 3 2" xfId="22783" xr:uid="{00000000-0005-0000-0000-00004B180000}"/>
    <cellStyle name="Ausgabe 3 7 2 3 3 3" xfId="34510" xr:uid="{00000000-0005-0000-0000-00004C180000}"/>
    <cellStyle name="Ausgabe 3 7 2 3 4" xfId="14973" xr:uid="{00000000-0005-0000-0000-00004D180000}"/>
    <cellStyle name="Ausgabe 3 7 2 3 5" xfId="26700" xr:uid="{00000000-0005-0000-0000-00004E180000}"/>
    <cellStyle name="Ausgabe 3 7 2 4" xfId="4554" xr:uid="{00000000-0005-0000-0000-00004F180000}"/>
    <cellStyle name="Ausgabe 3 7 2 4 2" xfId="16282" xr:uid="{00000000-0005-0000-0000-000050180000}"/>
    <cellStyle name="Ausgabe 3 7 2 4 3" xfId="28009" xr:uid="{00000000-0005-0000-0000-000051180000}"/>
    <cellStyle name="Ausgabe 3 7 2 5" xfId="8459" xr:uid="{00000000-0005-0000-0000-000052180000}"/>
    <cellStyle name="Ausgabe 3 7 2 5 2" xfId="20187" xr:uid="{00000000-0005-0000-0000-000053180000}"/>
    <cellStyle name="Ausgabe 3 7 2 5 3" xfId="31914" xr:uid="{00000000-0005-0000-0000-000054180000}"/>
    <cellStyle name="Ausgabe 3 7 2 6" xfId="12377" xr:uid="{00000000-0005-0000-0000-000055180000}"/>
    <cellStyle name="Ausgabe 3 7 2 7" xfId="24104" xr:uid="{00000000-0005-0000-0000-000056180000}"/>
    <cellStyle name="Ausgabe 3 7 3" xfId="1078" xr:uid="{00000000-0005-0000-0000-000057180000}"/>
    <cellStyle name="Ausgabe 3 7 3 2" xfId="2376" xr:uid="{00000000-0005-0000-0000-000058180000}"/>
    <cellStyle name="Ausgabe 3 7 3 2 2" xfId="6281" xr:uid="{00000000-0005-0000-0000-000059180000}"/>
    <cellStyle name="Ausgabe 3 7 3 2 2 2" xfId="18009" xr:uid="{00000000-0005-0000-0000-00005A180000}"/>
    <cellStyle name="Ausgabe 3 7 3 2 2 3" xfId="29736" xr:uid="{00000000-0005-0000-0000-00005B180000}"/>
    <cellStyle name="Ausgabe 3 7 3 2 3" xfId="10186" xr:uid="{00000000-0005-0000-0000-00005C180000}"/>
    <cellStyle name="Ausgabe 3 7 3 2 3 2" xfId="21914" xr:uid="{00000000-0005-0000-0000-00005D180000}"/>
    <cellStyle name="Ausgabe 3 7 3 2 3 3" xfId="33641" xr:uid="{00000000-0005-0000-0000-00005E180000}"/>
    <cellStyle name="Ausgabe 3 7 3 2 4" xfId="14104" xr:uid="{00000000-0005-0000-0000-00005F180000}"/>
    <cellStyle name="Ausgabe 3 7 3 2 5" xfId="25831" xr:uid="{00000000-0005-0000-0000-000060180000}"/>
    <cellStyle name="Ausgabe 3 7 3 3" xfId="3674" xr:uid="{00000000-0005-0000-0000-000061180000}"/>
    <cellStyle name="Ausgabe 3 7 3 3 2" xfId="7579" xr:uid="{00000000-0005-0000-0000-000062180000}"/>
    <cellStyle name="Ausgabe 3 7 3 3 2 2" xfId="19307" xr:uid="{00000000-0005-0000-0000-000063180000}"/>
    <cellStyle name="Ausgabe 3 7 3 3 2 3" xfId="31034" xr:uid="{00000000-0005-0000-0000-000064180000}"/>
    <cellStyle name="Ausgabe 3 7 3 3 3" xfId="11484" xr:uid="{00000000-0005-0000-0000-000065180000}"/>
    <cellStyle name="Ausgabe 3 7 3 3 3 2" xfId="23212" xr:uid="{00000000-0005-0000-0000-000066180000}"/>
    <cellStyle name="Ausgabe 3 7 3 3 3 3" xfId="34939" xr:uid="{00000000-0005-0000-0000-000067180000}"/>
    <cellStyle name="Ausgabe 3 7 3 3 4" xfId="15402" xr:uid="{00000000-0005-0000-0000-000068180000}"/>
    <cellStyle name="Ausgabe 3 7 3 3 5" xfId="27129" xr:uid="{00000000-0005-0000-0000-000069180000}"/>
    <cellStyle name="Ausgabe 3 7 3 4" xfId="4983" xr:uid="{00000000-0005-0000-0000-00006A180000}"/>
    <cellStyle name="Ausgabe 3 7 3 4 2" xfId="16711" xr:uid="{00000000-0005-0000-0000-00006B180000}"/>
    <cellStyle name="Ausgabe 3 7 3 4 3" xfId="28438" xr:uid="{00000000-0005-0000-0000-00006C180000}"/>
    <cellStyle name="Ausgabe 3 7 3 5" xfId="8888" xr:uid="{00000000-0005-0000-0000-00006D180000}"/>
    <cellStyle name="Ausgabe 3 7 3 5 2" xfId="20616" xr:uid="{00000000-0005-0000-0000-00006E180000}"/>
    <cellStyle name="Ausgabe 3 7 3 5 3" xfId="32343" xr:uid="{00000000-0005-0000-0000-00006F180000}"/>
    <cellStyle name="Ausgabe 3 7 3 6" xfId="12806" xr:uid="{00000000-0005-0000-0000-000070180000}"/>
    <cellStyle name="Ausgabe 3 7 3 7" xfId="24533" xr:uid="{00000000-0005-0000-0000-000071180000}"/>
    <cellStyle name="Ausgabe 3 7 4" xfId="1518" xr:uid="{00000000-0005-0000-0000-000072180000}"/>
    <cellStyle name="Ausgabe 3 7 4 2" xfId="5423" xr:uid="{00000000-0005-0000-0000-000073180000}"/>
    <cellStyle name="Ausgabe 3 7 4 2 2" xfId="17151" xr:uid="{00000000-0005-0000-0000-000074180000}"/>
    <cellStyle name="Ausgabe 3 7 4 2 3" xfId="28878" xr:uid="{00000000-0005-0000-0000-000075180000}"/>
    <cellStyle name="Ausgabe 3 7 4 3" xfId="9328" xr:uid="{00000000-0005-0000-0000-000076180000}"/>
    <cellStyle name="Ausgabe 3 7 4 3 2" xfId="21056" xr:uid="{00000000-0005-0000-0000-000077180000}"/>
    <cellStyle name="Ausgabe 3 7 4 3 3" xfId="32783" xr:uid="{00000000-0005-0000-0000-000078180000}"/>
    <cellStyle name="Ausgabe 3 7 4 4" xfId="13246" xr:uid="{00000000-0005-0000-0000-000079180000}"/>
    <cellStyle name="Ausgabe 3 7 4 5" xfId="24973" xr:uid="{00000000-0005-0000-0000-00007A180000}"/>
    <cellStyle name="Ausgabe 3 7 5" xfId="2816" xr:uid="{00000000-0005-0000-0000-00007B180000}"/>
    <cellStyle name="Ausgabe 3 7 5 2" xfId="6721" xr:uid="{00000000-0005-0000-0000-00007C180000}"/>
    <cellStyle name="Ausgabe 3 7 5 2 2" xfId="18449" xr:uid="{00000000-0005-0000-0000-00007D180000}"/>
    <cellStyle name="Ausgabe 3 7 5 2 3" xfId="30176" xr:uid="{00000000-0005-0000-0000-00007E180000}"/>
    <cellStyle name="Ausgabe 3 7 5 3" xfId="10626" xr:uid="{00000000-0005-0000-0000-00007F180000}"/>
    <cellStyle name="Ausgabe 3 7 5 3 2" xfId="22354" xr:uid="{00000000-0005-0000-0000-000080180000}"/>
    <cellStyle name="Ausgabe 3 7 5 3 3" xfId="34081" xr:uid="{00000000-0005-0000-0000-000081180000}"/>
    <cellStyle name="Ausgabe 3 7 5 4" xfId="14544" xr:uid="{00000000-0005-0000-0000-000082180000}"/>
    <cellStyle name="Ausgabe 3 7 5 5" xfId="26271" xr:uid="{00000000-0005-0000-0000-000083180000}"/>
    <cellStyle name="Ausgabe 3 7 6" xfId="4125" xr:uid="{00000000-0005-0000-0000-000084180000}"/>
    <cellStyle name="Ausgabe 3 7 6 2" xfId="15853" xr:uid="{00000000-0005-0000-0000-000085180000}"/>
    <cellStyle name="Ausgabe 3 7 6 3" xfId="27580" xr:uid="{00000000-0005-0000-0000-000086180000}"/>
    <cellStyle name="Ausgabe 3 7 7" xfId="8030" xr:uid="{00000000-0005-0000-0000-000087180000}"/>
    <cellStyle name="Ausgabe 3 7 7 2" xfId="19758" xr:uid="{00000000-0005-0000-0000-000088180000}"/>
    <cellStyle name="Ausgabe 3 7 7 3" xfId="31485" xr:uid="{00000000-0005-0000-0000-000089180000}"/>
    <cellStyle name="Ausgabe 3 7 8" xfId="11948" xr:uid="{00000000-0005-0000-0000-00008A180000}"/>
    <cellStyle name="Ausgabe 3 7 9" xfId="23675" xr:uid="{00000000-0005-0000-0000-00008B180000}"/>
    <cellStyle name="Ausgabe 3 8" xfId="250" xr:uid="{00000000-0005-0000-0000-00008C180000}"/>
    <cellStyle name="Ausgabe 3 8 2" xfId="679" xr:uid="{00000000-0005-0000-0000-00008D180000}"/>
    <cellStyle name="Ausgabe 3 8 2 2" xfId="1977" xr:uid="{00000000-0005-0000-0000-00008E180000}"/>
    <cellStyle name="Ausgabe 3 8 2 2 2" xfId="5882" xr:uid="{00000000-0005-0000-0000-00008F180000}"/>
    <cellStyle name="Ausgabe 3 8 2 2 2 2" xfId="17610" xr:uid="{00000000-0005-0000-0000-000090180000}"/>
    <cellStyle name="Ausgabe 3 8 2 2 2 3" xfId="29337" xr:uid="{00000000-0005-0000-0000-000091180000}"/>
    <cellStyle name="Ausgabe 3 8 2 2 3" xfId="9787" xr:uid="{00000000-0005-0000-0000-000092180000}"/>
    <cellStyle name="Ausgabe 3 8 2 2 3 2" xfId="21515" xr:uid="{00000000-0005-0000-0000-000093180000}"/>
    <cellStyle name="Ausgabe 3 8 2 2 3 3" xfId="33242" xr:uid="{00000000-0005-0000-0000-000094180000}"/>
    <cellStyle name="Ausgabe 3 8 2 2 4" xfId="13705" xr:uid="{00000000-0005-0000-0000-000095180000}"/>
    <cellStyle name="Ausgabe 3 8 2 2 5" xfId="25432" xr:uid="{00000000-0005-0000-0000-000096180000}"/>
    <cellStyle name="Ausgabe 3 8 2 3" xfId="3275" xr:uid="{00000000-0005-0000-0000-000097180000}"/>
    <cellStyle name="Ausgabe 3 8 2 3 2" xfId="7180" xr:uid="{00000000-0005-0000-0000-000098180000}"/>
    <cellStyle name="Ausgabe 3 8 2 3 2 2" xfId="18908" xr:uid="{00000000-0005-0000-0000-000099180000}"/>
    <cellStyle name="Ausgabe 3 8 2 3 2 3" xfId="30635" xr:uid="{00000000-0005-0000-0000-00009A180000}"/>
    <cellStyle name="Ausgabe 3 8 2 3 3" xfId="11085" xr:uid="{00000000-0005-0000-0000-00009B180000}"/>
    <cellStyle name="Ausgabe 3 8 2 3 3 2" xfId="22813" xr:uid="{00000000-0005-0000-0000-00009C180000}"/>
    <cellStyle name="Ausgabe 3 8 2 3 3 3" xfId="34540" xr:uid="{00000000-0005-0000-0000-00009D180000}"/>
    <cellStyle name="Ausgabe 3 8 2 3 4" xfId="15003" xr:uid="{00000000-0005-0000-0000-00009E180000}"/>
    <cellStyle name="Ausgabe 3 8 2 3 5" xfId="26730" xr:uid="{00000000-0005-0000-0000-00009F180000}"/>
    <cellStyle name="Ausgabe 3 8 2 4" xfId="4584" xr:uid="{00000000-0005-0000-0000-0000A0180000}"/>
    <cellStyle name="Ausgabe 3 8 2 4 2" xfId="16312" xr:uid="{00000000-0005-0000-0000-0000A1180000}"/>
    <cellStyle name="Ausgabe 3 8 2 4 3" xfId="28039" xr:uid="{00000000-0005-0000-0000-0000A2180000}"/>
    <cellStyle name="Ausgabe 3 8 2 5" xfId="8489" xr:uid="{00000000-0005-0000-0000-0000A3180000}"/>
    <cellStyle name="Ausgabe 3 8 2 5 2" xfId="20217" xr:uid="{00000000-0005-0000-0000-0000A4180000}"/>
    <cellStyle name="Ausgabe 3 8 2 5 3" xfId="31944" xr:uid="{00000000-0005-0000-0000-0000A5180000}"/>
    <cellStyle name="Ausgabe 3 8 2 6" xfId="12407" xr:uid="{00000000-0005-0000-0000-0000A6180000}"/>
    <cellStyle name="Ausgabe 3 8 2 7" xfId="24134" xr:uid="{00000000-0005-0000-0000-0000A7180000}"/>
    <cellStyle name="Ausgabe 3 8 3" xfId="1108" xr:uid="{00000000-0005-0000-0000-0000A8180000}"/>
    <cellStyle name="Ausgabe 3 8 3 2" xfId="2406" xr:uid="{00000000-0005-0000-0000-0000A9180000}"/>
    <cellStyle name="Ausgabe 3 8 3 2 2" xfId="6311" xr:uid="{00000000-0005-0000-0000-0000AA180000}"/>
    <cellStyle name="Ausgabe 3 8 3 2 2 2" xfId="18039" xr:uid="{00000000-0005-0000-0000-0000AB180000}"/>
    <cellStyle name="Ausgabe 3 8 3 2 2 3" xfId="29766" xr:uid="{00000000-0005-0000-0000-0000AC180000}"/>
    <cellStyle name="Ausgabe 3 8 3 2 3" xfId="10216" xr:uid="{00000000-0005-0000-0000-0000AD180000}"/>
    <cellStyle name="Ausgabe 3 8 3 2 3 2" xfId="21944" xr:uid="{00000000-0005-0000-0000-0000AE180000}"/>
    <cellStyle name="Ausgabe 3 8 3 2 3 3" xfId="33671" xr:uid="{00000000-0005-0000-0000-0000AF180000}"/>
    <cellStyle name="Ausgabe 3 8 3 2 4" xfId="14134" xr:uid="{00000000-0005-0000-0000-0000B0180000}"/>
    <cellStyle name="Ausgabe 3 8 3 2 5" xfId="25861" xr:uid="{00000000-0005-0000-0000-0000B1180000}"/>
    <cellStyle name="Ausgabe 3 8 3 3" xfId="3704" xr:uid="{00000000-0005-0000-0000-0000B2180000}"/>
    <cellStyle name="Ausgabe 3 8 3 3 2" xfId="7609" xr:uid="{00000000-0005-0000-0000-0000B3180000}"/>
    <cellStyle name="Ausgabe 3 8 3 3 2 2" xfId="19337" xr:uid="{00000000-0005-0000-0000-0000B4180000}"/>
    <cellStyle name="Ausgabe 3 8 3 3 2 3" xfId="31064" xr:uid="{00000000-0005-0000-0000-0000B5180000}"/>
    <cellStyle name="Ausgabe 3 8 3 3 3" xfId="11514" xr:uid="{00000000-0005-0000-0000-0000B6180000}"/>
    <cellStyle name="Ausgabe 3 8 3 3 3 2" xfId="23242" xr:uid="{00000000-0005-0000-0000-0000B7180000}"/>
    <cellStyle name="Ausgabe 3 8 3 3 3 3" xfId="34969" xr:uid="{00000000-0005-0000-0000-0000B8180000}"/>
    <cellStyle name="Ausgabe 3 8 3 3 4" xfId="15432" xr:uid="{00000000-0005-0000-0000-0000B9180000}"/>
    <cellStyle name="Ausgabe 3 8 3 3 5" xfId="27159" xr:uid="{00000000-0005-0000-0000-0000BA180000}"/>
    <cellStyle name="Ausgabe 3 8 3 4" xfId="5013" xr:uid="{00000000-0005-0000-0000-0000BB180000}"/>
    <cellStyle name="Ausgabe 3 8 3 4 2" xfId="16741" xr:uid="{00000000-0005-0000-0000-0000BC180000}"/>
    <cellStyle name="Ausgabe 3 8 3 4 3" xfId="28468" xr:uid="{00000000-0005-0000-0000-0000BD180000}"/>
    <cellStyle name="Ausgabe 3 8 3 5" xfId="8918" xr:uid="{00000000-0005-0000-0000-0000BE180000}"/>
    <cellStyle name="Ausgabe 3 8 3 5 2" xfId="20646" xr:uid="{00000000-0005-0000-0000-0000BF180000}"/>
    <cellStyle name="Ausgabe 3 8 3 5 3" xfId="32373" xr:uid="{00000000-0005-0000-0000-0000C0180000}"/>
    <cellStyle name="Ausgabe 3 8 3 6" xfId="12836" xr:uid="{00000000-0005-0000-0000-0000C1180000}"/>
    <cellStyle name="Ausgabe 3 8 3 7" xfId="24563" xr:uid="{00000000-0005-0000-0000-0000C2180000}"/>
    <cellStyle name="Ausgabe 3 8 4" xfId="1548" xr:uid="{00000000-0005-0000-0000-0000C3180000}"/>
    <cellStyle name="Ausgabe 3 8 4 2" xfId="5453" xr:uid="{00000000-0005-0000-0000-0000C4180000}"/>
    <cellStyle name="Ausgabe 3 8 4 2 2" xfId="17181" xr:uid="{00000000-0005-0000-0000-0000C5180000}"/>
    <cellStyle name="Ausgabe 3 8 4 2 3" xfId="28908" xr:uid="{00000000-0005-0000-0000-0000C6180000}"/>
    <cellStyle name="Ausgabe 3 8 4 3" xfId="9358" xr:uid="{00000000-0005-0000-0000-0000C7180000}"/>
    <cellStyle name="Ausgabe 3 8 4 3 2" xfId="21086" xr:uid="{00000000-0005-0000-0000-0000C8180000}"/>
    <cellStyle name="Ausgabe 3 8 4 3 3" xfId="32813" xr:uid="{00000000-0005-0000-0000-0000C9180000}"/>
    <cellStyle name="Ausgabe 3 8 4 4" xfId="13276" xr:uid="{00000000-0005-0000-0000-0000CA180000}"/>
    <cellStyle name="Ausgabe 3 8 4 5" xfId="25003" xr:uid="{00000000-0005-0000-0000-0000CB180000}"/>
    <cellStyle name="Ausgabe 3 8 5" xfId="2846" xr:uid="{00000000-0005-0000-0000-0000CC180000}"/>
    <cellStyle name="Ausgabe 3 8 5 2" xfId="6751" xr:uid="{00000000-0005-0000-0000-0000CD180000}"/>
    <cellStyle name="Ausgabe 3 8 5 2 2" xfId="18479" xr:uid="{00000000-0005-0000-0000-0000CE180000}"/>
    <cellStyle name="Ausgabe 3 8 5 2 3" xfId="30206" xr:uid="{00000000-0005-0000-0000-0000CF180000}"/>
    <cellStyle name="Ausgabe 3 8 5 3" xfId="10656" xr:uid="{00000000-0005-0000-0000-0000D0180000}"/>
    <cellStyle name="Ausgabe 3 8 5 3 2" xfId="22384" xr:uid="{00000000-0005-0000-0000-0000D1180000}"/>
    <cellStyle name="Ausgabe 3 8 5 3 3" xfId="34111" xr:uid="{00000000-0005-0000-0000-0000D2180000}"/>
    <cellStyle name="Ausgabe 3 8 5 4" xfId="14574" xr:uid="{00000000-0005-0000-0000-0000D3180000}"/>
    <cellStyle name="Ausgabe 3 8 5 5" xfId="26301" xr:uid="{00000000-0005-0000-0000-0000D4180000}"/>
    <cellStyle name="Ausgabe 3 8 6" xfId="4155" xr:uid="{00000000-0005-0000-0000-0000D5180000}"/>
    <cellStyle name="Ausgabe 3 8 6 2" xfId="15883" xr:uid="{00000000-0005-0000-0000-0000D6180000}"/>
    <cellStyle name="Ausgabe 3 8 6 3" xfId="27610" xr:uid="{00000000-0005-0000-0000-0000D7180000}"/>
    <cellStyle name="Ausgabe 3 8 7" xfId="8060" xr:uid="{00000000-0005-0000-0000-0000D8180000}"/>
    <cellStyle name="Ausgabe 3 8 7 2" xfId="19788" xr:uid="{00000000-0005-0000-0000-0000D9180000}"/>
    <cellStyle name="Ausgabe 3 8 7 3" xfId="31515" xr:uid="{00000000-0005-0000-0000-0000DA180000}"/>
    <cellStyle name="Ausgabe 3 8 8" xfId="11978" xr:uid="{00000000-0005-0000-0000-0000DB180000}"/>
    <cellStyle name="Ausgabe 3 8 9" xfId="23705" xr:uid="{00000000-0005-0000-0000-0000DC180000}"/>
    <cellStyle name="Ausgabe 3 9" xfId="276" xr:uid="{00000000-0005-0000-0000-0000DD180000}"/>
    <cellStyle name="Ausgabe 3 9 2" xfId="705" xr:uid="{00000000-0005-0000-0000-0000DE180000}"/>
    <cellStyle name="Ausgabe 3 9 2 2" xfId="2003" xr:uid="{00000000-0005-0000-0000-0000DF180000}"/>
    <cellStyle name="Ausgabe 3 9 2 2 2" xfId="5908" xr:uid="{00000000-0005-0000-0000-0000E0180000}"/>
    <cellStyle name="Ausgabe 3 9 2 2 2 2" xfId="17636" xr:uid="{00000000-0005-0000-0000-0000E1180000}"/>
    <cellStyle name="Ausgabe 3 9 2 2 2 3" xfId="29363" xr:uid="{00000000-0005-0000-0000-0000E2180000}"/>
    <cellStyle name="Ausgabe 3 9 2 2 3" xfId="9813" xr:uid="{00000000-0005-0000-0000-0000E3180000}"/>
    <cellStyle name="Ausgabe 3 9 2 2 3 2" xfId="21541" xr:uid="{00000000-0005-0000-0000-0000E4180000}"/>
    <cellStyle name="Ausgabe 3 9 2 2 3 3" xfId="33268" xr:uid="{00000000-0005-0000-0000-0000E5180000}"/>
    <cellStyle name="Ausgabe 3 9 2 2 4" xfId="13731" xr:uid="{00000000-0005-0000-0000-0000E6180000}"/>
    <cellStyle name="Ausgabe 3 9 2 2 5" xfId="25458" xr:uid="{00000000-0005-0000-0000-0000E7180000}"/>
    <cellStyle name="Ausgabe 3 9 2 3" xfId="3301" xr:uid="{00000000-0005-0000-0000-0000E8180000}"/>
    <cellStyle name="Ausgabe 3 9 2 3 2" xfId="7206" xr:uid="{00000000-0005-0000-0000-0000E9180000}"/>
    <cellStyle name="Ausgabe 3 9 2 3 2 2" xfId="18934" xr:uid="{00000000-0005-0000-0000-0000EA180000}"/>
    <cellStyle name="Ausgabe 3 9 2 3 2 3" xfId="30661" xr:uid="{00000000-0005-0000-0000-0000EB180000}"/>
    <cellStyle name="Ausgabe 3 9 2 3 3" xfId="11111" xr:uid="{00000000-0005-0000-0000-0000EC180000}"/>
    <cellStyle name="Ausgabe 3 9 2 3 3 2" xfId="22839" xr:uid="{00000000-0005-0000-0000-0000ED180000}"/>
    <cellStyle name="Ausgabe 3 9 2 3 3 3" xfId="34566" xr:uid="{00000000-0005-0000-0000-0000EE180000}"/>
    <cellStyle name="Ausgabe 3 9 2 3 4" xfId="15029" xr:uid="{00000000-0005-0000-0000-0000EF180000}"/>
    <cellStyle name="Ausgabe 3 9 2 3 5" xfId="26756" xr:uid="{00000000-0005-0000-0000-0000F0180000}"/>
    <cellStyle name="Ausgabe 3 9 2 4" xfId="4610" xr:uid="{00000000-0005-0000-0000-0000F1180000}"/>
    <cellStyle name="Ausgabe 3 9 2 4 2" xfId="16338" xr:uid="{00000000-0005-0000-0000-0000F2180000}"/>
    <cellStyle name="Ausgabe 3 9 2 4 3" xfId="28065" xr:uid="{00000000-0005-0000-0000-0000F3180000}"/>
    <cellStyle name="Ausgabe 3 9 2 5" xfId="8515" xr:uid="{00000000-0005-0000-0000-0000F4180000}"/>
    <cellStyle name="Ausgabe 3 9 2 5 2" xfId="20243" xr:uid="{00000000-0005-0000-0000-0000F5180000}"/>
    <cellStyle name="Ausgabe 3 9 2 5 3" xfId="31970" xr:uid="{00000000-0005-0000-0000-0000F6180000}"/>
    <cellStyle name="Ausgabe 3 9 2 6" xfId="12433" xr:uid="{00000000-0005-0000-0000-0000F7180000}"/>
    <cellStyle name="Ausgabe 3 9 2 7" xfId="24160" xr:uid="{00000000-0005-0000-0000-0000F8180000}"/>
    <cellStyle name="Ausgabe 3 9 3" xfId="1134" xr:uid="{00000000-0005-0000-0000-0000F9180000}"/>
    <cellStyle name="Ausgabe 3 9 3 2" xfId="2432" xr:uid="{00000000-0005-0000-0000-0000FA180000}"/>
    <cellStyle name="Ausgabe 3 9 3 2 2" xfId="6337" xr:uid="{00000000-0005-0000-0000-0000FB180000}"/>
    <cellStyle name="Ausgabe 3 9 3 2 2 2" xfId="18065" xr:uid="{00000000-0005-0000-0000-0000FC180000}"/>
    <cellStyle name="Ausgabe 3 9 3 2 2 3" xfId="29792" xr:uid="{00000000-0005-0000-0000-0000FD180000}"/>
    <cellStyle name="Ausgabe 3 9 3 2 3" xfId="10242" xr:uid="{00000000-0005-0000-0000-0000FE180000}"/>
    <cellStyle name="Ausgabe 3 9 3 2 3 2" xfId="21970" xr:uid="{00000000-0005-0000-0000-0000FF180000}"/>
    <cellStyle name="Ausgabe 3 9 3 2 3 3" xfId="33697" xr:uid="{00000000-0005-0000-0000-000000190000}"/>
    <cellStyle name="Ausgabe 3 9 3 2 4" xfId="14160" xr:uid="{00000000-0005-0000-0000-000001190000}"/>
    <cellStyle name="Ausgabe 3 9 3 2 5" xfId="25887" xr:uid="{00000000-0005-0000-0000-000002190000}"/>
    <cellStyle name="Ausgabe 3 9 3 3" xfId="3730" xr:uid="{00000000-0005-0000-0000-000003190000}"/>
    <cellStyle name="Ausgabe 3 9 3 3 2" xfId="7635" xr:uid="{00000000-0005-0000-0000-000004190000}"/>
    <cellStyle name="Ausgabe 3 9 3 3 2 2" xfId="19363" xr:uid="{00000000-0005-0000-0000-000005190000}"/>
    <cellStyle name="Ausgabe 3 9 3 3 2 3" xfId="31090" xr:uid="{00000000-0005-0000-0000-000006190000}"/>
    <cellStyle name="Ausgabe 3 9 3 3 3" xfId="11540" xr:uid="{00000000-0005-0000-0000-000007190000}"/>
    <cellStyle name="Ausgabe 3 9 3 3 3 2" xfId="23268" xr:uid="{00000000-0005-0000-0000-000008190000}"/>
    <cellStyle name="Ausgabe 3 9 3 3 3 3" xfId="34995" xr:uid="{00000000-0005-0000-0000-000009190000}"/>
    <cellStyle name="Ausgabe 3 9 3 3 4" xfId="15458" xr:uid="{00000000-0005-0000-0000-00000A190000}"/>
    <cellStyle name="Ausgabe 3 9 3 3 5" xfId="27185" xr:uid="{00000000-0005-0000-0000-00000B190000}"/>
    <cellStyle name="Ausgabe 3 9 3 4" xfId="5039" xr:uid="{00000000-0005-0000-0000-00000C190000}"/>
    <cellStyle name="Ausgabe 3 9 3 4 2" xfId="16767" xr:uid="{00000000-0005-0000-0000-00000D190000}"/>
    <cellStyle name="Ausgabe 3 9 3 4 3" xfId="28494" xr:uid="{00000000-0005-0000-0000-00000E190000}"/>
    <cellStyle name="Ausgabe 3 9 3 5" xfId="8944" xr:uid="{00000000-0005-0000-0000-00000F190000}"/>
    <cellStyle name="Ausgabe 3 9 3 5 2" xfId="20672" xr:uid="{00000000-0005-0000-0000-000010190000}"/>
    <cellStyle name="Ausgabe 3 9 3 5 3" xfId="32399" xr:uid="{00000000-0005-0000-0000-000011190000}"/>
    <cellStyle name="Ausgabe 3 9 3 6" xfId="12862" xr:uid="{00000000-0005-0000-0000-000012190000}"/>
    <cellStyle name="Ausgabe 3 9 3 7" xfId="24589" xr:uid="{00000000-0005-0000-0000-000013190000}"/>
    <cellStyle name="Ausgabe 3 9 4" xfId="1574" xr:uid="{00000000-0005-0000-0000-000014190000}"/>
    <cellStyle name="Ausgabe 3 9 4 2" xfId="5479" xr:uid="{00000000-0005-0000-0000-000015190000}"/>
    <cellStyle name="Ausgabe 3 9 4 2 2" xfId="17207" xr:uid="{00000000-0005-0000-0000-000016190000}"/>
    <cellStyle name="Ausgabe 3 9 4 2 3" xfId="28934" xr:uid="{00000000-0005-0000-0000-000017190000}"/>
    <cellStyle name="Ausgabe 3 9 4 3" xfId="9384" xr:uid="{00000000-0005-0000-0000-000018190000}"/>
    <cellStyle name="Ausgabe 3 9 4 3 2" xfId="21112" xr:uid="{00000000-0005-0000-0000-000019190000}"/>
    <cellStyle name="Ausgabe 3 9 4 3 3" xfId="32839" xr:uid="{00000000-0005-0000-0000-00001A190000}"/>
    <cellStyle name="Ausgabe 3 9 4 4" xfId="13302" xr:uid="{00000000-0005-0000-0000-00001B190000}"/>
    <cellStyle name="Ausgabe 3 9 4 5" xfId="25029" xr:uid="{00000000-0005-0000-0000-00001C190000}"/>
    <cellStyle name="Ausgabe 3 9 5" xfId="2872" xr:uid="{00000000-0005-0000-0000-00001D190000}"/>
    <cellStyle name="Ausgabe 3 9 5 2" xfId="6777" xr:uid="{00000000-0005-0000-0000-00001E190000}"/>
    <cellStyle name="Ausgabe 3 9 5 2 2" xfId="18505" xr:uid="{00000000-0005-0000-0000-00001F190000}"/>
    <cellStyle name="Ausgabe 3 9 5 2 3" xfId="30232" xr:uid="{00000000-0005-0000-0000-000020190000}"/>
    <cellStyle name="Ausgabe 3 9 5 3" xfId="10682" xr:uid="{00000000-0005-0000-0000-000021190000}"/>
    <cellStyle name="Ausgabe 3 9 5 3 2" xfId="22410" xr:uid="{00000000-0005-0000-0000-000022190000}"/>
    <cellStyle name="Ausgabe 3 9 5 3 3" xfId="34137" xr:uid="{00000000-0005-0000-0000-000023190000}"/>
    <cellStyle name="Ausgabe 3 9 5 4" xfId="14600" xr:uid="{00000000-0005-0000-0000-000024190000}"/>
    <cellStyle name="Ausgabe 3 9 5 5" xfId="26327" xr:uid="{00000000-0005-0000-0000-000025190000}"/>
    <cellStyle name="Ausgabe 3 9 6" xfId="4181" xr:uid="{00000000-0005-0000-0000-000026190000}"/>
    <cellStyle name="Ausgabe 3 9 6 2" xfId="15909" xr:uid="{00000000-0005-0000-0000-000027190000}"/>
    <cellStyle name="Ausgabe 3 9 6 3" xfId="27636" xr:uid="{00000000-0005-0000-0000-000028190000}"/>
    <cellStyle name="Ausgabe 3 9 7" xfId="8086" xr:uid="{00000000-0005-0000-0000-000029190000}"/>
    <cellStyle name="Ausgabe 3 9 7 2" xfId="19814" xr:uid="{00000000-0005-0000-0000-00002A190000}"/>
    <cellStyle name="Ausgabe 3 9 7 3" xfId="31541" xr:uid="{00000000-0005-0000-0000-00002B190000}"/>
    <cellStyle name="Ausgabe 3 9 8" xfId="12004" xr:uid="{00000000-0005-0000-0000-00002C190000}"/>
    <cellStyle name="Ausgabe 3 9 9" xfId="23731" xr:uid="{00000000-0005-0000-0000-00002D190000}"/>
    <cellStyle name="Berechnung 2" xfId="28" xr:uid="{00000000-0005-0000-0000-00002E190000}"/>
    <cellStyle name="Berechnung 2 10" xfId="275" xr:uid="{00000000-0005-0000-0000-00002F190000}"/>
    <cellStyle name="Berechnung 2 10 2" xfId="704" xr:uid="{00000000-0005-0000-0000-000030190000}"/>
    <cellStyle name="Berechnung 2 10 2 2" xfId="2002" xr:uid="{00000000-0005-0000-0000-000031190000}"/>
    <cellStyle name="Berechnung 2 10 2 2 2" xfId="5907" xr:uid="{00000000-0005-0000-0000-000032190000}"/>
    <cellStyle name="Berechnung 2 10 2 2 2 2" xfId="17635" xr:uid="{00000000-0005-0000-0000-000033190000}"/>
    <cellStyle name="Berechnung 2 10 2 2 2 3" xfId="29362" xr:uid="{00000000-0005-0000-0000-000034190000}"/>
    <cellStyle name="Berechnung 2 10 2 2 3" xfId="9812" xr:uid="{00000000-0005-0000-0000-000035190000}"/>
    <cellStyle name="Berechnung 2 10 2 2 3 2" xfId="21540" xr:uid="{00000000-0005-0000-0000-000036190000}"/>
    <cellStyle name="Berechnung 2 10 2 2 3 3" xfId="33267" xr:uid="{00000000-0005-0000-0000-000037190000}"/>
    <cellStyle name="Berechnung 2 10 2 2 4" xfId="13730" xr:uid="{00000000-0005-0000-0000-000038190000}"/>
    <cellStyle name="Berechnung 2 10 2 2 5" xfId="25457" xr:uid="{00000000-0005-0000-0000-000039190000}"/>
    <cellStyle name="Berechnung 2 10 2 3" xfId="3300" xr:uid="{00000000-0005-0000-0000-00003A190000}"/>
    <cellStyle name="Berechnung 2 10 2 3 2" xfId="7205" xr:uid="{00000000-0005-0000-0000-00003B190000}"/>
    <cellStyle name="Berechnung 2 10 2 3 2 2" xfId="18933" xr:uid="{00000000-0005-0000-0000-00003C190000}"/>
    <cellStyle name="Berechnung 2 10 2 3 2 3" xfId="30660" xr:uid="{00000000-0005-0000-0000-00003D190000}"/>
    <cellStyle name="Berechnung 2 10 2 3 3" xfId="11110" xr:uid="{00000000-0005-0000-0000-00003E190000}"/>
    <cellStyle name="Berechnung 2 10 2 3 3 2" xfId="22838" xr:uid="{00000000-0005-0000-0000-00003F190000}"/>
    <cellStyle name="Berechnung 2 10 2 3 3 3" xfId="34565" xr:uid="{00000000-0005-0000-0000-000040190000}"/>
    <cellStyle name="Berechnung 2 10 2 3 4" xfId="15028" xr:uid="{00000000-0005-0000-0000-000041190000}"/>
    <cellStyle name="Berechnung 2 10 2 3 5" xfId="26755" xr:uid="{00000000-0005-0000-0000-000042190000}"/>
    <cellStyle name="Berechnung 2 10 2 4" xfId="4609" xr:uid="{00000000-0005-0000-0000-000043190000}"/>
    <cellStyle name="Berechnung 2 10 2 4 2" xfId="16337" xr:uid="{00000000-0005-0000-0000-000044190000}"/>
    <cellStyle name="Berechnung 2 10 2 4 3" xfId="28064" xr:uid="{00000000-0005-0000-0000-000045190000}"/>
    <cellStyle name="Berechnung 2 10 2 5" xfId="8514" xr:uid="{00000000-0005-0000-0000-000046190000}"/>
    <cellStyle name="Berechnung 2 10 2 5 2" xfId="20242" xr:uid="{00000000-0005-0000-0000-000047190000}"/>
    <cellStyle name="Berechnung 2 10 2 5 3" xfId="31969" xr:uid="{00000000-0005-0000-0000-000048190000}"/>
    <cellStyle name="Berechnung 2 10 2 6" xfId="12432" xr:uid="{00000000-0005-0000-0000-000049190000}"/>
    <cellStyle name="Berechnung 2 10 2 7" xfId="24159" xr:uid="{00000000-0005-0000-0000-00004A190000}"/>
    <cellStyle name="Berechnung 2 10 3" xfId="1133" xr:uid="{00000000-0005-0000-0000-00004B190000}"/>
    <cellStyle name="Berechnung 2 10 3 2" xfId="2431" xr:uid="{00000000-0005-0000-0000-00004C190000}"/>
    <cellStyle name="Berechnung 2 10 3 2 2" xfId="6336" xr:uid="{00000000-0005-0000-0000-00004D190000}"/>
    <cellStyle name="Berechnung 2 10 3 2 2 2" xfId="18064" xr:uid="{00000000-0005-0000-0000-00004E190000}"/>
    <cellStyle name="Berechnung 2 10 3 2 2 3" xfId="29791" xr:uid="{00000000-0005-0000-0000-00004F190000}"/>
    <cellStyle name="Berechnung 2 10 3 2 3" xfId="10241" xr:uid="{00000000-0005-0000-0000-000050190000}"/>
    <cellStyle name="Berechnung 2 10 3 2 3 2" xfId="21969" xr:uid="{00000000-0005-0000-0000-000051190000}"/>
    <cellStyle name="Berechnung 2 10 3 2 3 3" xfId="33696" xr:uid="{00000000-0005-0000-0000-000052190000}"/>
    <cellStyle name="Berechnung 2 10 3 2 4" xfId="14159" xr:uid="{00000000-0005-0000-0000-000053190000}"/>
    <cellStyle name="Berechnung 2 10 3 2 5" xfId="25886" xr:uid="{00000000-0005-0000-0000-000054190000}"/>
    <cellStyle name="Berechnung 2 10 3 3" xfId="3729" xr:uid="{00000000-0005-0000-0000-000055190000}"/>
    <cellStyle name="Berechnung 2 10 3 3 2" xfId="7634" xr:uid="{00000000-0005-0000-0000-000056190000}"/>
    <cellStyle name="Berechnung 2 10 3 3 2 2" xfId="19362" xr:uid="{00000000-0005-0000-0000-000057190000}"/>
    <cellStyle name="Berechnung 2 10 3 3 2 3" xfId="31089" xr:uid="{00000000-0005-0000-0000-000058190000}"/>
    <cellStyle name="Berechnung 2 10 3 3 3" xfId="11539" xr:uid="{00000000-0005-0000-0000-000059190000}"/>
    <cellStyle name="Berechnung 2 10 3 3 3 2" xfId="23267" xr:uid="{00000000-0005-0000-0000-00005A190000}"/>
    <cellStyle name="Berechnung 2 10 3 3 3 3" xfId="34994" xr:uid="{00000000-0005-0000-0000-00005B190000}"/>
    <cellStyle name="Berechnung 2 10 3 3 4" xfId="15457" xr:uid="{00000000-0005-0000-0000-00005C190000}"/>
    <cellStyle name="Berechnung 2 10 3 3 5" xfId="27184" xr:uid="{00000000-0005-0000-0000-00005D190000}"/>
    <cellStyle name="Berechnung 2 10 3 4" xfId="5038" xr:uid="{00000000-0005-0000-0000-00005E190000}"/>
    <cellStyle name="Berechnung 2 10 3 4 2" xfId="16766" xr:uid="{00000000-0005-0000-0000-00005F190000}"/>
    <cellStyle name="Berechnung 2 10 3 4 3" xfId="28493" xr:uid="{00000000-0005-0000-0000-000060190000}"/>
    <cellStyle name="Berechnung 2 10 3 5" xfId="8943" xr:uid="{00000000-0005-0000-0000-000061190000}"/>
    <cellStyle name="Berechnung 2 10 3 5 2" xfId="20671" xr:uid="{00000000-0005-0000-0000-000062190000}"/>
    <cellStyle name="Berechnung 2 10 3 5 3" xfId="32398" xr:uid="{00000000-0005-0000-0000-000063190000}"/>
    <cellStyle name="Berechnung 2 10 3 6" xfId="12861" xr:uid="{00000000-0005-0000-0000-000064190000}"/>
    <cellStyle name="Berechnung 2 10 3 7" xfId="24588" xr:uid="{00000000-0005-0000-0000-000065190000}"/>
    <cellStyle name="Berechnung 2 10 4" xfId="1573" xr:uid="{00000000-0005-0000-0000-000066190000}"/>
    <cellStyle name="Berechnung 2 10 4 2" xfId="5478" xr:uid="{00000000-0005-0000-0000-000067190000}"/>
    <cellStyle name="Berechnung 2 10 4 2 2" xfId="17206" xr:uid="{00000000-0005-0000-0000-000068190000}"/>
    <cellStyle name="Berechnung 2 10 4 2 3" xfId="28933" xr:uid="{00000000-0005-0000-0000-000069190000}"/>
    <cellStyle name="Berechnung 2 10 4 3" xfId="9383" xr:uid="{00000000-0005-0000-0000-00006A190000}"/>
    <cellStyle name="Berechnung 2 10 4 3 2" xfId="21111" xr:uid="{00000000-0005-0000-0000-00006B190000}"/>
    <cellStyle name="Berechnung 2 10 4 3 3" xfId="32838" xr:uid="{00000000-0005-0000-0000-00006C190000}"/>
    <cellStyle name="Berechnung 2 10 4 4" xfId="13301" xr:uid="{00000000-0005-0000-0000-00006D190000}"/>
    <cellStyle name="Berechnung 2 10 4 5" xfId="25028" xr:uid="{00000000-0005-0000-0000-00006E190000}"/>
    <cellStyle name="Berechnung 2 10 5" xfId="2871" xr:uid="{00000000-0005-0000-0000-00006F190000}"/>
    <cellStyle name="Berechnung 2 10 5 2" xfId="6776" xr:uid="{00000000-0005-0000-0000-000070190000}"/>
    <cellStyle name="Berechnung 2 10 5 2 2" xfId="18504" xr:uid="{00000000-0005-0000-0000-000071190000}"/>
    <cellStyle name="Berechnung 2 10 5 2 3" xfId="30231" xr:uid="{00000000-0005-0000-0000-000072190000}"/>
    <cellStyle name="Berechnung 2 10 5 3" xfId="10681" xr:uid="{00000000-0005-0000-0000-000073190000}"/>
    <cellStyle name="Berechnung 2 10 5 3 2" xfId="22409" xr:uid="{00000000-0005-0000-0000-000074190000}"/>
    <cellStyle name="Berechnung 2 10 5 3 3" xfId="34136" xr:uid="{00000000-0005-0000-0000-000075190000}"/>
    <cellStyle name="Berechnung 2 10 5 4" xfId="14599" xr:uid="{00000000-0005-0000-0000-000076190000}"/>
    <cellStyle name="Berechnung 2 10 5 5" xfId="26326" xr:uid="{00000000-0005-0000-0000-000077190000}"/>
    <cellStyle name="Berechnung 2 10 6" xfId="4180" xr:uid="{00000000-0005-0000-0000-000078190000}"/>
    <cellStyle name="Berechnung 2 10 6 2" xfId="15908" xr:uid="{00000000-0005-0000-0000-000079190000}"/>
    <cellStyle name="Berechnung 2 10 6 3" xfId="27635" xr:uid="{00000000-0005-0000-0000-00007A190000}"/>
    <cellStyle name="Berechnung 2 10 7" xfId="8085" xr:uid="{00000000-0005-0000-0000-00007B190000}"/>
    <cellStyle name="Berechnung 2 10 7 2" xfId="19813" xr:uid="{00000000-0005-0000-0000-00007C190000}"/>
    <cellStyle name="Berechnung 2 10 7 3" xfId="31540" xr:uid="{00000000-0005-0000-0000-00007D190000}"/>
    <cellStyle name="Berechnung 2 10 8" xfId="12003" xr:uid="{00000000-0005-0000-0000-00007E190000}"/>
    <cellStyle name="Berechnung 2 10 9" xfId="23730" xr:uid="{00000000-0005-0000-0000-00007F190000}"/>
    <cellStyle name="Berechnung 2 11" xfId="271" xr:uid="{00000000-0005-0000-0000-000080190000}"/>
    <cellStyle name="Berechnung 2 11 2" xfId="700" xr:uid="{00000000-0005-0000-0000-000081190000}"/>
    <cellStyle name="Berechnung 2 11 2 2" xfId="1998" xr:uid="{00000000-0005-0000-0000-000082190000}"/>
    <cellStyle name="Berechnung 2 11 2 2 2" xfId="5903" xr:uid="{00000000-0005-0000-0000-000083190000}"/>
    <cellStyle name="Berechnung 2 11 2 2 2 2" xfId="17631" xr:uid="{00000000-0005-0000-0000-000084190000}"/>
    <cellStyle name="Berechnung 2 11 2 2 2 3" xfId="29358" xr:uid="{00000000-0005-0000-0000-000085190000}"/>
    <cellStyle name="Berechnung 2 11 2 2 3" xfId="9808" xr:uid="{00000000-0005-0000-0000-000086190000}"/>
    <cellStyle name="Berechnung 2 11 2 2 3 2" xfId="21536" xr:uid="{00000000-0005-0000-0000-000087190000}"/>
    <cellStyle name="Berechnung 2 11 2 2 3 3" xfId="33263" xr:uid="{00000000-0005-0000-0000-000088190000}"/>
    <cellStyle name="Berechnung 2 11 2 2 4" xfId="13726" xr:uid="{00000000-0005-0000-0000-000089190000}"/>
    <cellStyle name="Berechnung 2 11 2 2 5" xfId="25453" xr:uid="{00000000-0005-0000-0000-00008A190000}"/>
    <cellStyle name="Berechnung 2 11 2 3" xfId="3296" xr:uid="{00000000-0005-0000-0000-00008B190000}"/>
    <cellStyle name="Berechnung 2 11 2 3 2" xfId="7201" xr:uid="{00000000-0005-0000-0000-00008C190000}"/>
    <cellStyle name="Berechnung 2 11 2 3 2 2" xfId="18929" xr:uid="{00000000-0005-0000-0000-00008D190000}"/>
    <cellStyle name="Berechnung 2 11 2 3 2 3" xfId="30656" xr:uid="{00000000-0005-0000-0000-00008E190000}"/>
    <cellStyle name="Berechnung 2 11 2 3 3" xfId="11106" xr:uid="{00000000-0005-0000-0000-00008F190000}"/>
    <cellStyle name="Berechnung 2 11 2 3 3 2" xfId="22834" xr:uid="{00000000-0005-0000-0000-000090190000}"/>
    <cellStyle name="Berechnung 2 11 2 3 3 3" xfId="34561" xr:uid="{00000000-0005-0000-0000-000091190000}"/>
    <cellStyle name="Berechnung 2 11 2 3 4" xfId="15024" xr:uid="{00000000-0005-0000-0000-000092190000}"/>
    <cellStyle name="Berechnung 2 11 2 3 5" xfId="26751" xr:uid="{00000000-0005-0000-0000-000093190000}"/>
    <cellStyle name="Berechnung 2 11 2 4" xfId="4605" xr:uid="{00000000-0005-0000-0000-000094190000}"/>
    <cellStyle name="Berechnung 2 11 2 4 2" xfId="16333" xr:uid="{00000000-0005-0000-0000-000095190000}"/>
    <cellStyle name="Berechnung 2 11 2 4 3" xfId="28060" xr:uid="{00000000-0005-0000-0000-000096190000}"/>
    <cellStyle name="Berechnung 2 11 2 5" xfId="8510" xr:uid="{00000000-0005-0000-0000-000097190000}"/>
    <cellStyle name="Berechnung 2 11 2 5 2" xfId="20238" xr:uid="{00000000-0005-0000-0000-000098190000}"/>
    <cellStyle name="Berechnung 2 11 2 5 3" xfId="31965" xr:uid="{00000000-0005-0000-0000-000099190000}"/>
    <cellStyle name="Berechnung 2 11 2 6" xfId="12428" xr:uid="{00000000-0005-0000-0000-00009A190000}"/>
    <cellStyle name="Berechnung 2 11 2 7" xfId="24155" xr:uid="{00000000-0005-0000-0000-00009B190000}"/>
    <cellStyle name="Berechnung 2 11 3" xfId="1129" xr:uid="{00000000-0005-0000-0000-00009C190000}"/>
    <cellStyle name="Berechnung 2 11 3 2" xfId="2427" xr:uid="{00000000-0005-0000-0000-00009D190000}"/>
    <cellStyle name="Berechnung 2 11 3 2 2" xfId="6332" xr:uid="{00000000-0005-0000-0000-00009E190000}"/>
    <cellStyle name="Berechnung 2 11 3 2 2 2" xfId="18060" xr:uid="{00000000-0005-0000-0000-00009F190000}"/>
    <cellStyle name="Berechnung 2 11 3 2 2 3" xfId="29787" xr:uid="{00000000-0005-0000-0000-0000A0190000}"/>
    <cellStyle name="Berechnung 2 11 3 2 3" xfId="10237" xr:uid="{00000000-0005-0000-0000-0000A1190000}"/>
    <cellStyle name="Berechnung 2 11 3 2 3 2" xfId="21965" xr:uid="{00000000-0005-0000-0000-0000A2190000}"/>
    <cellStyle name="Berechnung 2 11 3 2 3 3" xfId="33692" xr:uid="{00000000-0005-0000-0000-0000A3190000}"/>
    <cellStyle name="Berechnung 2 11 3 2 4" xfId="14155" xr:uid="{00000000-0005-0000-0000-0000A4190000}"/>
    <cellStyle name="Berechnung 2 11 3 2 5" xfId="25882" xr:uid="{00000000-0005-0000-0000-0000A5190000}"/>
    <cellStyle name="Berechnung 2 11 3 3" xfId="3725" xr:uid="{00000000-0005-0000-0000-0000A6190000}"/>
    <cellStyle name="Berechnung 2 11 3 3 2" xfId="7630" xr:uid="{00000000-0005-0000-0000-0000A7190000}"/>
    <cellStyle name="Berechnung 2 11 3 3 2 2" xfId="19358" xr:uid="{00000000-0005-0000-0000-0000A8190000}"/>
    <cellStyle name="Berechnung 2 11 3 3 2 3" xfId="31085" xr:uid="{00000000-0005-0000-0000-0000A9190000}"/>
    <cellStyle name="Berechnung 2 11 3 3 3" xfId="11535" xr:uid="{00000000-0005-0000-0000-0000AA190000}"/>
    <cellStyle name="Berechnung 2 11 3 3 3 2" xfId="23263" xr:uid="{00000000-0005-0000-0000-0000AB190000}"/>
    <cellStyle name="Berechnung 2 11 3 3 3 3" xfId="34990" xr:uid="{00000000-0005-0000-0000-0000AC190000}"/>
    <cellStyle name="Berechnung 2 11 3 3 4" xfId="15453" xr:uid="{00000000-0005-0000-0000-0000AD190000}"/>
    <cellStyle name="Berechnung 2 11 3 3 5" xfId="27180" xr:uid="{00000000-0005-0000-0000-0000AE190000}"/>
    <cellStyle name="Berechnung 2 11 3 4" xfId="5034" xr:uid="{00000000-0005-0000-0000-0000AF190000}"/>
    <cellStyle name="Berechnung 2 11 3 4 2" xfId="16762" xr:uid="{00000000-0005-0000-0000-0000B0190000}"/>
    <cellStyle name="Berechnung 2 11 3 4 3" xfId="28489" xr:uid="{00000000-0005-0000-0000-0000B1190000}"/>
    <cellStyle name="Berechnung 2 11 3 5" xfId="8939" xr:uid="{00000000-0005-0000-0000-0000B2190000}"/>
    <cellStyle name="Berechnung 2 11 3 5 2" xfId="20667" xr:uid="{00000000-0005-0000-0000-0000B3190000}"/>
    <cellStyle name="Berechnung 2 11 3 5 3" xfId="32394" xr:uid="{00000000-0005-0000-0000-0000B4190000}"/>
    <cellStyle name="Berechnung 2 11 3 6" xfId="12857" xr:uid="{00000000-0005-0000-0000-0000B5190000}"/>
    <cellStyle name="Berechnung 2 11 3 7" xfId="24584" xr:uid="{00000000-0005-0000-0000-0000B6190000}"/>
    <cellStyle name="Berechnung 2 11 4" xfId="1569" xr:uid="{00000000-0005-0000-0000-0000B7190000}"/>
    <cellStyle name="Berechnung 2 11 4 2" xfId="5474" xr:uid="{00000000-0005-0000-0000-0000B8190000}"/>
    <cellStyle name="Berechnung 2 11 4 2 2" xfId="17202" xr:uid="{00000000-0005-0000-0000-0000B9190000}"/>
    <cellStyle name="Berechnung 2 11 4 2 3" xfId="28929" xr:uid="{00000000-0005-0000-0000-0000BA190000}"/>
    <cellStyle name="Berechnung 2 11 4 3" xfId="9379" xr:uid="{00000000-0005-0000-0000-0000BB190000}"/>
    <cellStyle name="Berechnung 2 11 4 3 2" xfId="21107" xr:uid="{00000000-0005-0000-0000-0000BC190000}"/>
    <cellStyle name="Berechnung 2 11 4 3 3" xfId="32834" xr:uid="{00000000-0005-0000-0000-0000BD190000}"/>
    <cellStyle name="Berechnung 2 11 4 4" xfId="13297" xr:uid="{00000000-0005-0000-0000-0000BE190000}"/>
    <cellStyle name="Berechnung 2 11 4 5" xfId="25024" xr:uid="{00000000-0005-0000-0000-0000BF190000}"/>
    <cellStyle name="Berechnung 2 11 5" xfId="2867" xr:uid="{00000000-0005-0000-0000-0000C0190000}"/>
    <cellStyle name="Berechnung 2 11 5 2" xfId="6772" xr:uid="{00000000-0005-0000-0000-0000C1190000}"/>
    <cellStyle name="Berechnung 2 11 5 2 2" xfId="18500" xr:uid="{00000000-0005-0000-0000-0000C2190000}"/>
    <cellStyle name="Berechnung 2 11 5 2 3" xfId="30227" xr:uid="{00000000-0005-0000-0000-0000C3190000}"/>
    <cellStyle name="Berechnung 2 11 5 3" xfId="10677" xr:uid="{00000000-0005-0000-0000-0000C4190000}"/>
    <cellStyle name="Berechnung 2 11 5 3 2" xfId="22405" xr:uid="{00000000-0005-0000-0000-0000C5190000}"/>
    <cellStyle name="Berechnung 2 11 5 3 3" xfId="34132" xr:uid="{00000000-0005-0000-0000-0000C6190000}"/>
    <cellStyle name="Berechnung 2 11 5 4" xfId="14595" xr:uid="{00000000-0005-0000-0000-0000C7190000}"/>
    <cellStyle name="Berechnung 2 11 5 5" xfId="26322" xr:uid="{00000000-0005-0000-0000-0000C8190000}"/>
    <cellStyle name="Berechnung 2 11 6" xfId="4176" xr:uid="{00000000-0005-0000-0000-0000C9190000}"/>
    <cellStyle name="Berechnung 2 11 6 2" xfId="15904" xr:uid="{00000000-0005-0000-0000-0000CA190000}"/>
    <cellStyle name="Berechnung 2 11 6 3" xfId="27631" xr:uid="{00000000-0005-0000-0000-0000CB190000}"/>
    <cellStyle name="Berechnung 2 11 7" xfId="8081" xr:uid="{00000000-0005-0000-0000-0000CC190000}"/>
    <cellStyle name="Berechnung 2 11 7 2" xfId="19809" xr:uid="{00000000-0005-0000-0000-0000CD190000}"/>
    <cellStyle name="Berechnung 2 11 7 3" xfId="31536" xr:uid="{00000000-0005-0000-0000-0000CE190000}"/>
    <cellStyle name="Berechnung 2 11 8" xfId="11999" xr:uid="{00000000-0005-0000-0000-0000CF190000}"/>
    <cellStyle name="Berechnung 2 11 9" xfId="23726" xr:uid="{00000000-0005-0000-0000-0000D0190000}"/>
    <cellStyle name="Berechnung 2 12" xfId="282" xr:uid="{00000000-0005-0000-0000-0000D1190000}"/>
    <cellStyle name="Berechnung 2 12 2" xfId="711" xr:uid="{00000000-0005-0000-0000-0000D2190000}"/>
    <cellStyle name="Berechnung 2 12 2 2" xfId="2009" xr:uid="{00000000-0005-0000-0000-0000D3190000}"/>
    <cellStyle name="Berechnung 2 12 2 2 2" xfId="5914" xr:uid="{00000000-0005-0000-0000-0000D4190000}"/>
    <cellStyle name="Berechnung 2 12 2 2 2 2" xfId="17642" xr:uid="{00000000-0005-0000-0000-0000D5190000}"/>
    <cellStyle name="Berechnung 2 12 2 2 2 3" xfId="29369" xr:uid="{00000000-0005-0000-0000-0000D6190000}"/>
    <cellStyle name="Berechnung 2 12 2 2 3" xfId="9819" xr:uid="{00000000-0005-0000-0000-0000D7190000}"/>
    <cellStyle name="Berechnung 2 12 2 2 3 2" xfId="21547" xr:uid="{00000000-0005-0000-0000-0000D8190000}"/>
    <cellStyle name="Berechnung 2 12 2 2 3 3" xfId="33274" xr:uid="{00000000-0005-0000-0000-0000D9190000}"/>
    <cellStyle name="Berechnung 2 12 2 2 4" xfId="13737" xr:uid="{00000000-0005-0000-0000-0000DA190000}"/>
    <cellStyle name="Berechnung 2 12 2 2 5" xfId="25464" xr:uid="{00000000-0005-0000-0000-0000DB190000}"/>
    <cellStyle name="Berechnung 2 12 2 3" xfId="3307" xr:uid="{00000000-0005-0000-0000-0000DC190000}"/>
    <cellStyle name="Berechnung 2 12 2 3 2" xfId="7212" xr:uid="{00000000-0005-0000-0000-0000DD190000}"/>
    <cellStyle name="Berechnung 2 12 2 3 2 2" xfId="18940" xr:uid="{00000000-0005-0000-0000-0000DE190000}"/>
    <cellStyle name="Berechnung 2 12 2 3 2 3" xfId="30667" xr:uid="{00000000-0005-0000-0000-0000DF190000}"/>
    <cellStyle name="Berechnung 2 12 2 3 3" xfId="11117" xr:uid="{00000000-0005-0000-0000-0000E0190000}"/>
    <cellStyle name="Berechnung 2 12 2 3 3 2" xfId="22845" xr:uid="{00000000-0005-0000-0000-0000E1190000}"/>
    <cellStyle name="Berechnung 2 12 2 3 3 3" xfId="34572" xr:uid="{00000000-0005-0000-0000-0000E2190000}"/>
    <cellStyle name="Berechnung 2 12 2 3 4" xfId="15035" xr:uid="{00000000-0005-0000-0000-0000E3190000}"/>
    <cellStyle name="Berechnung 2 12 2 3 5" xfId="26762" xr:uid="{00000000-0005-0000-0000-0000E4190000}"/>
    <cellStyle name="Berechnung 2 12 2 4" xfId="4616" xr:uid="{00000000-0005-0000-0000-0000E5190000}"/>
    <cellStyle name="Berechnung 2 12 2 4 2" xfId="16344" xr:uid="{00000000-0005-0000-0000-0000E6190000}"/>
    <cellStyle name="Berechnung 2 12 2 4 3" xfId="28071" xr:uid="{00000000-0005-0000-0000-0000E7190000}"/>
    <cellStyle name="Berechnung 2 12 2 5" xfId="8521" xr:uid="{00000000-0005-0000-0000-0000E8190000}"/>
    <cellStyle name="Berechnung 2 12 2 5 2" xfId="20249" xr:uid="{00000000-0005-0000-0000-0000E9190000}"/>
    <cellStyle name="Berechnung 2 12 2 5 3" xfId="31976" xr:uid="{00000000-0005-0000-0000-0000EA190000}"/>
    <cellStyle name="Berechnung 2 12 2 6" xfId="12439" xr:uid="{00000000-0005-0000-0000-0000EB190000}"/>
    <cellStyle name="Berechnung 2 12 2 7" xfId="24166" xr:uid="{00000000-0005-0000-0000-0000EC190000}"/>
    <cellStyle name="Berechnung 2 12 3" xfId="1140" xr:uid="{00000000-0005-0000-0000-0000ED190000}"/>
    <cellStyle name="Berechnung 2 12 3 2" xfId="2438" xr:uid="{00000000-0005-0000-0000-0000EE190000}"/>
    <cellStyle name="Berechnung 2 12 3 2 2" xfId="6343" xr:uid="{00000000-0005-0000-0000-0000EF190000}"/>
    <cellStyle name="Berechnung 2 12 3 2 2 2" xfId="18071" xr:uid="{00000000-0005-0000-0000-0000F0190000}"/>
    <cellStyle name="Berechnung 2 12 3 2 2 3" xfId="29798" xr:uid="{00000000-0005-0000-0000-0000F1190000}"/>
    <cellStyle name="Berechnung 2 12 3 2 3" xfId="10248" xr:uid="{00000000-0005-0000-0000-0000F2190000}"/>
    <cellStyle name="Berechnung 2 12 3 2 3 2" xfId="21976" xr:uid="{00000000-0005-0000-0000-0000F3190000}"/>
    <cellStyle name="Berechnung 2 12 3 2 3 3" xfId="33703" xr:uid="{00000000-0005-0000-0000-0000F4190000}"/>
    <cellStyle name="Berechnung 2 12 3 2 4" xfId="14166" xr:uid="{00000000-0005-0000-0000-0000F5190000}"/>
    <cellStyle name="Berechnung 2 12 3 2 5" xfId="25893" xr:uid="{00000000-0005-0000-0000-0000F6190000}"/>
    <cellStyle name="Berechnung 2 12 3 3" xfId="3736" xr:uid="{00000000-0005-0000-0000-0000F7190000}"/>
    <cellStyle name="Berechnung 2 12 3 3 2" xfId="7641" xr:uid="{00000000-0005-0000-0000-0000F8190000}"/>
    <cellStyle name="Berechnung 2 12 3 3 2 2" xfId="19369" xr:uid="{00000000-0005-0000-0000-0000F9190000}"/>
    <cellStyle name="Berechnung 2 12 3 3 2 3" xfId="31096" xr:uid="{00000000-0005-0000-0000-0000FA190000}"/>
    <cellStyle name="Berechnung 2 12 3 3 3" xfId="11546" xr:uid="{00000000-0005-0000-0000-0000FB190000}"/>
    <cellStyle name="Berechnung 2 12 3 3 3 2" xfId="23274" xr:uid="{00000000-0005-0000-0000-0000FC190000}"/>
    <cellStyle name="Berechnung 2 12 3 3 3 3" xfId="35001" xr:uid="{00000000-0005-0000-0000-0000FD190000}"/>
    <cellStyle name="Berechnung 2 12 3 3 4" xfId="15464" xr:uid="{00000000-0005-0000-0000-0000FE190000}"/>
    <cellStyle name="Berechnung 2 12 3 3 5" xfId="27191" xr:uid="{00000000-0005-0000-0000-0000FF190000}"/>
    <cellStyle name="Berechnung 2 12 3 4" xfId="5045" xr:uid="{00000000-0005-0000-0000-0000001A0000}"/>
    <cellStyle name="Berechnung 2 12 3 4 2" xfId="16773" xr:uid="{00000000-0005-0000-0000-0000011A0000}"/>
    <cellStyle name="Berechnung 2 12 3 4 3" xfId="28500" xr:uid="{00000000-0005-0000-0000-0000021A0000}"/>
    <cellStyle name="Berechnung 2 12 3 5" xfId="8950" xr:uid="{00000000-0005-0000-0000-0000031A0000}"/>
    <cellStyle name="Berechnung 2 12 3 5 2" xfId="20678" xr:uid="{00000000-0005-0000-0000-0000041A0000}"/>
    <cellStyle name="Berechnung 2 12 3 5 3" xfId="32405" xr:uid="{00000000-0005-0000-0000-0000051A0000}"/>
    <cellStyle name="Berechnung 2 12 3 6" xfId="12868" xr:uid="{00000000-0005-0000-0000-0000061A0000}"/>
    <cellStyle name="Berechnung 2 12 3 7" xfId="24595" xr:uid="{00000000-0005-0000-0000-0000071A0000}"/>
    <cellStyle name="Berechnung 2 12 4" xfId="1580" xr:uid="{00000000-0005-0000-0000-0000081A0000}"/>
    <cellStyle name="Berechnung 2 12 4 2" xfId="5485" xr:uid="{00000000-0005-0000-0000-0000091A0000}"/>
    <cellStyle name="Berechnung 2 12 4 2 2" xfId="17213" xr:uid="{00000000-0005-0000-0000-00000A1A0000}"/>
    <cellStyle name="Berechnung 2 12 4 2 3" xfId="28940" xr:uid="{00000000-0005-0000-0000-00000B1A0000}"/>
    <cellStyle name="Berechnung 2 12 4 3" xfId="9390" xr:uid="{00000000-0005-0000-0000-00000C1A0000}"/>
    <cellStyle name="Berechnung 2 12 4 3 2" xfId="21118" xr:uid="{00000000-0005-0000-0000-00000D1A0000}"/>
    <cellStyle name="Berechnung 2 12 4 3 3" xfId="32845" xr:uid="{00000000-0005-0000-0000-00000E1A0000}"/>
    <cellStyle name="Berechnung 2 12 4 4" xfId="13308" xr:uid="{00000000-0005-0000-0000-00000F1A0000}"/>
    <cellStyle name="Berechnung 2 12 4 5" xfId="25035" xr:uid="{00000000-0005-0000-0000-0000101A0000}"/>
    <cellStyle name="Berechnung 2 12 5" xfId="2878" xr:uid="{00000000-0005-0000-0000-0000111A0000}"/>
    <cellStyle name="Berechnung 2 12 5 2" xfId="6783" xr:uid="{00000000-0005-0000-0000-0000121A0000}"/>
    <cellStyle name="Berechnung 2 12 5 2 2" xfId="18511" xr:uid="{00000000-0005-0000-0000-0000131A0000}"/>
    <cellStyle name="Berechnung 2 12 5 2 3" xfId="30238" xr:uid="{00000000-0005-0000-0000-0000141A0000}"/>
    <cellStyle name="Berechnung 2 12 5 3" xfId="10688" xr:uid="{00000000-0005-0000-0000-0000151A0000}"/>
    <cellStyle name="Berechnung 2 12 5 3 2" xfId="22416" xr:uid="{00000000-0005-0000-0000-0000161A0000}"/>
    <cellStyle name="Berechnung 2 12 5 3 3" xfId="34143" xr:uid="{00000000-0005-0000-0000-0000171A0000}"/>
    <cellStyle name="Berechnung 2 12 5 4" xfId="14606" xr:uid="{00000000-0005-0000-0000-0000181A0000}"/>
    <cellStyle name="Berechnung 2 12 5 5" xfId="26333" xr:uid="{00000000-0005-0000-0000-0000191A0000}"/>
    <cellStyle name="Berechnung 2 12 6" xfId="4187" xr:uid="{00000000-0005-0000-0000-00001A1A0000}"/>
    <cellStyle name="Berechnung 2 12 6 2" xfId="15915" xr:uid="{00000000-0005-0000-0000-00001B1A0000}"/>
    <cellStyle name="Berechnung 2 12 6 3" xfId="27642" xr:uid="{00000000-0005-0000-0000-00001C1A0000}"/>
    <cellStyle name="Berechnung 2 12 7" xfId="8092" xr:uid="{00000000-0005-0000-0000-00001D1A0000}"/>
    <cellStyle name="Berechnung 2 12 7 2" xfId="19820" xr:uid="{00000000-0005-0000-0000-00001E1A0000}"/>
    <cellStyle name="Berechnung 2 12 7 3" xfId="31547" xr:uid="{00000000-0005-0000-0000-00001F1A0000}"/>
    <cellStyle name="Berechnung 2 12 8" xfId="12010" xr:uid="{00000000-0005-0000-0000-0000201A0000}"/>
    <cellStyle name="Berechnung 2 12 9" xfId="23737" xr:uid="{00000000-0005-0000-0000-0000211A0000}"/>
    <cellStyle name="Berechnung 2 13" xfId="305" xr:uid="{00000000-0005-0000-0000-0000221A0000}"/>
    <cellStyle name="Berechnung 2 13 2" xfId="734" xr:uid="{00000000-0005-0000-0000-0000231A0000}"/>
    <cellStyle name="Berechnung 2 13 2 2" xfId="2032" xr:uid="{00000000-0005-0000-0000-0000241A0000}"/>
    <cellStyle name="Berechnung 2 13 2 2 2" xfId="5937" xr:uid="{00000000-0005-0000-0000-0000251A0000}"/>
    <cellStyle name="Berechnung 2 13 2 2 2 2" xfId="17665" xr:uid="{00000000-0005-0000-0000-0000261A0000}"/>
    <cellStyle name="Berechnung 2 13 2 2 2 3" xfId="29392" xr:uid="{00000000-0005-0000-0000-0000271A0000}"/>
    <cellStyle name="Berechnung 2 13 2 2 3" xfId="9842" xr:uid="{00000000-0005-0000-0000-0000281A0000}"/>
    <cellStyle name="Berechnung 2 13 2 2 3 2" xfId="21570" xr:uid="{00000000-0005-0000-0000-0000291A0000}"/>
    <cellStyle name="Berechnung 2 13 2 2 3 3" xfId="33297" xr:uid="{00000000-0005-0000-0000-00002A1A0000}"/>
    <cellStyle name="Berechnung 2 13 2 2 4" xfId="13760" xr:uid="{00000000-0005-0000-0000-00002B1A0000}"/>
    <cellStyle name="Berechnung 2 13 2 2 5" xfId="25487" xr:uid="{00000000-0005-0000-0000-00002C1A0000}"/>
    <cellStyle name="Berechnung 2 13 2 3" xfId="3330" xr:uid="{00000000-0005-0000-0000-00002D1A0000}"/>
    <cellStyle name="Berechnung 2 13 2 3 2" xfId="7235" xr:uid="{00000000-0005-0000-0000-00002E1A0000}"/>
    <cellStyle name="Berechnung 2 13 2 3 2 2" xfId="18963" xr:uid="{00000000-0005-0000-0000-00002F1A0000}"/>
    <cellStyle name="Berechnung 2 13 2 3 2 3" xfId="30690" xr:uid="{00000000-0005-0000-0000-0000301A0000}"/>
    <cellStyle name="Berechnung 2 13 2 3 3" xfId="11140" xr:uid="{00000000-0005-0000-0000-0000311A0000}"/>
    <cellStyle name="Berechnung 2 13 2 3 3 2" xfId="22868" xr:uid="{00000000-0005-0000-0000-0000321A0000}"/>
    <cellStyle name="Berechnung 2 13 2 3 3 3" xfId="34595" xr:uid="{00000000-0005-0000-0000-0000331A0000}"/>
    <cellStyle name="Berechnung 2 13 2 3 4" xfId="15058" xr:uid="{00000000-0005-0000-0000-0000341A0000}"/>
    <cellStyle name="Berechnung 2 13 2 3 5" xfId="26785" xr:uid="{00000000-0005-0000-0000-0000351A0000}"/>
    <cellStyle name="Berechnung 2 13 2 4" xfId="4639" xr:uid="{00000000-0005-0000-0000-0000361A0000}"/>
    <cellStyle name="Berechnung 2 13 2 4 2" xfId="16367" xr:uid="{00000000-0005-0000-0000-0000371A0000}"/>
    <cellStyle name="Berechnung 2 13 2 4 3" xfId="28094" xr:uid="{00000000-0005-0000-0000-0000381A0000}"/>
    <cellStyle name="Berechnung 2 13 2 5" xfId="8544" xr:uid="{00000000-0005-0000-0000-0000391A0000}"/>
    <cellStyle name="Berechnung 2 13 2 5 2" xfId="20272" xr:uid="{00000000-0005-0000-0000-00003A1A0000}"/>
    <cellStyle name="Berechnung 2 13 2 5 3" xfId="31999" xr:uid="{00000000-0005-0000-0000-00003B1A0000}"/>
    <cellStyle name="Berechnung 2 13 2 6" xfId="12462" xr:uid="{00000000-0005-0000-0000-00003C1A0000}"/>
    <cellStyle name="Berechnung 2 13 2 7" xfId="24189" xr:uid="{00000000-0005-0000-0000-00003D1A0000}"/>
    <cellStyle name="Berechnung 2 13 3" xfId="1163" xr:uid="{00000000-0005-0000-0000-00003E1A0000}"/>
    <cellStyle name="Berechnung 2 13 3 2" xfId="2461" xr:uid="{00000000-0005-0000-0000-00003F1A0000}"/>
    <cellStyle name="Berechnung 2 13 3 2 2" xfId="6366" xr:uid="{00000000-0005-0000-0000-0000401A0000}"/>
    <cellStyle name="Berechnung 2 13 3 2 2 2" xfId="18094" xr:uid="{00000000-0005-0000-0000-0000411A0000}"/>
    <cellStyle name="Berechnung 2 13 3 2 2 3" xfId="29821" xr:uid="{00000000-0005-0000-0000-0000421A0000}"/>
    <cellStyle name="Berechnung 2 13 3 2 3" xfId="10271" xr:uid="{00000000-0005-0000-0000-0000431A0000}"/>
    <cellStyle name="Berechnung 2 13 3 2 3 2" xfId="21999" xr:uid="{00000000-0005-0000-0000-0000441A0000}"/>
    <cellStyle name="Berechnung 2 13 3 2 3 3" xfId="33726" xr:uid="{00000000-0005-0000-0000-0000451A0000}"/>
    <cellStyle name="Berechnung 2 13 3 2 4" xfId="14189" xr:uid="{00000000-0005-0000-0000-0000461A0000}"/>
    <cellStyle name="Berechnung 2 13 3 2 5" xfId="25916" xr:uid="{00000000-0005-0000-0000-0000471A0000}"/>
    <cellStyle name="Berechnung 2 13 3 3" xfId="3759" xr:uid="{00000000-0005-0000-0000-0000481A0000}"/>
    <cellStyle name="Berechnung 2 13 3 3 2" xfId="7664" xr:uid="{00000000-0005-0000-0000-0000491A0000}"/>
    <cellStyle name="Berechnung 2 13 3 3 2 2" xfId="19392" xr:uid="{00000000-0005-0000-0000-00004A1A0000}"/>
    <cellStyle name="Berechnung 2 13 3 3 2 3" xfId="31119" xr:uid="{00000000-0005-0000-0000-00004B1A0000}"/>
    <cellStyle name="Berechnung 2 13 3 3 3" xfId="11569" xr:uid="{00000000-0005-0000-0000-00004C1A0000}"/>
    <cellStyle name="Berechnung 2 13 3 3 3 2" xfId="23297" xr:uid="{00000000-0005-0000-0000-00004D1A0000}"/>
    <cellStyle name="Berechnung 2 13 3 3 3 3" xfId="35024" xr:uid="{00000000-0005-0000-0000-00004E1A0000}"/>
    <cellStyle name="Berechnung 2 13 3 3 4" xfId="15487" xr:uid="{00000000-0005-0000-0000-00004F1A0000}"/>
    <cellStyle name="Berechnung 2 13 3 3 5" xfId="27214" xr:uid="{00000000-0005-0000-0000-0000501A0000}"/>
    <cellStyle name="Berechnung 2 13 3 4" xfId="5068" xr:uid="{00000000-0005-0000-0000-0000511A0000}"/>
    <cellStyle name="Berechnung 2 13 3 4 2" xfId="16796" xr:uid="{00000000-0005-0000-0000-0000521A0000}"/>
    <cellStyle name="Berechnung 2 13 3 4 3" xfId="28523" xr:uid="{00000000-0005-0000-0000-0000531A0000}"/>
    <cellStyle name="Berechnung 2 13 3 5" xfId="8973" xr:uid="{00000000-0005-0000-0000-0000541A0000}"/>
    <cellStyle name="Berechnung 2 13 3 5 2" xfId="20701" xr:uid="{00000000-0005-0000-0000-0000551A0000}"/>
    <cellStyle name="Berechnung 2 13 3 5 3" xfId="32428" xr:uid="{00000000-0005-0000-0000-0000561A0000}"/>
    <cellStyle name="Berechnung 2 13 3 6" xfId="12891" xr:uid="{00000000-0005-0000-0000-0000571A0000}"/>
    <cellStyle name="Berechnung 2 13 3 7" xfId="24618" xr:uid="{00000000-0005-0000-0000-0000581A0000}"/>
    <cellStyle name="Berechnung 2 13 4" xfId="1603" xr:uid="{00000000-0005-0000-0000-0000591A0000}"/>
    <cellStyle name="Berechnung 2 13 4 2" xfId="5508" xr:uid="{00000000-0005-0000-0000-00005A1A0000}"/>
    <cellStyle name="Berechnung 2 13 4 2 2" xfId="17236" xr:uid="{00000000-0005-0000-0000-00005B1A0000}"/>
    <cellStyle name="Berechnung 2 13 4 2 3" xfId="28963" xr:uid="{00000000-0005-0000-0000-00005C1A0000}"/>
    <cellStyle name="Berechnung 2 13 4 3" xfId="9413" xr:uid="{00000000-0005-0000-0000-00005D1A0000}"/>
    <cellStyle name="Berechnung 2 13 4 3 2" xfId="21141" xr:uid="{00000000-0005-0000-0000-00005E1A0000}"/>
    <cellStyle name="Berechnung 2 13 4 3 3" xfId="32868" xr:uid="{00000000-0005-0000-0000-00005F1A0000}"/>
    <cellStyle name="Berechnung 2 13 4 4" xfId="13331" xr:uid="{00000000-0005-0000-0000-0000601A0000}"/>
    <cellStyle name="Berechnung 2 13 4 5" xfId="25058" xr:uid="{00000000-0005-0000-0000-0000611A0000}"/>
    <cellStyle name="Berechnung 2 13 5" xfId="2901" xr:uid="{00000000-0005-0000-0000-0000621A0000}"/>
    <cellStyle name="Berechnung 2 13 5 2" xfId="6806" xr:uid="{00000000-0005-0000-0000-0000631A0000}"/>
    <cellStyle name="Berechnung 2 13 5 2 2" xfId="18534" xr:uid="{00000000-0005-0000-0000-0000641A0000}"/>
    <cellStyle name="Berechnung 2 13 5 2 3" xfId="30261" xr:uid="{00000000-0005-0000-0000-0000651A0000}"/>
    <cellStyle name="Berechnung 2 13 5 3" xfId="10711" xr:uid="{00000000-0005-0000-0000-0000661A0000}"/>
    <cellStyle name="Berechnung 2 13 5 3 2" xfId="22439" xr:uid="{00000000-0005-0000-0000-0000671A0000}"/>
    <cellStyle name="Berechnung 2 13 5 3 3" xfId="34166" xr:uid="{00000000-0005-0000-0000-0000681A0000}"/>
    <cellStyle name="Berechnung 2 13 5 4" xfId="14629" xr:uid="{00000000-0005-0000-0000-0000691A0000}"/>
    <cellStyle name="Berechnung 2 13 5 5" xfId="26356" xr:uid="{00000000-0005-0000-0000-00006A1A0000}"/>
    <cellStyle name="Berechnung 2 13 6" xfId="4210" xr:uid="{00000000-0005-0000-0000-00006B1A0000}"/>
    <cellStyle name="Berechnung 2 13 6 2" xfId="15938" xr:uid="{00000000-0005-0000-0000-00006C1A0000}"/>
    <cellStyle name="Berechnung 2 13 6 3" xfId="27665" xr:uid="{00000000-0005-0000-0000-00006D1A0000}"/>
    <cellStyle name="Berechnung 2 13 7" xfId="8115" xr:uid="{00000000-0005-0000-0000-00006E1A0000}"/>
    <cellStyle name="Berechnung 2 13 7 2" xfId="19843" xr:uid="{00000000-0005-0000-0000-00006F1A0000}"/>
    <cellStyle name="Berechnung 2 13 7 3" xfId="31570" xr:uid="{00000000-0005-0000-0000-0000701A0000}"/>
    <cellStyle name="Berechnung 2 13 8" xfId="12033" xr:uid="{00000000-0005-0000-0000-0000711A0000}"/>
    <cellStyle name="Berechnung 2 13 9" xfId="23760" xr:uid="{00000000-0005-0000-0000-0000721A0000}"/>
    <cellStyle name="Berechnung 2 14" xfId="173" xr:uid="{00000000-0005-0000-0000-0000731A0000}"/>
    <cellStyle name="Berechnung 2 14 2" xfId="1471" xr:uid="{00000000-0005-0000-0000-0000741A0000}"/>
    <cellStyle name="Berechnung 2 14 2 2" xfId="5376" xr:uid="{00000000-0005-0000-0000-0000751A0000}"/>
    <cellStyle name="Berechnung 2 14 2 2 2" xfId="17104" xr:uid="{00000000-0005-0000-0000-0000761A0000}"/>
    <cellStyle name="Berechnung 2 14 2 2 3" xfId="28831" xr:uid="{00000000-0005-0000-0000-0000771A0000}"/>
    <cellStyle name="Berechnung 2 14 2 3" xfId="9281" xr:uid="{00000000-0005-0000-0000-0000781A0000}"/>
    <cellStyle name="Berechnung 2 14 2 3 2" xfId="21009" xr:uid="{00000000-0005-0000-0000-0000791A0000}"/>
    <cellStyle name="Berechnung 2 14 2 3 3" xfId="32736" xr:uid="{00000000-0005-0000-0000-00007A1A0000}"/>
    <cellStyle name="Berechnung 2 14 2 4" xfId="13199" xr:uid="{00000000-0005-0000-0000-00007B1A0000}"/>
    <cellStyle name="Berechnung 2 14 2 5" xfId="24926" xr:uid="{00000000-0005-0000-0000-00007C1A0000}"/>
    <cellStyle name="Berechnung 2 14 3" xfId="2769" xr:uid="{00000000-0005-0000-0000-00007D1A0000}"/>
    <cellStyle name="Berechnung 2 14 3 2" xfId="6674" xr:uid="{00000000-0005-0000-0000-00007E1A0000}"/>
    <cellStyle name="Berechnung 2 14 3 2 2" xfId="18402" xr:uid="{00000000-0005-0000-0000-00007F1A0000}"/>
    <cellStyle name="Berechnung 2 14 3 2 3" xfId="30129" xr:uid="{00000000-0005-0000-0000-0000801A0000}"/>
    <cellStyle name="Berechnung 2 14 3 3" xfId="10579" xr:uid="{00000000-0005-0000-0000-0000811A0000}"/>
    <cellStyle name="Berechnung 2 14 3 3 2" xfId="22307" xr:uid="{00000000-0005-0000-0000-0000821A0000}"/>
    <cellStyle name="Berechnung 2 14 3 3 3" xfId="34034" xr:uid="{00000000-0005-0000-0000-0000831A0000}"/>
    <cellStyle name="Berechnung 2 14 3 4" xfId="14497" xr:uid="{00000000-0005-0000-0000-0000841A0000}"/>
    <cellStyle name="Berechnung 2 14 3 5" xfId="26224" xr:uid="{00000000-0005-0000-0000-0000851A0000}"/>
    <cellStyle name="Berechnung 2 14 4" xfId="4078" xr:uid="{00000000-0005-0000-0000-0000861A0000}"/>
    <cellStyle name="Berechnung 2 14 4 2" xfId="15806" xr:uid="{00000000-0005-0000-0000-0000871A0000}"/>
    <cellStyle name="Berechnung 2 14 4 3" xfId="27533" xr:uid="{00000000-0005-0000-0000-0000881A0000}"/>
    <cellStyle name="Berechnung 2 14 5" xfId="7983" xr:uid="{00000000-0005-0000-0000-0000891A0000}"/>
    <cellStyle name="Berechnung 2 14 5 2" xfId="19711" xr:uid="{00000000-0005-0000-0000-00008A1A0000}"/>
    <cellStyle name="Berechnung 2 14 5 3" xfId="31438" xr:uid="{00000000-0005-0000-0000-00008B1A0000}"/>
    <cellStyle name="Berechnung 2 14 6" xfId="11901" xr:uid="{00000000-0005-0000-0000-00008C1A0000}"/>
    <cellStyle name="Berechnung 2 14 7" xfId="23628" xr:uid="{00000000-0005-0000-0000-00008D1A0000}"/>
    <cellStyle name="Berechnung 2 15" xfId="162" xr:uid="{00000000-0005-0000-0000-00008E1A0000}"/>
    <cellStyle name="Berechnung 2 15 2" xfId="4067" xr:uid="{00000000-0005-0000-0000-00008F1A0000}"/>
    <cellStyle name="Berechnung 2 15 2 2" xfId="15795" xr:uid="{00000000-0005-0000-0000-0000901A0000}"/>
    <cellStyle name="Berechnung 2 15 2 3" xfId="27522" xr:uid="{00000000-0005-0000-0000-0000911A0000}"/>
    <cellStyle name="Berechnung 2 15 3" xfId="7972" xr:uid="{00000000-0005-0000-0000-0000921A0000}"/>
    <cellStyle name="Berechnung 2 15 3 2" xfId="19700" xr:uid="{00000000-0005-0000-0000-0000931A0000}"/>
    <cellStyle name="Berechnung 2 15 3 3" xfId="31427" xr:uid="{00000000-0005-0000-0000-0000941A0000}"/>
    <cellStyle name="Berechnung 2 15 4" xfId="11890" xr:uid="{00000000-0005-0000-0000-0000951A0000}"/>
    <cellStyle name="Berechnung 2 15 5" xfId="23617" xr:uid="{00000000-0005-0000-0000-0000961A0000}"/>
    <cellStyle name="Berechnung 2 16" xfId="151" xr:uid="{00000000-0005-0000-0000-0000971A0000}"/>
    <cellStyle name="Berechnung 2 16 2" xfId="11879" xr:uid="{00000000-0005-0000-0000-0000981A0000}"/>
    <cellStyle name="Berechnung 2 16 3" xfId="23606" xr:uid="{00000000-0005-0000-0000-0000991A0000}"/>
    <cellStyle name="Berechnung 2 17" xfId="129" xr:uid="{00000000-0005-0000-0000-00009A1A0000}"/>
    <cellStyle name="Berechnung 2 18" xfId="148" xr:uid="{00000000-0005-0000-0000-00009B1A0000}"/>
    <cellStyle name="Berechnung 2 19" xfId="35342" xr:uid="{00000000-0005-0000-0000-00009C1A0000}"/>
    <cellStyle name="Berechnung 2 2" xfId="112" xr:uid="{00000000-0005-0000-0000-00009D1A0000}"/>
    <cellStyle name="Berechnung 2 2 10" xfId="2799" xr:uid="{00000000-0005-0000-0000-00009E1A0000}"/>
    <cellStyle name="Berechnung 2 2 10 2" xfId="6704" xr:uid="{00000000-0005-0000-0000-00009F1A0000}"/>
    <cellStyle name="Berechnung 2 2 10 2 2" xfId="18432" xr:uid="{00000000-0005-0000-0000-0000A01A0000}"/>
    <cellStyle name="Berechnung 2 2 10 2 3" xfId="30159" xr:uid="{00000000-0005-0000-0000-0000A11A0000}"/>
    <cellStyle name="Berechnung 2 2 10 3" xfId="10609" xr:uid="{00000000-0005-0000-0000-0000A21A0000}"/>
    <cellStyle name="Berechnung 2 2 10 3 2" xfId="22337" xr:uid="{00000000-0005-0000-0000-0000A31A0000}"/>
    <cellStyle name="Berechnung 2 2 10 3 3" xfId="34064" xr:uid="{00000000-0005-0000-0000-0000A41A0000}"/>
    <cellStyle name="Berechnung 2 2 10 4" xfId="14527" xr:uid="{00000000-0005-0000-0000-0000A51A0000}"/>
    <cellStyle name="Berechnung 2 2 10 5" xfId="26254" xr:uid="{00000000-0005-0000-0000-0000A61A0000}"/>
    <cellStyle name="Berechnung 2 2 11" xfId="4108" xr:uid="{00000000-0005-0000-0000-0000A71A0000}"/>
    <cellStyle name="Berechnung 2 2 11 2" xfId="15836" xr:uid="{00000000-0005-0000-0000-0000A81A0000}"/>
    <cellStyle name="Berechnung 2 2 11 3" xfId="27563" xr:uid="{00000000-0005-0000-0000-0000A91A0000}"/>
    <cellStyle name="Berechnung 2 2 12" xfId="8013" xr:uid="{00000000-0005-0000-0000-0000AA1A0000}"/>
    <cellStyle name="Berechnung 2 2 12 2" xfId="19741" xr:uid="{00000000-0005-0000-0000-0000AB1A0000}"/>
    <cellStyle name="Berechnung 2 2 12 3" xfId="31468" xr:uid="{00000000-0005-0000-0000-0000AC1A0000}"/>
    <cellStyle name="Berechnung 2 2 13" xfId="11931" xr:uid="{00000000-0005-0000-0000-0000AD1A0000}"/>
    <cellStyle name="Berechnung 2 2 14" xfId="23658" xr:uid="{00000000-0005-0000-0000-0000AE1A0000}"/>
    <cellStyle name="Berechnung 2 2 15" xfId="35340" xr:uid="{00000000-0005-0000-0000-0000AF1A0000}"/>
    <cellStyle name="Berechnung 2 2 16" xfId="35354" xr:uid="{00000000-0005-0000-0000-0000B01A0000}"/>
    <cellStyle name="Berechnung 2 2 17" xfId="35365" xr:uid="{00000000-0005-0000-0000-0000B11A0000}"/>
    <cellStyle name="Berechnung 2 2 18" xfId="203" xr:uid="{00000000-0005-0000-0000-0000B21A0000}"/>
    <cellStyle name="Berechnung 2 2 2" xfId="376" xr:uid="{00000000-0005-0000-0000-0000B31A0000}"/>
    <cellStyle name="Berechnung 2 2 2 10" xfId="12104" xr:uid="{00000000-0005-0000-0000-0000B41A0000}"/>
    <cellStyle name="Berechnung 2 2 2 11" xfId="23831" xr:uid="{00000000-0005-0000-0000-0000B51A0000}"/>
    <cellStyle name="Berechnung 2 2 2 2" xfId="475" xr:uid="{00000000-0005-0000-0000-0000B61A0000}"/>
    <cellStyle name="Berechnung 2 2 2 2 2" xfId="904" xr:uid="{00000000-0005-0000-0000-0000B71A0000}"/>
    <cellStyle name="Berechnung 2 2 2 2 2 2" xfId="2202" xr:uid="{00000000-0005-0000-0000-0000B81A0000}"/>
    <cellStyle name="Berechnung 2 2 2 2 2 2 2" xfId="6107" xr:uid="{00000000-0005-0000-0000-0000B91A0000}"/>
    <cellStyle name="Berechnung 2 2 2 2 2 2 2 2" xfId="17835" xr:uid="{00000000-0005-0000-0000-0000BA1A0000}"/>
    <cellStyle name="Berechnung 2 2 2 2 2 2 2 3" xfId="29562" xr:uid="{00000000-0005-0000-0000-0000BB1A0000}"/>
    <cellStyle name="Berechnung 2 2 2 2 2 2 3" xfId="10012" xr:uid="{00000000-0005-0000-0000-0000BC1A0000}"/>
    <cellStyle name="Berechnung 2 2 2 2 2 2 3 2" xfId="21740" xr:uid="{00000000-0005-0000-0000-0000BD1A0000}"/>
    <cellStyle name="Berechnung 2 2 2 2 2 2 3 3" xfId="33467" xr:uid="{00000000-0005-0000-0000-0000BE1A0000}"/>
    <cellStyle name="Berechnung 2 2 2 2 2 2 4" xfId="13930" xr:uid="{00000000-0005-0000-0000-0000BF1A0000}"/>
    <cellStyle name="Berechnung 2 2 2 2 2 2 5" xfId="25657" xr:uid="{00000000-0005-0000-0000-0000C01A0000}"/>
    <cellStyle name="Berechnung 2 2 2 2 2 3" xfId="3500" xr:uid="{00000000-0005-0000-0000-0000C11A0000}"/>
    <cellStyle name="Berechnung 2 2 2 2 2 3 2" xfId="7405" xr:uid="{00000000-0005-0000-0000-0000C21A0000}"/>
    <cellStyle name="Berechnung 2 2 2 2 2 3 2 2" xfId="19133" xr:uid="{00000000-0005-0000-0000-0000C31A0000}"/>
    <cellStyle name="Berechnung 2 2 2 2 2 3 2 3" xfId="30860" xr:uid="{00000000-0005-0000-0000-0000C41A0000}"/>
    <cellStyle name="Berechnung 2 2 2 2 2 3 3" xfId="11310" xr:uid="{00000000-0005-0000-0000-0000C51A0000}"/>
    <cellStyle name="Berechnung 2 2 2 2 2 3 3 2" xfId="23038" xr:uid="{00000000-0005-0000-0000-0000C61A0000}"/>
    <cellStyle name="Berechnung 2 2 2 2 2 3 3 3" xfId="34765" xr:uid="{00000000-0005-0000-0000-0000C71A0000}"/>
    <cellStyle name="Berechnung 2 2 2 2 2 3 4" xfId="15228" xr:uid="{00000000-0005-0000-0000-0000C81A0000}"/>
    <cellStyle name="Berechnung 2 2 2 2 2 3 5" xfId="26955" xr:uid="{00000000-0005-0000-0000-0000C91A0000}"/>
    <cellStyle name="Berechnung 2 2 2 2 2 4" xfId="4809" xr:uid="{00000000-0005-0000-0000-0000CA1A0000}"/>
    <cellStyle name="Berechnung 2 2 2 2 2 4 2" xfId="16537" xr:uid="{00000000-0005-0000-0000-0000CB1A0000}"/>
    <cellStyle name="Berechnung 2 2 2 2 2 4 3" xfId="28264" xr:uid="{00000000-0005-0000-0000-0000CC1A0000}"/>
    <cellStyle name="Berechnung 2 2 2 2 2 5" xfId="8714" xr:uid="{00000000-0005-0000-0000-0000CD1A0000}"/>
    <cellStyle name="Berechnung 2 2 2 2 2 5 2" xfId="20442" xr:uid="{00000000-0005-0000-0000-0000CE1A0000}"/>
    <cellStyle name="Berechnung 2 2 2 2 2 5 3" xfId="32169" xr:uid="{00000000-0005-0000-0000-0000CF1A0000}"/>
    <cellStyle name="Berechnung 2 2 2 2 2 6" xfId="12632" xr:uid="{00000000-0005-0000-0000-0000D01A0000}"/>
    <cellStyle name="Berechnung 2 2 2 2 2 7" xfId="24359" xr:uid="{00000000-0005-0000-0000-0000D11A0000}"/>
    <cellStyle name="Berechnung 2 2 2 2 3" xfId="1333" xr:uid="{00000000-0005-0000-0000-0000D21A0000}"/>
    <cellStyle name="Berechnung 2 2 2 2 3 2" xfId="2631" xr:uid="{00000000-0005-0000-0000-0000D31A0000}"/>
    <cellStyle name="Berechnung 2 2 2 2 3 2 2" xfId="6536" xr:uid="{00000000-0005-0000-0000-0000D41A0000}"/>
    <cellStyle name="Berechnung 2 2 2 2 3 2 2 2" xfId="18264" xr:uid="{00000000-0005-0000-0000-0000D51A0000}"/>
    <cellStyle name="Berechnung 2 2 2 2 3 2 2 3" xfId="29991" xr:uid="{00000000-0005-0000-0000-0000D61A0000}"/>
    <cellStyle name="Berechnung 2 2 2 2 3 2 3" xfId="10441" xr:uid="{00000000-0005-0000-0000-0000D71A0000}"/>
    <cellStyle name="Berechnung 2 2 2 2 3 2 3 2" xfId="22169" xr:uid="{00000000-0005-0000-0000-0000D81A0000}"/>
    <cellStyle name="Berechnung 2 2 2 2 3 2 3 3" xfId="33896" xr:uid="{00000000-0005-0000-0000-0000D91A0000}"/>
    <cellStyle name="Berechnung 2 2 2 2 3 2 4" xfId="14359" xr:uid="{00000000-0005-0000-0000-0000DA1A0000}"/>
    <cellStyle name="Berechnung 2 2 2 2 3 2 5" xfId="26086" xr:uid="{00000000-0005-0000-0000-0000DB1A0000}"/>
    <cellStyle name="Berechnung 2 2 2 2 3 3" xfId="3929" xr:uid="{00000000-0005-0000-0000-0000DC1A0000}"/>
    <cellStyle name="Berechnung 2 2 2 2 3 3 2" xfId="7834" xr:uid="{00000000-0005-0000-0000-0000DD1A0000}"/>
    <cellStyle name="Berechnung 2 2 2 2 3 3 2 2" xfId="19562" xr:uid="{00000000-0005-0000-0000-0000DE1A0000}"/>
    <cellStyle name="Berechnung 2 2 2 2 3 3 2 3" xfId="31289" xr:uid="{00000000-0005-0000-0000-0000DF1A0000}"/>
    <cellStyle name="Berechnung 2 2 2 2 3 3 3" xfId="11739" xr:uid="{00000000-0005-0000-0000-0000E01A0000}"/>
    <cellStyle name="Berechnung 2 2 2 2 3 3 3 2" xfId="23467" xr:uid="{00000000-0005-0000-0000-0000E11A0000}"/>
    <cellStyle name="Berechnung 2 2 2 2 3 3 3 3" xfId="35194" xr:uid="{00000000-0005-0000-0000-0000E21A0000}"/>
    <cellStyle name="Berechnung 2 2 2 2 3 3 4" xfId="15657" xr:uid="{00000000-0005-0000-0000-0000E31A0000}"/>
    <cellStyle name="Berechnung 2 2 2 2 3 3 5" xfId="27384" xr:uid="{00000000-0005-0000-0000-0000E41A0000}"/>
    <cellStyle name="Berechnung 2 2 2 2 3 4" xfId="5238" xr:uid="{00000000-0005-0000-0000-0000E51A0000}"/>
    <cellStyle name="Berechnung 2 2 2 2 3 4 2" xfId="16966" xr:uid="{00000000-0005-0000-0000-0000E61A0000}"/>
    <cellStyle name="Berechnung 2 2 2 2 3 4 3" xfId="28693" xr:uid="{00000000-0005-0000-0000-0000E71A0000}"/>
    <cellStyle name="Berechnung 2 2 2 2 3 5" xfId="9143" xr:uid="{00000000-0005-0000-0000-0000E81A0000}"/>
    <cellStyle name="Berechnung 2 2 2 2 3 5 2" xfId="20871" xr:uid="{00000000-0005-0000-0000-0000E91A0000}"/>
    <cellStyle name="Berechnung 2 2 2 2 3 5 3" xfId="32598" xr:uid="{00000000-0005-0000-0000-0000EA1A0000}"/>
    <cellStyle name="Berechnung 2 2 2 2 3 6" xfId="13061" xr:uid="{00000000-0005-0000-0000-0000EB1A0000}"/>
    <cellStyle name="Berechnung 2 2 2 2 3 7" xfId="24788" xr:uid="{00000000-0005-0000-0000-0000EC1A0000}"/>
    <cellStyle name="Berechnung 2 2 2 2 4" xfId="1773" xr:uid="{00000000-0005-0000-0000-0000ED1A0000}"/>
    <cellStyle name="Berechnung 2 2 2 2 4 2" xfId="5678" xr:uid="{00000000-0005-0000-0000-0000EE1A0000}"/>
    <cellStyle name="Berechnung 2 2 2 2 4 2 2" xfId="17406" xr:uid="{00000000-0005-0000-0000-0000EF1A0000}"/>
    <cellStyle name="Berechnung 2 2 2 2 4 2 3" xfId="29133" xr:uid="{00000000-0005-0000-0000-0000F01A0000}"/>
    <cellStyle name="Berechnung 2 2 2 2 4 3" xfId="9583" xr:uid="{00000000-0005-0000-0000-0000F11A0000}"/>
    <cellStyle name="Berechnung 2 2 2 2 4 3 2" xfId="21311" xr:uid="{00000000-0005-0000-0000-0000F21A0000}"/>
    <cellStyle name="Berechnung 2 2 2 2 4 3 3" xfId="33038" xr:uid="{00000000-0005-0000-0000-0000F31A0000}"/>
    <cellStyle name="Berechnung 2 2 2 2 4 4" xfId="13501" xr:uid="{00000000-0005-0000-0000-0000F41A0000}"/>
    <cellStyle name="Berechnung 2 2 2 2 4 5" xfId="25228" xr:uid="{00000000-0005-0000-0000-0000F51A0000}"/>
    <cellStyle name="Berechnung 2 2 2 2 5" xfId="3071" xr:uid="{00000000-0005-0000-0000-0000F61A0000}"/>
    <cellStyle name="Berechnung 2 2 2 2 5 2" xfId="6976" xr:uid="{00000000-0005-0000-0000-0000F71A0000}"/>
    <cellStyle name="Berechnung 2 2 2 2 5 2 2" xfId="18704" xr:uid="{00000000-0005-0000-0000-0000F81A0000}"/>
    <cellStyle name="Berechnung 2 2 2 2 5 2 3" xfId="30431" xr:uid="{00000000-0005-0000-0000-0000F91A0000}"/>
    <cellStyle name="Berechnung 2 2 2 2 5 3" xfId="10881" xr:uid="{00000000-0005-0000-0000-0000FA1A0000}"/>
    <cellStyle name="Berechnung 2 2 2 2 5 3 2" xfId="22609" xr:uid="{00000000-0005-0000-0000-0000FB1A0000}"/>
    <cellStyle name="Berechnung 2 2 2 2 5 3 3" xfId="34336" xr:uid="{00000000-0005-0000-0000-0000FC1A0000}"/>
    <cellStyle name="Berechnung 2 2 2 2 5 4" xfId="14799" xr:uid="{00000000-0005-0000-0000-0000FD1A0000}"/>
    <cellStyle name="Berechnung 2 2 2 2 5 5" xfId="26526" xr:uid="{00000000-0005-0000-0000-0000FE1A0000}"/>
    <cellStyle name="Berechnung 2 2 2 2 6" xfId="4380" xr:uid="{00000000-0005-0000-0000-0000FF1A0000}"/>
    <cellStyle name="Berechnung 2 2 2 2 6 2" xfId="16108" xr:uid="{00000000-0005-0000-0000-0000001B0000}"/>
    <cellStyle name="Berechnung 2 2 2 2 6 3" xfId="27835" xr:uid="{00000000-0005-0000-0000-0000011B0000}"/>
    <cellStyle name="Berechnung 2 2 2 2 7" xfId="8285" xr:uid="{00000000-0005-0000-0000-0000021B0000}"/>
    <cellStyle name="Berechnung 2 2 2 2 7 2" xfId="20013" xr:uid="{00000000-0005-0000-0000-0000031B0000}"/>
    <cellStyle name="Berechnung 2 2 2 2 7 3" xfId="31740" xr:uid="{00000000-0005-0000-0000-0000041B0000}"/>
    <cellStyle name="Berechnung 2 2 2 2 8" xfId="12203" xr:uid="{00000000-0005-0000-0000-0000051B0000}"/>
    <cellStyle name="Berechnung 2 2 2 2 9" xfId="23930" xr:uid="{00000000-0005-0000-0000-0000061B0000}"/>
    <cellStyle name="Berechnung 2 2 2 3" xfId="574" xr:uid="{00000000-0005-0000-0000-0000071B0000}"/>
    <cellStyle name="Berechnung 2 2 2 3 2" xfId="1003" xr:uid="{00000000-0005-0000-0000-0000081B0000}"/>
    <cellStyle name="Berechnung 2 2 2 3 2 2" xfId="2301" xr:uid="{00000000-0005-0000-0000-0000091B0000}"/>
    <cellStyle name="Berechnung 2 2 2 3 2 2 2" xfId="6206" xr:uid="{00000000-0005-0000-0000-00000A1B0000}"/>
    <cellStyle name="Berechnung 2 2 2 3 2 2 2 2" xfId="17934" xr:uid="{00000000-0005-0000-0000-00000B1B0000}"/>
    <cellStyle name="Berechnung 2 2 2 3 2 2 2 3" xfId="29661" xr:uid="{00000000-0005-0000-0000-00000C1B0000}"/>
    <cellStyle name="Berechnung 2 2 2 3 2 2 3" xfId="10111" xr:uid="{00000000-0005-0000-0000-00000D1B0000}"/>
    <cellStyle name="Berechnung 2 2 2 3 2 2 3 2" xfId="21839" xr:uid="{00000000-0005-0000-0000-00000E1B0000}"/>
    <cellStyle name="Berechnung 2 2 2 3 2 2 3 3" xfId="33566" xr:uid="{00000000-0005-0000-0000-00000F1B0000}"/>
    <cellStyle name="Berechnung 2 2 2 3 2 2 4" xfId="14029" xr:uid="{00000000-0005-0000-0000-0000101B0000}"/>
    <cellStyle name="Berechnung 2 2 2 3 2 2 5" xfId="25756" xr:uid="{00000000-0005-0000-0000-0000111B0000}"/>
    <cellStyle name="Berechnung 2 2 2 3 2 3" xfId="3599" xr:uid="{00000000-0005-0000-0000-0000121B0000}"/>
    <cellStyle name="Berechnung 2 2 2 3 2 3 2" xfId="7504" xr:uid="{00000000-0005-0000-0000-0000131B0000}"/>
    <cellStyle name="Berechnung 2 2 2 3 2 3 2 2" xfId="19232" xr:uid="{00000000-0005-0000-0000-0000141B0000}"/>
    <cellStyle name="Berechnung 2 2 2 3 2 3 2 3" xfId="30959" xr:uid="{00000000-0005-0000-0000-0000151B0000}"/>
    <cellStyle name="Berechnung 2 2 2 3 2 3 3" xfId="11409" xr:uid="{00000000-0005-0000-0000-0000161B0000}"/>
    <cellStyle name="Berechnung 2 2 2 3 2 3 3 2" xfId="23137" xr:uid="{00000000-0005-0000-0000-0000171B0000}"/>
    <cellStyle name="Berechnung 2 2 2 3 2 3 3 3" xfId="34864" xr:uid="{00000000-0005-0000-0000-0000181B0000}"/>
    <cellStyle name="Berechnung 2 2 2 3 2 3 4" xfId="15327" xr:uid="{00000000-0005-0000-0000-0000191B0000}"/>
    <cellStyle name="Berechnung 2 2 2 3 2 3 5" xfId="27054" xr:uid="{00000000-0005-0000-0000-00001A1B0000}"/>
    <cellStyle name="Berechnung 2 2 2 3 2 4" xfId="4908" xr:uid="{00000000-0005-0000-0000-00001B1B0000}"/>
    <cellStyle name="Berechnung 2 2 2 3 2 4 2" xfId="16636" xr:uid="{00000000-0005-0000-0000-00001C1B0000}"/>
    <cellStyle name="Berechnung 2 2 2 3 2 4 3" xfId="28363" xr:uid="{00000000-0005-0000-0000-00001D1B0000}"/>
    <cellStyle name="Berechnung 2 2 2 3 2 5" xfId="8813" xr:uid="{00000000-0005-0000-0000-00001E1B0000}"/>
    <cellStyle name="Berechnung 2 2 2 3 2 5 2" xfId="20541" xr:uid="{00000000-0005-0000-0000-00001F1B0000}"/>
    <cellStyle name="Berechnung 2 2 2 3 2 5 3" xfId="32268" xr:uid="{00000000-0005-0000-0000-0000201B0000}"/>
    <cellStyle name="Berechnung 2 2 2 3 2 6" xfId="12731" xr:uid="{00000000-0005-0000-0000-0000211B0000}"/>
    <cellStyle name="Berechnung 2 2 2 3 2 7" xfId="24458" xr:uid="{00000000-0005-0000-0000-0000221B0000}"/>
    <cellStyle name="Berechnung 2 2 2 3 3" xfId="1432" xr:uid="{00000000-0005-0000-0000-0000231B0000}"/>
    <cellStyle name="Berechnung 2 2 2 3 3 2" xfId="2730" xr:uid="{00000000-0005-0000-0000-0000241B0000}"/>
    <cellStyle name="Berechnung 2 2 2 3 3 2 2" xfId="6635" xr:uid="{00000000-0005-0000-0000-0000251B0000}"/>
    <cellStyle name="Berechnung 2 2 2 3 3 2 2 2" xfId="18363" xr:uid="{00000000-0005-0000-0000-0000261B0000}"/>
    <cellStyle name="Berechnung 2 2 2 3 3 2 2 3" xfId="30090" xr:uid="{00000000-0005-0000-0000-0000271B0000}"/>
    <cellStyle name="Berechnung 2 2 2 3 3 2 3" xfId="10540" xr:uid="{00000000-0005-0000-0000-0000281B0000}"/>
    <cellStyle name="Berechnung 2 2 2 3 3 2 3 2" xfId="22268" xr:uid="{00000000-0005-0000-0000-0000291B0000}"/>
    <cellStyle name="Berechnung 2 2 2 3 3 2 3 3" xfId="33995" xr:uid="{00000000-0005-0000-0000-00002A1B0000}"/>
    <cellStyle name="Berechnung 2 2 2 3 3 2 4" xfId="14458" xr:uid="{00000000-0005-0000-0000-00002B1B0000}"/>
    <cellStyle name="Berechnung 2 2 2 3 3 2 5" xfId="26185" xr:uid="{00000000-0005-0000-0000-00002C1B0000}"/>
    <cellStyle name="Berechnung 2 2 2 3 3 3" xfId="4028" xr:uid="{00000000-0005-0000-0000-00002D1B0000}"/>
    <cellStyle name="Berechnung 2 2 2 3 3 3 2" xfId="7933" xr:uid="{00000000-0005-0000-0000-00002E1B0000}"/>
    <cellStyle name="Berechnung 2 2 2 3 3 3 2 2" xfId="19661" xr:uid="{00000000-0005-0000-0000-00002F1B0000}"/>
    <cellStyle name="Berechnung 2 2 2 3 3 3 2 3" xfId="31388" xr:uid="{00000000-0005-0000-0000-0000301B0000}"/>
    <cellStyle name="Berechnung 2 2 2 3 3 3 3" xfId="11838" xr:uid="{00000000-0005-0000-0000-0000311B0000}"/>
    <cellStyle name="Berechnung 2 2 2 3 3 3 3 2" xfId="23566" xr:uid="{00000000-0005-0000-0000-0000321B0000}"/>
    <cellStyle name="Berechnung 2 2 2 3 3 3 3 3" xfId="35293" xr:uid="{00000000-0005-0000-0000-0000331B0000}"/>
    <cellStyle name="Berechnung 2 2 2 3 3 3 4" xfId="15756" xr:uid="{00000000-0005-0000-0000-0000341B0000}"/>
    <cellStyle name="Berechnung 2 2 2 3 3 3 5" xfId="27483" xr:uid="{00000000-0005-0000-0000-0000351B0000}"/>
    <cellStyle name="Berechnung 2 2 2 3 3 4" xfId="5337" xr:uid="{00000000-0005-0000-0000-0000361B0000}"/>
    <cellStyle name="Berechnung 2 2 2 3 3 4 2" xfId="17065" xr:uid="{00000000-0005-0000-0000-0000371B0000}"/>
    <cellStyle name="Berechnung 2 2 2 3 3 4 3" xfId="28792" xr:uid="{00000000-0005-0000-0000-0000381B0000}"/>
    <cellStyle name="Berechnung 2 2 2 3 3 5" xfId="9242" xr:uid="{00000000-0005-0000-0000-0000391B0000}"/>
    <cellStyle name="Berechnung 2 2 2 3 3 5 2" xfId="20970" xr:uid="{00000000-0005-0000-0000-00003A1B0000}"/>
    <cellStyle name="Berechnung 2 2 2 3 3 5 3" xfId="32697" xr:uid="{00000000-0005-0000-0000-00003B1B0000}"/>
    <cellStyle name="Berechnung 2 2 2 3 3 6" xfId="13160" xr:uid="{00000000-0005-0000-0000-00003C1B0000}"/>
    <cellStyle name="Berechnung 2 2 2 3 3 7" xfId="24887" xr:uid="{00000000-0005-0000-0000-00003D1B0000}"/>
    <cellStyle name="Berechnung 2 2 2 3 4" xfId="1872" xr:uid="{00000000-0005-0000-0000-00003E1B0000}"/>
    <cellStyle name="Berechnung 2 2 2 3 4 2" xfId="5777" xr:uid="{00000000-0005-0000-0000-00003F1B0000}"/>
    <cellStyle name="Berechnung 2 2 2 3 4 2 2" xfId="17505" xr:uid="{00000000-0005-0000-0000-0000401B0000}"/>
    <cellStyle name="Berechnung 2 2 2 3 4 2 3" xfId="29232" xr:uid="{00000000-0005-0000-0000-0000411B0000}"/>
    <cellStyle name="Berechnung 2 2 2 3 4 3" xfId="9682" xr:uid="{00000000-0005-0000-0000-0000421B0000}"/>
    <cellStyle name="Berechnung 2 2 2 3 4 3 2" xfId="21410" xr:uid="{00000000-0005-0000-0000-0000431B0000}"/>
    <cellStyle name="Berechnung 2 2 2 3 4 3 3" xfId="33137" xr:uid="{00000000-0005-0000-0000-0000441B0000}"/>
    <cellStyle name="Berechnung 2 2 2 3 4 4" xfId="13600" xr:uid="{00000000-0005-0000-0000-0000451B0000}"/>
    <cellStyle name="Berechnung 2 2 2 3 4 5" xfId="25327" xr:uid="{00000000-0005-0000-0000-0000461B0000}"/>
    <cellStyle name="Berechnung 2 2 2 3 5" xfId="3170" xr:uid="{00000000-0005-0000-0000-0000471B0000}"/>
    <cellStyle name="Berechnung 2 2 2 3 5 2" xfId="7075" xr:uid="{00000000-0005-0000-0000-0000481B0000}"/>
    <cellStyle name="Berechnung 2 2 2 3 5 2 2" xfId="18803" xr:uid="{00000000-0005-0000-0000-0000491B0000}"/>
    <cellStyle name="Berechnung 2 2 2 3 5 2 3" xfId="30530" xr:uid="{00000000-0005-0000-0000-00004A1B0000}"/>
    <cellStyle name="Berechnung 2 2 2 3 5 3" xfId="10980" xr:uid="{00000000-0005-0000-0000-00004B1B0000}"/>
    <cellStyle name="Berechnung 2 2 2 3 5 3 2" xfId="22708" xr:uid="{00000000-0005-0000-0000-00004C1B0000}"/>
    <cellStyle name="Berechnung 2 2 2 3 5 3 3" xfId="34435" xr:uid="{00000000-0005-0000-0000-00004D1B0000}"/>
    <cellStyle name="Berechnung 2 2 2 3 5 4" xfId="14898" xr:uid="{00000000-0005-0000-0000-00004E1B0000}"/>
    <cellStyle name="Berechnung 2 2 2 3 5 5" xfId="26625" xr:uid="{00000000-0005-0000-0000-00004F1B0000}"/>
    <cellStyle name="Berechnung 2 2 2 3 6" xfId="4479" xr:uid="{00000000-0005-0000-0000-0000501B0000}"/>
    <cellStyle name="Berechnung 2 2 2 3 6 2" xfId="16207" xr:uid="{00000000-0005-0000-0000-0000511B0000}"/>
    <cellStyle name="Berechnung 2 2 2 3 6 3" xfId="27934" xr:uid="{00000000-0005-0000-0000-0000521B0000}"/>
    <cellStyle name="Berechnung 2 2 2 3 7" xfId="8384" xr:uid="{00000000-0005-0000-0000-0000531B0000}"/>
    <cellStyle name="Berechnung 2 2 2 3 7 2" xfId="20112" xr:uid="{00000000-0005-0000-0000-0000541B0000}"/>
    <cellStyle name="Berechnung 2 2 2 3 7 3" xfId="31839" xr:uid="{00000000-0005-0000-0000-0000551B0000}"/>
    <cellStyle name="Berechnung 2 2 2 3 8" xfId="12302" xr:uid="{00000000-0005-0000-0000-0000561B0000}"/>
    <cellStyle name="Berechnung 2 2 2 3 9" xfId="24029" xr:uid="{00000000-0005-0000-0000-0000571B0000}"/>
    <cellStyle name="Berechnung 2 2 2 4" xfId="805" xr:uid="{00000000-0005-0000-0000-0000581B0000}"/>
    <cellStyle name="Berechnung 2 2 2 4 2" xfId="2103" xr:uid="{00000000-0005-0000-0000-0000591B0000}"/>
    <cellStyle name="Berechnung 2 2 2 4 2 2" xfId="6008" xr:uid="{00000000-0005-0000-0000-00005A1B0000}"/>
    <cellStyle name="Berechnung 2 2 2 4 2 2 2" xfId="17736" xr:uid="{00000000-0005-0000-0000-00005B1B0000}"/>
    <cellStyle name="Berechnung 2 2 2 4 2 2 3" xfId="29463" xr:uid="{00000000-0005-0000-0000-00005C1B0000}"/>
    <cellStyle name="Berechnung 2 2 2 4 2 3" xfId="9913" xr:uid="{00000000-0005-0000-0000-00005D1B0000}"/>
    <cellStyle name="Berechnung 2 2 2 4 2 3 2" xfId="21641" xr:uid="{00000000-0005-0000-0000-00005E1B0000}"/>
    <cellStyle name="Berechnung 2 2 2 4 2 3 3" xfId="33368" xr:uid="{00000000-0005-0000-0000-00005F1B0000}"/>
    <cellStyle name="Berechnung 2 2 2 4 2 4" xfId="13831" xr:uid="{00000000-0005-0000-0000-0000601B0000}"/>
    <cellStyle name="Berechnung 2 2 2 4 2 5" xfId="25558" xr:uid="{00000000-0005-0000-0000-0000611B0000}"/>
    <cellStyle name="Berechnung 2 2 2 4 3" xfId="3401" xr:uid="{00000000-0005-0000-0000-0000621B0000}"/>
    <cellStyle name="Berechnung 2 2 2 4 3 2" xfId="7306" xr:uid="{00000000-0005-0000-0000-0000631B0000}"/>
    <cellStyle name="Berechnung 2 2 2 4 3 2 2" xfId="19034" xr:uid="{00000000-0005-0000-0000-0000641B0000}"/>
    <cellStyle name="Berechnung 2 2 2 4 3 2 3" xfId="30761" xr:uid="{00000000-0005-0000-0000-0000651B0000}"/>
    <cellStyle name="Berechnung 2 2 2 4 3 3" xfId="11211" xr:uid="{00000000-0005-0000-0000-0000661B0000}"/>
    <cellStyle name="Berechnung 2 2 2 4 3 3 2" xfId="22939" xr:uid="{00000000-0005-0000-0000-0000671B0000}"/>
    <cellStyle name="Berechnung 2 2 2 4 3 3 3" xfId="34666" xr:uid="{00000000-0005-0000-0000-0000681B0000}"/>
    <cellStyle name="Berechnung 2 2 2 4 3 4" xfId="15129" xr:uid="{00000000-0005-0000-0000-0000691B0000}"/>
    <cellStyle name="Berechnung 2 2 2 4 3 5" xfId="26856" xr:uid="{00000000-0005-0000-0000-00006A1B0000}"/>
    <cellStyle name="Berechnung 2 2 2 4 4" xfId="4710" xr:uid="{00000000-0005-0000-0000-00006B1B0000}"/>
    <cellStyle name="Berechnung 2 2 2 4 4 2" xfId="16438" xr:uid="{00000000-0005-0000-0000-00006C1B0000}"/>
    <cellStyle name="Berechnung 2 2 2 4 4 3" xfId="28165" xr:uid="{00000000-0005-0000-0000-00006D1B0000}"/>
    <cellStyle name="Berechnung 2 2 2 4 5" xfId="8615" xr:uid="{00000000-0005-0000-0000-00006E1B0000}"/>
    <cellStyle name="Berechnung 2 2 2 4 5 2" xfId="20343" xr:uid="{00000000-0005-0000-0000-00006F1B0000}"/>
    <cellStyle name="Berechnung 2 2 2 4 5 3" xfId="32070" xr:uid="{00000000-0005-0000-0000-0000701B0000}"/>
    <cellStyle name="Berechnung 2 2 2 4 6" xfId="12533" xr:uid="{00000000-0005-0000-0000-0000711B0000}"/>
    <cellStyle name="Berechnung 2 2 2 4 7" xfId="24260" xr:uid="{00000000-0005-0000-0000-0000721B0000}"/>
    <cellStyle name="Berechnung 2 2 2 5" xfId="1234" xr:uid="{00000000-0005-0000-0000-0000731B0000}"/>
    <cellStyle name="Berechnung 2 2 2 5 2" xfId="2532" xr:uid="{00000000-0005-0000-0000-0000741B0000}"/>
    <cellStyle name="Berechnung 2 2 2 5 2 2" xfId="6437" xr:uid="{00000000-0005-0000-0000-0000751B0000}"/>
    <cellStyle name="Berechnung 2 2 2 5 2 2 2" xfId="18165" xr:uid="{00000000-0005-0000-0000-0000761B0000}"/>
    <cellStyle name="Berechnung 2 2 2 5 2 2 3" xfId="29892" xr:uid="{00000000-0005-0000-0000-0000771B0000}"/>
    <cellStyle name="Berechnung 2 2 2 5 2 3" xfId="10342" xr:uid="{00000000-0005-0000-0000-0000781B0000}"/>
    <cellStyle name="Berechnung 2 2 2 5 2 3 2" xfId="22070" xr:uid="{00000000-0005-0000-0000-0000791B0000}"/>
    <cellStyle name="Berechnung 2 2 2 5 2 3 3" xfId="33797" xr:uid="{00000000-0005-0000-0000-00007A1B0000}"/>
    <cellStyle name="Berechnung 2 2 2 5 2 4" xfId="14260" xr:uid="{00000000-0005-0000-0000-00007B1B0000}"/>
    <cellStyle name="Berechnung 2 2 2 5 2 5" xfId="25987" xr:uid="{00000000-0005-0000-0000-00007C1B0000}"/>
    <cellStyle name="Berechnung 2 2 2 5 3" xfId="3830" xr:uid="{00000000-0005-0000-0000-00007D1B0000}"/>
    <cellStyle name="Berechnung 2 2 2 5 3 2" xfId="7735" xr:uid="{00000000-0005-0000-0000-00007E1B0000}"/>
    <cellStyle name="Berechnung 2 2 2 5 3 2 2" xfId="19463" xr:uid="{00000000-0005-0000-0000-00007F1B0000}"/>
    <cellStyle name="Berechnung 2 2 2 5 3 2 3" xfId="31190" xr:uid="{00000000-0005-0000-0000-0000801B0000}"/>
    <cellStyle name="Berechnung 2 2 2 5 3 3" xfId="11640" xr:uid="{00000000-0005-0000-0000-0000811B0000}"/>
    <cellStyle name="Berechnung 2 2 2 5 3 3 2" xfId="23368" xr:uid="{00000000-0005-0000-0000-0000821B0000}"/>
    <cellStyle name="Berechnung 2 2 2 5 3 3 3" xfId="35095" xr:uid="{00000000-0005-0000-0000-0000831B0000}"/>
    <cellStyle name="Berechnung 2 2 2 5 3 4" xfId="15558" xr:uid="{00000000-0005-0000-0000-0000841B0000}"/>
    <cellStyle name="Berechnung 2 2 2 5 3 5" xfId="27285" xr:uid="{00000000-0005-0000-0000-0000851B0000}"/>
    <cellStyle name="Berechnung 2 2 2 5 4" xfId="5139" xr:uid="{00000000-0005-0000-0000-0000861B0000}"/>
    <cellStyle name="Berechnung 2 2 2 5 4 2" xfId="16867" xr:uid="{00000000-0005-0000-0000-0000871B0000}"/>
    <cellStyle name="Berechnung 2 2 2 5 4 3" xfId="28594" xr:uid="{00000000-0005-0000-0000-0000881B0000}"/>
    <cellStyle name="Berechnung 2 2 2 5 5" xfId="9044" xr:uid="{00000000-0005-0000-0000-0000891B0000}"/>
    <cellStyle name="Berechnung 2 2 2 5 5 2" xfId="20772" xr:uid="{00000000-0005-0000-0000-00008A1B0000}"/>
    <cellStyle name="Berechnung 2 2 2 5 5 3" xfId="32499" xr:uid="{00000000-0005-0000-0000-00008B1B0000}"/>
    <cellStyle name="Berechnung 2 2 2 5 6" xfId="12962" xr:uid="{00000000-0005-0000-0000-00008C1B0000}"/>
    <cellStyle name="Berechnung 2 2 2 5 7" xfId="24689" xr:uid="{00000000-0005-0000-0000-00008D1B0000}"/>
    <cellStyle name="Berechnung 2 2 2 6" xfId="1674" xr:uid="{00000000-0005-0000-0000-00008E1B0000}"/>
    <cellStyle name="Berechnung 2 2 2 6 2" xfId="5579" xr:uid="{00000000-0005-0000-0000-00008F1B0000}"/>
    <cellStyle name="Berechnung 2 2 2 6 2 2" xfId="17307" xr:uid="{00000000-0005-0000-0000-0000901B0000}"/>
    <cellStyle name="Berechnung 2 2 2 6 2 3" xfId="29034" xr:uid="{00000000-0005-0000-0000-0000911B0000}"/>
    <cellStyle name="Berechnung 2 2 2 6 3" xfId="9484" xr:uid="{00000000-0005-0000-0000-0000921B0000}"/>
    <cellStyle name="Berechnung 2 2 2 6 3 2" xfId="21212" xr:uid="{00000000-0005-0000-0000-0000931B0000}"/>
    <cellStyle name="Berechnung 2 2 2 6 3 3" xfId="32939" xr:uid="{00000000-0005-0000-0000-0000941B0000}"/>
    <cellStyle name="Berechnung 2 2 2 6 4" xfId="13402" xr:uid="{00000000-0005-0000-0000-0000951B0000}"/>
    <cellStyle name="Berechnung 2 2 2 6 5" xfId="25129" xr:uid="{00000000-0005-0000-0000-0000961B0000}"/>
    <cellStyle name="Berechnung 2 2 2 7" xfId="2972" xr:uid="{00000000-0005-0000-0000-0000971B0000}"/>
    <cellStyle name="Berechnung 2 2 2 7 2" xfId="6877" xr:uid="{00000000-0005-0000-0000-0000981B0000}"/>
    <cellStyle name="Berechnung 2 2 2 7 2 2" xfId="18605" xr:uid="{00000000-0005-0000-0000-0000991B0000}"/>
    <cellStyle name="Berechnung 2 2 2 7 2 3" xfId="30332" xr:uid="{00000000-0005-0000-0000-00009A1B0000}"/>
    <cellStyle name="Berechnung 2 2 2 7 3" xfId="10782" xr:uid="{00000000-0005-0000-0000-00009B1B0000}"/>
    <cellStyle name="Berechnung 2 2 2 7 3 2" xfId="22510" xr:uid="{00000000-0005-0000-0000-00009C1B0000}"/>
    <cellStyle name="Berechnung 2 2 2 7 3 3" xfId="34237" xr:uid="{00000000-0005-0000-0000-00009D1B0000}"/>
    <cellStyle name="Berechnung 2 2 2 7 4" xfId="14700" xr:uid="{00000000-0005-0000-0000-00009E1B0000}"/>
    <cellStyle name="Berechnung 2 2 2 7 5" xfId="26427" xr:uid="{00000000-0005-0000-0000-00009F1B0000}"/>
    <cellStyle name="Berechnung 2 2 2 8" xfId="4281" xr:uid="{00000000-0005-0000-0000-0000A01B0000}"/>
    <cellStyle name="Berechnung 2 2 2 8 2" xfId="16009" xr:uid="{00000000-0005-0000-0000-0000A11B0000}"/>
    <cellStyle name="Berechnung 2 2 2 8 3" xfId="27736" xr:uid="{00000000-0005-0000-0000-0000A21B0000}"/>
    <cellStyle name="Berechnung 2 2 2 9" xfId="8186" xr:uid="{00000000-0005-0000-0000-0000A31B0000}"/>
    <cellStyle name="Berechnung 2 2 2 9 2" xfId="19914" xr:uid="{00000000-0005-0000-0000-0000A41B0000}"/>
    <cellStyle name="Berechnung 2 2 2 9 3" xfId="31641" xr:uid="{00000000-0005-0000-0000-0000A51B0000}"/>
    <cellStyle name="Berechnung 2 2 3" xfId="398" xr:uid="{00000000-0005-0000-0000-0000A61B0000}"/>
    <cellStyle name="Berechnung 2 2 3 10" xfId="12126" xr:uid="{00000000-0005-0000-0000-0000A71B0000}"/>
    <cellStyle name="Berechnung 2 2 3 11" xfId="23853" xr:uid="{00000000-0005-0000-0000-0000A81B0000}"/>
    <cellStyle name="Berechnung 2 2 3 2" xfId="497" xr:uid="{00000000-0005-0000-0000-0000A91B0000}"/>
    <cellStyle name="Berechnung 2 2 3 2 2" xfId="926" xr:uid="{00000000-0005-0000-0000-0000AA1B0000}"/>
    <cellStyle name="Berechnung 2 2 3 2 2 2" xfId="2224" xr:uid="{00000000-0005-0000-0000-0000AB1B0000}"/>
    <cellStyle name="Berechnung 2 2 3 2 2 2 2" xfId="6129" xr:uid="{00000000-0005-0000-0000-0000AC1B0000}"/>
    <cellStyle name="Berechnung 2 2 3 2 2 2 2 2" xfId="17857" xr:uid="{00000000-0005-0000-0000-0000AD1B0000}"/>
    <cellStyle name="Berechnung 2 2 3 2 2 2 2 3" xfId="29584" xr:uid="{00000000-0005-0000-0000-0000AE1B0000}"/>
    <cellStyle name="Berechnung 2 2 3 2 2 2 3" xfId="10034" xr:uid="{00000000-0005-0000-0000-0000AF1B0000}"/>
    <cellStyle name="Berechnung 2 2 3 2 2 2 3 2" xfId="21762" xr:uid="{00000000-0005-0000-0000-0000B01B0000}"/>
    <cellStyle name="Berechnung 2 2 3 2 2 2 3 3" xfId="33489" xr:uid="{00000000-0005-0000-0000-0000B11B0000}"/>
    <cellStyle name="Berechnung 2 2 3 2 2 2 4" xfId="13952" xr:uid="{00000000-0005-0000-0000-0000B21B0000}"/>
    <cellStyle name="Berechnung 2 2 3 2 2 2 5" xfId="25679" xr:uid="{00000000-0005-0000-0000-0000B31B0000}"/>
    <cellStyle name="Berechnung 2 2 3 2 2 3" xfId="3522" xr:uid="{00000000-0005-0000-0000-0000B41B0000}"/>
    <cellStyle name="Berechnung 2 2 3 2 2 3 2" xfId="7427" xr:uid="{00000000-0005-0000-0000-0000B51B0000}"/>
    <cellStyle name="Berechnung 2 2 3 2 2 3 2 2" xfId="19155" xr:uid="{00000000-0005-0000-0000-0000B61B0000}"/>
    <cellStyle name="Berechnung 2 2 3 2 2 3 2 3" xfId="30882" xr:uid="{00000000-0005-0000-0000-0000B71B0000}"/>
    <cellStyle name="Berechnung 2 2 3 2 2 3 3" xfId="11332" xr:uid="{00000000-0005-0000-0000-0000B81B0000}"/>
    <cellStyle name="Berechnung 2 2 3 2 2 3 3 2" xfId="23060" xr:uid="{00000000-0005-0000-0000-0000B91B0000}"/>
    <cellStyle name="Berechnung 2 2 3 2 2 3 3 3" xfId="34787" xr:uid="{00000000-0005-0000-0000-0000BA1B0000}"/>
    <cellStyle name="Berechnung 2 2 3 2 2 3 4" xfId="15250" xr:uid="{00000000-0005-0000-0000-0000BB1B0000}"/>
    <cellStyle name="Berechnung 2 2 3 2 2 3 5" xfId="26977" xr:uid="{00000000-0005-0000-0000-0000BC1B0000}"/>
    <cellStyle name="Berechnung 2 2 3 2 2 4" xfId="4831" xr:uid="{00000000-0005-0000-0000-0000BD1B0000}"/>
    <cellStyle name="Berechnung 2 2 3 2 2 4 2" xfId="16559" xr:uid="{00000000-0005-0000-0000-0000BE1B0000}"/>
    <cellStyle name="Berechnung 2 2 3 2 2 4 3" xfId="28286" xr:uid="{00000000-0005-0000-0000-0000BF1B0000}"/>
    <cellStyle name="Berechnung 2 2 3 2 2 5" xfId="8736" xr:uid="{00000000-0005-0000-0000-0000C01B0000}"/>
    <cellStyle name="Berechnung 2 2 3 2 2 5 2" xfId="20464" xr:uid="{00000000-0005-0000-0000-0000C11B0000}"/>
    <cellStyle name="Berechnung 2 2 3 2 2 5 3" xfId="32191" xr:uid="{00000000-0005-0000-0000-0000C21B0000}"/>
    <cellStyle name="Berechnung 2 2 3 2 2 6" xfId="12654" xr:uid="{00000000-0005-0000-0000-0000C31B0000}"/>
    <cellStyle name="Berechnung 2 2 3 2 2 7" xfId="24381" xr:uid="{00000000-0005-0000-0000-0000C41B0000}"/>
    <cellStyle name="Berechnung 2 2 3 2 3" xfId="1355" xr:uid="{00000000-0005-0000-0000-0000C51B0000}"/>
    <cellStyle name="Berechnung 2 2 3 2 3 2" xfId="2653" xr:uid="{00000000-0005-0000-0000-0000C61B0000}"/>
    <cellStyle name="Berechnung 2 2 3 2 3 2 2" xfId="6558" xr:uid="{00000000-0005-0000-0000-0000C71B0000}"/>
    <cellStyle name="Berechnung 2 2 3 2 3 2 2 2" xfId="18286" xr:uid="{00000000-0005-0000-0000-0000C81B0000}"/>
    <cellStyle name="Berechnung 2 2 3 2 3 2 2 3" xfId="30013" xr:uid="{00000000-0005-0000-0000-0000C91B0000}"/>
    <cellStyle name="Berechnung 2 2 3 2 3 2 3" xfId="10463" xr:uid="{00000000-0005-0000-0000-0000CA1B0000}"/>
    <cellStyle name="Berechnung 2 2 3 2 3 2 3 2" xfId="22191" xr:uid="{00000000-0005-0000-0000-0000CB1B0000}"/>
    <cellStyle name="Berechnung 2 2 3 2 3 2 3 3" xfId="33918" xr:uid="{00000000-0005-0000-0000-0000CC1B0000}"/>
    <cellStyle name="Berechnung 2 2 3 2 3 2 4" xfId="14381" xr:uid="{00000000-0005-0000-0000-0000CD1B0000}"/>
    <cellStyle name="Berechnung 2 2 3 2 3 2 5" xfId="26108" xr:uid="{00000000-0005-0000-0000-0000CE1B0000}"/>
    <cellStyle name="Berechnung 2 2 3 2 3 3" xfId="3951" xr:uid="{00000000-0005-0000-0000-0000CF1B0000}"/>
    <cellStyle name="Berechnung 2 2 3 2 3 3 2" xfId="7856" xr:uid="{00000000-0005-0000-0000-0000D01B0000}"/>
    <cellStyle name="Berechnung 2 2 3 2 3 3 2 2" xfId="19584" xr:uid="{00000000-0005-0000-0000-0000D11B0000}"/>
    <cellStyle name="Berechnung 2 2 3 2 3 3 2 3" xfId="31311" xr:uid="{00000000-0005-0000-0000-0000D21B0000}"/>
    <cellStyle name="Berechnung 2 2 3 2 3 3 3" xfId="11761" xr:uid="{00000000-0005-0000-0000-0000D31B0000}"/>
    <cellStyle name="Berechnung 2 2 3 2 3 3 3 2" xfId="23489" xr:uid="{00000000-0005-0000-0000-0000D41B0000}"/>
    <cellStyle name="Berechnung 2 2 3 2 3 3 3 3" xfId="35216" xr:uid="{00000000-0005-0000-0000-0000D51B0000}"/>
    <cellStyle name="Berechnung 2 2 3 2 3 3 4" xfId="15679" xr:uid="{00000000-0005-0000-0000-0000D61B0000}"/>
    <cellStyle name="Berechnung 2 2 3 2 3 3 5" xfId="27406" xr:uid="{00000000-0005-0000-0000-0000D71B0000}"/>
    <cellStyle name="Berechnung 2 2 3 2 3 4" xfId="5260" xr:uid="{00000000-0005-0000-0000-0000D81B0000}"/>
    <cellStyle name="Berechnung 2 2 3 2 3 4 2" xfId="16988" xr:uid="{00000000-0005-0000-0000-0000D91B0000}"/>
    <cellStyle name="Berechnung 2 2 3 2 3 4 3" xfId="28715" xr:uid="{00000000-0005-0000-0000-0000DA1B0000}"/>
    <cellStyle name="Berechnung 2 2 3 2 3 5" xfId="9165" xr:uid="{00000000-0005-0000-0000-0000DB1B0000}"/>
    <cellStyle name="Berechnung 2 2 3 2 3 5 2" xfId="20893" xr:uid="{00000000-0005-0000-0000-0000DC1B0000}"/>
    <cellStyle name="Berechnung 2 2 3 2 3 5 3" xfId="32620" xr:uid="{00000000-0005-0000-0000-0000DD1B0000}"/>
    <cellStyle name="Berechnung 2 2 3 2 3 6" xfId="13083" xr:uid="{00000000-0005-0000-0000-0000DE1B0000}"/>
    <cellStyle name="Berechnung 2 2 3 2 3 7" xfId="24810" xr:uid="{00000000-0005-0000-0000-0000DF1B0000}"/>
    <cellStyle name="Berechnung 2 2 3 2 4" xfId="1795" xr:uid="{00000000-0005-0000-0000-0000E01B0000}"/>
    <cellStyle name="Berechnung 2 2 3 2 4 2" xfId="5700" xr:uid="{00000000-0005-0000-0000-0000E11B0000}"/>
    <cellStyle name="Berechnung 2 2 3 2 4 2 2" xfId="17428" xr:uid="{00000000-0005-0000-0000-0000E21B0000}"/>
    <cellStyle name="Berechnung 2 2 3 2 4 2 3" xfId="29155" xr:uid="{00000000-0005-0000-0000-0000E31B0000}"/>
    <cellStyle name="Berechnung 2 2 3 2 4 3" xfId="9605" xr:uid="{00000000-0005-0000-0000-0000E41B0000}"/>
    <cellStyle name="Berechnung 2 2 3 2 4 3 2" xfId="21333" xr:uid="{00000000-0005-0000-0000-0000E51B0000}"/>
    <cellStyle name="Berechnung 2 2 3 2 4 3 3" xfId="33060" xr:uid="{00000000-0005-0000-0000-0000E61B0000}"/>
    <cellStyle name="Berechnung 2 2 3 2 4 4" xfId="13523" xr:uid="{00000000-0005-0000-0000-0000E71B0000}"/>
    <cellStyle name="Berechnung 2 2 3 2 4 5" xfId="25250" xr:uid="{00000000-0005-0000-0000-0000E81B0000}"/>
    <cellStyle name="Berechnung 2 2 3 2 5" xfId="3093" xr:uid="{00000000-0005-0000-0000-0000E91B0000}"/>
    <cellStyle name="Berechnung 2 2 3 2 5 2" xfId="6998" xr:uid="{00000000-0005-0000-0000-0000EA1B0000}"/>
    <cellStyle name="Berechnung 2 2 3 2 5 2 2" xfId="18726" xr:uid="{00000000-0005-0000-0000-0000EB1B0000}"/>
    <cellStyle name="Berechnung 2 2 3 2 5 2 3" xfId="30453" xr:uid="{00000000-0005-0000-0000-0000EC1B0000}"/>
    <cellStyle name="Berechnung 2 2 3 2 5 3" xfId="10903" xr:uid="{00000000-0005-0000-0000-0000ED1B0000}"/>
    <cellStyle name="Berechnung 2 2 3 2 5 3 2" xfId="22631" xr:uid="{00000000-0005-0000-0000-0000EE1B0000}"/>
    <cellStyle name="Berechnung 2 2 3 2 5 3 3" xfId="34358" xr:uid="{00000000-0005-0000-0000-0000EF1B0000}"/>
    <cellStyle name="Berechnung 2 2 3 2 5 4" xfId="14821" xr:uid="{00000000-0005-0000-0000-0000F01B0000}"/>
    <cellStyle name="Berechnung 2 2 3 2 5 5" xfId="26548" xr:uid="{00000000-0005-0000-0000-0000F11B0000}"/>
    <cellStyle name="Berechnung 2 2 3 2 6" xfId="4402" xr:uid="{00000000-0005-0000-0000-0000F21B0000}"/>
    <cellStyle name="Berechnung 2 2 3 2 6 2" xfId="16130" xr:uid="{00000000-0005-0000-0000-0000F31B0000}"/>
    <cellStyle name="Berechnung 2 2 3 2 6 3" xfId="27857" xr:uid="{00000000-0005-0000-0000-0000F41B0000}"/>
    <cellStyle name="Berechnung 2 2 3 2 7" xfId="8307" xr:uid="{00000000-0005-0000-0000-0000F51B0000}"/>
    <cellStyle name="Berechnung 2 2 3 2 7 2" xfId="20035" xr:uid="{00000000-0005-0000-0000-0000F61B0000}"/>
    <cellStyle name="Berechnung 2 2 3 2 7 3" xfId="31762" xr:uid="{00000000-0005-0000-0000-0000F71B0000}"/>
    <cellStyle name="Berechnung 2 2 3 2 8" xfId="12225" xr:uid="{00000000-0005-0000-0000-0000F81B0000}"/>
    <cellStyle name="Berechnung 2 2 3 2 9" xfId="23952" xr:uid="{00000000-0005-0000-0000-0000F91B0000}"/>
    <cellStyle name="Berechnung 2 2 3 3" xfId="596" xr:uid="{00000000-0005-0000-0000-0000FA1B0000}"/>
    <cellStyle name="Berechnung 2 2 3 3 2" xfId="1025" xr:uid="{00000000-0005-0000-0000-0000FB1B0000}"/>
    <cellStyle name="Berechnung 2 2 3 3 2 2" xfId="2323" xr:uid="{00000000-0005-0000-0000-0000FC1B0000}"/>
    <cellStyle name="Berechnung 2 2 3 3 2 2 2" xfId="6228" xr:uid="{00000000-0005-0000-0000-0000FD1B0000}"/>
    <cellStyle name="Berechnung 2 2 3 3 2 2 2 2" xfId="17956" xr:uid="{00000000-0005-0000-0000-0000FE1B0000}"/>
    <cellStyle name="Berechnung 2 2 3 3 2 2 2 3" xfId="29683" xr:uid="{00000000-0005-0000-0000-0000FF1B0000}"/>
    <cellStyle name="Berechnung 2 2 3 3 2 2 3" xfId="10133" xr:uid="{00000000-0005-0000-0000-0000001C0000}"/>
    <cellStyle name="Berechnung 2 2 3 3 2 2 3 2" xfId="21861" xr:uid="{00000000-0005-0000-0000-0000011C0000}"/>
    <cellStyle name="Berechnung 2 2 3 3 2 2 3 3" xfId="33588" xr:uid="{00000000-0005-0000-0000-0000021C0000}"/>
    <cellStyle name="Berechnung 2 2 3 3 2 2 4" xfId="14051" xr:uid="{00000000-0005-0000-0000-0000031C0000}"/>
    <cellStyle name="Berechnung 2 2 3 3 2 2 5" xfId="25778" xr:uid="{00000000-0005-0000-0000-0000041C0000}"/>
    <cellStyle name="Berechnung 2 2 3 3 2 3" xfId="3621" xr:uid="{00000000-0005-0000-0000-0000051C0000}"/>
    <cellStyle name="Berechnung 2 2 3 3 2 3 2" xfId="7526" xr:uid="{00000000-0005-0000-0000-0000061C0000}"/>
    <cellStyle name="Berechnung 2 2 3 3 2 3 2 2" xfId="19254" xr:uid="{00000000-0005-0000-0000-0000071C0000}"/>
    <cellStyle name="Berechnung 2 2 3 3 2 3 2 3" xfId="30981" xr:uid="{00000000-0005-0000-0000-0000081C0000}"/>
    <cellStyle name="Berechnung 2 2 3 3 2 3 3" xfId="11431" xr:uid="{00000000-0005-0000-0000-0000091C0000}"/>
    <cellStyle name="Berechnung 2 2 3 3 2 3 3 2" xfId="23159" xr:uid="{00000000-0005-0000-0000-00000A1C0000}"/>
    <cellStyle name="Berechnung 2 2 3 3 2 3 3 3" xfId="34886" xr:uid="{00000000-0005-0000-0000-00000B1C0000}"/>
    <cellStyle name="Berechnung 2 2 3 3 2 3 4" xfId="15349" xr:uid="{00000000-0005-0000-0000-00000C1C0000}"/>
    <cellStyle name="Berechnung 2 2 3 3 2 3 5" xfId="27076" xr:uid="{00000000-0005-0000-0000-00000D1C0000}"/>
    <cellStyle name="Berechnung 2 2 3 3 2 4" xfId="4930" xr:uid="{00000000-0005-0000-0000-00000E1C0000}"/>
    <cellStyle name="Berechnung 2 2 3 3 2 4 2" xfId="16658" xr:uid="{00000000-0005-0000-0000-00000F1C0000}"/>
    <cellStyle name="Berechnung 2 2 3 3 2 4 3" xfId="28385" xr:uid="{00000000-0005-0000-0000-0000101C0000}"/>
    <cellStyle name="Berechnung 2 2 3 3 2 5" xfId="8835" xr:uid="{00000000-0005-0000-0000-0000111C0000}"/>
    <cellStyle name="Berechnung 2 2 3 3 2 5 2" xfId="20563" xr:uid="{00000000-0005-0000-0000-0000121C0000}"/>
    <cellStyle name="Berechnung 2 2 3 3 2 5 3" xfId="32290" xr:uid="{00000000-0005-0000-0000-0000131C0000}"/>
    <cellStyle name="Berechnung 2 2 3 3 2 6" xfId="12753" xr:uid="{00000000-0005-0000-0000-0000141C0000}"/>
    <cellStyle name="Berechnung 2 2 3 3 2 7" xfId="24480" xr:uid="{00000000-0005-0000-0000-0000151C0000}"/>
    <cellStyle name="Berechnung 2 2 3 3 3" xfId="1454" xr:uid="{00000000-0005-0000-0000-0000161C0000}"/>
    <cellStyle name="Berechnung 2 2 3 3 3 2" xfId="2752" xr:uid="{00000000-0005-0000-0000-0000171C0000}"/>
    <cellStyle name="Berechnung 2 2 3 3 3 2 2" xfId="6657" xr:uid="{00000000-0005-0000-0000-0000181C0000}"/>
    <cellStyle name="Berechnung 2 2 3 3 3 2 2 2" xfId="18385" xr:uid="{00000000-0005-0000-0000-0000191C0000}"/>
    <cellStyle name="Berechnung 2 2 3 3 3 2 2 3" xfId="30112" xr:uid="{00000000-0005-0000-0000-00001A1C0000}"/>
    <cellStyle name="Berechnung 2 2 3 3 3 2 3" xfId="10562" xr:uid="{00000000-0005-0000-0000-00001B1C0000}"/>
    <cellStyle name="Berechnung 2 2 3 3 3 2 3 2" xfId="22290" xr:uid="{00000000-0005-0000-0000-00001C1C0000}"/>
    <cellStyle name="Berechnung 2 2 3 3 3 2 3 3" xfId="34017" xr:uid="{00000000-0005-0000-0000-00001D1C0000}"/>
    <cellStyle name="Berechnung 2 2 3 3 3 2 4" xfId="14480" xr:uid="{00000000-0005-0000-0000-00001E1C0000}"/>
    <cellStyle name="Berechnung 2 2 3 3 3 2 5" xfId="26207" xr:uid="{00000000-0005-0000-0000-00001F1C0000}"/>
    <cellStyle name="Berechnung 2 2 3 3 3 3" xfId="4050" xr:uid="{00000000-0005-0000-0000-0000201C0000}"/>
    <cellStyle name="Berechnung 2 2 3 3 3 3 2" xfId="7955" xr:uid="{00000000-0005-0000-0000-0000211C0000}"/>
    <cellStyle name="Berechnung 2 2 3 3 3 3 2 2" xfId="19683" xr:uid="{00000000-0005-0000-0000-0000221C0000}"/>
    <cellStyle name="Berechnung 2 2 3 3 3 3 2 3" xfId="31410" xr:uid="{00000000-0005-0000-0000-0000231C0000}"/>
    <cellStyle name="Berechnung 2 2 3 3 3 3 3" xfId="11860" xr:uid="{00000000-0005-0000-0000-0000241C0000}"/>
    <cellStyle name="Berechnung 2 2 3 3 3 3 3 2" xfId="23588" xr:uid="{00000000-0005-0000-0000-0000251C0000}"/>
    <cellStyle name="Berechnung 2 2 3 3 3 3 3 3" xfId="35315" xr:uid="{00000000-0005-0000-0000-0000261C0000}"/>
    <cellStyle name="Berechnung 2 2 3 3 3 3 4" xfId="15778" xr:uid="{00000000-0005-0000-0000-0000271C0000}"/>
    <cellStyle name="Berechnung 2 2 3 3 3 3 5" xfId="27505" xr:uid="{00000000-0005-0000-0000-0000281C0000}"/>
    <cellStyle name="Berechnung 2 2 3 3 3 4" xfId="5359" xr:uid="{00000000-0005-0000-0000-0000291C0000}"/>
    <cellStyle name="Berechnung 2 2 3 3 3 4 2" xfId="17087" xr:uid="{00000000-0005-0000-0000-00002A1C0000}"/>
    <cellStyle name="Berechnung 2 2 3 3 3 4 3" xfId="28814" xr:uid="{00000000-0005-0000-0000-00002B1C0000}"/>
    <cellStyle name="Berechnung 2 2 3 3 3 5" xfId="9264" xr:uid="{00000000-0005-0000-0000-00002C1C0000}"/>
    <cellStyle name="Berechnung 2 2 3 3 3 5 2" xfId="20992" xr:uid="{00000000-0005-0000-0000-00002D1C0000}"/>
    <cellStyle name="Berechnung 2 2 3 3 3 5 3" xfId="32719" xr:uid="{00000000-0005-0000-0000-00002E1C0000}"/>
    <cellStyle name="Berechnung 2 2 3 3 3 6" xfId="13182" xr:uid="{00000000-0005-0000-0000-00002F1C0000}"/>
    <cellStyle name="Berechnung 2 2 3 3 3 7" xfId="24909" xr:uid="{00000000-0005-0000-0000-0000301C0000}"/>
    <cellStyle name="Berechnung 2 2 3 3 4" xfId="1894" xr:uid="{00000000-0005-0000-0000-0000311C0000}"/>
    <cellStyle name="Berechnung 2 2 3 3 4 2" xfId="5799" xr:uid="{00000000-0005-0000-0000-0000321C0000}"/>
    <cellStyle name="Berechnung 2 2 3 3 4 2 2" xfId="17527" xr:uid="{00000000-0005-0000-0000-0000331C0000}"/>
    <cellStyle name="Berechnung 2 2 3 3 4 2 3" xfId="29254" xr:uid="{00000000-0005-0000-0000-0000341C0000}"/>
    <cellStyle name="Berechnung 2 2 3 3 4 3" xfId="9704" xr:uid="{00000000-0005-0000-0000-0000351C0000}"/>
    <cellStyle name="Berechnung 2 2 3 3 4 3 2" xfId="21432" xr:uid="{00000000-0005-0000-0000-0000361C0000}"/>
    <cellStyle name="Berechnung 2 2 3 3 4 3 3" xfId="33159" xr:uid="{00000000-0005-0000-0000-0000371C0000}"/>
    <cellStyle name="Berechnung 2 2 3 3 4 4" xfId="13622" xr:uid="{00000000-0005-0000-0000-0000381C0000}"/>
    <cellStyle name="Berechnung 2 2 3 3 4 5" xfId="25349" xr:uid="{00000000-0005-0000-0000-0000391C0000}"/>
    <cellStyle name="Berechnung 2 2 3 3 5" xfId="3192" xr:uid="{00000000-0005-0000-0000-00003A1C0000}"/>
    <cellStyle name="Berechnung 2 2 3 3 5 2" xfId="7097" xr:uid="{00000000-0005-0000-0000-00003B1C0000}"/>
    <cellStyle name="Berechnung 2 2 3 3 5 2 2" xfId="18825" xr:uid="{00000000-0005-0000-0000-00003C1C0000}"/>
    <cellStyle name="Berechnung 2 2 3 3 5 2 3" xfId="30552" xr:uid="{00000000-0005-0000-0000-00003D1C0000}"/>
    <cellStyle name="Berechnung 2 2 3 3 5 3" xfId="11002" xr:uid="{00000000-0005-0000-0000-00003E1C0000}"/>
    <cellStyle name="Berechnung 2 2 3 3 5 3 2" xfId="22730" xr:uid="{00000000-0005-0000-0000-00003F1C0000}"/>
    <cellStyle name="Berechnung 2 2 3 3 5 3 3" xfId="34457" xr:uid="{00000000-0005-0000-0000-0000401C0000}"/>
    <cellStyle name="Berechnung 2 2 3 3 5 4" xfId="14920" xr:uid="{00000000-0005-0000-0000-0000411C0000}"/>
    <cellStyle name="Berechnung 2 2 3 3 5 5" xfId="26647" xr:uid="{00000000-0005-0000-0000-0000421C0000}"/>
    <cellStyle name="Berechnung 2 2 3 3 6" xfId="4501" xr:uid="{00000000-0005-0000-0000-0000431C0000}"/>
    <cellStyle name="Berechnung 2 2 3 3 6 2" xfId="16229" xr:uid="{00000000-0005-0000-0000-0000441C0000}"/>
    <cellStyle name="Berechnung 2 2 3 3 6 3" xfId="27956" xr:uid="{00000000-0005-0000-0000-0000451C0000}"/>
    <cellStyle name="Berechnung 2 2 3 3 7" xfId="8406" xr:uid="{00000000-0005-0000-0000-0000461C0000}"/>
    <cellStyle name="Berechnung 2 2 3 3 7 2" xfId="20134" xr:uid="{00000000-0005-0000-0000-0000471C0000}"/>
    <cellStyle name="Berechnung 2 2 3 3 7 3" xfId="31861" xr:uid="{00000000-0005-0000-0000-0000481C0000}"/>
    <cellStyle name="Berechnung 2 2 3 3 8" xfId="12324" xr:uid="{00000000-0005-0000-0000-0000491C0000}"/>
    <cellStyle name="Berechnung 2 2 3 3 9" xfId="24051" xr:uid="{00000000-0005-0000-0000-00004A1C0000}"/>
    <cellStyle name="Berechnung 2 2 3 4" xfId="827" xr:uid="{00000000-0005-0000-0000-00004B1C0000}"/>
    <cellStyle name="Berechnung 2 2 3 4 2" xfId="2125" xr:uid="{00000000-0005-0000-0000-00004C1C0000}"/>
    <cellStyle name="Berechnung 2 2 3 4 2 2" xfId="6030" xr:uid="{00000000-0005-0000-0000-00004D1C0000}"/>
    <cellStyle name="Berechnung 2 2 3 4 2 2 2" xfId="17758" xr:uid="{00000000-0005-0000-0000-00004E1C0000}"/>
    <cellStyle name="Berechnung 2 2 3 4 2 2 3" xfId="29485" xr:uid="{00000000-0005-0000-0000-00004F1C0000}"/>
    <cellStyle name="Berechnung 2 2 3 4 2 3" xfId="9935" xr:uid="{00000000-0005-0000-0000-0000501C0000}"/>
    <cellStyle name="Berechnung 2 2 3 4 2 3 2" xfId="21663" xr:uid="{00000000-0005-0000-0000-0000511C0000}"/>
    <cellStyle name="Berechnung 2 2 3 4 2 3 3" xfId="33390" xr:uid="{00000000-0005-0000-0000-0000521C0000}"/>
    <cellStyle name="Berechnung 2 2 3 4 2 4" xfId="13853" xr:uid="{00000000-0005-0000-0000-0000531C0000}"/>
    <cellStyle name="Berechnung 2 2 3 4 2 5" xfId="25580" xr:uid="{00000000-0005-0000-0000-0000541C0000}"/>
    <cellStyle name="Berechnung 2 2 3 4 3" xfId="3423" xr:uid="{00000000-0005-0000-0000-0000551C0000}"/>
    <cellStyle name="Berechnung 2 2 3 4 3 2" xfId="7328" xr:uid="{00000000-0005-0000-0000-0000561C0000}"/>
    <cellStyle name="Berechnung 2 2 3 4 3 2 2" xfId="19056" xr:uid="{00000000-0005-0000-0000-0000571C0000}"/>
    <cellStyle name="Berechnung 2 2 3 4 3 2 3" xfId="30783" xr:uid="{00000000-0005-0000-0000-0000581C0000}"/>
    <cellStyle name="Berechnung 2 2 3 4 3 3" xfId="11233" xr:uid="{00000000-0005-0000-0000-0000591C0000}"/>
    <cellStyle name="Berechnung 2 2 3 4 3 3 2" xfId="22961" xr:uid="{00000000-0005-0000-0000-00005A1C0000}"/>
    <cellStyle name="Berechnung 2 2 3 4 3 3 3" xfId="34688" xr:uid="{00000000-0005-0000-0000-00005B1C0000}"/>
    <cellStyle name="Berechnung 2 2 3 4 3 4" xfId="15151" xr:uid="{00000000-0005-0000-0000-00005C1C0000}"/>
    <cellStyle name="Berechnung 2 2 3 4 3 5" xfId="26878" xr:uid="{00000000-0005-0000-0000-00005D1C0000}"/>
    <cellStyle name="Berechnung 2 2 3 4 4" xfId="4732" xr:uid="{00000000-0005-0000-0000-00005E1C0000}"/>
    <cellStyle name="Berechnung 2 2 3 4 4 2" xfId="16460" xr:uid="{00000000-0005-0000-0000-00005F1C0000}"/>
    <cellStyle name="Berechnung 2 2 3 4 4 3" xfId="28187" xr:uid="{00000000-0005-0000-0000-0000601C0000}"/>
    <cellStyle name="Berechnung 2 2 3 4 5" xfId="8637" xr:uid="{00000000-0005-0000-0000-0000611C0000}"/>
    <cellStyle name="Berechnung 2 2 3 4 5 2" xfId="20365" xr:uid="{00000000-0005-0000-0000-0000621C0000}"/>
    <cellStyle name="Berechnung 2 2 3 4 5 3" xfId="32092" xr:uid="{00000000-0005-0000-0000-0000631C0000}"/>
    <cellStyle name="Berechnung 2 2 3 4 6" xfId="12555" xr:uid="{00000000-0005-0000-0000-0000641C0000}"/>
    <cellStyle name="Berechnung 2 2 3 4 7" xfId="24282" xr:uid="{00000000-0005-0000-0000-0000651C0000}"/>
    <cellStyle name="Berechnung 2 2 3 5" xfId="1256" xr:uid="{00000000-0005-0000-0000-0000661C0000}"/>
    <cellStyle name="Berechnung 2 2 3 5 2" xfId="2554" xr:uid="{00000000-0005-0000-0000-0000671C0000}"/>
    <cellStyle name="Berechnung 2 2 3 5 2 2" xfId="6459" xr:uid="{00000000-0005-0000-0000-0000681C0000}"/>
    <cellStyle name="Berechnung 2 2 3 5 2 2 2" xfId="18187" xr:uid="{00000000-0005-0000-0000-0000691C0000}"/>
    <cellStyle name="Berechnung 2 2 3 5 2 2 3" xfId="29914" xr:uid="{00000000-0005-0000-0000-00006A1C0000}"/>
    <cellStyle name="Berechnung 2 2 3 5 2 3" xfId="10364" xr:uid="{00000000-0005-0000-0000-00006B1C0000}"/>
    <cellStyle name="Berechnung 2 2 3 5 2 3 2" xfId="22092" xr:uid="{00000000-0005-0000-0000-00006C1C0000}"/>
    <cellStyle name="Berechnung 2 2 3 5 2 3 3" xfId="33819" xr:uid="{00000000-0005-0000-0000-00006D1C0000}"/>
    <cellStyle name="Berechnung 2 2 3 5 2 4" xfId="14282" xr:uid="{00000000-0005-0000-0000-00006E1C0000}"/>
    <cellStyle name="Berechnung 2 2 3 5 2 5" xfId="26009" xr:uid="{00000000-0005-0000-0000-00006F1C0000}"/>
    <cellStyle name="Berechnung 2 2 3 5 3" xfId="3852" xr:uid="{00000000-0005-0000-0000-0000701C0000}"/>
    <cellStyle name="Berechnung 2 2 3 5 3 2" xfId="7757" xr:uid="{00000000-0005-0000-0000-0000711C0000}"/>
    <cellStyle name="Berechnung 2 2 3 5 3 2 2" xfId="19485" xr:uid="{00000000-0005-0000-0000-0000721C0000}"/>
    <cellStyle name="Berechnung 2 2 3 5 3 2 3" xfId="31212" xr:uid="{00000000-0005-0000-0000-0000731C0000}"/>
    <cellStyle name="Berechnung 2 2 3 5 3 3" xfId="11662" xr:uid="{00000000-0005-0000-0000-0000741C0000}"/>
    <cellStyle name="Berechnung 2 2 3 5 3 3 2" xfId="23390" xr:uid="{00000000-0005-0000-0000-0000751C0000}"/>
    <cellStyle name="Berechnung 2 2 3 5 3 3 3" xfId="35117" xr:uid="{00000000-0005-0000-0000-0000761C0000}"/>
    <cellStyle name="Berechnung 2 2 3 5 3 4" xfId="15580" xr:uid="{00000000-0005-0000-0000-0000771C0000}"/>
    <cellStyle name="Berechnung 2 2 3 5 3 5" xfId="27307" xr:uid="{00000000-0005-0000-0000-0000781C0000}"/>
    <cellStyle name="Berechnung 2 2 3 5 4" xfId="5161" xr:uid="{00000000-0005-0000-0000-0000791C0000}"/>
    <cellStyle name="Berechnung 2 2 3 5 4 2" xfId="16889" xr:uid="{00000000-0005-0000-0000-00007A1C0000}"/>
    <cellStyle name="Berechnung 2 2 3 5 4 3" xfId="28616" xr:uid="{00000000-0005-0000-0000-00007B1C0000}"/>
    <cellStyle name="Berechnung 2 2 3 5 5" xfId="9066" xr:uid="{00000000-0005-0000-0000-00007C1C0000}"/>
    <cellStyle name="Berechnung 2 2 3 5 5 2" xfId="20794" xr:uid="{00000000-0005-0000-0000-00007D1C0000}"/>
    <cellStyle name="Berechnung 2 2 3 5 5 3" xfId="32521" xr:uid="{00000000-0005-0000-0000-00007E1C0000}"/>
    <cellStyle name="Berechnung 2 2 3 5 6" xfId="12984" xr:uid="{00000000-0005-0000-0000-00007F1C0000}"/>
    <cellStyle name="Berechnung 2 2 3 5 7" xfId="24711" xr:uid="{00000000-0005-0000-0000-0000801C0000}"/>
    <cellStyle name="Berechnung 2 2 3 6" xfId="1696" xr:uid="{00000000-0005-0000-0000-0000811C0000}"/>
    <cellStyle name="Berechnung 2 2 3 6 2" xfId="5601" xr:uid="{00000000-0005-0000-0000-0000821C0000}"/>
    <cellStyle name="Berechnung 2 2 3 6 2 2" xfId="17329" xr:uid="{00000000-0005-0000-0000-0000831C0000}"/>
    <cellStyle name="Berechnung 2 2 3 6 2 3" xfId="29056" xr:uid="{00000000-0005-0000-0000-0000841C0000}"/>
    <cellStyle name="Berechnung 2 2 3 6 3" xfId="9506" xr:uid="{00000000-0005-0000-0000-0000851C0000}"/>
    <cellStyle name="Berechnung 2 2 3 6 3 2" xfId="21234" xr:uid="{00000000-0005-0000-0000-0000861C0000}"/>
    <cellStyle name="Berechnung 2 2 3 6 3 3" xfId="32961" xr:uid="{00000000-0005-0000-0000-0000871C0000}"/>
    <cellStyle name="Berechnung 2 2 3 6 4" xfId="13424" xr:uid="{00000000-0005-0000-0000-0000881C0000}"/>
    <cellStyle name="Berechnung 2 2 3 6 5" xfId="25151" xr:uid="{00000000-0005-0000-0000-0000891C0000}"/>
    <cellStyle name="Berechnung 2 2 3 7" xfId="2994" xr:uid="{00000000-0005-0000-0000-00008A1C0000}"/>
    <cellStyle name="Berechnung 2 2 3 7 2" xfId="6899" xr:uid="{00000000-0005-0000-0000-00008B1C0000}"/>
    <cellStyle name="Berechnung 2 2 3 7 2 2" xfId="18627" xr:uid="{00000000-0005-0000-0000-00008C1C0000}"/>
    <cellStyle name="Berechnung 2 2 3 7 2 3" xfId="30354" xr:uid="{00000000-0005-0000-0000-00008D1C0000}"/>
    <cellStyle name="Berechnung 2 2 3 7 3" xfId="10804" xr:uid="{00000000-0005-0000-0000-00008E1C0000}"/>
    <cellStyle name="Berechnung 2 2 3 7 3 2" xfId="22532" xr:uid="{00000000-0005-0000-0000-00008F1C0000}"/>
    <cellStyle name="Berechnung 2 2 3 7 3 3" xfId="34259" xr:uid="{00000000-0005-0000-0000-0000901C0000}"/>
    <cellStyle name="Berechnung 2 2 3 7 4" xfId="14722" xr:uid="{00000000-0005-0000-0000-0000911C0000}"/>
    <cellStyle name="Berechnung 2 2 3 7 5" xfId="26449" xr:uid="{00000000-0005-0000-0000-0000921C0000}"/>
    <cellStyle name="Berechnung 2 2 3 8" xfId="4303" xr:uid="{00000000-0005-0000-0000-0000931C0000}"/>
    <cellStyle name="Berechnung 2 2 3 8 2" xfId="16031" xr:uid="{00000000-0005-0000-0000-0000941C0000}"/>
    <cellStyle name="Berechnung 2 2 3 8 3" xfId="27758" xr:uid="{00000000-0005-0000-0000-0000951C0000}"/>
    <cellStyle name="Berechnung 2 2 3 9" xfId="8208" xr:uid="{00000000-0005-0000-0000-0000961C0000}"/>
    <cellStyle name="Berechnung 2 2 3 9 2" xfId="19936" xr:uid="{00000000-0005-0000-0000-0000971C0000}"/>
    <cellStyle name="Berechnung 2 2 3 9 3" xfId="31663" xr:uid="{00000000-0005-0000-0000-0000981C0000}"/>
    <cellStyle name="Berechnung 2 2 4" xfId="353" xr:uid="{00000000-0005-0000-0000-0000991C0000}"/>
    <cellStyle name="Berechnung 2 2 4 2" xfId="782" xr:uid="{00000000-0005-0000-0000-00009A1C0000}"/>
    <cellStyle name="Berechnung 2 2 4 2 2" xfId="2080" xr:uid="{00000000-0005-0000-0000-00009B1C0000}"/>
    <cellStyle name="Berechnung 2 2 4 2 2 2" xfId="5985" xr:uid="{00000000-0005-0000-0000-00009C1C0000}"/>
    <cellStyle name="Berechnung 2 2 4 2 2 2 2" xfId="17713" xr:uid="{00000000-0005-0000-0000-00009D1C0000}"/>
    <cellStyle name="Berechnung 2 2 4 2 2 2 3" xfId="29440" xr:uid="{00000000-0005-0000-0000-00009E1C0000}"/>
    <cellStyle name="Berechnung 2 2 4 2 2 3" xfId="9890" xr:uid="{00000000-0005-0000-0000-00009F1C0000}"/>
    <cellStyle name="Berechnung 2 2 4 2 2 3 2" xfId="21618" xr:uid="{00000000-0005-0000-0000-0000A01C0000}"/>
    <cellStyle name="Berechnung 2 2 4 2 2 3 3" xfId="33345" xr:uid="{00000000-0005-0000-0000-0000A11C0000}"/>
    <cellStyle name="Berechnung 2 2 4 2 2 4" xfId="13808" xr:uid="{00000000-0005-0000-0000-0000A21C0000}"/>
    <cellStyle name="Berechnung 2 2 4 2 2 5" xfId="25535" xr:uid="{00000000-0005-0000-0000-0000A31C0000}"/>
    <cellStyle name="Berechnung 2 2 4 2 3" xfId="3378" xr:uid="{00000000-0005-0000-0000-0000A41C0000}"/>
    <cellStyle name="Berechnung 2 2 4 2 3 2" xfId="7283" xr:uid="{00000000-0005-0000-0000-0000A51C0000}"/>
    <cellStyle name="Berechnung 2 2 4 2 3 2 2" xfId="19011" xr:uid="{00000000-0005-0000-0000-0000A61C0000}"/>
    <cellStyle name="Berechnung 2 2 4 2 3 2 3" xfId="30738" xr:uid="{00000000-0005-0000-0000-0000A71C0000}"/>
    <cellStyle name="Berechnung 2 2 4 2 3 3" xfId="11188" xr:uid="{00000000-0005-0000-0000-0000A81C0000}"/>
    <cellStyle name="Berechnung 2 2 4 2 3 3 2" xfId="22916" xr:uid="{00000000-0005-0000-0000-0000A91C0000}"/>
    <cellStyle name="Berechnung 2 2 4 2 3 3 3" xfId="34643" xr:uid="{00000000-0005-0000-0000-0000AA1C0000}"/>
    <cellStyle name="Berechnung 2 2 4 2 3 4" xfId="15106" xr:uid="{00000000-0005-0000-0000-0000AB1C0000}"/>
    <cellStyle name="Berechnung 2 2 4 2 3 5" xfId="26833" xr:uid="{00000000-0005-0000-0000-0000AC1C0000}"/>
    <cellStyle name="Berechnung 2 2 4 2 4" xfId="4687" xr:uid="{00000000-0005-0000-0000-0000AD1C0000}"/>
    <cellStyle name="Berechnung 2 2 4 2 4 2" xfId="16415" xr:uid="{00000000-0005-0000-0000-0000AE1C0000}"/>
    <cellStyle name="Berechnung 2 2 4 2 4 3" xfId="28142" xr:uid="{00000000-0005-0000-0000-0000AF1C0000}"/>
    <cellStyle name="Berechnung 2 2 4 2 5" xfId="8592" xr:uid="{00000000-0005-0000-0000-0000B01C0000}"/>
    <cellStyle name="Berechnung 2 2 4 2 5 2" xfId="20320" xr:uid="{00000000-0005-0000-0000-0000B11C0000}"/>
    <cellStyle name="Berechnung 2 2 4 2 5 3" xfId="32047" xr:uid="{00000000-0005-0000-0000-0000B21C0000}"/>
    <cellStyle name="Berechnung 2 2 4 2 6" xfId="12510" xr:uid="{00000000-0005-0000-0000-0000B31C0000}"/>
    <cellStyle name="Berechnung 2 2 4 2 7" xfId="24237" xr:uid="{00000000-0005-0000-0000-0000B41C0000}"/>
    <cellStyle name="Berechnung 2 2 4 3" xfId="1211" xr:uid="{00000000-0005-0000-0000-0000B51C0000}"/>
    <cellStyle name="Berechnung 2 2 4 3 2" xfId="2509" xr:uid="{00000000-0005-0000-0000-0000B61C0000}"/>
    <cellStyle name="Berechnung 2 2 4 3 2 2" xfId="6414" xr:uid="{00000000-0005-0000-0000-0000B71C0000}"/>
    <cellStyle name="Berechnung 2 2 4 3 2 2 2" xfId="18142" xr:uid="{00000000-0005-0000-0000-0000B81C0000}"/>
    <cellStyle name="Berechnung 2 2 4 3 2 2 3" xfId="29869" xr:uid="{00000000-0005-0000-0000-0000B91C0000}"/>
    <cellStyle name="Berechnung 2 2 4 3 2 3" xfId="10319" xr:uid="{00000000-0005-0000-0000-0000BA1C0000}"/>
    <cellStyle name="Berechnung 2 2 4 3 2 3 2" xfId="22047" xr:uid="{00000000-0005-0000-0000-0000BB1C0000}"/>
    <cellStyle name="Berechnung 2 2 4 3 2 3 3" xfId="33774" xr:uid="{00000000-0005-0000-0000-0000BC1C0000}"/>
    <cellStyle name="Berechnung 2 2 4 3 2 4" xfId="14237" xr:uid="{00000000-0005-0000-0000-0000BD1C0000}"/>
    <cellStyle name="Berechnung 2 2 4 3 2 5" xfId="25964" xr:uid="{00000000-0005-0000-0000-0000BE1C0000}"/>
    <cellStyle name="Berechnung 2 2 4 3 3" xfId="3807" xr:uid="{00000000-0005-0000-0000-0000BF1C0000}"/>
    <cellStyle name="Berechnung 2 2 4 3 3 2" xfId="7712" xr:uid="{00000000-0005-0000-0000-0000C01C0000}"/>
    <cellStyle name="Berechnung 2 2 4 3 3 2 2" xfId="19440" xr:uid="{00000000-0005-0000-0000-0000C11C0000}"/>
    <cellStyle name="Berechnung 2 2 4 3 3 2 3" xfId="31167" xr:uid="{00000000-0005-0000-0000-0000C21C0000}"/>
    <cellStyle name="Berechnung 2 2 4 3 3 3" xfId="11617" xr:uid="{00000000-0005-0000-0000-0000C31C0000}"/>
    <cellStyle name="Berechnung 2 2 4 3 3 3 2" xfId="23345" xr:uid="{00000000-0005-0000-0000-0000C41C0000}"/>
    <cellStyle name="Berechnung 2 2 4 3 3 3 3" xfId="35072" xr:uid="{00000000-0005-0000-0000-0000C51C0000}"/>
    <cellStyle name="Berechnung 2 2 4 3 3 4" xfId="15535" xr:uid="{00000000-0005-0000-0000-0000C61C0000}"/>
    <cellStyle name="Berechnung 2 2 4 3 3 5" xfId="27262" xr:uid="{00000000-0005-0000-0000-0000C71C0000}"/>
    <cellStyle name="Berechnung 2 2 4 3 4" xfId="5116" xr:uid="{00000000-0005-0000-0000-0000C81C0000}"/>
    <cellStyle name="Berechnung 2 2 4 3 4 2" xfId="16844" xr:uid="{00000000-0005-0000-0000-0000C91C0000}"/>
    <cellStyle name="Berechnung 2 2 4 3 4 3" xfId="28571" xr:uid="{00000000-0005-0000-0000-0000CA1C0000}"/>
    <cellStyle name="Berechnung 2 2 4 3 5" xfId="9021" xr:uid="{00000000-0005-0000-0000-0000CB1C0000}"/>
    <cellStyle name="Berechnung 2 2 4 3 5 2" xfId="20749" xr:uid="{00000000-0005-0000-0000-0000CC1C0000}"/>
    <cellStyle name="Berechnung 2 2 4 3 5 3" xfId="32476" xr:uid="{00000000-0005-0000-0000-0000CD1C0000}"/>
    <cellStyle name="Berechnung 2 2 4 3 6" xfId="12939" xr:uid="{00000000-0005-0000-0000-0000CE1C0000}"/>
    <cellStyle name="Berechnung 2 2 4 3 7" xfId="24666" xr:uid="{00000000-0005-0000-0000-0000CF1C0000}"/>
    <cellStyle name="Berechnung 2 2 4 4" xfId="1651" xr:uid="{00000000-0005-0000-0000-0000D01C0000}"/>
    <cellStyle name="Berechnung 2 2 4 4 2" xfId="5556" xr:uid="{00000000-0005-0000-0000-0000D11C0000}"/>
    <cellStyle name="Berechnung 2 2 4 4 2 2" xfId="17284" xr:uid="{00000000-0005-0000-0000-0000D21C0000}"/>
    <cellStyle name="Berechnung 2 2 4 4 2 3" xfId="29011" xr:uid="{00000000-0005-0000-0000-0000D31C0000}"/>
    <cellStyle name="Berechnung 2 2 4 4 3" xfId="9461" xr:uid="{00000000-0005-0000-0000-0000D41C0000}"/>
    <cellStyle name="Berechnung 2 2 4 4 3 2" xfId="21189" xr:uid="{00000000-0005-0000-0000-0000D51C0000}"/>
    <cellStyle name="Berechnung 2 2 4 4 3 3" xfId="32916" xr:uid="{00000000-0005-0000-0000-0000D61C0000}"/>
    <cellStyle name="Berechnung 2 2 4 4 4" xfId="13379" xr:uid="{00000000-0005-0000-0000-0000D71C0000}"/>
    <cellStyle name="Berechnung 2 2 4 4 5" xfId="25106" xr:uid="{00000000-0005-0000-0000-0000D81C0000}"/>
    <cellStyle name="Berechnung 2 2 4 5" xfId="2949" xr:uid="{00000000-0005-0000-0000-0000D91C0000}"/>
    <cellStyle name="Berechnung 2 2 4 5 2" xfId="6854" xr:uid="{00000000-0005-0000-0000-0000DA1C0000}"/>
    <cellStyle name="Berechnung 2 2 4 5 2 2" xfId="18582" xr:uid="{00000000-0005-0000-0000-0000DB1C0000}"/>
    <cellStyle name="Berechnung 2 2 4 5 2 3" xfId="30309" xr:uid="{00000000-0005-0000-0000-0000DC1C0000}"/>
    <cellStyle name="Berechnung 2 2 4 5 3" xfId="10759" xr:uid="{00000000-0005-0000-0000-0000DD1C0000}"/>
    <cellStyle name="Berechnung 2 2 4 5 3 2" xfId="22487" xr:uid="{00000000-0005-0000-0000-0000DE1C0000}"/>
    <cellStyle name="Berechnung 2 2 4 5 3 3" xfId="34214" xr:uid="{00000000-0005-0000-0000-0000DF1C0000}"/>
    <cellStyle name="Berechnung 2 2 4 5 4" xfId="14677" xr:uid="{00000000-0005-0000-0000-0000E01C0000}"/>
    <cellStyle name="Berechnung 2 2 4 5 5" xfId="26404" xr:uid="{00000000-0005-0000-0000-0000E11C0000}"/>
    <cellStyle name="Berechnung 2 2 4 6" xfId="4258" xr:uid="{00000000-0005-0000-0000-0000E21C0000}"/>
    <cellStyle name="Berechnung 2 2 4 6 2" xfId="15986" xr:uid="{00000000-0005-0000-0000-0000E31C0000}"/>
    <cellStyle name="Berechnung 2 2 4 6 3" xfId="27713" xr:uid="{00000000-0005-0000-0000-0000E41C0000}"/>
    <cellStyle name="Berechnung 2 2 4 7" xfId="8163" xr:uid="{00000000-0005-0000-0000-0000E51C0000}"/>
    <cellStyle name="Berechnung 2 2 4 7 2" xfId="19891" xr:uid="{00000000-0005-0000-0000-0000E61C0000}"/>
    <cellStyle name="Berechnung 2 2 4 7 3" xfId="31618" xr:uid="{00000000-0005-0000-0000-0000E71C0000}"/>
    <cellStyle name="Berechnung 2 2 4 8" xfId="12081" xr:uid="{00000000-0005-0000-0000-0000E81C0000}"/>
    <cellStyle name="Berechnung 2 2 4 9" xfId="23808" xr:uid="{00000000-0005-0000-0000-0000E91C0000}"/>
    <cellStyle name="Berechnung 2 2 5" xfId="452" xr:uid="{00000000-0005-0000-0000-0000EA1C0000}"/>
    <cellStyle name="Berechnung 2 2 5 2" xfId="881" xr:uid="{00000000-0005-0000-0000-0000EB1C0000}"/>
    <cellStyle name="Berechnung 2 2 5 2 2" xfId="2179" xr:uid="{00000000-0005-0000-0000-0000EC1C0000}"/>
    <cellStyle name="Berechnung 2 2 5 2 2 2" xfId="6084" xr:uid="{00000000-0005-0000-0000-0000ED1C0000}"/>
    <cellStyle name="Berechnung 2 2 5 2 2 2 2" xfId="17812" xr:uid="{00000000-0005-0000-0000-0000EE1C0000}"/>
    <cellStyle name="Berechnung 2 2 5 2 2 2 3" xfId="29539" xr:uid="{00000000-0005-0000-0000-0000EF1C0000}"/>
    <cellStyle name="Berechnung 2 2 5 2 2 3" xfId="9989" xr:uid="{00000000-0005-0000-0000-0000F01C0000}"/>
    <cellStyle name="Berechnung 2 2 5 2 2 3 2" xfId="21717" xr:uid="{00000000-0005-0000-0000-0000F11C0000}"/>
    <cellStyle name="Berechnung 2 2 5 2 2 3 3" xfId="33444" xr:uid="{00000000-0005-0000-0000-0000F21C0000}"/>
    <cellStyle name="Berechnung 2 2 5 2 2 4" xfId="13907" xr:uid="{00000000-0005-0000-0000-0000F31C0000}"/>
    <cellStyle name="Berechnung 2 2 5 2 2 5" xfId="25634" xr:uid="{00000000-0005-0000-0000-0000F41C0000}"/>
    <cellStyle name="Berechnung 2 2 5 2 3" xfId="3477" xr:uid="{00000000-0005-0000-0000-0000F51C0000}"/>
    <cellStyle name="Berechnung 2 2 5 2 3 2" xfId="7382" xr:uid="{00000000-0005-0000-0000-0000F61C0000}"/>
    <cellStyle name="Berechnung 2 2 5 2 3 2 2" xfId="19110" xr:uid="{00000000-0005-0000-0000-0000F71C0000}"/>
    <cellStyle name="Berechnung 2 2 5 2 3 2 3" xfId="30837" xr:uid="{00000000-0005-0000-0000-0000F81C0000}"/>
    <cellStyle name="Berechnung 2 2 5 2 3 3" xfId="11287" xr:uid="{00000000-0005-0000-0000-0000F91C0000}"/>
    <cellStyle name="Berechnung 2 2 5 2 3 3 2" xfId="23015" xr:uid="{00000000-0005-0000-0000-0000FA1C0000}"/>
    <cellStyle name="Berechnung 2 2 5 2 3 3 3" xfId="34742" xr:uid="{00000000-0005-0000-0000-0000FB1C0000}"/>
    <cellStyle name="Berechnung 2 2 5 2 3 4" xfId="15205" xr:uid="{00000000-0005-0000-0000-0000FC1C0000}"/>
    <cellStyle name="Berechnung 2 2 5 2 3 5" xfId="26932" xr:uid="{00000000-0005-0000-0000-0000FD1C0000}"/>
    <cellStyle name="Berechnung 2 2 5 2 4" xfId="4786" xr:uid="{00000000-0005-0000-0000-0000FE1C0000}"/>
    <cellStyle name="Berechnung 2 2 5 2 4 2" xfId="16514" xr:uid="{00000000-0005-0000-0000-0000FF1C0000}"/>
    <cellStyle name="Berechnung 2 2 5 2 4 3" xfId="28241" xr:uid="{00000000-0005-0000-0000-0000001D0000}"/>
    <cellStyle name="Berechnung 2 2 5 2 5" xfId="8691" xr:uid="{00000000-0005-0000-0000-0000011D0000}"/>
    <cellStyle name="Berechnung 2 2 5 2 5 2" xfId="20419" xr:uid="{00000000-0005-0000-0000-0000021D0000}"/>
    <cellStyle name="Berechnung 2 2 5 2 5 3" xfId="32146" xr:uid="{00000000-0005-0000-0000-0000031D0000}"/>
    <cellStyle name="Berechnung 2 2 5 2 6" xfId="12609" xr:uid="{00000000-0005-0000-0000-0000041D0000}"/>
    <cellStyle name="Berechnung 2 2 5 2 7" xfId="24336" xr:uid="{00000000-0005-0000-0000-0000051D0000}"/>
    <cellStyle name="Berechnung 2 2 5 3" xfId="1310" xr:uid="{00000000-0005-0000-0000-0000061D0000}"/>
    <cellStyle name="Berechnung 2 2 5 3 2" xfId="2608" xr:uid="{00000000-0005-0000-0000-0000071D0000}"/>
    <cellStyle name="Berechnung 2 2 5 3 2 2" xfId="6513" xr:uid="{00000000-0005-0000-0000-0000081D0000}"/>
    <cellStyle name="Berechnung 2 2 5 3 2 2 2" xfId="18241" xr:uid="{00000000-0005-0000-0000-0000091D0000}"/>
    <cellStyle name="Berechnung 2 2 5 3 2 2 3" xfId="29968" xr:uid="{00000000-0005-0000-0000-00000A1D0000}"/>
    <cellStyle name="Berechnung 2 2 5 3 2 3" xfId="10418" xr:uid="{00000000-0005-0000-0000-00000B1D0000}"/>
    <cellStyle name="Berechnung 2 2 5 3 2 3 2" xfId="22146" xr:uid="{00000000-0005-0000-0000-00000C1D0000}"/>
    <cellStyle name="Berechnung 2 2 5 3 2 3 3" xfId="33873" xr:uid="{00000000-0005-0000-0000-00000D1D0000}"/>
    <cellStyle name="Berechnung 2 2 5 3 2 4" xfId="14336" xr:uid="{00000000-0005-0000-0000-00000E1D0000}"/>
    <cellStyle name="Berechnung 2 2 5 3 2 5" xfId="26063" xr:uid="{00000000-0005-0000-0000-00000F1D0000}"/>
    <cellStyle name="Berechnung 2 2 5 3 3" xfId="3906" xr:uid="{00000000-0005-0000-0000-0000101D0000}"/>
    <cellStyle name="Berechnung 2 2 5 3 3 2" xfId="7811" xr:uid="{00000000-0005-0000-0000-0000111D0000}"/>
    <cellStyle name="Berechnung 2 2 5 3 3 2 2" xfId="19539" xr:uid="{00000000-0005-0000-0000-0000121D0000}"/>
    <cellStyle name="Berechnung 2 2 5 3 3 2 3" xfId="31266" xr:uid="{00000000-0005-0000-0000-0000131D0000}"/>
    <cellStyle name="Berechnung 2 2 5 3 3 3" xfId="11716" xr:uid="{00000000-0005-0000-0000-0000141D0000}"/>
    <cellStyle name="Berechnung 2 2 5 3 3 3 2" xfId="23444" xr:uid="{00000000-0005-0000-0000-0000151D0000}"/>
    <cellStyle name="Berechnung 2 2 5 3 3 3 3" xfId="35171" xr:uid="{00000000-0005-0000-0000-0000161D0000}"/>
    <cellStyle name="Berechnung 2 2 5 3 3 4" xfId="15634" xr:uid="{00000000-0005-0000-0000-0000171D0000}"/>
    <cellStyle name="Berechnung 2 2 5 3 3 5" xfId="27361" xr:uid="{00000000-0005-0000-0000-0000181D0000}"/>
    <cellStyle name="Berechnung 2 2 5 3 4" xfId="5215" xr:uid="{00000000-0005-0000-0000-0000191D0000}"/>
    <cellStyle name="Berechnung 2 2 5 3 4 2" xfId="16943" xr:uid="{00000000-0005-0000-0000-00001A1D0000}"/>
    <cellStyle name="Berechnung 2 2 5 3 4 3" xfId="28670" xr:uid="{00000000-0005-0000-0000-00001B1D0000}"/>
    <cellStyle name="Berechnung 2 2 5 3 5" xfId="9120" xr:uid="{00000000-0005-0000-0000-00001C1D0000}"/>
    <cellStyle name="Berechnung 2 2 5 3 5 2" xfId="20848" xr:uid="{00000000-0005-0000-0000-00001D1D0000}"/>
    <cellStyle name="Berechnung 2 2 5 3 5 3" xfId="32575" xr:uid="{00000000-0005-0000-0000-00001E1D0000}"/>
    <cellStyle name="Berechnung 2 2 5 3 6" xfId="13038" xr:uid="{00000000-0005-0000-0000-00001F1D0000}"/>
    <cellStyle name="Berechnung 2 2 5 3 7" xfId="24765" xr:uid="{00000000-0005-0000-0000-0000201D0000}"/>
    <cellStyle name="Berechnung 2 2 5 4" xfId="1750" xr:uid="{00000000-0005-0000-0000-0000211D0000}"/>
    <cellStyle name="Berechnung 2 2 5 4 2" xfId="5655" xr:uid="{00000000-0005-0000-0000-0000221D0000}"/>
    <cellStyle name="Berechnung 2 2 5 4 2 2" xfId="17383" xr:uid="{00000000-0005-0000-0000-0000231D0000}"/>
    <cellStyle name="Berechnung 2 2 5 4 2 3" xfId="29110" xr:uid="{00000000-0005-0000-0000-0000241D0000}"/>
    <cellStyle name="Berechnung 2 2 5 4 3" xfId="9560" xr:uid="{00000000-0005-0000-0000-0000251D0000}"/>
    <cellStyle name="Berechnung 2 2 5 4 3 2" xfId="21288" xr:uid="{00000000-0005-0000-0000-0000261D0000}"/>
    <cellStyle name="Berechnung 2 2 5 4 3 3" xfId="33015" xr:uid="{00000000-0005-0000-0000-0000271D0000}"/>
    <cellStyle name="Berechnung 2 2 5 4 4" xfId="13478" xr:uid="{00000000-0005-0000-0000-0000281D0000}"/>
    <cellStyle name="Berechnung 2 2 5 4 5" xfId="25205" xr:uid="{00000000-0005-0000-0000-0000291D0000}"/>
    <cellStyle name="Berechnung 2 2 5 5" xfId="3048" xr:uid="{00000000-0005-0000-0000-00002A1D0000}"/>
    <cellStyle name="Berechnung 2 2 5 5 2" xfId="6953" xr:uid="{00000000-0005-0000-0000-00002B1D0000}"/>
    <cellStyle name="Berechnung 2 2 5 5 2 2" xfId="18681" xr:uid="{00000000-0005-0000-0000-00002C1D0000}"/>
    <cellStyle name="Berechnung 2 2 5 5 2 3" xfId="30408" xr:uid="{00000000-0005-0000-0000-00002D1D0000}"/>
    <cellStyle name="Berechnung 2 2 5 5 3" xfId="10858" xr:uid="{00000000-0005-0000-0000-00002E1D0000}"/>
    <cellStyle name="Berechnung 2 2 5 5 3 2" xfId="22586" xr:uid="{00000000-0005-0000-0000-00002F1D0000}"/>
    <cellStyle name="Berechnung 2 2 5 5 3 3" xfId="34313" xr:uid="{00000000-0005-0000-0000-0000301D0000}"/>
    <cellStyle name="Berechnung 2 2 5 5 4" xfId="14776" xr:uid="{00000000-0005-0000-0000-0000311D0000}"/>
    <cellStyle name="Berechnung 2 2 5 5 5" xfId="26503" xr:uid="{00000000-0005-0000-0000-0000321D0000}"/>
    <cellStyle name="Berechnung 2 2 5 6" xfId="4357" xr:uid="{00000000-0005-0000-0000-0000331D0000}"/>
    <cellStyle name="Berechnung 2 2 5 6 2" xfId="16085" xr:uid="{00000000-0005-0000-0000-0000341D0000}"/>
    <cellStyle name="Berechnung 2 2 5 6 3" xfId="27812" xr:uid="{00000000-0005-0000-0000-0000351D0000}"/>
    <cellStyle name="Berechnung 2 2 5 7" xfId="8262" xr:uid="{00000000-0005-0000-0000-0000361D0000}"/>
    <cellStyle name="Berechnung 2 2 5 7 2" xfId="19990" xr:uid="{00000000-0005-0000-0000-0000371D0000}"/>
    <cellStyle name="Berechnung 2 2 5 7 3" xfId="31717" xr:uid="{00000000-0005-0000-0000-0000381D0000}"/>
    <cellStyle name="Berechnung 2 2 5 8" xfId="12180" xr:uid="{00000000-0005-0000-0000-0000391D0000}"/>
    <cellStyle name="Berechnung 2 2 5 9" xfId="23907" xr:uid="{00000000-0005-0000-0000-00003A1D0000}"/>
    <cellStyle name="Berechnung 2 2 6" xfId="551" xr:uid="{00000000-0005-0000-0000-00003B1D0000}"/>
    <cellStyle name="Berechnung 2 2 6 2" xfId="980" xr:uid="{00000000-0005-0000-0000-00003C1D0000}"/>
    <cellStyle name="Berechnung 2 2 6 2 2" xfId="2278" xr:uid="{00000000-0005-0000-0000-00003D1D0000}"/>
    <cellStyle name="Berechnung 2 2 6 2 2 2" xfId="6183" xr:uid="{00000000-0005-0000-0000-00003E1D0000}"/>
    <cellStyle name="Berechnung 2 2 6 2 2 2 2" xfId="17911" xr:uid="{00000000-0005-0000-0000-00003F1D0000}"/>
    <cellStyle name="Berechnung 2 2 6 2 2 2 3" xfId="29638" xr:uid="{00000000-0005-0000-0000-0000401D0000}"/>
    <cellStyle name="Berechnung 2 2 6 2 2 3" xfId="10088" xr:uid="{00000000-0005-0000-0000-0000411D0000}"/>
    <cellStyle name="Berechnung 2 2 6 2 2 3 2" xfId="21816" xr:uid="{00000000-0005-0000-0000-0000421D0000}"/>
    <cellStyle name="Berechnung 2 2 6 2 2 3 3" xfId="33543" xr:uid="{00000000-0005-0000-0000-0000431D0000}"/>
    <cellStyle name="Berechnung 2 2 6 2 2 4" xfId="14006" xr:uid="{00000000-0005-0000-0000-0000441D0000}"/>
    <cellStyle name="Berechnung 2 2 6 2 2 5" xfId="25733" xr:uid="{00000000-0005-0000-0000-0000451D0000}"/>
    <cellStyle name="Berechnung 2 2 6 2 3" xfId="3576" xr:uid="{00000000-0005-0000-0000-0000461D0000}"/>
    <cellStyle name="Berechnung 2 2 6 2 3 2" xfId="7481" xr:uid="{00000000-0005-0000-0000-0000471D0000}"/>
    <cellStyle name="Berechnung 2 2 6 2 3 2 2" xfId="19209" xr:uid="{00000000-0005-0000-0000-0000481D0000}"/>
    <cellStyle name="Berechnung 2 2 6 2 3 2 3" xfId="30936" xr:uid="{00000000-0005-0000-0000-0000491D0000}"/>
    <cellStyle name="Berechnung 2 2 6 2 3 3" xfId="11386" xr:uid="{00000000-0005-0000-0000-00004A1D0000}"/>
    <cellStyle name="Berechnung 2 2 6 2 3 3 2" xfId="23114" xr:uid="{00000000-0005-0000-0000-00004B1D0000}"/>
    <cellStyle name="Berechnung 2 2 6 2 3 3 3" xfId="34841" xr:uid="{00000000-0005-0000-0000-00004C1D0000}"/>
    <cellStyle name="Berechnung 2 2 6 2 3 4" xfId="15304" xr:uid="{00000000-0005-0000-0000-00004D1D0000}"/>
    <cellStyle name="Berechnung 2 2 6 2 3 5" xfId="27031" xr:uid="{00000000-0005-0000-0000-00004E1D0000}"/>
    <cellStyle name="Berechnung 2 2 6 2 4" xfId="4885" xr:uid="{00000000-0005-0000-0000-00004F1D0000}"/>
    <cellStyle name="Berechnung 2 2 6 2 4 2" xfId="16613" xr:uid="{00000000-0005-0000-0000-0000501D0000}"/>
    <cellStyle name="Berechnung 2 2 6 2 4 3" xfId="28340" xr:uid="{00000000-0005-0000-0000-0000511D0000}"/>
    <cellStyle name="Berechnung 2 2 6 2 5" xfId="8790" xr:uid="{00000000-0005-0000-0000-0000521D0000}"/>
    <cellStyle name="Berechnung 2 2 6 2 5 2" xfId="20518" xr:uid="{00000000-0005-0000-0000-0000531D0000}"/>
    <cellStyle name="Berechnung 2 2 6 2 5 3" xfId="32245" xr:uid="{00000000-0005-0000-0000-0000541D0000}"/>
    <cellStyle name="Berechnung 2 2 6 2 6" xfId="12708" xr:uid="{00000000-0005-0000-0000-0000551D0000}"/>
    <cellStyle name="Berechnung 2 2 6 2 7" xfId="24435" xr:uid="{00000000-0005-0000-0000-0000561D0000}"/>
    <cellStyle name="Berechnung 2 2 6 3" xfId="1409" xr:uid="{00000000-0005-0000-0000-0000571D0000}"/>
    <cellStyle name="Berechnung 2 2 6 3 2" xfId="2707" xr:uid="{00000000-0005-0000-0000-0000581D0000}"/>
    <cellStyle name="Berechnung 2 2 6 3 2 2" xfId="6612" xr:uid="{00000000-0005-0000-0000-0000591D0000}"/>
    <cellStyle name="Berechnung 2 2 6 3 2 2 2" xfId="18340" xr:uid="{00000000-0005-0000-0000-00005A1D0000}"/>
    <cellStyle name="Berechnung 2 2 6 3 2 2 3" xfId="30067" xr:uid="{00000000-0005-0000-0000-00005B1D0000}"/>
    <cellStyle name="Berechnung 2 2 6 3 2 3" xfId="10517" xr:uid="{00000000-0005-0000-0000-00005C1D0000}"/>
    <cellStyle name="Berechnung 2 2 6 3 2 3 2" xfId="22245" xr:uid="{00000000-0005-0000-0000-00005D1D0000}"/>
    <cellStyle name="Berechnung 2 2 6 3 2 3 3" xfId="33972" xr:uid="{00000000-0005-0000-0000-00005E1D0000}"/>
    <cellStyle name="Berechnung 2 2 6 3 2 4" xfId="14435" xr:uid="{00000000-0005-0000-0000-00005F1D0000}"/>
    <cellStyle name="Berechnung 2 2 6 3 2 5" xfId="26162" xr:uid="{00000000-0005-0000-0000-0000601D0000}"/>
    <cellStyle name="Berechnung 2 2 6 3 3" xfId="4005" xr:uid="{00000000-0005-0000-0000-0000611D0000}"/>
    <cellStyle name="Berechnung 2 2 6 3 3 2" xfId="7910" xr:uid="{00000000-0005-0000-0000-0000621D0000}"/>
    <cellStyle name="Berechnung 2 2 6 3 3 2 2" xfId="19638" xr:uid="{00000000-0005-0000-0000-0000631D0000}"/>
    <cellStyle name="Berechnung 2 2 6 3 3 2 3" xfId="31365" xr:uid="{00000000-0005-0000-0000-0000641D0000}"/>
    <cellStyle name="Berechnung 2 2 6 3 3 3" xfId="11815" xr:uid="{00000000-0005-0000-0000-0000651D0000}"/>
    <cellStyle name="Berechnung 2 2 6 3 3 3 2" xfId="23543" xr:uid="{00000000-0005-0000-0000-0000661D0000}"/>
    <cellStyle name="Berechnung 2 2 6 3 3 3 3" xfId="35270" xr:uid="{00000000-0005-0000-0000-0000671D0000}"/>
    <cellStyle name="Berechnung 2 2 6 3 3 4" xfId="15733" xr:uid="{00000000-0005-0000-0000-0000681D0000}"/>
    <cellStyle name="Berechnung 2 2 6 3 3 5" xfId="27460" xr:uid="{00000000-0005-0000-0000-0000691D0000}"/>
    <cellStyle name="Berechnung 2 2 6 3 4" xfId="5314" xr:uid="{00000000-0005-0000-0000-00006A1D0000}"/>
    <cellStyle name="Berechnung 2 2 6 3 4 2" xfId="17042" xr:uid="{00000000-0005-0000-0000-00006B1D0000}"/>
    <cellStyle name="Berechnung 2 2 6 3 4 3" xfId="28769" xr:uid="{00000000-0005-0000-0000-00006C1D0000}"/>
    <cellStyle name="Berechnung 2 2 6 3 5" xfId="9219" xr:uid="{00000000-0005-0000-0000-00006D1D0000}"/>
    <cellStyle name="Berechnung 2 2 6 3 5 2" xfId="20947" xr:uid="{00000000-0005-0000-0000-00006E1D0000}"/>
    <cellStyle name="Berechnung 2 2 6 3 5 3" xfId="32674" xr:uid="{00000000-0005-0000-0000-00006F1D0000}"/>
    <cellStyle name="Berechnung 2 2 6 3 6" xfId="13137" xr:uid="{00000000-0005-0000-0000-0000701D0000}"/>
    <cellStyle name="Berechnung 2 2 6 3 7" xfId="24864" xr:uid="{00000000-0005-0000-0000-0000711D0000}"/>
    <cellStyle name="Berechnung 2 2 6 4" xfId="1849" xr:uid="{00000000-0005-0000-0000-0000721D0000}"/>
    <cellStyle name="Berechnung 2 2 6 4 2" xfId="5754" xr:uid="{00000000-0005-0000-0000-0000731D0000}"/>
    <cellStyle name="Berechnung 2 2 6 4 2 2" xfId="17482" xr:uid="{00000000-0005-0000-0000-0000741D0000}"/>
    <cellStyle name="Berechnung 2 2 6 4 2 3" xfId="29209" xr:uid="{00000000-0005-0000-0000-0000751D0000}"/>
    <cellStyle name="Berechnung 2 2 6 4 3" xfId="9659" xr:uid="{00000000-0005-0000-0000-0000761D0000}"/>
    <cellStyle name="Berechnung 2 2 6 4 3 2" xfId="21387" xr:uid="{00000000-0005-0000-0000-0000771D0000}"/>
    <cellStyle name="Berechnung 2 2 6 4 3 3" xfId="33114" xr:uid="{00000000-0005-0000-0000-0000781D0000}"/>
    <cellStyle name="Berechnung 2 2 6 4 4" xfId="13577" xr:uid="{00000000-0005-0000-0000-0000791D0000}"/>
    <cellStyle name="Berechnung 2 2 6 4 5" xfId="25304" xr:uid="{00000000-0005-0000-0000-00007A1D0000}"/>
    <cellStyle name="Berechnung 2 2 6 5" xfId="3147" xr:uid="{00000000-0005-0000-0000-00007B1D0000}"/>
    <cellStyle name="Berechnung 2 2 6 5 2" xfId="7052" xr:uid="{00000000-0005-0000-0000-00007C1D0000}"/>
    <cellStyle name="Berechnung 2 2 6 5 2 2" xfId="18780" xr:uid="{00000000-0005-0000-0000-00007D1D0000}"/>
    <cellStyle name="Berechnung 2 2 6 5 2 3" xfId="30507" xr:uid="{00000000-0005-0000-0000-00007E1D0000}"/>
    <cellStyle name="Berechnung 2 2 6 5 3" xfId="10957" xr:uid="{00000000-0005-0000-0000-00007F1D0000}"/>
    <cellStyle name="Berechnung 2 2 6 5 3 2" xfId="22685" xr:uid="{00000000-0005-0000-0000-0000801D0000}"/>
    <cellStyle name="Berechnung 2 2 6 5 3 3" xfId="34412" xr:uid="{00000000-0005-0000-0000-0000811D0000}"/>
    <cellStyle name="Berechnung 2 2 6 5 4" xfId="14875" xr:uid="{00000000-0005-0000-0000-0000821D0000}"/>
    <cellStyle name="Berechnung 2 2 6 5 5" xfId="26602" xr:uid="{00000000-0005-0000-0000-0000831D0000}"/>
    <cellStyle name="Berechnung 2 2 6 6" xfId="4456" xr:uid="{00000000-0005-0000-0000-0000841D0000}"/>
    <cellStyle name="Berechnung 2 2 6 6 2" xfId="16184" xr:uid="{00000000-0005-0000-0000-0000851D0000}"/>
    <cellStyle name="Berechnung 2 2 6 6 3" xfId="27911" xr:uid="{00000000-0005-0000-0000-0000861D0000}"/>
    <cellStyle name="Berechnung 2 2 6 7" xfId="8361" xr:uid="{00000000-0005-0000-0000-0000871D0000}"/>
    <cellStyle name="Berechnung 2 2 6 7 2" xfId="20089" xr:uid="{00000000-0005-0000-0000-0000881D0000}"/>
    <cellStyle name="Berechnung 2 2 6 7 3" xfId="31816" xr:uid="{00000000-0005-0000-0000-0000891D0000}"/>
    <cellStyle name="Berechnung 2 2 6 8" xfId="12279" xr:uid="{00000000-0005-0000-0000-00008A1D0000}"/>
    <cellStyle name="Berechnung 2 2 6 9" xfId="24006" xr:uid="{00000000-0005-0000-0000-00008B1D0000}"/>
    <cellStyle name="Berechnung 2 2 7" xfId="632" xr:uid="{00000000-0005-0000-0000-00008C1D0000}"/>
    <cellStyle name="Berechnung 2 2 7 2" xfId="1930" xr:uid="{00000000-0005-0000-0000-00008D1D0000}"/>
    <cellStyle name="Berechnung 2 2 7 2 2" xfId="5835" xr:uid="{00000000-0005-0000-0000-00008E1D0000}"/>
    <cellStyle name="Berechnung 2 2 7 2 2 2" xfId="17563" xr:uid="{00000000-0005-0000-0000-00008F1D0000}"/>
    <cellStyle name="Berechnung 2 2 7 2 2 3" xfId="29290" xr:uid="{00000000-0005-0000-0000-0000901D0000}"/>
    <cellStyle name="Berechnung 2 2 7 2 3" xfId="9740" xr:uid="{00000000-0005-0000-0000-0000911D0000}"/>
    <cellStyle name="Berechnung 2 2 7 2 3 2" xfId="21468" xr:uid="{00000000-0005-0000-0000-0000921D0000}"/>
    <cellStyle name="Berechnung 2 2 7 2 3 3" xfId="33195" xr:uid="{00000000-0005-0000-0000-0000931D0000}"/>
    <cellStyle name="Berechnung 2 2 7 2 4" xfId="13658" xr:uid="{00000000-0005-0000-0000-0000941D0000}"/>
    <cellStyle name="Berechnung 2 2 7 2 5" xfId="25385" xr:uid="{00000000-0005-0000-0000-0000951D0000}"/>
    <cellStyle name="Berechnung 2 2 7 3" xfId="3228" xr:uid="{00000000-0005-0000-0000-0000961D0000}"/>
    <cellStyle name="Berechnung 2 2 7 3 2" xfId="7133" xr:uid="{00000000-0005-0000-0000-0000971D0000}"/>
    <cellStyle name="Berechnung 2 2 7 3 2 2" xfId="18861" xr:uid="{00000000-0005-0000-0000-0000981D0000}"/>
    <cellStyle name="Berechnung 2 2 7 3 2 3" xfId="30588" xr:uid="{00000000-0005-0000-0000-0000991D0000}"/>
    <cellStyle name="Berechnung 2 2 7 3 3" xfId="11038" xr:uid="{00000000-0005-0000-0000-00009A1D0000}"/>
    <cellStyle name="Berechnung 2 2 7 3 3 2" xfId="22766" xr:uid="{00000000-0005-0000-0000-00009B1D0000}"/>
    <cellStyle name="Berechnung 2 2 7 3 3 3" xfId="34493" xr:uid="{00000000-0005-0000-0000-00009C1D0000}"/>
    <cellStyle name="Berechnung 2 2 7 3 4" xfId="14956" xr:uid="{00000000-0005-0000-0000-00009D1D0000}"/>
    <cellStyle name="Berechnung 2 2 7 3 5" xfId="26683" xr:uid="{00000000-0005-0000-0000-00009E1D0000}"/>
    <cellStyle name="Berechnung 2 2 7 4" xfId="4537" xr:uid="{00000000-0005-0000-0000-00009F1D0000}"/>
    <cellStyle name="Berechnung 2 2 7 4 2" xfId="16265" xr:uid="{00000000-0005-0000-0000-0000A01D0000}"/>
    <cellStyle name="Berechnung 2 2 7 4 3" xfId="27992" xr:uid="{00000000-0005-0000-0000-0000A11D0000}"/>
    <cellStyle name="Berechnung 2 2 7 5" xfId="8442" xr:uid="{00000000-0005-0000-0000-0000A21D0000}"/>
    <cellStyle name="Berechnung 2 2 7 5 2" xfId="20170" xr:uid="{00000000-0005-0000-0000-0000A31D0000}"/>
    <cellStyle name="Berechnung 2 2 7 5 3" xfId="31897" xr:uid="{00000000-0005-0000-0000-0000A41D0000}"/>
    <cellStyle name="Berechnung 2 2 7 6" xfId="12360" xr:uid="{00000000-0005-0000-0000-0000A51D0000}"/>
    <cellStyle name="Berechnung 2 2 7 7" xfId="24087" xr:uid="{00000000-0005-0000-0000-0000A61D0000}"/>
    <cellStyle name="Berechnung 2 2 8" xfId="1061" xr:uid="{00000000-0005-0000-0000-0000A71D0000}"/>
    <cellStyle name="Berechnung 2 2 8 2" xfId="2359" xr:uid="{00000000-0005-0000-0000-0000A81D0000}"/>
    <cellStyle name="Berechnung 2 2 8 2 2" xfId="6264" xr:uid="{00000000-0005-0000-0000-0000A91D0000}"/>
    <cellStyle name="Berechnung 2 2 8 2 2 2" xfId="17992" xr:uid="{00000000-0005-0000-0000-0000AA1D0000}"/>
    <cellStyle name="Berechnung 2 2 8 2 2 3" xfId="29719" xr:uid="{00000000-0005-0000-0000-0000AB1D0000}"/>
    <cellStyle name="Berechnung 2 2 8 2 3" xfId="10169" xr:uid="{00000000-0005-0000-0000-0000AC1D0000}"/>
    <cellStyle name="Berechnung 2 2 8 2 3 2" xfId="21897" xr:uid="{00000000-0005-0000-0000-0000AD1D0000}"/>
    <cellStyle name="Berechnung 2 2 8 2 3 3" xfId="33624" xr:uid="{00000000-0005-0000-0000-0000AE1D0000}"/>
    <cellStyle name="Berechnung 2 2 8 2 4" xfId="14087" xr:uid="{00000000-0005-0000-0000-0000AF1D0000}"/>
    <cellStyle name="Berechnung 2 2 8 2 5" xfId="25814" xr:uid="{00000000-0005-0000-0000-0000B01D0000}"/>
    <cellStyle name="Berechnung 2 2 8 3" xfId="3657" xr:uid="{00000000-0005-0000-0000-0000B11D0000}"/>
    <cellStyle name="Berechnung 2 2 8 3 2" xfId="7562" xr:uid="{00000000-0005-0000-0000-0000B21D0000}"/>
    <cellStyle name="Berechnung 2 2 8 3 2 2" xfId="19290" xr:uid="{00000000-0005-0000-0000-0000B31D0000}"/>
    <cellStyle name="Berechnung 2 2 8 3 2 3" xfId="31017" xr:uid="{00000000-0005-0000-0000-0000B41D0000}"/>
    <cellStyle name="Berechnung 2 2 8 3 3" xfId="11467" xr:uid="{00000000-0005-0000-0000-0000B51D0000}"/>
    <cellStyle name="Berechnung 2 2 8 3 3 2" xfId="23195" xr:uid="{00000000-0005-0000-0000-0000B61D0000}"/>
    <cellStyle name="Berechnung 2 2 8 3 3 3" xfId="34922" xr:uid="{00000000-0005-0000-0000-0000B71D0000}"/>
    <cellStyle name="Berechnung 2 2 8 3 4" xfId="15385" xr:uid="{00000000-0005-0000-0000-0000B81D0000}"/>
    <cellStyle name="Berechnung 2 2 8 3 5" xfId="27112" xr:uid="{00000000-0005-0000-0000-0000B91D0000}"/>
    <cellStyle name="Berechnung 2 2 8 4" xfId="4966" xr:uid="{00000000-0005-0000-0000-0000BA1D0000}"/>
    <cellStyle name="Berechnung 2 2 8 4 2" xfId="16694" xr:uid="{00000000-0005-0000-0000-0000BB1D0000}"/>
    <cellStyle name="Berechnung 2 2 8 4 3" xfId="28421" xr:uid="{00000000-0005-0000-0000-0000BC1D0000}"/>
    <cellStyle name="Berechnung 2 2 8 5" xfId="8871" xr:uid="{00000000-0005-0000-0000-0000BD1D0000}"/>
    <cellStyle name="Berechnung 2 2 8 5 2" xfId="20599" xr:uid="{00000000-0005-0000-0000-0000BE1D0000}"/>
    <cellStyle name="Berechnung 2 2 8 5 3" xfId="32326" xr:uid="{00000000-0005-0000-0000-0000BF1D0000}"/>
    <cellStyle name="Berechnung 2 2 8 6" xfId="12789" xr:uid="{00000000-0005-0000-0000-0000C01D0000}"/>
    <cellStyle name="Berechnung 2 2 8 7" xfId="24516" xr:uid="{00000000-0005-0000-0000-0000C11D0000}"/>
    <cellStyle name="Berechnung 2 2 9" xfId="1501" xr:uid="{00000000-0005-0000-0000-0000C21D0000}"/>
    <cellStyle name="Berechnung 2 2 9 2" xfId="5406" xr:uid="{00000000-0005-0000-0000-0000C31D0000}"/>
    <cellStyle name="Berechnung 2 2 9 2 2" xfId="17134" xr:uid="{00000000-0005-0000-0000-0000C41D0000}"/>
    <cellStyle name="Berechnung 2 2 9 2 3" xfId="28861" xr:uid="{00000000-0005-0000-0000-0000C51D0000}"/>
    <cellStyle name="Berechnung 2 2 9 3" xfId="9311" xr:uid="{00000000-0005-0000-0000-0000C61D0000}"/>
    <cellStyle name="Berechnung 2 2 9 3 2" xfId="21039" xr:uid="{00000000-0005-0000-0000-0000C71D0000}"/>
    <cellStyle name="Berechnung 2 2 9 3 3" xfId="32766" xr:uid="{00000000-0005-0000-0000-0000C81D0000}"/>
    <cellStyle name="Berechnung 2 2 9 4" xfId="13229" xr:uid="{00000000-0005-0000-0000-0000C91D0000}"/>
    <cellStyle name="Berechnung 2 2 9 5" xfId="24956" xr:uid="{00000000-0005-0000-0000-0000CA1D0000}"/>
    <cellStyle name="Berechnung 2 20" xfId="115" xr:uid="{00000000-0005-0000-0000-0000CB1D0000}"/>
    <cellStyle name="Berechnung 2 21" xfId="35368" xr:uid="{00000000-0005-0000-0000-0000CC1D0000}"/>
    <cellStyle name="Berechnung 2 22" xfId="35457" xr:uid="{00000000-0005-0000-0000-0000CD1D0000}"/>
    <cellStyle name="Berechnung 2 3" xfId="237" xr:uid="{00000000-0005-0000-0000-0000CE1D0000}"/>
    <cellStyle name="Berechnung 2 3 10" xfId="2833" xr:uid="{00000000-0005-0000-0000-0000CF1D0000}"/>
    <cellStyle name="Berechnung 2 3 10 2" xfId="6738" xr:uid="{00000000-0005-0000-0000-0000D01D0000}"/>
    <cellStyle name="Berechnung 2 3 10 2 2" xfId="18466" xr:uid="{00000000-0005-0000-0000-0000D11D0000}"/>
    <cellStyle name="Berechnung 2 3 10 2 3" xfId="30193" xr:uid="{00000000-0005-0000-0000-0000D21D0000}"/>
    <cellStyle name="Berechnung 2 3 10 3" xfId="10643" xr:uid="{00000000-0005-0000-0000-0000D31D0000}"/>
    <cellStyle name="Berechnung 2 3 10 3 2" xfId="22371" xr:uid="{00000000-0005-0000-0000-0000D41D0000}"/>
    <cellStyle name="Berechnung 2 3 10 3 3" xfId="34098" xr:uid="{00000000-0005-0000-0000-0000D51D0000}"/>
    <cellStyle name="Berechnung 2 3 10 4" xfId="14561" xr:uid="{00000000-0005-0000-0000-0000D61D0000}"/>
    <cellStyle name="Berechnung 2 3 10 5" xfId="26288" xr:uid="{00000000-0005-0000-0000-0000D71D0000}"/>
    <cellStyle name="Berechnung 2 3 11" xfId="4142" xr:uid="{00000000-0005-0000-0000-0000D81D0000}"/>
    <cellStyle name="Berechnung 2 3 11 2" xfId="15870" xr:uid="{00000000-0005-0000-0000-0000D91D0000}"/>
    <cellStyle name="Berechnung 2 3 11 3" xfId="27597" xr:uid="{00000000-0005-0000-0000-0000DA1D0000}"/>
    <cellStyle name="Berechnung 2 3 12" xfId="8047" xr:uid="{00000000-0005-0000-0000-0000DB1D0000}"/>
    <cellStyle name="Berechnung 2 3 12 2" xfId="19775" xr:uid="{00000000-0005-0000-0000-0000DC1D0000}"/>
    <cellStyle name="Berechnung 2 3 12 3" xfId="31502" xr:uid="{00000000-0005-0000-0000-0000DD1D0000}"/>
    <cellStyle name="Berechnung 2 3 13" xfId="11965" xr:uid="{00000000-0005-0000-0000-0000DE1D0000}"/>
    <cellStyle name="Berechnung 2 3 14" xfId="23692" xr:uid="{00000000-0005-0000-0000-0000DF1D0000}"/>
    <cellStyle name="Berechnung 2 3 2" xfId="391" xr:uid="{00000000-0005-0000-0000-0000E01D0000}"/>
    <cellStyle name="Berechnung 2 3 2 10" xfId="12119" xr:uid="{00000000-0005-0000-0000-0000E11D0000}"/>
    <cellStyle name="Berechnung 2 3 2 11" xfId="23846" xr:uid="{00000000-0005-0000-0000-0000E21D0000}"/>
    <cellStyle name="Berechnung 2 3 2 2" xfId="490" xr:uid="{00000000-0005-0000-0000-0000E31D0000}"/>
    <cellStyle name="Berechnung 2 3 2 2 2" xfId="919" xr:uid="{00000000-0005-0000-0000-0000E41D0000}"/>
    <cellStyle name="Berechnung 2 3 2 2 2 2" xfId="2217" xr:uid="{00000000-0005-0000-0000-0000E51D0000}"/>
    <cellStyle name="Berechnung 2 3 2 2 2 2 2" xfId="6122" xr:uid="{00000000-0005-0000-0000-0000E61D0000}"/>
    <cellStyle name="Berechnung 2 3 2 2 2 2 2 2" xfId="17850" xr:uid="{00000000-0005-0000-0000-0000E71D0000}"/>
    <cellStyle name="Berechnung 2 3 2 2 2 2 2 3" xfId="29577" xr:uid="{00000000-0005-0000-0000-0000E81D0000}"/>
    <cellStyle name="Berechnung 2 3 2 2 2 2 3" xfId="10027" xr:uid="{00000000-0005-0000-0000-0000E91D0000}"/>
    <cellStyle name="Berechnung 2 3 2 2 2 2 3 2" xfId="21755" xr:uid="{00000000-0005-0000-0000-0000EA1D0000}"/>
    <cellStyle name="Berechnung 2 3 2 2 2 2 3 3" xfId="33482" xr:uid="{00000000-0005-0000-0000-0000EB1D0000}"/>
    <cellStyle name="Berechnung 2 3 2 2 2 2 4" xfId="13945" xr:uid="{00000000-0005-0000-0000-0000EC1D0000}"/>
    <cellStyle name="Berechnung 2 3 2 2 2 2 5" xfId="25672" xr:uid="{00000000-0005-0000-0000-0000ED1D0000}"/>
    <cellStyle name="Berechnung 2 3 2 2 2 3" xfId="3515" xr:uid="{00000000-0005-0000-0000-0000EE1D0000}"/>
    <cellStyle name="Berechnung 2 3 2 2 2 3 2" xfId="7420" xr:uid="{00000000-0005-0000-0000-0000EF1D0000}"/>
    <cellStyle name="Berechnung 2 3 2 2 2 3 2 2" xfId="19148" xr:uid="{00000000-0005-0000-0000-0000F01D0000}"/>
    <cellStyle name="Berechnung 2 3 2 2 2 3 2 3" xfId="30875" xr:uid="{00000000-0005-0000-0000-0000F11D0000}"/>
    <cellStyle name="Berechnung 2 3 2 2 2 3 3" xfId="11325" xr:uid="{00000000-0005-0000-0000-0000F21D0000}"/>
    <cellStyle name="Berechnung 2 3 2 2 2 3 3 2" xfId="23053" xr:uid="{00000000-0005-0000-0000-0000F31D0000}"/>
    <cellStyle name="Berechnung 2 3 2 2 2 3 3 3" xfId="34780" xr:uid="{00000000-0005-0000-0000-0000F41D0000}"/>
    <cellStyle name="Berechnung 2 3 2 2 2 3 4" xfId="15243" xr:uid="{00000000-0005-0000-0000-0000F51D0000}"/>
    <cellStyle name="Berechnung 2 3 2 2 2 3 5" xfId="26970" xr:uid="{00000000-0005-0000-0000-0000F61D0000}"/>
    <cellStyle name="Berechnung 2 3 2 2 2 4" xfId="4824" xr:uid="{00000000-0005-0000-0000-0000F71D0000}"/>
    <cellStyle name="Berechnung 2 3 2 2 2 4 2" xfId="16552" xr:uid="{00000000-0005-0000-0000-0000F81D0000}"/>
    <cellStyle name="Berechnung 2 3 2 2 2 4 3" xfId="28279" xr:uid="{00000000-0005-0000-0000-0000F91D0000}"/>
    <cellStyle name="Berechnung 2 3 2 2 2 5" xfId="8729" xr:uid="{00000000-0005-0000-0000-0000FA1D0000}"/>
    <cellStyle name="Berechnung 2 3 2 2 2 5 2" xfId="20457" xr:uid="{00000000-0005-0000-0000-0000FB1D0000}"/>
    <cellStyle name="Berechnung 2 3 2 2 2 5 3" xfId="32184" xr:uid="{00000000-0005-0000-0000-0000FC1D0000}"/>
    <cellStyle name="Berechnung 2 3 2 2 2 6" xfId="12647" xr:uid="{00000000-0005-0000-0000-0000FD1D0000}"/>
    <cellStyle name="Berechnung 2 3 2 2 2 7" xfId="24374" xr:uid="{00000000-0005-0000-0000-0000FE1D0000}"/>
    <cellStyle name="Berechnung 2 3 2 2 3" xfId="1348" xr:uid="{00000000-0005-0000-0000-0000FF1D0000}"/>
    <cellStyle name="Berechnung 2 3 2 2 3 2" xfId="2646" xr:uid="{00000000-0005-0000-0000-0000001E0000}"/>
    <cellStyle name="Berechnung 2 3 2 2 3 2 2" xfId="6551" xr:uid="{00000000-0005-0000-0000-0000011E0000}"/>
    <cellStyle name="Berechnung 2 3 2 2 3 2 2 2" xfId="18279" xr:uid="{00000000-0005-0000-0000-0000021E0000}"/>
    <cellStyle name="Berechnung 2 3 2 2 3 2 2 3" xfId="30006" xr:uid="{00000000-0005-0000-0000-0000031E0000}"/>
    <cellStyle name="Berechnung 2 3 2 2 3 2 3" xfId="10456" xr:uid="{00000000-0005-0000-0000-0000041E0000}"/>
    <cellStyle name="Berechnung 2 3 2 2 3 2 3 2" xfId="22184" xr:uid="{00000000-0005-0000-0000-0000051E0000}"/>
    <cellStyle name="Berechnung 2 3 2 2 3 2 3 3" xfId="33911" xr:uid="{00000000-0005-0000-0000-0000061E0000}"/>
    <cellStyle name="Berechnung 2 3 2 2 3 2 4" xfId="14374" xr:uid="{00000000-0005-0000-0000-0000071E0000}"/>
    <cellStyle name="Berechnung 2 3 2 2 3 2 5" xfId="26101" xr:uid="{00000000-0005-0000-0000-0000081E0000}"/>
    <cellStyle name="Berechnung 2 3 2 2 3 3" xfId="3944" xr:uid="{00000000-0005-0000-0000-0000091E0000}"/>
    <cellStyle name="Berechnung 2 3 2 2 3 3 2" xfId="7849" xr:uid="{00000000-0005-0000-0000-00000A1E0000}"/>
    <cellStyle name="Berechnung 2 3 2 2 3 3 2 2" xfId="19577" xr:uid="{00000000-0005-0000-0000-00000B1E0000}"/>
    <cellStyle name="Berechnung 2 3 2 2 3 3 2 3" xfId="31304" xr:uid="{00000000-0005-0000-0000-00000C1E0000}"/>
    <cellStyle name="Berechnung 2 3 2 2 3 3 3" xfId="11754" xr:uid="{00000000-0005-0000-0000-00000D1E0000}"/>
    <cellStyle name="Berechnung 2 3 2 2 3 3 3 2" xfId="23482" xr:uid="{00000000-0005-0000-0000-00000E1E0000}"/>
    <cellStyle name="Berechnung 2 3 2 2 3 3 3 3" xfId="35209" xr:uid="{00000000-0005-0000-0000-00000F1E0000}"/>
    <cellStyle name="Berechnung 2 3 2 2 3 3 4" xfId="15672" xr:uid="{00000000-0005-0000-0000-0000101E0000}"/>
    <cellStyle name="Berechnung 2 3 2 2 3 3 5" xfId="27399" xr:uid="{00000000-0005-0000-0000-0000111E0000}"/>
    <cellStyle name="Berechnung 2 3 2 2 3 4" xfId="5253" xr:uid="{00000000-0005-0000-0000-0000121E0000}"/>
    <cellStyle name="Berechnung 2 3 2 2 3 4 2" xfId="16981" xr:uid="{00000000-0005-0000-0000-0000131E0000}"/>
    <cellStyle name="Berechnung 2 3 2 2 3 4 3" xfId="28708" xr:uid="{00000000-0005-0000-0000-0000141E0000}"/>
    <cellStyle name="Berechnung 2 3 2 2 3 5" xfId="9158" xr:uid="{00000000-0005-0000-0000-0000151E0000}"/>
    <cellStyle name="Berechnung 2 3 2 2 3 5 2" xfId="20886" xr:uid="{00000000-0005-0000-0000-0000161E0000}"/>
    <cellStyle name="Berechnung 2 3 2 2 3 5 3" xfId="32613" xr:uid="{00000000-0005-0000-0000-0000171E0000}"/>
    <cellStyle name="Berechnung 2 3 2 2 3 6" xfId="13076" xr:uid="{00000000-0005-0000-0000-0000181E0000}"/>
    <cellStyle name="Berechnung 2 3 2 2 3 7" xfId="24803" xr:uid="{00000000-0005-0000-0000-0000191E0000}"/>
    <cellStyle name="Berechnung 2 3 2 2 4" xfId="1788" xr:uid="{00000000-0005-0000-0000-00001A1E0000}"/>
    <cellStyle name="Berechnung 2 3 2 2 4 2" xfId="5693" xr:uid="{00000000-0005-0000-0000-00001B1E0000}"/>
    <cellStyle name="Berechnung 2 3 2 2 4 2 2" xfId="17421" xr:uid="{00000000-0005-0000-0000-00001C1E0000}"/>
    <cellStyle name="Berechnung 2 3 2 2 4 2 3" xfId="29148" xr:uid="{00000000-0005-0000-0000-00001D1E0000}"/>
    <cellStyle name="Berechnung 2 3 2 2 4 3" xfId="9598" xr:uid="{00000000-0005-0000-0000-00001E1E0000}"/>
    <cellStyle name="Berechnung 2 3 2 2 4 3 2" xfId="21326" xr:uid="{00000000-0005-0000-0000-00001F1E0000}"/>
    <cellStyle name="Berechnung 2 3 2 2 4 3 3" xfId="33053" xr:uid="{00000000-0005-0000-0000-0000201E0000}"/>
    <cellStyle name="Berechnung 2 3 2 2 4 4" xfId="13516" xr:uid="{00000000-0005-0000-0000-0000211E0000}"/>
    <cellStyle name="Berechnung 2 3 2 2 4 5" xfId="25243" xr:uid="{00000000-0005-0000-0000-0000221E0000}"/>
    <cellStyle name="Berechnung 2 3 2 2 5" xfId="3086" xr:uid="{00000000-0005-0000-0000-0000231E0000}"/>
    <cellStyle name="Berechnung 2 3 2 2 5 2" xfId="6991" xr:uid="{00000000-0005-0000-0000-0000241E0000}"/>
    <cellStyle name="Berechnung 2 3 2 2 5 2 2" xfId="18719" xr:uid="{00000000-0005-0000-0000-0000251E0000}"/>
    <cellStyle name="Berechnung 2 3 2 2 5 2 3" xfId="30446" xr:uid="{00000000-0005-0000-0000-0000261E0000}"/>
    <cellStyle name="Berechnung 2 3 2 2 5 3" xfId="10896" xr:uid="{00000000-0005-0000-0000-0000271E0000}"/>
    <cellStyle name="Berechnung 2 3 2 2 5 3 2" xfId="22624" xr:uid="{00000000-0005-0000-0000-0000281E0000}"/>
    <cellStyle name="Berechnung 2 3 2 2 5 3 3" xfId="34351" xr:uid="{00000000-0005-0000-0000-0000291E0000}"/>
    <cellStyle name="Berechnung 2 3 2 2 5 4" xfId="14814" xr:uid="{00000000-0005-0000-0000-00002A1E0000}"/>
    <cellStyle name="Berechnung 2 3 2 2 5 5" xfId="26541" xr:uid="{00000000-0005-0000-0000-00002B1E0000}"/>
    <cellStyle name="Berechnung 2 3 2 2 6" xfId="4395" xr:uid="{00000000-0005-0000-0000-00002C1E0000}"/>
    <cellStyle name="Berechnung 2 3 2 2 6 2" xfId="16123" xr:uid="{00000000-0005-0000-0000-00002D1E0000}"/>
    <cellStyle name="Berechnung 2 3 2 2 6 3" xfId="27850" xr:uid="{00000000-0005-0000-0000-00002E1E0000}"/>
    <cellStyle name="Berechnung 2 3 2 2 7" xfId="8300" xr:uid="{00000000-0005-0000-0000-00002F1E0000}"/>
    <cellStyle name="Berechnung 2 3 2 2 7 2" xfId="20028" xr:uid="{00000000-0005-0000-0000-0000301E0000}"/>
    <cellStyle name="Berechnung 2 3 2 2 7 3" xfId="31755" xr:uid="{00000000-0005-0000-0000-0000311E0000}"/>
    <cellStyle name="Berechnung 2 3 2 2 8" xfId="12218" xr:uid="{00000000-0005-0000-0000-0000321E0000}"/>
    <cellStyle name="Berechnung 2 3 2 2 9" xfId="23945" xr:uid="{00000000-0005-0000-0000-0000331E0000}"/>
    <cellStyle name="Berechnung 2 3 2 3" xfId="589" xr:uid="{00000000-0005-0000-0000-0000341E0000}"/>
    <cellStyle name="Berechnung 2 3 2 3 2" xfId="1018" xr:uid="{00000000-0005-0000-0000-0000351E0000}"/>
    <cellStyle name="Berechnung 2 3 2 3 2 2" xfId="2316" xr:uid="{00000000-0005-0000-0000-0000361E0000}"/>
    <cellStyle name="Berechnung 2 3 2 3 2 2 2" xfId="6221" xr:uid="{00000000-0005-0000-0000-0000371E0000}"/>
    <cellStyle name="Berechnung 2 3 2 3 2 2 2 2" xfId="17949" xr:uid="{00000000-0005-0000-0000-0000381E0000}"/>
    <cellStyle name="Berechnung 2 3 2 3 2 2 2 3" xfId="29676" xr:uid="{00000000-0005-0000-0000-0000391E0000}"/>
    <cellStyle name="Berechnung 2 3 2 3 2 2 3" xfId="10126" xr:uid="{00000000-0005-0000-0000-00003A1E0000}"/>
    <cellStyle name="Berechnung 2 3 2 3 2 2 3 2" xfId="21854" xr:uid="{00000000-0005-0000-0000-00003B1E0000}"/>
    <cellStyle name="Berechnung 2 3 2 3 2 2 3 3" xfId="33581" xr:uid="{00000000-0005-0000-0000-00003C1E0000}"/>
    <cellStyle name="Berechnung 2 3 2 3 2 2 4" xfId="14044" xr:uid="{00000000-0005-0000-0000-00003D1E0000}"/>
    <cellStyle name="Berechnung 2 3 2 3 2 2 5" xfId="25771" xr:uid="{00000000-0005-0000-0000-00003E1E0000}"/>
    <cellStyle name="Berechnung 2 3 2 3 2 3" xfId="3614" xr:uid="{00000000-0005-0000-0000-00003F1E0000}"/>
    <cellStyle name="Berechnung 2 3 2 3 2 3 2" xfId="7519" xr:uid="{00000000-0005-0000-0000-0000401E0000}"/>
    <cellStyle name="Berechnung 2 3 2 3 2 3 2 2" xfId="19247" xr:uid="{00000000-0005-0000-0000-0000411E0000}"/>
    <cellStyle name="Berechnung 2 3 2 3 2 3 2 3" xfId="30974" xr:uid="{00000000-0005-0000-0000-0000421E0000}"/>
    <cellStyle name="Berechnung 2 3 2 3 2 3 3" xfId="11424" xr:uid="{00000000-0005-0000-0000-0000431E0000}"/>
    <cellStyle name="Berechnung 2 3 2 3 2 3 3 2" xfId="23152" xr:uid="{00000000-0005-0000-0000-0000441E0000}"/>
    <cellStyle name="Berechnung 2 3 2 3 2 3 3 3" xfId="34879" xr:uid="{00000000-0005-0000-0000-0000451E0000}"/>
    <cellStyle name="Berechnung 2 3 2 3 2 3 4" xfId="15342" xr:uid="{00000000-0005-0000-0000-0000461E0000}"/>
    <cellStyle name="Berechnung 2 3 2 3 2 3 5" xfId="27069" xr:uid="{00000000-0005-0000-0000-0000471E0000}"/>
    <cellStyle name="Berechnung 2 3 2 3 2 4" xfId="4923" xr:uid="{00000000-0005-0000-0000-0000481E0000}"/>
    <cellStyle name="Berechnung 2 3 2 3 2 4 2" xfId="16651" xr:uid="{00000000-0005-0000-0000-0000491E0000}"/>
    <cellStyle name="Berechnung 2 3 2 3 2 4 3" xfId="28378" xr:uid="{00000000-0005-0000-0000-00004A1E0000}"/>
    <cellStyle name="Berechnung 2 3 2 3 2 5" xfId="8828" xr:uid="{00000000-0005-0000-0000-00004B1E0000}"/>
    <cellStyle name="Berechnung 2 3 2 3 2 5 2" xfId="20556" xr:uid="{00000000-0005-0000-0000-00004C1E0000}"/>
    <cellStyle name="Berechnung 2 3 2 3 2 5 3" xfId="32283" xr:uid="{00000000-0005-0000-0000-00004D1E0000}"/>
    <cellStyle name="Berechnung 2 3 2 3 2 6" xfId="12746" xr:uid="{00000000-0005-0000-0000-00004E1E0000}"/>
    <cellStyle name="Berechnung 2 3 2 3 2 7" xfId="24473" xr:uid="{00000000-0005-0000-0000-00004F1E0000}"/>
    <cellStyle name="Berechnung 2 3 2 3 3" xfId="1447" xr:uid="{00000000-0005-0000-0000-0000501E0000}"/>
    <cellStyle name="Berechnung 2 3 2 3 3 2" xfId="2745" xr:uid="{00000000-0005-0000-0000-0000511E0000}"/>
    <cellStyle name="Berechnung 2 3 2 3 3 2 2" xfId="6650" xr:uid="{00000000-0005-0000-0000-0000521E0000}"/>
    <cellStyle name="Berechnung 2 3 2 3 3 2 2 2" xfId="18378" xr:uid="{00000000-0005-0000-0000-0000531E0000}"/>
    <cellStyle name="Berechnung 2 3 2 3 3 2 2 3" xfId="30105" xr:uid="{00000000-0005-0000-0000-0000541E0000}"/>
    <cellStyle name="Berechnung 2 3 2 3 3 2 3" xfId="10555" xr:uid="{00000000-0005-0000-0000-0000551E0000}"/>
    <cellStyle name="Berechnung 2 3 2 3 3 2 3 2" xfId="22283" xr:uid="{00000000-0005-0000-0000-0000561E0000}"/>
    <cellStyle name="Berechnung 2 3 2 3 3 2 3 3" xfId="34010" xr:uid="{00000000-0005-0000-0000-0000571E0000}"/>
    <cellStyle name="Berechnung 2 3 2 3 3 2 4" xfId="14473" xr:uid="{00000000-0005-0000-0000-0000581E0000}"/>
    <cellStyle name="Berechnung 2 3 2 3 3 2 5" xfId="26200" xr:uid="{00000000-0005-0000-0000-0000591E0000}"/>
    <cellStyle name="Berechnung 2 3 2 3 3 3" xfId="4043" xr:uid="{00000000-0005-0000-0000-00005A1E0000}"/>
    <cellStyle name="Berechnung 2 3 2 3 3 3 2" xfId="7948" xr:uid="{00000000-0005-0000-0000-00005B1E0000}"/>
    <cellStyle name="Berechnung 2 3 2 3 3 3 2 2" xfId="19676" xr:uid="{00000000-0005-0000-0000-00005C1E0000}"/>
    <cellStyle name="Berechnung 2 3 2 3 3 3 2 3" xfId="31403" xr:uid="{00000000-0005-0000-0000-00005D1E0000}"/>
    <cellStyle name="Berechnung 2 3 2 3 3 3 3" xfId="11853" xr:uid="{00000000-0005-0000-0000-00005E1E0000}"/>
    <cellStyle name="Berechnung 2 3 2 3 3 3 3 2" xfId="23581" xr:uid="{00000000-0005-0000-0000-00005F1E0000}"/>
    <cellStyle name="Berechnung 2 3 2 3 3 3 3 3" xfId="35308" xr:uid="{00000000-0005-0000-0000-0000601E0000}"/>
    <cellStyle name="Berechnung 2 3 2 3 3 3 4" xfId="15771" xr:uid="{00000000-0005-0000-0000-0000611E0000}"/>
    <cellStyle name="Berechnung 2 3 2 3 3 3 5" xfId="27498" xr:uid="{00000000-0005-0000-0000-0000621E0000}"/>
    <cellStyle name="Berechnung 2 3 2 3 3 4" xfId="5352" xr:uid="{00000000-0005-0000-0000-0000631E0000}"/>
    <cellStyle name="Berechnung 2 3 2 3 3 4 2" xfId="17080" xr:uid="{00000000-0005-0000-0000-0000641E0000}"/>
    <cellStyle name="Berechnung 2 3 2 3 3 4 3" xfId="28807" xr:uid="{00000000-0005-0000-0000-0000651E0000}"/>
    <cellStyle name="Berechnung 2 3 2 3 3 5" xfId="9257" xr:uid="{00000000-0005-0000-0000-0000661E0000}"/>
    <cellStyle name="Berechnung 2 3 2 3 3 5 2" xfId="20985" xr:uid="{00000000-0005-0000-0000-0000671E0000}"/>
    <cellStyle name="Berechnung 2 3 2 3 3 5 3" xfId="32712" xr:uid="{00000000-0005-0000-0000-0000681E0000}"/>
    <cellStyle name="Berechnung 2 3 2 3 3 6" xfId="13175" xr:uid="{00000000-0005-0000-0000-0000691E0000}"/>
    <cellStyle name="Berechnung 2 3 2 3 3 7" xfId="24902" xr:uid="{00000000-0005-0000-0000-00006A1E0000}"/>
    <cellStyle name="Berechnung 2 3 2 3 4" xfId="1887" xr:uid="{00000000-0005-0000-0000-00006B1E0000}"/>
    <cellStyle name="Berechnung 2 3 2 3 4 2" xfId="5792" xr:uid="{00000000-0005-0000-0000-00006C1E0000}"/>
    <cellStyle name="Berechnung 2 3 2 3 4 2 2" xfId="17520" xr:uid="{00000000-0005-0000-0000-00006D1E0000}"/>
    <cellStyle name="Berechnung 2 3 2 3 4 2 3" xfId="29247" xr:uid="{00000000-0005-0000-0000-00006E1E0000}"/>
    <cellStyle name="Berechnung 2 3 2 3 4 3" xfId="9697" xr:uid="{00000000-0005-0000-0000-00006F1E0000}"/>
    <cellStyle name="Berechnung 2 3 2 3 4 3 2" xfId="21425" xr:uid="{00000000-0005-0000-0000-0000701E0000}"/>
    <cellStyle name="Berechnung 2 3 2 3 4 3 3" xfId="33152" xr:uid="{00000000-0005-0000-0000-0000711E0000}"/>
    <cellStyle name="Berechnung 2 3 2 3 4 4" xfId="13615" xr:uid="{00000000-0005-0000-0000-0000721E0000}"/>
    <cellStyle name="Berechnung 2 3 2 3 4 5" xfId="25342" xr:uid="{00000000-0005-0000-0000-0000731E0000}"/>
    <cellStyle name="Berechnung 2 3 2 3 5" xfId="3185" xr:uid="{00000000-0005-0000-0000-0000741E0000}"/>
    <cellStyle name="Berechnung 2 3 2 3 5 2" xfId="7090" xr:uid="{00000000-0005-0000-0000-0000751E0000}"/>
    <cellStyle name="Berechnung 2 3 2 3 5 2 2" xfId="18818" xr:uid="{00000000-0005-0000-0000-0000761E0000}"/>
    <cellStyle name="Berechnung 2 3 2 3 5 2 3" xfId="30545" xr:uid="{00000000-0005-0000-0000-0000771E0000}"/>
    <cellStyle name="Berechnung 2 3 2 3 5 3" xfId="10995" xr:uid="{00000000-0005-0000-0000-0000781E0000}"/>
    <cellStyle name="Berechnung 2 3 2 3 5 3 2" xfId="22723" xr:uid="{00000000-0005-0000-0000-0000791E0000}"/>
    <cellStyle name="Berechnung 2 3 2 3 5 3 3" xfId="34450" xr:uid="{00000000-0005-0000-0000-00007A1E0000}"/>
    <cellStyle name="Berechnung 2 3 2 3 5 4" xfId="14913" xr:uid="{00000000-0005-0000-0000-00007B1E0000}"/>
    <cellStyle name="Berechnung 2 3 2 3 5 5" xfId="26640" xr:uid="{00000000-0005-0000-0000-00007C1E0000}"/>
    <cellStyle name="Berechnung 2 3 2 3 6" xfId="4494" xr:uid="{00000000-0005-0000-0000-00007D1E0000}"/>
    <cellStyle name="Berechnung 2 3 2 3 6 2" xfId="16222" xr:uid="{00000000-0005-0000-0000-00007E1E0000}"/>
    <cellStyle name="Berechnung 2 3 2 3 6 3" xfId="27949" xr:uid="{00000000-0005-0000-0000-00007F1E0000}"/>
    <cellStyle name="Berechnung 2 3 2 3 7" xfId="8399" xr:uid="{00000000-0005-0000-0000-0000801E0000}"/>
    <cellStyle name="Berechnung 2 3 2 3 7 2" xfId="20127" xr:uid="{00000000-0005-0000-0000-0000811E0000}"/>
    <cellStyle name="Berechnung 2 3 2 3 7 3" xfId="31854" xr:uid="{00000000-0005-0000-0000-0000821E0000}"/>
    <cellStyle name="Berechnung 2 3 2 3 8" xfId="12317" xr:uid="{00000000-0005-0000-0000-0000831E0000}"/>
    <cellStyle name="Berechnung 2 3 2 3 9" xfId="24044" xr:uid="{00000000-0005-0000-0000-0000841E0000}"/>
    <cellStyle name="Berechnung 2 3 2 4" xfId="820" xr:uid="{00000000-0005-0000-0000-0000851E0000}"/>
    <cellStyle name="Berechnung 2 3 2 4 2" xfId="2118" xr:uid="{00000000-0005-0000-0000-0000861E0000}"/>
    <cellStyle name="Berechnung 2 3 2 4 2 2" xfId="6023" xr:uid="{00000000-0005-0000-0000-0000871E0000}"/>
    <cellStyle name="Berechnung 2 3 2 4 2 2 2" xfId="17751" xr:uid="{00000000-0005-0000-0000-0000881E0000}"/>
    <cellStyle name="Berechnung 2 3 2 4 2 2 3" xfId="29478" xr:uid="{00000000-0005-0000-0000-0000891E0000}"/>
    <cellStyle name="Berechnung 2 3 2 4 2 3" xfId="9928" xr:uid="{00000000-0005-0000-0000-00008A1E0000}"/>
    <cellStyle name="Berechnung 2 3 2 4 2 3 2" xfId="21656" xr:uid="{00000000-0005-0000-0000-00008B1E0000}"/>
    <cellStyle name="Berechnung 2 3 2 4 2 3 3" xfId="33383" xr:uid="{00000000-0005-0000-0000-00008C1E0000}"/>
    <cellStyle name="Berechnung 2 3 2 4 2 4" xfId="13846" xr:uid="{00000000-0005-0000-0000-00008D1E0000}"/>
    <cellStyle name="Berechnung 2 3 2 4 2 5" xfId="25573" xr:uid="{00000000-0005-0000-0000-00008E1E0000}"/>
    <cellStyle name="Berechnung 2 3 2 4 3" xfId="3416" xr:uid="{00000000-0005-0000-0000-00008F1E0000}"/>
    <cellStyle name="Berechnung 2 3 2 4 3 2" xfId="7321" xr:uid="{00000000-0005-0000-0000-0000901E0000}"/>
    <cellStyle name="Berechnung 2 3 2 4 3 2 2" xfId="19049" xr:uid="{00000000-0005-0000-0000-0000911E0000}"/>
    <cellStyle name="Berechnung 2 3 2 4 3 2 3" xfId="30776" xr:uid="{00000000-0005-0000-0000-0000921E0000}"/>
    <cellStyle name="Berechnung 2 3 2 4 3 3" xfId="11226" xr:uid="{00000000-0005-0000-0000-0000931E0000}"/>
    <cellStyle name="Berechnung 2 3 2 4 3 3 2" xfId="22954" xr:uid="{00000000-0005-0000-0000-0000941E0000}"/>
    <cellStyle name="Berechnung 2 3 2 4 3 3 3" xfId="34681" xr:uid="{00000000-0005-0000-0000-0000951E0000}"/>
    <cellStyle name="Berechnung 2 3 2 4 3 4" xfId="15144" xr:uid="{00000000-0005-0000-0000-0000961E0000}"/>
    <cellStyle name="Berechnung 2 3 2 4 3 5" xfId="26871" xr:uid="{00000000-0005-0000-0000-0000971E0000}"/>
    <cellStyle name="Berechnung 2 3 2 4 4" xfId="4725" xr:uid="{00000000-0005-0000-0000-0000981E0000}"/>
    <cellStyle name="Berechnung 2 3 2 4 4 2" xfId="16453" xr:uid="{00000000-0005-0000-0000-0000991E0000}"/>
    <cellStyle name="Berechnung 2 3 2 4 4 3" xfId="28180" xr:uid="{00000000-0005-0000-0000-00009A1E0000}"/>
    <cellStyle name="Berechnung 2 3 2 4 5" xfId="8630" xr:uid="{00000000-0005-0000-0000-00009B1E0000}"/>
    <cellStyle name="Berechnung 2 3 2 4 5 2" xfId="20358" xr:uid="{00000000-0005-0000-0000-00009C1E0000}"/>
    <cellStyle name="Berechnung 2 3 2 4 5 3" xfId="32085" xr:uid="{00000000-0005-0000-0000-00009D1E0000}"/>
    <cellStyle name="Berechnung 2 3 2 4 6" xfId="12548" xr:uid="{00000000-0005-0000-0000-00009E1E0000}"/>
    <cellStyle name="Berechnung 2 3 2 4 7" xfId="24275" xr:uid="{00000000-0005-0000-0000-00009F1E0000}"/>
    <cellStyle name="Berechnung 2 3 2 5" xfId="1249" xr:uid="{00000000-0005-0000-0000-0000A01E0000}"/>
    <cellStyle name="Berechnung 2 3 2 5 2" xfId="2547" xr:uid="{00000000-0005-0000-0000-0000A11E0000}"/>
    <cellStyle name="Berechnung 2 3 2 5 2 2" xfId="6452" xr:uid="{00000000-0005-0000-0000-0000A21E0000}"/>
    <cellStyle name="Berechnung 2 3 2 5 2 2 2" xfId="18180" xr:uid="{00000000-0005-0000-0000-0000A31E0000}"/>
    <cellStyle name="Berechnung 2 3 2 5 2 2 3" xfId="29907" xr:uid="{00000000-0005-0000-0000-0000A41E0000}"/>
    <cellStyle name="Berechnung 2 3 2 5 2 3" xfId="10357" xr:uid="{00000000-0005-0000-0000-0000A51E0000}"/>
    <cellStyle name="Berechnung 2 3 2 5 2 3 2" xfId="22085" xr:uid="{00000000-0005-0000-0000-0000A61E0000}"/>
    <cellStyle name="Berechnung 2 3 2 5 2 3 3" xfId="33812" xr:uid="{00000000-0005-0000-0000-0000A71E0000}"/>
    <cellStyle name="Berechnung 2 3 2 5 2 4" xfId="14275" xr:uid="{00000000-0005-0000-0000-0000A81E0000}"/>
    <cellStyle name="Berechnung 2 3 2 5 2 5" xfId="26002" xr:uid="{00000000-0005-0000-0000-0000A91E0000}"/>
    <cellStyle name="Berechnung 2 3 2 5 3" xfId="3845" xr:uid="{00000000-0005-0000-0000-0000AA1E0000}"/>
    <cellStyle name="Berechnung 2 3 2 5 3 2" xfId="7750" xr:uid="{00000000-0005-0000-0000-0000AB1E0000}"/>
    <cellStyle name="Berechnung 2 3 2 5 3 2 2" xfId="19478" xr:uid="{00000000-0005-0000-0000-0000AC1E0000}"/>
    <cellStyle name="Berechnung 2 3 2 5 3 2 3" xfId="31205" xr:uid="{00000000-0005-0000-0000-0000AD1E0000}"/>
    <cellStyle name="Berechnung 2 3 2 5 3 3" xfId="11655" xr:uid="{00000000-0005-0000-0000-0000AE1E0000}"/>
    <cellStyle name="Berechnung 2 3 2 5 3 3 2" xfId="23383" xr:uid="{00000000-0005-0000-0000-0000AF1E0000}"/>
    <cellStyle name="Berechnung 2 3 2 5 3 3 3" xfId="35110" xr:uid="{00000000-0005-0000-0000-0000B01E0000}"/>
    <cellStyle name="Berechnung 2 3 2 5 3 4" xfId="15573" xr:uid="{00000000-0005-0000-0000-0000B11E0000}"/>
    <cellStyle name="Berechnung 2 3 2 5 3 5" xfId="27300" xr:uid="{00000000-0005-0000-0000-0000B21E0000}"/>
    <cellStyle name="Berechnung 2 3 2 5 4" xfId="5154" xr:uid="{00000000-0005-0000-0000-0000B31E0000}"/>
    <cellStyle name="Berechnung 2 3 2 5 4 2" xfId="16882" xr:uid="{00000000-0005-0000-0000-0000B41E0000}"/>
    <cellStyle name="Berechnung 2 3 2 5 4 3" xfId="28609" xr:uid="{00000000-0005-0000-0000-0000B51E0000}"/>
    <cellStyle name="Berechnung 2 3 2 5 5" xfId="9059" xr:uid="{00000000-0005-0000-0000-0000B61E0000}"/>
    <cellStyle name="Berechnung 2 3 2 5 5 2" xfId="20787" xr:uid="{00000000-0005-0000-0000-0000B71E0000}"/>
    <cellStyle name="Berechnung 2 3 2 5 5 3" xfId="32514" xr:uid="{00000000-0005-0000-0000-0000B81E0000}"/>
    <cellStyle name="Berechnung 2 3 2 5 6" xfId="12977" xr:uid="{00000000-0005-0000-0000-0000B91E0000}"/>
    <cellStyle name="Berechnung 2 3 2 5 7" xfId="24704" xr:uid="{00000000-0005-0000-0000-0000BA1E0000}"/>
    <cellStyle name="Berechnung 2 3 2 6" xfId="1689" xr:uid="{00000000-0005-0000-0000-0000BB1E0000}"/>
    <cellStyle name="Berechnung 2 3 2 6 2" xfId="5594" xr:uid="{00000000-0005-0000-0000-0000BC1E0000}"/>
    <cellStyle name="Berechnung 2 3 2 6 2 2" xfId="17322" xr:uid="{00000000-0005-0000-0000-0000BD1E0000}"/>
    <cellStyle name="Berechnung 2 3 2 6 2 3" xfId="29049" xr:uid="{00000000-0005-0000-0000-0000BE1E0000}"/>
    <cellStyle name="Berechnung 2 3 2 6 3" xfId="9499" xr:uid="{00000000-0005-0000-0000-0000BF1E0000}"/>
    <cellStyle name="Berechnung 2 3 2 6 3 2" xfId="21227" xr:uid="{00000000-0005-0000-0000-0000C01E0000}"/>
    <cellStyle name="Berechnung 2 3 2 6 3 3" xfId="32954" xr:uid="{00000000-0005-0000-0000-0000C11E0000}"/>
    <cellStyle name="Berechnung 2 3 2 6 4" xfId="13417" xr:uid="{00000000-0005-0000-0000-0000C21E0000}"/>
    <cellStyle name="Berechnung 2 3 2 6 5" xfId="25144" xr:uid="{00000000-0005-0000-0000-0000C31E0000}"/>
    <cellStyle name="Berechnung 2 3 2 7" xfId="2987" xr:uid="{00000000-0005-0000-0000-0000C41E0000}"/>
    <cellStyle name="Berechnung 2 3 2 7 2" xfId="6892" xr:uid="{00000000-0005-0000-0000-0000C51E0000}"/>
    <cellStyle name="Berechnung 2 3 2 7 2 2" xfId="18620" xr:uid="{00000000-0005-0000-0000-0000C61E0000}"/>
    <cellStyle name="Berechnung 2 3 2 7 2 3" xfId="30347" xr:uid="{00000000-0005-0000-0000-0000C71E0000}"/>
    <cellStyle name="Berechnung 2 3 2 7 3" xfId="10797" xr:uid="{00000000-0005-0000-0000-0000C81E0000}"/>
    <cellStyle name="Berechnung 2 3 2 7 3 2" xfId="22525" xr:uid="{00000000-0005-0000-0000-0000C91E0000}"/>
    <cellStyle name="Berechnung 2 3 2 7 3 3" xfId="34252" xr:uid="{00000000-0005-0000-0000-0000CA1E0000}"/>
    <cellStyle name="Berechnung 2 3 2 7 4" xfId="14715" xr:uid="{00000000-0005-0000-0000-0000CB1E0000}"/>
    <cellStyle name="Berechnung 2 3 2 7 5" xfId="26442" xr:uid="{00000000-0005-0000-0000-0000CC1E0000}"/>
    <cellStyle name="Berechnung 2 3 2 8" xfId="4296" xr:uid="{00000000-0005-0000-0000-0000CD1E0000}"/>
    <cellStyle name="Berechnung 2 3 2 8 2" xfId="16024" xr:uid="{00000000-0005-0000-0000-0000CE1E0000}"/>
    <cellStyle name="Berechnung 2 3 2 8 3" xfId="27751" xr:uid="{00000000-0005-0000-0000-0000CF1E0000}"/>
    <cellStyle name="Berechnung 2 3 2 9" xfId="8201" xr:uid="{00000000-0005-0000-0000-0000D01E0000}"/>
    <cellStyle name="Berechnung 2 3 2 9 2" xfId="19929" xr:uid="{00000000-0005-0000-0000-0000D11E0000}"/>
    <cellStyle name="Berechnung 2 3 2 9 3" xfId="31656" xr:uid="{00000000-0005-0000-0000-0000D21E0000}"/>
    <cellStyle name="Berechnung 2 3 3" xfId="413" xr:uid="{00000000-0005-0000-0000-0000D31E0000}"/>
    <cellStyle name="Berechnung 2 3 3 10" xfId="12141" xr:uid="{00000000-0005-0000-0000-0000D41E0000}"/>
    <cellStyle name="Berechnung 2 3 3 11" xfId="23868" xr:uid="{00000000-0005-0000-0000-0000D51E0000}"/>
    <cellStyle name="Berechnung 2 3 3 2" xfId="512" xr:uid="{00000000-0005-0000-0000-0000D61E0000}"/>
    <cellStyle name="Berechnung 2 3 3 2 2" xfId="941" xr:uid="{00000000-0005-0000-0000-0000D71E0000}"/>
    <cellStyle name="Berechnung 2 3 3 2 2 2" xfId="2239" xr:uid="{00000000-0005-0000-0000-0000D81E0000}"/>
    <cellStyle name="Berechnung 2 3 3 2 2 2 2" xfId="6144" xr:uid="{00000000-0005-0000-0000-0000D91E0000}"/>
    <cellStyle name="Berechnung 2 3 3 2 2 2 2 2" xfId="17872" xr:uid="{00000000-0005-0000-0000-0000DA1E0000}"/>
    <cellStyle name="Berechnung 2 3 3 2 2 2 2 3" xfId="29599" xr:uid="{00000000-0005-0000-0000-0000DB1E0000}"/>
    <cellStyle name="Berechnung 2 3 3 2 2 2 3" xfId="10049" xr:uid="{00000000-0005-0000-0000-0000DC1E0000}"/>
    <cellStyle name="Berechnung 2 3 3 2 2 2 3 2" xfId="21777" xr:uid="{00000000-0005-0000-0000-0000DD1E0000}"/>
    <cellStyle name="Berechnung 2 3 3 2 2 2 3 3" xfId="33504" xr:uid="{00000000-0005-0000-0000-0000DE1E0000}"/>
    <cellStyle name="Berechnung 2 3 3 2 2 2 4" xfId="13967" xr:uid="{00000000-0005-0000-0000-0000DF1E0000}"/>
    <cellStyle name="Berechnung 2 3 3 2 2 2 5" xfId="25694" xr:uid="{00000000-0005-0000-0000-0000E01E0000}"/>
    <cellStyle name="Berechnung 2 3 3 2 2 3" xfId="3537" xr:uid="{00000000-0005-0000-0000-0000E11E0000}"/>
    <cellStyle name="Berechnung 2 3 3 2 2 3 2" xfId="7442" xr:uid="{00000000-0005-0000-0000-0000E21E0000}"/>
    <cellStyle name="Berechnung 2 3 3 2 2 3 2 2" xfId="19170" xr:uid="{00000000-0005-0000-0000-0000E31E0000}"/>
    <cellStyle name="Berechnung 2 3 3 2 2 3 2 3" xfId="30897" xr:uid="{00000000-0005-0000-0000-0000E41E0000}"/>
    <cellStyle name="Berechnung 2 3 3 2 2 3 3" xfId="11347" xr:uid="{00000000-0005-0000-0000-0000E51E0000}"/>
    <cellStyle name="Berechnung 2 3 3 2 2 3 3 2" xfId="23075" xr:uid="{00000000-0005-0000-0000-0000E61E0000}"/>
    <cellStyle name="Berechnung 2 3 3 2 2 3 3 3" xfId="34802" xr:uid="{00000000-0005-0000-0000-0000E71E0000}"/>
    <cellStyle name="Berechnung 2 3 3 2 2 3 4" xfId="15265" xr:uid="{00000000-0005-0000-0000-0000E81E0000}"/>
    <cellStyle name="Berechnung 2 3 3 2 2 3 5" xfId="26992" xr:uid="{00000000-0005-0000-0000-0000E91E0000}"/>
    <cellStyle name="Berechnung 2 3 3 2 2 4" xfId="4846" xr:uid="{00000000-0005-0000-0000-0000EA1E0000}"/>
    <cellStyle name="Berechnung 2 3 3 2 2 4 2" xfId="16574" xr:uid="{00000000-0005-0000-0000-0000EB1E0000}"/>
    <cellStyle name="Berechnung 2 3 3 2 2 4 3" xfId="28301" xr:uid="{00000000-0005-0000-0000-0000EC1E0000}"/>
    <cellStyle name="Berechnung 2 3 3 2 2 5" xfId="8751" xr:uid="{00000000-0005-0000-0000-0000ED1E0000}"/>
    <cellStyle name="Berechnung 2 3 3 2 2 5 2" xfId="20479" xr:uid="{00000000-0005-0000-0000-0000EE1E0000}"/>
    <cellStyle name="Berechnung 2 3 3 2 2 5 3" xfId="32206" xr:uid="{00000000-0005-0000-0000-0000EF1E0000}"/>
    <cellStyle name="Berechnung 2 3 3 2 2 6" xfId="12669" xr:uid="{00000000-0005-0000-0000-0000F01E0000}"/>
    <cellStyle name="Berechnung 2 3 3 2 2 7" xfId="24396" xr:uid="{00000000-0005-0000-0000-0000F11E0000}"/>
    <cellStyle name="Berechnung 2 3 3 2 3" xfId="1370" xr:uid="{00000000-0005-0000-0000-0000F21E0000}"/>
    <cellStyle name="Berechnung 2 3 3 2 3 2" xfId="2668" xr:uid="{00000000-0005-0000-0000-0000F31E0000}"/>
    <cellStyle name="Berechnung 2 3 3 2 3 2 2" xfId="6573" xr:uid="{00000000-0005-0000-0000-0000F41E0000}"/>
    <cellStyle name="Berechnung 2 3 3 2 3 2 2 2" xfId="18301" xr:uid="{00000000-0005-0000-0000-0000F51E0000}"/>
    <cellStyle name="Berechnung 2 3 3 2 3 2 2 3" xfId="30028" xr:uid="{00000000-0005-0000-0000-0000F61E0000}"/>
    <cellStyle name="Berechnung 2 3 3 2 3 2 3" xfId="10478" xr:uid="{00000000-0005-0000-0000-0000F71E0000}"/>
    <cellStyle name="Berechnung 2 3 3 2 3 2 3 2" xfId="22206" xr:uid="{00000000-0005-0000-0000-0000F81E0000}"/>
    <cellStyle name="Berechnung 2 3 3 2 3 2 3 3" xfId="33933" xr:uid="{00000000-0005-0000-0000-0000F91E0000}"/>
    <cellStyle name="Berechnung 2 3 3 2 3 2 4" xfId="14396" xr:uid="{00000000-0005-0000-0000-0000FA1E0000}"/>
    <cellStyle name="Berechnung 2 3 3 2 3 2 5" xfId="26123" xr:uid="{00000000-0005-0000-0000-0000FB1E0000}"/>
    <cellStyle name="Berechnung 2 3 3 2 3 3" xfId="3966" xr:uid="{00000000-0005-0000-0000-0000FC1E0000}"/>
    <cellStyle name="Berechnung 2 3 3 2 3 3 2" xfId="7871" xr:uid="{00000000-0005-0000-0000-0000FD1E0000}"/>
    <cellStyle name="Berechnung 2 3 3 2 3 3 2 2" xfId="19599" xr:uid="{00000000-0005-0000-0000-0000FE1E0000}"/>
    <cellStyle name="Berechnung 2 3 3 2 3 3 2 3" xfId="31326" xr:uid="{00000000-0005-0000-0000-0000FF1E0000}"/>
    <cellStyle name="Berechnung 2 3 3 2 3 3 3" xfId="11776" xr:uid="{00000000-0005-0000-0000-0000001F0000}"/>
    <cellStyle name="Berechnung 2 3 3 2 3 3 3 2" xfId="23504" xr:uid="{00000000-0005-0000-0000-0000011F0000}"/>
    <cellStyle name="Berechnung 2 3 3 2 3 3 3 3" xfId="35231" xr:uid="{00000000-0005-0000-0000-0000021F0000}"/>
    <cellStyle name="Berechnung 2 3 3 2 3 3 4" xfId="15694" xr:uid="{00000000-0005-0000-0000-0000031F0000}"/>
    <cellStyle name="Berechnung 2 3 3 2 3 3 5" xfId="27421" xr:uid="{00000000-0005-0000-0000-0000041F0000}"/>
    <cellStyle name="Berechnung 2 3 3 2 3 4" xfId="5275" xr:uid="{00000000-0005-0000-0000-0000051F0000}"/>
    <cellStyle name="Berechnung 2 3 3 2 3 4 2" xfId="17003" xr:uid="{00000000-0005-0000-0000-0000061F0000}"/>
    <cellStyle name="Berechnung 2 3 3 2 3 4 3" xfId="28730" xr:uid="{00000000-0005-0000-0000-0000071F0000}"/>
    <cellStyle name="Berechnung 2 3 3 2 3 5" xfId="9180" xr:uid="{00000000-0005-0000-0000-0000081F0000}"/>
    <cellStyle name="Berechnung 2 3 3 2 3 5 2" xfId="20908" xr:uid="{00000000-0005-0000-0000-0000091F0000}"/>
    <cellStyle name="Berechnung 2 3 3 2 3 5 3" xfId="32635" xr:uid="{00000000-0005-0000-0000-00000A1F0000}"/>
    <cellStyle name="Berechnung 2 3 3 2 3 6" xfId="13098" xr:uid="{00000000-0005-0000-0000-00000B1F0000}"/>
    <cellStyle name="Berechnung 2 3 3 2 3 7" xfId="24825" xr:uid="{00000000-0005-0000-0000-00000C1F0000}"/>
    <cellStyle name="Berechnung 2 3 3 2 4" xfId="1810" xr:uid="{00000000-0005-0000-0000-00000D1F0000}"/>
    <cellStyle name="Berechnung 2 3 3 2 4 2" xfId="5715" xr:uid="{00000000-0005-0000-0000-00000E1F0000}"/>
    <cellStyle name="Berechnung 2 3 3 2 4 2 2" xfId="17443" xr:uid="{00000000-0005-0000-0000-00000F1F0000}"/>
    <cellStyle name="Berechnung 2 3 3 2 4 2 3" xfId="29170" xr:uid="{00000000-0005-0000-0000-0000101F0000}"/>
    <cellStyle name="Berechnung 2 3 3 2 4 3" xfId="9620" xr:uid="{00000000-0005-0000-0000-0000111F0000}"/>
    <cellStyle name="Berechnung 2 3 3 2 4 3 2" xfId="21348" xr:uid="{00000000-0005-0000-0000-0000121F0000}"/>
    <cellStyle name="Berechnung 2 3 3 2 4 3 3" xfId="33075" xr:uid="{00000000-0005-0000-0000-0000131F0000}"/>
    <cellStyle name="Berechnung 2 3 3 2 4 4" xfId="13538" xr:uid="{00000000-0005-0000-0000-0000141F0000}"/>
    <cellStyle name="Berechnung 2 3 3 2 4 5" xfId="25265" xr:uid="{00000000-0005-0000-0000-0000151F0000}"/>
    <cellStyle name="Berechnung 2 3 3 2 5" xfId="3108" xr:uid="{00000000-0005-0000-0000-0000161F0000}"/>
    <cellStyle name="Berechnung 2 3 3 2 5 2" xfId="7013" xr:uid="{00000000-0005-0000-0000-0000171F0000}"/>
    <cellStyle name="Berechnung 2 3 3 2 5 2 2" xfId="18741" xr:uid="{00000000-0005-0000-0000-0000181F0000}"/>
    <cellStyle name="Berechnung 2 3 3 2 5 2 3" xfId="30468" xr:uid="{00000000-0005-0000-0000-0000191F0000}"/>
    <cellStyle name="Berechnung 2 3 3 2 5 3" xfId="10918" xr:uid="{00000000-0005-0000-0000-00001A1F0000}"/>
    <cellStyle name="Berechnung 2 3 3 2 5 3 2" xfId="22646" xr:uid="{00000000-0005-0000-0000-00001B1F0000}"/>
    <cellStyle name="Berechnung 2 3 3 2 5 3 3" xfId="34373" xr:uid="{00000000-0005-0000-0000-00001C1F0000}"/>
    <cellStyle name="Berechnung 2 3 3 2 5 4" xfId="14836" xr:uid="{00000000-0005-0000-0000-00001D1F0000}"/>
    <cellStyle name="Berechnung 2 3 3 2 5 5" xfId="26563" xr:uid="{00000000-0005-0000-0000-00001E1F0000}"/>
    <cellStyle name="Berechnung 2 3 3 2 6" xfId="4417" xr:uid="{00000000-0005-0000-0000-00001F1F0000}"/>
    <cellStyle name="Berechnung 2 3 3 2 6 2" xfId="16145" xr:uid="{00000000-0005-0000-0000-0000201F0000}"/>
    <cellStyle name="Berechnung 2 3 3 2 6 3" xfId="27872" xr:uid="{00000000-0005-0000-0000-0000211F0000}"/>
    <cellStyle name="Berechnung 2 3 3 2 7" xfId="8322" xr:uid="{00000000-0005-0000-0000-0000221F0000}"/>
    <cellStyle name="Berechnung 2 3 3 2 7 2" xfId="20050" xr:uid="{00000000-0005-0000-0000-0000231F0000}"/>
    <cellStyle name="Berechnung 2 3 3 2 7 3" xfId="31777" xr:uid="{00000000-0005-0000-0000-0000241F0000}"/>
    <cellStyle name="Berechnung 2 3 3 2 8" xfId="12240" xr:uid="{00000000-0005-0000-0000-0000251F0000}"/>
    <cellStyle name="Berechnung 2 3 3 2 9" xfId="23967" xr:uid="{00000000-0005-0000-0000-0000261F0000}"/>
    <cellStyle name="Berechnung 2 3 3 3" xfId="611" xr:uid="{00000000-0005-0000-0000-0000271F0000}"/>
    <cellStyle name="Berechnung 2 3 3 3 2" xfId="1040" xr:uid="{00000000-0005-0000-0000-0000281F0000}"/>
    <cellStyle name="Berechnung 2 3 3 3 2 2" xfId="2338" xr:uid="{00000000-0005-0000-0000-0000291F0000}"/>
    <cellStyle name="Berechnung 2 3 3 3 2 2 2" xfId="6243" xr:uid="{00000000-0005-0000-0000-00002A1F0000}"/>
    <cellStyle name="Berechnung 2 3 3 3 2 2 2 2" xfId="17971" xr:uid="{00000000-0005-0000-0000-00002B1F0000}"/>
    <cellStyle name="Berechnung 2 3 3 3 2 2 2 3" xfId="29698" xr:uid="{00000000-0005-0000-0000-00002C1F0000}"/>
    <cellStyle name="Berechnung 2 3 3 3 2 2 3" xfId="10148" xr:uid="{00000000-0005-0000-0000-00002D1F0000}"/>
    <cellStyle name="Berechnung 2 3 3 3 2 2 3 2" xfId="21876" xr:uid="{00000000-0005-0000-0000-00002E1F0000}"/>
    <cellStyle name="Berechnung 2 3 3 3 2 2 3 3" xfId="33603" xr:uid="{00000000-0005-0000-0000-00002F1F0000}"/>
    <cellStyle name="Berechnung 2 3 3 3 2 2 4" xfId="14066" xr:uid="{00000000-0005-0000-0000-0000301F0000}"/>
    <cellStyle name="Berechnung 2 3 3 3 2 2 5" xfId="25793" xr:uid="{00000000-0005-0000-0000-0000311F0000}"/>
    <cellStyle name="Berechnung 2 3 3 3 2 3" xfId="3636" xr:uid="{00000000-0005-0000-0000-0000321F0000}"/>
    <cellStyle name="Berechnung 2 3 3 3 2 3 2" xfId="7541" xr:uid="{00000000-0005-0000-0000-0000331F0000}"/>
    <cellStyle name="Berechnung 2 3 3 3 2 3 2 2" xfId="19269" xr:uid="{00000000-0005-0000-0000-0000341F0000}"/>
    <cellStyle name="Berechnung 2 3 3 3 2 3 2 3" xfId="30996" xr:uid="{00000000-0005-0000-0000-0000351F0000}"/>
    <cellStyle name="Berechnung 2 3 3 3 2 3 3" xfId="11446" xr:uid="{00000000-0005-0000-0000-0000361F0000}"/>
    <cellStyle name="Berechnung 2 3 3 3 2 3 3 2" xfId="23174" xr:uid="{00000000-0005-0000-0000-0000371F0000}"/>
    <cellStyle name="Berechnung 2 3 3 3 2 3 3 3" xfId="34901" xr:uid="{00000000-0005-0000-0000-0000381F0000}"/>
    <cellStyle name="Berechnung 2 3 3 3 2 3 4" xfId="15364" xr:uid="{00000000-0005-0000-0000-0000391F0000}"/>
    <cellStyle name="Berechnung 2 3 3 3 2 3 5" xfId="27091" xr:uid="{00000000-0005-0000-0000-00003A1F0000}"/>
    <cellStyle name="Berechnung 2 3 3 3 2 4" xfId="4945" xr:uid="{00000000-0005-0000-0000-00003B1F0000}"/>
    <cellStyle name="Berechnung 2 3 3 3 2 4 2" xfId="16673" xr:uid="{00000000-0005-0000-0000-00003C1F0000}"/>
    <cellStyle name="Berechnung 2 3 3 3 2 4 3" xfId="28400" xr:uid="{00000000-0005-0000-0000-00003D1F0000}"/>
    <cellStyle name="Berechnung 2 3 3 3 2 5" xfId="8850" xr:uid="{00000000-0005-0000-0000-00003E1F0000}"/>
    <cellStyle name="Berechnung 2 3 3 3 2 5 2" xfId="20578" xr:uid="{00000000-0005-0000-0000-00003F1F0000}"/>
    <cellStyle name="Berechnung 2 3 3 3 2 5 3" xfId="32305" xr:uid="{00000000-0005-0000-0000-0000401F0000}"/>
    <cellStyle name="Berechnung 2 3 3 3 2 6" xfId="12768" xr:uid="{00000000-0005-0000-0000-0000411F0000}"/>
    <cellStyle name="Berechnung 2 3 3 3 2 7" xfId="24495" xr:uid="{00000000-0005-0000-0000-0000421F0000}"/>
    <cellStyle name="Berechnung 2 3 3 3 3" xfId="1469" xr:uid="{00000000-0005-0000-0000-0000431F0000}"/>
    <cellStyle name="Berechnung 2 3 3 3 3 2" xfId="2767" xr:uid="{00000000-0005-0000-0000-0000441F0000}"/>
    <cellStyle name="Berechnung 2 3 3 3 3 2 2" xfId="6672" xr:uid="{00000000-0005-0000-0000-0000451F0000}"/>
    <cellStyle name="Berechnung 2 3 3 3 3 2 2 2" xfId="18400" xr:uid="{00000000-0005-0000-0000-0000461F0000}"/>
    <cellStyle name="Berechnung 2 3 3 3 3 2 2 3" xfId="30127" xr:uid="{00000000-0005-0000-0000-0000471F0000}"/>
    <cellStyle name="Berechnung 2 3 3 3 3 2 3" xfId="10577" xr:uid="{00000000-0005-0000-0000-0000481F0000}"/>
    <cellStyle name="Berechnung 2 3 3 3 3 2 3 2" xfId="22305" xr:uid="{00000000-0005-0000-0000-0000491F0000}"/>
    <cellStyle name="Berechnung 2 3 3 3 3 2 3 3" xfId="34032" xr:uid="{00000000-0005-0000-0000-00004A1F0000}"/>
    <cellStyle name="Berechnung 2 3 3 3 3 2 4" xfId="14495" xr:uid="{00000000-0005-0000-0000-00004B1F0000}"/>
    <cellStyle name="Berechnung 2 3 3 3 3 2 5" xfId="26222" xr:uid="{00000000-0005-0000-0000-00004C1F0000}"/>
    <cellStyle name="Berechnung 2 3 3 3 3 3" xfId="4065" xr:uid="{00000000-0005-0000-0000-00004D1F0000}"/>
    <cellStyle name="Berechnung 2 3 3 3 3 3 2" xfId="7970" xr:uid="{00000000-0005-0000-0000-00004E1F0000}"/>
    <cellStyle name="Berechnung 2 3 3 3 3 3 2 2" xfId="19698" xr:uid="{00000000-0005-0000-0000-00004F1F0000}"/>
    <cellStyle name="Berechnung 2 3 3 3 3 3 2 3" xfId="31425" xr:uid="{00000000-0005-0000-0000-0000501F0000}"/>
    <cellStyle name="Berechnung 2 3 3 3 3 3 3" xfId="11875" xr:uid="{00000000-0005-0000-0000-0000511F0000}"/>
    <cellStyle name="Berechnung 2 3 3 3 3 3 3 2" xfId="23603" xr:uid="{00000000-0005-0000-0000-0000521F0000}"/>
    <cellStyle name="Berechnung 2 3 3 3 3 3 3 3" xfId="35330" xr:uid="{00000000-0005-0000-0000-0000531F0000}"/>
    <cellStyle name="Berechnung 2 3 3 3 3 3 4" xfId="15793" xr:uid="{00000000-0005-0000-0000-0000541F0000}"/>
    <cellStyle name="Berechnung 2 3 3 3 3 3 5" xfId="27520" xr:uid="{00000000-0005-0000-0000-0000551F0000}"/>
    <cellStyle name="Berechnung 2 3 3 3 3 4" xfId="5374" xr:uid="{00000000-0005-0000-0000-0000561F0000}"/>
    <cellStyle name="Berechnung 2 3 3 3 3 4 2" xfId="17102" xr:uid="{00000000-0005-0000-0000-0000571F0000}"/>
    <cellStyle name="Berechnung 2 3 3 3 3 4 3" xfId="28829" xr:uid="{00000000-0005-0000-0000-0000581F0000}"/>
    <cellStyle name="Berechnung 2 3 3 3 3 5" xfId="9279" xr:uid="{00000000-0005-0000-0000-0000591F0000}"/>
    <cellStyle name="Berechnung 2 3 3 3 3 5 2" xfId="21007" xr:uid="{00000000-0005-0000-0000-00005A1F0000}"/>
    <cellStyle name="Berechnung 2 3 3 3 3 5 3" xfId="32734" xr:uid="{00000000-0005-0000-0000-00005B1F0000}"/>
    <cellStyle name="Berechnung 2 3 3 3 3 6" xfId="13197" xr:uid="{00000000-0005-0000-0000-00005C1F0000}"/>
    <cellStyle name="Berechnung 2 3 3 3 3 7" xfId="24924" xr:uid="{00000000-0005-0000-0000-00005D1F0000}"/>
    <cellStyle name="Berechnung 2 3 3 3 4" xfId="1909" xr:uid="{00000000-0005-0000-0000-00005E1F0000}"/>
    <cellStyle name="Berechnung 2 3 3 3 4 2" xfId="5814" xr:uid="{00000000-0005-0000-0000-00005F1F0000}"/>
    <cellStyle name="Berechnung 2 3 3 3 4 2 2" xfId="17542" xr:uid="{00000000-0005-0000-0000-0000601F0000}"/>
    <cellStyle name="Berechnung 2 3 3 3 4 2 3" xfId="29269" xr:uid="{00000000-0005-0000-0000-0000611F0000}"/>
    <cellStyle name="Berechnung 2 3 3 3 4 3" xfId="9719" xr:uid="{00000000-0005-0000-0000-0000621F0000}"/>
    <cellStyle name="Berechnung 2 3 3 3 4 3 2" xfId="21447" xr:uid="{00000000-0005-0000-0000-0000631F0000}"/>
    <cellStyle name="Berechnung 2 3 3 3 4 3 3" xfId="33174" xr:uid="{00000000-0005-0000-0000-0000641F0000}"/>
    <cellStyle name="Berechnung 2 3 3 3 4 4" xfId="13637" xr:uid="{00000000-0005-0000-0000-0000651F0000}"/>
    <cellStyle name="Berechnung 2 3 3 3 4 5" xfId="25364" xr:uid="{00000000-0005-0000-0000-0000661F0000}"/>
    <cellStyle name="Berechnung 2 3 3 3 5" xfId="3207" xr:uid="{00000000-0005-0000-0000-0000671F0000}"/>
    <cellStyle name="Berechnung 2 3 3 3 5 2" xfId="7112" xr:uid="{00000000-0005-0000-0000-0000681F0000}"/>
    <cellStyle name="Berechnung 2 3 3 3 5 2 2" xfId="18840" xr:uid="{00000000-0005-0000-0000-0000691F0000}"/>
    <cellStyle name="Berechnung 2 3 3 3 5 2 3" xfId="30567" xr:uid="{00000000-0005-0000-0000-00006A1F0000}"/>
    <cellStyle name="Berechnung 2 3 3 3 5 3" xfId="11017" xr:uid="{00000000-0005-0000-0000-00006B1F0000}"/>
    <cellStyle name="Berechnung 2 3 3 3 5 3 2" xfId="22745" xr:uid="{00000000-0005-0000-0000-00006C1F0000}"/>
    <cellStyle name="Berechnung 2 3 3 3 5 3 3" xfId="34472" xr:uid="{00000000-0005-0000-0000-00006D1F0000}"/>
    <cellStyle name="Berechnung 2 3 3 3 5 4" xfId="14935" xr:uid="{00000000-0005-0000-0000-00006E1F0000}"/>
    <cellStyle name="Berechnung 2 3 3 3 5 5" xfId="26662" xr:uid="{00000000-0005-0000-0000-00006F1F0000}"/>
    <cellStyle name="Berechnung 2 3 3 3 6" xfId="4516" xr:uid="{00000000-0005-0000-0000-0000701F0000}"/>
    <cellStyle name="Berechnung 2 3 3 3 6 2" xfId="16244" xr:uid="{00000000-0005-0000-0000-0000711F0000}"/>
    <cellStyle name="Berechnung 2 3 3 3 6 3" xfId="27971" xr:uid="{00000000-0005-0000-0000-0000721F0000}"/>
    <cellStyle name="Berechnung 2 3 3 3 7" xfId="8421" xr:uid="{00000000-0005-0000-0000-0000731F0000}"/>
    <cellStyle name="Berechnung 2 3 3 3 7 2" xfId="20149" xr:uid="{00000000-0005-0000-0000-0000741F0000}"/>
    <cellStyle name="Berechnung 2 3 3 3 7 3" xfId="31876" xr:uid="{00000000-0005-0000-0000-0000751F0000}"/>
    <cellStyle name="Berechnung 2 3 3 3 8" xfId="12339" xr:uid="{00000000-0005-0000-0000-0000761F0000}"/>
    <cellStyle name="Berechnung 2 3 3 3 9" xfId="24066" xr:uid="{00000000-0005-0000-0000-0000771F0000}"/>
    <cellStyle name="Berechnung 2 3 3 4" xfId="842" xr:uid="{00000000-0005-0000-0000-0000781F0000}"/>
    <cellStyle name="Berechnung 2 3 3 4 2" xfId="2140" xr:uid="{00000000-0005-0000-0000-0000791F0000}"/>
    <cellStyle name="Berechnung 2 3 3 4 2 2" xfId="6045" xr:uid="{00000000-0005-0000-0000-00007A1F0000}"/>
    <cellStyle name="Berechnung 2 3 3 4 2 2 2" xfId="17773" xr:uid="{00000000-0005-0000-0000-00007B1F0000}"/>
    <cellStyle name="Berechnung 2 3 3 4 2 2 3" xfId="29500" xr:uid="{00000000-0005-0000-0000-00007C1F0000}"/>
    <cellStyle name="Berechnung 2 3 3 4 2 3" xfId="9950" xr:uid="{00000000-0005-0000-0000-00007D1F0000}"/>
    <cellStyle name="Berechnung 2 3 3 4 2 3 2" xfId="21678" xr:uid="{00000000-0005-0000-0000-00007E1F0000}"/>
    <cellStyle name="Berechnung 2 3 3 4 2 3 3" xfId="33405" xr:uid="{00000000-0005-0000-0000-00007F1F0000}"/>
    <cellStyle name="Berechnung 2 3 3 4 2 4" xfId="13868" xr:uid="{00000000-0005-0000-0000-0000801F0000}"/>
    <cellStyle name="Berechnung 2 3 3 4 2 5" xfId="25595" xr:uid="{00000000-0005-0000-0000-0000811F0000}"/>
    <cellStyle name="Berechnung 2 3 3 4 3" xfId="3438" xr:uid="{00000000-0005-0000-0000-0000821F0000}"/>
    <cellStyle name="Berechnung 2 3 3 4 3 2" xfId="7343" xr:uid="{00000000-0005-0000-0000-0000831F0000}"/>
    <cellStyle name="Berechnung 2 3 3 4 3 2 2" xfId="19071" xr:uid="{00000000-0005-0000-0000-0000841F0000}"/>
    <cellStyle name="Berechnung 2 3 3 4 3 2 3" xfId="30798" xr:uid="{00000000-0005-0000-0000-0000851F0000}"/>
    <cellStyle name="Berechnung 2 3 3 4 3 3" xfId="11248" xr:uid="{00000000-0005-0000-0000-0000861F0000}"/>
    <cellStyle name="Berechnung 2 3 3 4 3 3 2" xfId="22976" xr:uid="{00000000-0005-0000-0000-0000871F0000}"/>
    <cellStyle name="Berechnung 2 3 3 4 3 3 3" xfId="34703" xr:uid="{00000000-0005-0000-0000-0000881F0000}"/>
    <cellStyle name="Berechnung 2 3 3 4 3 4" xfId="15166" xr:uid="{00000000-0005-0000-0000-0000891F0000}"/>
    <cellStyle name="Berechnung 2 3 3 4 3 5" xfId="26893" xr:uid="{00000000-0005-0000-0000-00008A1F0000}"/>
    <cellStyle name="Berechnung 2 3 3 4 4" xfId="4747" xr:uid="{00000000-0005-0000-0000-00008B1F0000}"/>
    <cellStyle name="Berechnung 2 3 3 4 4 2" xfId="16475" xr:uid="{00000000-0005-0000-0000-00008C1F0000}"/>
    <cellStyle name="Berechnung 2 3 3 4 4 3" xfId="28202" xr:uid="{00000000-0005-0000-0000-00008D1F0000}"/>
    <cellStyle name="Berechnung 2 3 3 4 5" xfId="8652" xr:uid="{00000000-0005-0000-0000-00008E1F0000}"/>
    <cellStyle name="Berechnung 2 3 3 4 5 2" xfId="20380" xr:uid="{00000000-0005-0000-0000-00008F1F0000}"/>
    <cellStyle name="Berechnung 2 3 3 4 5 3" xfId="32107" xr:uid="{00000000-0005-0000-0000-0000901F0000}"/>
    <cellStyle name="Berechnung 2 3 3 4 6" xfId="12570" xr:uid="{00000000-0005-0000-0000-0000911F0000}"/>
    <cellStyle name="Berechnung 2 3 3 4 7" xfId="24297" xr:uid="{00000000-0005-0000-0000-0000921F0000}"/>
    <cellStyle name="Berechnung 2 3 3 5" xfId="1271" xr:uid="{00000000-0005-0000-0000-0000931F0000}"/>
    <cellStyle name="Berechnung 2 3 3 5 2" xfId="2569" xr:uid="{00000000-0005-0000-0000-0000941F0000}"/>
    <cellStyle name="Berechnung 2 3 3 5 2 2" xfId="6474" xr:uid="{00000000-0005-0000-0000-0000951F0000}"/>
    <cellStyle name="Berechnung 2 3 3 5 2 2 2" xfId="18202" xr:uid="{00000000-0005-0000-0000-0000961F0000}"/>
    <cellStyle name="Berechnung 2 3 3 5 2 2 3" xfId="29929" xr:uid="{00000000-0005-0000-0000-0000971F0000}"/>
    <cellStyle name="Berechnung 2 3 3 5 2 3" xfId="10379" xr:uid="{00000000-0005-0000-0000-0000981F0000}"/>
    <cellStyle name="Berechnung 2 3 3 5 2 3 2" xfId="22107" xr:uid="{00000000-0005-0000-0000-0000991F0000}"/>
    <cellStyle name="Berechnung 2 3 3 5 2 3 3" xfId="33834" xr:uid="{00000000-0005-0000-0000-00009A1F0000}"/>
    <cellStyle name="Berechnung 2 3 3 5 2 4" xfId="14297" xr:uid="{00000000-0005-0000-0000-00009B1F0000}"/>
    <cellStyle name="Berechnung 2 3 3 5 2 5" xfId="26024" xr:uid="{00000000-0005-0000-0000-00009C1F0000}"/>
    <cellStyle name="Berechnung 2 3 3 5 3" xfId="3867" xr:uid="{00000000-0005-0000-0000-00009D1F0000}"/>
    <cellStyle name="Berechnung 2 3 3 5 3 2" xfId="7772" xr:uid="{00000000-0005-0000-0000-00009E1F0000}"/>
    <cellStyle name="Berechnung 2 3 3 5 3 2 2" xfId="19500" xr:uid="{00000000-0005-0000-0000-00009F1F0000}"/>
    <cellStyle name="Berechnung 2 3 3 5 3 2 3" xfId="31227" xr:uid="{00000000-0005-0000-0000-0000A01F0000}"/>
    <cellStyle name="Berechnung 2 3 3 5 3 3" xfId="11677" xr:uid="{00000000-0005-0000-0000-0000A11F0000}"/>
    <cellStyle name="Berechnung 2 3 3 5 3 3 2" xfId="23405" xr:uid="{00000000-0005-0000-0000-0000A21F0000}"/>
    <cellStyle name="Berechnung 2 3 3 5 3 3 3" xfId="35132" xr:uid="{00000000-0005-0000-0000-0000A31F0000}"/>
    <cellStyle name="Berechnung 2 3 3 5 3 4" xfId="15595" xr:uid="{00000000-0005-0000-0000-0000A41F0000}"/>
    <cellStyle name="Berechnung 2 3 3 5 3 5" xfId="27322" xr:uid="{00000000-0005-0000-0000-0000A51F0000}"/>
    <cellStyle name="Berechnung 2 3 3 5 4" xfId="5176" xr:uid="{00000000-0005-0000-0000-0000A61F0000}"/>
    <cellStyle name="Berechnung 2 3 3 5 4 2" xfId="16904" xr:uid="{00000000-0005-0000-0000-0000A71F0000}"/>
    <cellStyle name="Berechnung 2 3 3 5 4 3" xfId="28631" xr:uid="{00000000-0005-0000-0000-0000A81F0000}"/>
    <cellStyle name="Berechnung 2 3 3 5 5" xfId="9081" xr:uid="{00000000-0005-0000-0000-0000A91F0000}"/>
    <cellStyle name="Berechnung 2 3 3 5 5 2" xfId="20809" xr:uid="{00000000-0005-0000-0000-0000AA1F0000}"/>
    <cellStyle name="Berechnung 2 3 3 5 5 3" xfId="32536" xr:uid="{00000000-0005-0000-0000-0000AB1F0000}"/>
    <cellStyle name="Berechnung 2 3 3 5 6" xfId="12999" xr:uid="{00000000-0005-0000-0000-0000AC1F0000}"/>
    <cellStyle name="Berechnung 2 3 3 5 7" xfId="24726" xr:uid="{00000000-0005-0000-0000-0000AD1F0000}"/>
    <cellStyle name="Berechnung 2 3 3 6" xfId="1711" xr:uid="{00000000-0005-0000-0000-0000AE1F0000}"/>
    <cellStyle name="Berechnung 2 3 3 6 2" xfId="5616" xr:uid="{00000000-0005-0000-0000-0000AF1F0000}"/>
    <cellStyle name="Berechnung 2 3 3 6 2 2" xfId="17344" xr:uid="{00000000-0005-0000-0000-0000B01F0000}"/>
    <cellStyle name="Berechnung 2 3 3 6 2 3" xfId="29071" xr:uid="{00000000-0005-0000-0000-0000B11F0000}"/>
    <cellStyle name="Berechnung 2 3 3 6 3" xfId="9521" xr:uid="{00000000-0005-0000-0000-0000B21F0000}"/>
    <cellStyle name="Berechnung 2 3 3 6 3 2" xfId="21249" xr:uid="{00000000-0005-0000-0000-0000B31F0000}"/>
    <cellStyle name="Berechnung 2 3 3 6 3 3" xfId="32976" xr:uid="{00000000-0005-0000-0000-0000B41F0000}"/>
    <cellStyle name="Berechnung 2 3 3 6 4" xfId="13439" xr:uid="{00000000-0005-0000-0000-0000B51F0000}"/>
    <cellStyle name="Berechnung 2 3 3 6 5" xfId="25166" xr:uid="{00000000-0005-0000-0000-0000B61F0000}"/>
    <cellStyle name="Berechnung 2 3 3 7" xfId="3009" xr:uid="{00000000-0005-0000-0000-0000B71F0000}"/>
    <cellStyle name="Berechnung 2 3 3 7 2" xfId="6914" xr:uid="{00000000-0005-0000-0000-0000B81F0000}"/>
    <cellStyle name="Berechnung 2 3 3 7 2 2" xfId="18642" xr:uid="{00000000-0005-0000-0000-0000B91F0000}"/>
    <cellStyle name="Berechnung 2 3 3 7 2 3" xfId="30369" xr:uid="{00000000-0005-0000-0000-0000BA1F0000}"/>
    <cellStyle name="Berechnung 2 3 3 7 3" xfId="10819" xr:uid="{00000000-0005-0000-0000-0000BB1F0000}"/>
    <cellStyle name="Berechnung 2 3 3 7 3 2" xfId="22547" xr:uid="{00000000-0005-0000-0000-0000BC1F0000}"/>
    <cellStyle name="Berechnung 2 3 3 7 3 3" xfId="34274" xr:uid="{00000000-0005-0000-0000-0000BD1F0000}"/>
    <cellStyle name="Berechnung 2 3 3 7 4" xfId="14737" xr:uid="{00000000-0005-0000-0000-0000BE1F0000}"/>
    <cellStyle name="Berechnung 2 3 3 7 5" xfId="26464" xr:uid="{00000000-0005-0000-0000-0000BF1F0000}"/>
    <cellStyle name="Berechnung 2 3 3 8" xfId="4318" xr:uid="{00000000-0005-0000-0000-0000C01F0000}"/>
    <cellStyle name="Berechnung 2 3 3 8 2" xfId="16046" xr:uid="{00000000-0005-0000-0000-0000C11F0000}"/>
    <cellStyle name="Berechnung 2 3 3 8 3" xfId="27773" xr:uid="{00000000-0005-0000-0000-0000C21F0000}"/>
    <cellStyle name="Berechnung 2 3 3 9" xfId="8223" xr:uid="{00000000-0005-0000-0000-0000C31F0000}"/>
    <cellStyle name="Berechnung 2 3 3 9 2" xfId="19951" xr:uid="{00000000-0005-0000-0000-0000C41F0000}"/>
    <cellStyle name="Berechnung 2 3 3 9 3" xfId="31678" xr:uid="{00000000-0005-0000-0000-0000C51F0000}"/>
    <cellStyle name="Berechnung 2 3 4" xfId="368" xr:uid="{00000000-0005-0000-0000-0000C61F0000}"/>
    <cellStyle name="Berechnung 2 3 4 2" xfId="797" xr:uid="{00000000-0005-0000-0000-0000C71F0000}"/>
    <cellStyle name="Berechnung 2 3 4 2 2" xfId="2095" xr:uid="{00000000-0005-0000-0000-0000C81F0000}"/>
    <cellStyle name="Berechnung 2 3 4 2 2 2" xfId="6000" xr:uid="{00000000-0005-0000-0000-0000C91F0000}"/>
    <cellStyle name="Berechnung 2 3 4 2 2 2 2" xfId="17728" xr:uid="{00000000-0005-0000-0000-0000CA1F0000}"/>
    <cellStyle name="Berechnung 2 3 4 2 2 2 3" xfId="29455" xr:uid="{00000000-0005-0000-0000-0000CB1F0000}"/>
    <cellStyle name="Berechnung 2 3 4 2 2 3" xfId="9905" xr:uid="{00000000-0005-0000-0000-0000CC1F0000}"/>
    <cellStyle name="Berechnung 2 3 4 2 2 3 2" xfId="21633" xr:uid="{00000000-0005-0000-0000-0000CD1F0000}"/>
    <cellStyle name="Berechnung 2 3 4 2 2 3 3" xfId="33360" xr:uid="{00000000-0005-0000-0000-0000CE1F0000}"/>
    <cellStyle name="Berechnung 2 3 4 2 2 4" xfId="13823" xr:uid="{00000000-0005-0000-0000-0000CF1F0000}"/>
    <cellStyle name="Berechnung 2 3 4 2 2 5" xfId="25550" xr:uid="{00000000-0005-0000-0000-0000D01F0000}"/>
    <cellStyle name="Berechnung 2 3 4 2 3" xfId="3393" xr:uid="{00000000-0005-0000-0000-0000D11F0000}"/>
    <cellStyle name="Berechnung 2 3 4 2 3 2" xfId="7298" xr:uid="{00000000-0005-0000-0000-0000D21F0000}"/>
    <cellStyle name="Berechnung 2 3 4 2 3 2 2" xfId="19026" xr:uid="{00000000-0005-0000-0000-0000D31F0000}"/>
    <cellStyle name="Berechnung 2 3 4 2 3 2 3" xfId="30753" xr:uid="{00000000-0005-0000-0000-0000D41F0000}"/>
    <cellStyle name="Berechnung 2 3 4 2 3 3" xfId="11203" xr:uid="{00000000-0005-0000-0000-0000D51F0000}"/>
    <cellStyle name="Berechnung 2 3 4 2 3 3 2" xfId="22931" xr:uid="{00000000-0005-0000-0000-0000D61F0000}"/>
    <cellStyle name="Berechnung 2 3 4 2 3 3 3" xfId="34658" xr:uid="{00000000-0005-0000-0000-0000D71F0000}"/>
    <cellStyle name="Berechnung 2 3 4 2 3 4" xfId="15121" xr:uid="{00000000-0005-0000-0000-0000D81F0000}"/>
    <cellStyle name="Berechnung 2 3 4 2 3 5" xfId="26848" xr:uid="{00000000-0005-0000-0000-0000D91F0000}"/>
    <cellStyle name="Berechnung 2 3 4 2 4" xfId="4702" xr:uid="{00000000-0005-0000-0000-0000DA1F0000}"/>
    <cellStyle name="Berechnung 2 3 4 2 4 2" xfId="16430" xr:uid="{00000000-0005-0000-0000-0000DB1F0000}"/>
    <cellStyle name="Berechnung 2 3 4 2 4 3" xfId="28157" xr:uid="{00000000-0005-0000-0000-0000DC1F0000}"/>
    <cellStyle name="Berechnung 2 3 4 2 5" xfId="8607" xr:uid="{00000000-0005-0000-0000-0000DD1F0000}"/>
    <cellStyle name="Berechnung 2 3 4 2 5 2" xfId="20335" xr:uid="{00000000-0005-0000-0000-0000DE1F0000}"/>
    <cellStyle name="Berechnung 2 3 4 2 5 3" xfId="32062" xr:uid="{00000000-0005-0000-0000-0000DF1F0000}"/>
    <cellStyle name="Berechnung 2 3 4 2 6" xfId="12525" xr:uid="{00000000-0005-0000-0000-0000E01F0000}"/>
    <cellStyle name="Berechnung 2 3 4 2 7" xfId="24252" xr:uid="{00000000-0005-0000-0000-0000E11F0000}"/>
    <cellStyle name="Berechnung 2 3 4 3" xfId="1226" xr:uid="{00000000-0005-0000-0000-0000E21F0000}"/>
    <cellStyle name="Berechnung 2 3 4 3 2" xfId="2524" xr:uid="{00000000-0005-0000-0000-0000E31F0000}"/>
    <cellStyle name="Berechnung 2 3 4 3 2 2" xfId="6429" xr:uid="{00000000-0005-0000-0000-0000E41F0000}"/>
    <cellStyle name="Berechnung 2 3 4 3 2 2 2" xfId="18157" xr:uid="{00000000-0005-0000-0000-0000E51F0000}"/>
    <cellStyle name="Berechnung 2 3 4 3 2 2 3" xfId="29884" xr:uid="{00000000-0005-0000-0000-0000E61F0000}"/>
    <cellStyle name="Berechnung 2 3 4 3 2 3" xfId="10334" xr:uid="{00000000-0005-0000-0000-0000E71F0000}"/>
    <cellStyle name="Berechnung 2 3 4 3 2 3 2" xfId="22062" xr:uid="{00000000-0005-0000-0000-0000E81F0000}"/>
    <cellStyle name="Berechnung 2 3 4 3 2 3 3" xfId="33789" xr:uid="{00000000-0005-0000-0000-0000E91F0000}"/>
    <cellStyle name="Berechnung 2 3 4 3 2 4" xfId="14252" xr:uid="{00000000-0005-0000-0000-0000EA1F0000}"/>
    <cellStyle name="Berechnung 2 3 4 3 2 5" xfId="25979" xr:uid="{00000000-0005-0000-0000-0000EB1F0000}"/>
    <cellStyle name="Berechnung 2 3 4 3 3" xfId="3822" xr:uid="{00000000-0005-0000-0000-0000EC1F0000}"/>
    <cellStyle name="Berechnung 2 3 4 3 3 2" xfId="7727" xr:uid="{00000000-0005-0000-0000-0000ED1F0000}"/>
    <cellStyle name="Berechnung 2 3 4 3 3 2 2" xfId="19455" xr:uid="{00000000-0005-0000-0000-0000EE1F0000}"/>
    <cellStyle name="Berechnung 2 3 4 3 3 2 3" xfId="31182" xr:uid="{00000000-0005-0000-0000-0000EF1F0000}"/>
    <cellStyle name="Berechnung 2 3 4 3 3 3" xfId="11632" xr:uid="{00000000-0005-0000-0000-0000F01F0000}"/>
    <cellStyle name="Berechnung 2 3 4 3 3 3 2" xfId="23360" xr:uid="{00000000-0005-0000-0000-0000F11F0000}"/>
    <cellStyle name="Berechnung 2 3 4 3 3 3 3" xfId="35087" xr:uid="{00000000-0005-0000-0000-0000F21F0000}"/>
    <cellStyle name="Berechnung 2 3 4 3 3 4" xfId="15550" xr:uid="{00000000-0005-0000-0000-0000F31F0000}"/>
    <cellStyle name="Berechnung 2 3 4 3 3 5" xfId="27277" xr:uid="{00000000-0005-0000-0000-0000F41F0000}"/>
    <cellStyle name="Berechnung 2 3 4 3 4" xfId="5131" xr:uid="{00000000-0005-0000-0000-0000F51F0000}"/>
    <cellStyle name="Berechnung 2 3 4 3 4 2" xfId="16859" xr:uid="{00000000-0005-0000-0000-0000F61F0000}"/>
    <cellStyle name="Berechnung 2 3 4 3 4 3" xfId="28586" xr:uid="{00000000-0005-0000-0000-0000F71F0000}"/>
    <cellStyle name="Berechnung 2 3 4 3 5" xfId="9036" xr:uid="{00000000-0005-0000-0000-0000F81F0000}"/>
    <cellStyle name="Berechnung 2 3 4 3 5 2" xfId="20764" xr:uid="{00000000-0005-0000-0000-0000F91F0000}"/>
    <cellStyle name="Berechnung 2 3 4 3 5 3" xfId="32491" xr:uid="{00000000-0005-0000-0000-0000FA1F0000}"/>
    <cellStyle name="Berechnung 2 3 4 3 6" xfId="12954" xr:uid="{00000000-0005-0000-0000-0000FB1F0000}"/>
    <cellStyle name="Berechnung 2 3 4 3 7" xfId="24681" xr:uid="{00000000-0005-0000-0000-0000FC1F0000}"/>
    <cellStyle name="Berechnung 2 3 4 4" xfId="1666" xr:uid="{00000000-0005-0000-0000-0000FD1F0000}"/>
    <cellStyle name="Berechnung 2 3 4 4 2" xfId="5571" xr:uid="{00000000-0005-0000-0000-0000FE1F0000}"/>
    <cellStyle name="Berechnung 2 3 4 4 2 2" xfId="17299" xr:uid="{00000000-0005-0000-0000-0000FF1F0000}"/>
    <cellStyle name="Berechnung 2 3 4 4 2 3" xfId="29026" xr:uid="{00000000-0005-0000-0000-000000200000}"/>
    <cellStyle name="Berechnung 2 3 4 4 3" xfId="9476" xr:uid="{00000000-0005-0000-0000-000001200000}"/>
    <cellStyle name="Berechnung 2 3 4 4 3 2" xfId="21204" xr:uid="{00000000-0005-0000-0000-000002200000}"/>
    <cellStyle name="Berechnung 2 3 4 4 3 3" xfId="32931" xr:uid="{00000000-0005-0000-0000-000003200000}"/>
    <cellStyle name="Berechnung 2 3 4 4 4" xfId="13394" xr:uid="{00000000-0005-0000-0000-000004200000}"/>
    <cellStyle name="Berechnung 2 3 4 4 5" xfId="25121" xr:uid="{00000000-0005-0000-0000-000005200000}"/>
    <cellStyle name="Berechnung 2 3 4 5" xfId="2964" xr:uid="{00000000-0005-0000-0000-000006200000}"/>
    <cellStyle name="Berechnung 2 3 4 5 2" xfId="6869" xr:uid="{00000000-0005-0000-0000-000007200000}"/>
    <cellStyle name="Berechnung 2 3 4 5 2 2" xfId="18597" xr:uid="{00000000-0005-0000-0000-000008200000}"/>
    <cellStyle name="Berechnung 2 3 4 5 2 3" xfId="30324" xr:uid="{00000000-0005-0000-0000-000009200000}"/>
    <cellStyle name="Berechnung 2 3 4 5 3" xfId="10774" xr:uid="{00000000-0005-0000-0000-00000A200000}"/>
    <cellStyle name="Berechnung 2 3 4 5 3 2" xfId="22502" xr:uid="{00000000-0005-0000-0000-00000B200000}"/>
    <cellStyle name="Berechnung 2 3 4 5 3 3" xfId="34229" xr:uid="{00000000-0005-0000-0000-00000C200000}"/>
    <cellStyle name="Berechnung 2 3 4 5 4" xfId="14692" xr:uid="{00000000-0005-0000-0000-00000D200000}"/>
    <cellStyle name="Berechnung 2 3 4 5 5" xfId="26419" xr:uid="{00000000-0005-0000-0000-00000E200000}"/>
    <cellStyle name="Berechnung 2 3 4 6" xfId="4273" xr:uid="{00000000-0005-0000-0000-00000F200000}"/>
    <cellStyle name="Berechnung 2 3 4 6 2" xfId="16001" xr:uid="{00000000-0005-0000-0000-000010200000}"/>
    <cellStyle name="Berechnung 2 3 4 6 3" xfId="27728" xr:uid="{00000000-0005-0000-0000-000011200000}"/>
    <cellStyle name="Berechnung 2 3 4 7" xfId="8178" xr:uid="{00000000-0005-0000-0000-000012200000}"/>
    <cellStyle name="Berechnung 2 3 4 7 2" xfId="19906" xr:uid="{00000000-0005-0000-0000-000013200000}"/>
    <cellStyle name="Berechnung 2 3 4 7 3" xfId="31633" xr:uid="{00000000-0005-0000-0000-000014200000}"/>
    <cellStyle name="Berechnung 2 3 4 8" xfId="12096" xr:uid="{00000000-0005-0000-0000-000015200000}"/>
    <cellStyle name="Berechnung 2 3 4 9" xfId="23823" xr:uid="{00000000-0005-0000-0000-000016200000}"/>
    <cellStyle name="Berechnung 2 3 5" xfId="467" xr:uid="{00000000-0005-0000-0000-000017200000}"/>
    <cellStyle name="Berechnung 2 3 5 2" xfId="896" xr:uid="{00000000-0005-0000-0000-000018200000}"/>
    <cellStyle name="Berechnung 2 3 5 2 2" xfId="2194" xr:uid="{00000000-0005-0000-0000-000019200000}"/>
    <cellStyle name="Berechnung 2 3 5 2 2 2" xfId="6099" xr:uid="{00000000-0005-0000-0000-00001A200000}"/>
    <cellStyle name="Berechnung 2 3 5 2 2 2 2" xfId="17827" xr:uid="{00000000-0005-0000-0000-00001B200000}"/>
    <cellStyle name="Berechnung 2 3 5 2 2 2 3" xfId="29554" xr:uid="{00000000-0005-0000-0000-00001C200000}"/>
    <cellStyle name="Berechnung 2 3 5 2 2 3" xfId="10004" xr:uid="{00000000-0005-0000-0000-00001D200000}"/>
    <cellStyle name="Berechnung 2 3 5 2 2 3 2" xfId="21732" xr:uid="{00000000-0005-0000-0000-00001E200000}"/>
    <cellStyle name="Berechnung 2 3 5 2 2 3 3" xfId="33459" xr:uid="{00000000-0005-0000-0000-00001F200000}"/>
    <cellStyle name="Berechnung 2 3 5 2 2 4" xfId="13922" xr:uid="{00000000-0005-0000-0000-000020200000}"/>
    <cellStyle name="Berechnung 2 3 5 2 2 5" xfId="25649" xr:uid="{00000000-0005-0000-0000-000021200000}"/>
    <cellStyle name="Berechnung 2 3 5 2 3" xfId="3492" xr:uid="{00000000-0005-0000-0000-000022200000}"/>
    <cellStyle name="Berechnung 2 3 5 2 3 2" xfId="7397" xr:uid="{00000000-0005-0000-0000-000023200000}"/>
    <cellStyle name="Berechnung 2 3 5 2 3 2 2" xfId="19125" xr:uid="{00000000-0005-0000-0000-000024200000}"/>
    <cellStyle name="Berechnung 2 3 5 2 3 2 3" xfId="30852" xr:uid="{00000000-0005-0000-0000-000025200000}"/>
    <cellStyle name="Berechnung 2 3 5 2 3 3" xfId="11302" xr:uid="{00000000-0005-0000-0000-000026200000}"/>
    <cellStyle name="Berechnung 2 3 5 2 3 3 2" xfId="23030" xr:uid="{00000000-0005-0000-0000-000027200000}"/>
    <cellStyle name="Berechnung 2 3 5 2 3 3 3" xfId="34757" xr:uid="{00000000-0005-0000-0000-000028200000}"/>
    <cellStyle name="Berechnung 2 3 5 2 3 4" xfId="15220" xr:uid="{00000000-0005-0000-0000-000029200000}"/>
    <cellStyle name="Berechnung 2 3 5 2 3 5" xfId="26947" xr:uid="{00000000-0005-0000-0000-00002A200000}"/>
    <cellStyle name="Berechnung 2 3 5 2 4" xfId="4801" xr:uid="{00000000-0005-0000-0000-00002B200000}"/>
    <cellStyle name="Berechnung 2 3 5 2 4 2" xfId="16529" xr:uid="{00000000-0005-0000-0000-00002C200000}"/>
    <cellStyle name="Berechnung 2 3 5 2 4 3" xfId="28256" xr:uid="{00000000-0005-0000-0000-00002D200000}"/>
    <cellStyle name="Berechnung 2 3 5 2 5" xfId="8706" xr:uid="{00000000-0005-0000-0000-00002E200000}"/>
    <cellStyle name="Berechnung 2 3 5 2 5 2" xfId="20434" xr:uid="{00000000-0005-0000-0000-00002F200000}"/>
    <cellStyle name="Berechnung 2 3 5 2 5 3" xfId="32161" xr:uid="{00000000-0005-0000-0000-000030200000}"/>
    <cellStyle name="Berechnung 2 3 5 2 6" xfId="12624" xr:uid="{00000000-0005-0000-0000-000031200000}"/>
    <cellStyle name="Berechnung 2 3 5 2 7" xfId="24351" xr:uid="{00000000-0005-0000-0000-000032200000}"/>
    <cellStyle name="Berechnung 2 3 5 3" xfId="1325" xr:uid="{00000000-0005-0000-0000-000033200000}"/>
    <cellStyle name="Berechnung 2 3 5 3 2" xfId="2623" xr:uid="{00000000-0005-0000-0000-000034200000}"/>
    <cellStyle name="Berechnung 2 3 5 3 2 2" xfId="6528" xr:uid="{00000000-0005-0000-0000-000035200000}"/>
    <cellStyle name="Berechnung 2 3 5 3 2 2 2" xfId="18256" xr:uid="{00000000-0005-0000-0000-000036200000}"/>
    <cellStyle name="Berechnung 2 3 5 3 2 2 3" xfId="29983" xr:uid="{00000000-0005-0000-0000-000037200000}"/>
    <cellStyle name="Berechnung 2 3 5 3 2 3" xfId="10433" xr:uid="{00000000-0005-0000-0000-000038200000}"/>
    <cellStyle name="Berechnung 2 3 5 3 2 3 2" xfId="22161" xr:uid="{00000000-0005-0000-0000-000039200000}"/>
    <cellStyle name="Berechnung 2 3 5 3 2 3 3" xfId="33888" xr:uid="{00000000-0005-0000-0000-00003A200000}"/>
    <cellStyle name="Berechnung 2 3 5 3 2 4" xfId="14351" xr:uid="{00000000-0005-0000-0000-00003B200000}"/>
    <cellStyle name="Berechnung 2 3 5 3 2 5" xfId="26078" xr:uid="{00000000-0005-0000-0000-00003C200000}"/>
    <cellStyle name="Berechnung 2 3 5 3 3" xfId="3921" xr:uid="{00000000-0005-0000-0000-00003D200000}"/>
    <cellStyle name="Berechnung 2 3 5 3 3 2" xfId="7826" xr:uid="{00000000-0005-0000-0000-00003E200000}"/>
    <cellStyle name="Berechnung 2 3 5 3 3 2 2" xfId="19554" xr:uid="{00000000-0005-0000-0000-00003F200000}"/>
    <cellStyle name="Berechnung 2 3 5 3 3 2 3" xfId="31281" xr:uid="{00000000-0005-0000-0000-000040200000}"/>
    <cellStyle name="Berechnung 2 3 5 3 3 3" xfId="11731" xr:uid="{00000000-0005-0000-0000-000041200000}"/>
    <cellStyle name="Berechnung 2 3 5 3 3 3 2" xfId="23459" xr:uid="{00000000-0005-0000-0000-000042200000}"/>
    <cellStyle name="Berechnung 2 3 5 3 3 3 3" xfId="35186" xr:uid="{00000000-0005-0000-0000-000043200000}"/>
    <cellStyle name="Berechnung 2 3 5 3 3 4" xfId="15649" xr:uid="{00000000-0005-0000-0000-000044200000}"/>
    <cellStyle name="Berechnung 2 3 5 3 3 5" xfId="27376" xr:uid="{00000000-0005-0000-0000-000045200000}"/>
    <cellStyle name="Berechnung 2 3 5 3 4" xfId="5230" xr:uid="{00000000-0005-0000-0000-000046200000}"/>
    <cellStyle name="Berechnung 2 3 5 3 4 2" xfId="16958" xr:uid="{00000000-0005-0000-0000-000047200000}"/>
    <cellStyle name="Berechnung 2 3 5 3 4 3" xfId="28685" xr:uid="{00000000-0005-0000-0000-000048200000}"/>
    <cellStyle name="Berechnung 2 3 5 3 5" xfId="9135" xr:uid="{00000000-0005-0000-0000-000049200000}"/>
    <cellStyle name="Berechnung 2 3 5 3 5 2" xfId="20863" xr:uid="{00000000-0005-0000-0000-00004A200000}"/>
    <cellStyle name="Berechnung 2 3 5 3 5 3" xfId="32590" xr:uid="{00000000-0005-0000-0000-00004B200000}"/>
    <cellStyle name="Berechnung 2 3 5 3 6" xfId="13053" xr:uid="{00000000-0005-0000-0000-00004C200000}"/>
    <cellStyle name="Berechnung 2 3 5 3 7" xfId="24780" xr:uid="{00000000-0005-0000-0000-00004D200000}"/>
    <cellStyle name="Berechnung 2 3 5 4" xfId="1765" xr:uid="{00000000-0005-0000-0000-00004E200000}"/>
    <cellStyle name="Berechnung 2 3 5 4 2" xfId="5670" xr:uid="{00000000-0005-0000-0000-00004F200000}"/>
    <cellStyle name="Berechnung 2 3 5 4 2 2" xfId="17398" xr:uid="{00000000-0005-0000-0000-000050200000}"/>
    <cellStyle name="Berechnung 2 3 5 4 2 3" xfId="29125" xr:uid="{00000000-0005-0000-0000-000051200000}"/>
    <cellStyle name="Berechnung 2 3 5 4 3" xfId="9575" xr:uid="{00000000-0005-0000-0000-000052200000}"/>
    <cellStyle name="Berechnung 2 3 5 4 3 2" xfId="21303" xr:uid="{00000000-0005-0000-0000-000053200000}"/>
    <cellStyle name="Berechnung 2 3 5 4 3 3" xfId="33030" xr:uid="{00000000-0005-0000-0000-000054200000}"/>
    <cellStyle name="Berechnung 2 3 5 4 4" xfId="13493" xr:uid="{00000000-0005-0000-0000-000055200000}"/>
    <cellStyle name="Berechnung 2 3 5 4 5" xfId="25220" xr:uid="{00000000-0005-0000-0000-000056200000}"/>
    <cellStyle name="Berechnung 2 3 5 5" xfId="3063" xr:uid="{00000000-0005-0000-0000-000057200000}"/>
    <cellStyle name="Berechnung 2 3 5 5 2" xfId="6968" xr:uid="{00000000-0005-0000-0000-000058200000}"/>
    <cellStyle name="Berechnung 2 3 5 5 2 2" xfId="18696" xr:uid="{00000000-0005-0000-0000-000059200000}"/>
    <cellStyle name="Berechnung 2 3 5 5 2 3" xfId="30423" xr:uid="{00000000-0005-0000-0000-00005A200000}"/>
    <cellStyle name="Berechnung 2 3 5 5 3" xfId="10873" xr:uid="{00000000-0005-0000-0000-00005B200000}"/>
    <cellStyle name="Berechnung 2 3 5 5 3 2" xfId="22601" xr:uid="{00000000-0005-0000-0000-00005C200000}"/>
    <cellStyle name="Berechnung 2 3 5 5 3 3" xfId="34328" xr:uid="{00000000-0005-0000-0000-00005D200000}"/>
    <cellStyle name="Berechnung 2 3 5 5 4" xfId="14791" xr:uid="{00000000-0005-0000-0000-00005E200000}"/>
    <cellStyle name="Berechnung 2 3 5 5 5" xfId="26518" xr:uid="{00000000-0005-0000-0000-00005F200000}"/>
    <cellStyle name="Berechnung 2 3 5 6" xfId="4372" xr:uid="{00000000-0005-0000-0000-000060200000}"/>
    <cellStyle name="Berechnung 2 3 5 6 2" xfId="16100" xr:uid="{00000000-0005-0000-0000-000061200000}"/>
    <cellStyle name="Berechnung 2 3 5 6 3" xfId="27827" xr:uid="{00000000-0005-0000-0000-000062200000}"/>
    <cellStyle name="Berechnung 2 3 5 7" xfId="8277" xr:uid="{00000000-0005-0000-0000-000063200000}"/>
    <cellStyle name="Berechnung 2 3 5 7 2" xfId="20005" xr:uid="{00000000-0005-0000-0000-000064200000}"/>
    <cellStyle name="Berechnung 2 3 5 7 3" xfId="31732" xr:uid="{00000000-0005-0000-0000-000065200000}"/>
    <cellStyle name="Berechnung 2 3 5 8" xfId="12195" xr:uid="{00000000-0005-0000-0000-000066200000}"/>
    <cellStyle name="Berechnung 2 3 5 9" xfId="23922" xr:uid="{00000000-0005-0000-0000-000067200000}"/>
    <cellStyle name="Berechnung 2 3 6" xfId="566" xr:uid="{00000000-0005-0000-0000-000068200000}"/>
    <cellStyle name="Berechnung 2 3 6 2" xfId="995" xr:uid="{00000000-0005-0000-0000-000069200000}"/>
    <cellStyle name="Berechnung 2 3 6 2 2" xfId="2293" xr:uid="{00000000-0005-0000-0000-00006A200000}"/>
    <cellStyle name="Berechnung 2 3 6 2 2 2" xfId="6198" xr:uid="{00000000-0005-0000-0000-00006B200000}"/>
    <cellStyle name="Berechnung 2 3 6 2 2 2 2" xfId="17926" xr:uid="{00000000-0005-0000-0000-00006C200000}"/>
    <cellStyle name="Berechnung 2 3 6 2 2 2 3" xfId="29653" xr:uid="{00000000-0005-0000-0000-00006D200000}"/>
    <cellStyle name="Berechnung 2 3 6 2 2 3" xfId="10103" xr:uid="{00000000-0005-0000-0000-00006E200000}"/>
    <cellStyle name="Berechnung 2 3 6 2 2 3 2" xfId="21831" xr:uid="{00000000-0005-0000-0000-00006F200000}"/>
    <cellStyle name="Berechnung 2 3 6 2 2 3 3" xfId="33558" xr:uid="{00000000-0005-0000-0000-000070200000}"/>
    <cellStyle name="Berechnung 2 3 6 2 2 4" xfId="14021" xr:uid="{00000000-0005-0000-0000-000071200000}"/>
    <cellStyle name="Berechnung 2 3 6 2 2 5" xfId="25748" xr:uid="{00000000-0005-0000-0000-000072200000}"/>
    <cellStyle name="Berechnung 2 3 6 2 3" xfId="3591" xr:uid="{00000000-0005-0000-0000-000073200000}"/>
    <cellStyle name="Berechnung 2 3 6 2 3 2" xfId="7496" xr:uid="{00000000-0005-0000-0000-000074200000}"/>
    <cellStyle name="Berechnung 2 3 6 2 3 2 2" xfId="19224" xr:uid="{00000000-0005-0000-0000-000075200000}"/>
    <cellStyle name="Berechnung 2 3 6 2 3 2 3" xfId="30951" xr:uid="{00000000-0005-0000-0000-000076200000}"/>
    <cellStyle name="Berechnung 2 3 6 2 3 3" xfId="11401" xr:uid="{00000000-0005-0000-0000-000077200000}"/>
    <cellStyle name="Berechnung 2 3 6 2 3 3 2" xfId="23129" xr:uid="{00000000-0005-0000-0000-000078200000}"/>
    <cellStyle name="Berechnung 2 3 6 2 3 3 3" xfId="34856" xr:uid="{00000000-0005-0000-0000-000079200000}"/>
    <cellStyle name="Berechnung 2 3 6 2 3 4" xfId="15319" xr:uid="{00000000-0005-0000-0000-00007A200000}"/>
    <cellStyle name="Berechnung 2 3 6 2 3 5" xfId="27046" xr:uid="{00000000-0005-0000-0000-00007B200000}"/>
    <cellStyle name="Berechnung 2 3 6 2 4" xfId="4900" xr:uid="{00000000-0005-0000-0000-00007C200000}"/>
    <cellStyle name="Berechnung 2 3 6 2 4 2" xfId="16628" xr:uid="{00000000-0005-0000-0000-00007D200000}"/>
    <cellStyle name="Berechnung 2 3 6 2 4 3" xfId="28355" xr:uid="{00000000-0005-0000-0000-00007E200000}"/>
    <cellStyle name="Berechnung 2 3 6 2 5" xfId="8805" xr:uid="{00000000-0005-0000-0000-00007F200000}"/>
    <cellStyle name="Berechnung 2 3 6 2 5 2" xfId="20533" xr:uid="{00000000-0005-0000-0000-000080200000}"/>
    <cellStyle name="Berechnung 2 3 6 2 5 3" xfId="32260" xr:uid="{00000000-0005-0000-0000-000081200000}"/>
    <cellStyle name="Berechnung 2 3 6 2 6" xfId="12723" xr:uid="{00000000-0005-0000-0000-000082200000}"/>
    <cellStyle name="Berechnung 2 3 6 2 7" xfId="24450" xr:uid="{00000000-0005-0000-0000-000083200000}"/>
    <cellStyle name="Berechnung 2 3 6 3" xfId="1424" xr:uid="{00000000-0005-0000-0000-000084200000}"/>
    <cellStyle name="Berechnung 2 3 6 3 2" xfId="2722" xr:uid="{00000000-0005-0000-0000-000085200000}"/>
    <cellStyle name="Berechnung 2 3 6 3 2 2" xfId="6627" xr:uid="{00000000-0005-0000-0000-000086200000}"/>
    <cellStyle name="Berechnung 2 3 6 3 2 2 2" xfId="18355" xr:uid="{00000000-0005-0000-0000-000087200000}"/>
    <cellStyle name="Berechnung 2 3 6 3 2 2 3" xfId="30082" xr:uid="{00000000-0005-0000-0000-000088200000}"/>
    <cellStyle name="Berechnung 2 3 6 3 2 3" xfId="10532" xr:uid="{00000000-0005-0000-0000-000089200000}"/>
    <cellStyle name="Berechnung 2 3 6 3 2 3 2" xfId="22260" xr:uid="{00000000-0005-0000-0000-00008A200000}"/>
    <cellStyle name="Berechnung 2 3 6 3 2 3 3" xfId="33987" xr:uid="{00000000-0005-0000-0000-00008B200000}"/>
    <cellStyle name="Berechnung 2 3 6 3 2 4" xfId="14450" xr:uid="{00000000-0005-0000-0000-00008C200000}"/>
    <cellStyle name="Berechnung 2 3 6 3 2 5" xfId="26177" xr:uid="{00000000-0005-0000-0000-00008D200000}"/>
    <cellStyle name="Berechnung 2 3 6 3 3" xfId="4020" xr:uid="{00000000-0005-0000-0000-00008E200000}"/>
    <cellStyle name="Berechnung 2 3 6 3 3 2" xfId="7925" xr:uid="{00000000-0005-0000-0000-00008F200000}"/>
    <cellStyle name="Berechnung 2 3 6 3 3 2 2" xfId="19653" xr:uid="{00000000-0005-0000-0000-000090200000}"/>
    <cellStyle name="Berechnung 2 3 6 3 3 2 3" xfId="31380" xr:uid="{00000000-0005-0000-0000-000091200000}"/>
    <cellStyle name="Berechnung 2 3 6 3 3 3" xfId="11830" xr:uid="{00000000-0005-0000-0000-000092200000}"/>
    <cellStyle name="Berechnung 2 3 6 3 3 3 2" xfId="23558" xr:uid="{00000000-0005-0000-0000-000093200000}"/>
    <cellStyle name="Berechnung 2 3 6 3 3 3 3" xfId="35285" xr:uid="{00000000-0005-0000-0000-000094200000}"/>
    <cellStyle name="Berechnung 2 3 6 3 3 4" xfId="15748" xr:uid="{00000000-0005-0000-0000-000095200000}"/>
    <cellStyle name="Berechnung 2 3 6 3 3 5" xfId="27475" xr:uid="{00000000-0005-0000-0000-000096200000}"/>
    <cellStyle name="Berechnung 2 3 6 3 4" xfId="5329" xr:uid="{00000000-0005-0000-0000-000097200000}"/>
    <cellStyle name="Berechnung 2 3 6 3 4 2" xfId="17057" xr:uid="{00000000-0005-0000-0000-000098200000}"/>
    <cellStyle name="Berechnung 2 3 6 3 4 3" xfId="28784" xr:uid="{00000000-0005-0000-0000-000099200000}"/>
    <cellStyle name="Berechnung 2 3 6 3 5" xfId="9234" xr:uid="{00000000-0005-0000-0000-00009A200000}"/>
    <cellStyle name="Berechnung 2 3 6 3 5 2" xfId="20962" xr:uid="{00000000-0005-0000-0000-00009B200000}"/>
    <cellStyle name="Berechnung 2 3 6 3 5 3" xfId="32689" xr:uid="{00000000-0005-0000-0000-00009C200000}"/>
    <cellStyle name="Berechnung 2 3 6 3 6" xfId="13152" xr:uid="{00000000-0005-0000-0000-00009D200000}"/>
    <cellStyle name="Berechnung 2 3 6 3 7" xfId="24879" xr:uid="{00000000-0005-0000-0000-00009E200000}"/>
    <cellStyle name="Berechnung 2 3 6 4" xfId="1864" xr:uid="{00000000-0005-0000-0000-00009F200000}"/>
    <cellStyle name="Berechnung 2 3 6 4 2" xfId="5769" xr:uid="{00000000-0005-0000-0000-0000A0200000}"/>
    <cellStyle name="Berechnung 2 3 6 4 2 2" xfId="17497" xr:uid="{00000000-0005-0000-0000-0000A1200000}"/>
    <cellStyle name="Berechnung 2 3 6 4 2 3" xfId="29224" xr:uid="{00000000-0005-0000-0000-0000A2200000}"/>
    <cellStyle name="Berechnung 2 3 6 4 3" xfId="9674" xr:uid="{00000000-0005-0000-0000-0000A3200000}"/>
    <cellStyle name="Berechnung 2 3 6 4 3 2" xfId="21402" xr:uid="{00000000-0005-0000-0000-0000A4200000}"/>
    <cellStyle name="Berechnung 2 3 6 4 3 3" xfId="33129" xr:uid="{00000000-0005-0000-0000-0000A5200000}"/>
    <cellStyle name="Berechnung 2 3 6 4 4" xfId="13592" xr:uid="{00000000-0005-0000-0000-0000A6200000}"/>
    <cellStyle name="Berechnung 2 3 6 4 5" xfId="25319" xr:uid="{00000000-0005-0000-0000-0000A7200000}"/>
    <cellStyle name="Berechnung 2 3 6 5" xfId="3162" xr:uid="{00000000-0005-0000-0000-0000A8200000}"/>
    <cellStyle name="Berechnung 2 3 6 5 2" xfId="7067" xr:uid="{00000000-0005-0000-0000-0000A9200000}"/>
    <cellStyle name="Berechnung 2 3 6 5 2 2" xfId="18795" xr:uid="{00000000-0005-0000-0000-0000AA200000}"/>
    <cellStyle name="Berechnung 2 3 6 5 2 3" xfId="30522" xr:uid="{00000000-0005-0000-0000-0000AB200000}"/>
    <cellStyle name="Berechnung 2 3 6 5 3" xfId="10972" xr:uid="{00000000-0005-0000-0000-0000AC200000}"/>
    <cellStyle name="Berechnung 2 3 6 5 3 2" xfId="22700" xr:uid="{00000000-0005-0000-0000-0000AD200000}"/>
    <cellStyle name="Berechnung 2 3 6 5 3 3" xfId="34427" xr:uid="{00000000-0005-0000-0000-0000AE200000}"/>
    <cellStyle name="Berechnung 2 3 6 5 4" xfId="14890" xr:uid="{00000000-0005-0000-0000-0000AF200000}"/>
    <cellStyle name="Berechnung 2 3 6 5 5" xfId="26617" xr:uid="{00000000-0005-0000-0000-0000B0200000}"/>
    <cellStyle name="Berechnung 2 3 6 6" xfId="4471" xr:uid="{00000000-0005-0000-0000-0000B1200000}"/>
    <cellStyle name="Berechnung 2 3 6 6 2" xfId="16199" xr:uid="{00000000-0005-0000-0000-0000B2200000}"/>
    <cellStyle name="Berechnung 2 3 6 6 3" xfId="27926" xr:uid="{00000000-0005-0000-0000-0000B3200000}"/>
    <cellStyle name="Berechnung 2 3 6 7" xfId="8376" xr:uid="{00000000-0005-0000-0000-0000B4200000}"/>
    <cellStyle name="Berechnung 2 3 6 7 2" xfId="20104" xr:uid="{00000000-0005-0000-0000-0000B5200000}"/>
    <cellStyle name="Berechnung 2 3 6 7 3" xfId="31831" xr:uid="{00000000-0005-0000-0000-0000B6200000}"/>
    <cellStyle name="Berechnung 2 3 6 8" xfId="12294" xr:uid="{00000000-0005-0000-0000-0000B7200000}"/>
    <cellStyle name="Berechnung 2 3 6 9" xfId="24021" xr:uid="{00000000-0005-0000-0000-0000B8200000}"/>
    <cellStyle name="Berechnung 2 3 7" xfId="666" xr:uid="{00000000-0005-0000-0000-0000B9200000}"/>
    <cellStyle name="Berechnung 2 3 7 2" xfId="1964" xr:uid="{00000000-0005-0000-0000-0000BA200000}"/>
    <cellStyle name="Berechnung 2 3 7 2 2" xfId="5869" xr:uid="{00000000-0005-0000-0000-0000BB200000}"/>
    <cellStyle name="Berechnung 2 3 7 2 2 2" xfId="17597" xr:uid="{00000000-0005-0000-0000-0000BC200000}"/>
    <cellStyle name="Berechnung 2 3 7 2 2 3" xfId="29324" xr:uid="{00000000-0005-0000-0000-0000BD200000}"/>
    <cellStyle name="Berechnung 2 3 7 2 3" xfId="9774" xr:uid="{00000000-0005-0000-0000-0000BE200000}"/>
    <cellStyle name="Berechnung 2 3 7 2 3 2" xfId="21502" xr:uid="{00000000-0005-0000-0000-0000BF200000}"/>
    <cellStyle name="Berechnung 2 3 7 2 3 3" xfId="33229" xr:uid="{00000000-0005-0000-0000-0000C0200000}"/>
    <cellStyle name="Berechnung 2 3 7 2 4" xfId="13692" xr:uid="{00000000-0005-0000-0000-0000C1200000}"/>
    <cellStyle name="Berechnung 2 3 7 2 5" xfId="25419" xr:uid="{00000000-0005-0000-0000-0000C2200000}"/>
    <cellStyle name="Berechnung 2 3 7 3" xfId="3262" xr:uid="{00000000-0005-0000-0000-0000C3200000}"/>
    <cellStyle name="Berechnung 2 3 7 3 2" xfId="7167" xr:uid="{00000000-0005-0000-0000-0000C4200000}"/>
    <cellStyle name="Berechnung 2 3 7 3 2 2" xfId="18895" xr:uid="{00000000-0005-0000-0000-0000C5200000}"/>
    <cellStyle name="Berechnung 2 3 7 3 2 3" xfId="30622" xr:uid="{00000000-0005-0000-0000-0000C6200000}"/>
    <cellStyle name="Berechnung 2 3 7 3 3" xfId="11072" xr:uid="{00000000-0005-0000-0000-0000C7200000}"/>
    <cellStyle name="Berechnung 2 3 7 3 3 2" xfId="22800" xr:uid="{00000000-0005-0000-0000-0000C8200000}"/>
    <cellStyle name="Berechnung 2 3 7 3 3 3" xfId="34527" xr:uid="{00000000-0005-0000-0000-0000C9200000}"/>
    <cellStyle name="Berechnung 2 3 7 3 4" xfId="14990" xr:uid="{00000000-0005-0000-0000-0000CA200000}"/>
    <cellStyle name="Berechnung 2 3 7 3 5" xfId="26717" xr:uid="{00000000-0005-0000-0000-0000CB200000}"/>
    <cellStyle name="Berechnung 2 3 7 4" xfId="4571" xr:uid="{00000000-0005-0000-0000-0000CC200000}"/>
    <cellStyle name="Berechnung 2 3 7 4 2" xfId="16299" xr:uid="{00000000-0005-0000-0000-0000CD200000}"/>
    <cellStyle name="Berechnung 2 3 7 4 3" xfId="28026" xr:uid="{00000000-0005-0000-0000-0000CE200000}"/>
    <cellStyle name="Berechnung 2 3 7 5" xfId="8476" xr:uid="{00000000-0005-0000-0000-0000CF200000}"/>
    <cellStyle name="Berechnung 2 3 7 5 2" xfId="20204" xr:uid="{00000000-0005-0000-0000-0000D0200000}"/>
    <cellStyle name="Berechnung 2 3 7 5 3" xfId="31931" xr:uid="{00000000-0005-0000-0000-0000D1200000}"/>
    <cellStyle name="Berechnung 2 3 7 6" xfId="12394" xr:uid="{00000000-0005-0000-0000-0000D2200000}"/>
    <cellStyle name="Berechnung 2 3 7 7" xfId="24121" xr:uid="{00000000-0005-0000-0000-0000D3200000}"/>
    <cellStyle name="Berechnung 2 3 8" xfId="1095" xr:uid="{00000000-0005-0000-0000-0000D4200000}"/>
    <cellStyle name="Berechnung 2 3 8 2" xfId="2393" xr:uid="{00000000-0005-0000-0000-0000D5200000}"/>
    <cellStyle name="Berechnung 2 3 8 2 2" xfId="6298" xr:uid="{00000000-0005-0000-0000-0000D6200000}"/>
    <cellStyle name="Berechnung 2 3 8 2 2 2" xfId="18026" xr:uid="{00000000-0005-0000-0000-0000D7200000}"/>
    <cellStyle name="Berechnung 2 3 8 2 2 3" xfId="29753" xr:uid="{00000000-0005-0000-0000-0000D8200000}"/>
    <cellStyle name="Berechnung 2 3 8 2 3" xfId="10203" xr:uid="{00000000-0005-0000-0000-0000D9200000}"/>
    <cellStyle name="Berechnung 2 3 8 2 3 2" xfId="21931" xr:uid="{00000000-0005-0000-0000-0000DA200000}"/>
    <cellStyle name="Berechnung 2 3 8 2 3 3" xfId="33658" xr:uid="{00000000-0005-0000-0000-0000DB200000}"/>
    <cellStyle name="Berechnung 2 3 8 2 4" xfId="14121" xr:uid="{00000000-0005-0000-0000-0000DC200000}"/>
    <cellStyle name="Berechnung 2 3 8 2 5" xfId="25848" xr:uid="{00000000-0005-0000-0000-0000DD200000}"/>
    <cellStyle name="Berechnung 2 3 8 3" xfId="3691" xr:uid="{00000000-0005-0000-0000-0000DE200000}"/>
    <cellStyle name="Berechnung 2 3 8 3 2" xfId="7596" xr:uid="{00000000-0005-0000-0000-0000DF200000}"/>
    <cellStyle name="Berechnung 2 3 8 3 2 2" xfId="19324" xr:uid="{00000000-0005-0000-0000-0000E0200000}"/>
    <cellStyle name="Berechnung 2 3 8 3 2 3" xfId="31051" xr:uid="{00000000-0005-0000-0000-0000E1200000}"/>
    <cellStyle name="Berechnung 2 3 8 3 3" xfId="11501" xr:uid="{00000000-0005-0000-0000-0000E2200000}"/>
    <cellStyle name="Berechnung 2 3 8 3 3 2" xfId="23229" xr:uid="{00000000-0005-0000-0000-0000E3200000}"/>
    <cellStyle name="Berechnung 2 3 8 3 3 3" xfId="34956" xr:uid="{00000000-0005-0000-0000-0000E4200000}"/>
    <cellStyle name="Berechnung 2 3 8 3 4" xfId="15419" xr:uid="{00000000-0005-0000-0000-0000E5200000}"/>
    <cellStyle name="Berechnung 2 3 8 3 5" xfId="27146" xr:uid="{00000000-0005-0000-0000-0000E6200000}"/>
    <cellStyle name="Berechnung 2 3 8 4" xfId="5000" xr:uid="{00000000-0005-0000-0000-0000E7200000}"/>
    <cellStyle name="Berechnung 2 3 8 4 2" xfId="16728" xr:uid="{00000000-0005-0000-0000-0000E8200000}"/>
    <cellStyle name="Berechnung 2 3 8 4 3" xfId="28455" xr:uid="{00000000-0005-0000-0000-0000E9200000}"/>
    <cellStyle name="Berechnung 2 3 8 5" xfId="8905" xr:uid="{00000000-0005-0000-0000-0000EA200000}"/>
    <cellStyle name="Berechnung 2 3 8 5 2" xfId="20633" xr:uid="{00000000-0005-0000-0000-0000EB200000}"/>
    <cellStyle name="Berechnung 2 3 8 5 3" xfId="32360" xr:uid="{00000000-0005-0000-0000-0000EC200000}"/>
    <cellStyle name="Berechnung 2 3 8 6" xfId="12823" xr:uid="{00000000-0005-0000-0000-0000ED200000}"/>
    <cellStyle name="Berechnung 2 3 8 7" xfId="24550" xr:uid="{00000000-0005-0000-0000-0000EE200000}"/>
    <cellStyle name="Berechnung 2 3 9" xfId="1535" xr:uid="{00000000-0005-0000-0000-0000EF200000}"/>
    <cellStyle name="Berechnung 2 3 9 2" xfId="5440" xr:uid="{00000000-0005-0000-0000-0000F0200000}"/>
    <cellStyle name="Berechnung 2 3 9 2 2" xfId="17168" xr:uid="{00000000-0005-0000-0000-0000F1200000}"/>
    <cellStyle name="Berechnung 2 3 9 2 3" xfId="28895" xr:uid="{00000000-0005-0000-0000-0000F2200000}"/>
    <cellStyle name="Berechnung 2 3 9 3" xfId="9345" xr:uid="{00000000-0005-0000-0000-0000F3200000}"/>
    <cellStyle name="Berechnung 2 3 9 3 2" xfId="21073" xr:uid="{00000000-0005-0000-0000-0000F4200000}"/>
    <cellStyle name="Berechnung 2 3 9 3 3" xfId="32800" xr:uid="{00000000-0005-0000-0000-0000F5200000}"/>
    <cellStyle name="Berechnung 2 3 9 4" xfId="13263" xr:uid="{00000000-0005-0000-0000-0000F6200000}"/>
    <cellStyle name="Berechnung 2 3 9 5" xfId="24990" xr:uid="{00000000-0005-0000-0000-0000F7200000}"/>
    <cellStyle name="Berechnung 2 4" xfId="191" xr:uid="{00000000-0005-0000-0000-0000F8200000}"/>
    <cellStyle name="Berechnung 2 4 10" xfId="8001" xr:uid="{00000000-0005-0000-0000-0000F9200000}"/>
    <cellStyle name="Berechnung 2 4 10 2" xfId="19729" xr:uid="{00000000-0005-0000-0000-0000FA200000}"/>
    <cellStyle name="Berechnung 2 4 10 3" xfId="31456" xr:uid="{00000000-0005-0000-0000-0000FB200000}"/>
    <cellStyle name="Berechnung 2 4 11" xfId="11919" xr:uid="{00000000-0005-0000-0000-0000FC200000}"/>
    <cellStyle name="Berechnung 2 4 12" xfId="23646" xr:uid="{00000000-0005-0000-0000-0000FD200000}"/>
    <cellStyle name="Berechnung 2 4 2" xfId="323" xr:uid="{00000000-0005-0000-0000-0000FE200000}"/>
    <cellStyle name="Berechnung 2 4 2 2" xfId="752" xr:uid="{00000000-0005-0000-0000-0000FF200000}"/>
    <cellStyle name="Berechnung 2 4 2 2 2" xfId="2050" xr:uid="{00000000-0005-0000-0000-000000210000}"/>
    <cellStyle name="Berechnung 2 4 2 2 2 2" xfId="5955" xr:uid="{00000000-0005-0000-0000-000001210000}"/>
    <cellStyle name="Berechnung 2 4 2 2 2 2 2" xfId="17683" xr:uid="{00000000-0005-0000-0000-000002210000}"/>
    <cellStyle name="Berechnung 2 4 2 2 2 2 3" xfId="29410" xr:uid="{00000000-0005-0000-0000-000003210000}"/>
    <cellStyle name="Berechnung 2 4 2 2 2 3" xfId="9860" xr:uid="{00000000-0005-0000-0000-000004210000}"/>
    <cellStyle name="Berechnung 2 4 2 2 2 3 2" xfId="21588" xr:uid="{00000000-0005-0000-0000-000005210000}"/>
    <cellStyle name="Berechnung 2 4 2 2 2 3 3" xfId="33315" xr:uid="{00000000-0005-0000-0000-000006210000}"/>
    <cellStyle name="Berechnung 2 4 2 2 2 4" xfId="13778" xr:uid="{00000000-0005-0000-0000-000007210000}"/>
    <cellStyle name="Berechnung 2 4 2 2 2 5" xfId="25505" xr:uid="{00000000-0005-0000-0000-000008210000}"/>
    <cellStyle name="Berechnung 2 4 2 2 3" xfId="3348" xr:uid="{00000000-0005-0000-0000-000009210000}"/>
    <cellStyle name="Berechnung 2 4 2 2 3 2" xfId="7253" xr:uid="{00000000-0005-0000-0000-00000A210000}"/>
    <cellStyle name="Berechnung 2 4 2 2 3 2 2" xfId="18981" xr:uid="{00000000-0005-0000-0000-00000B210000}"/>
    <cellStyle name="Berechnung 2 4 2 2 3 2 3" xfId="30708" xr:uid="{00000000-0005-0000-0000-00000C210000}"/>
    <cellStyle name="Berechnung 2 4 2 2 3 3" xfId="11158" xr:uid="{00000000-0005-0000-0000-00000D210000}"/>
    <cellStyle name="Berechnung 2 4 2 2 3 3 2" xfId="22886" xr:uid="{00000000-0005-0000-0000-00000E210000}"/>
    <cellStyle name="Berechnung 2 4 2 2 3 3 3" xfId="34613" xr:uid="{00000000-0005-0000-0000-00000F210000}"/>
    <cellStyle name="Berechnung 2 4 2 2 3 4" xfId="15076" xr:uid="{00000000-0005-0000-0000-000010210000}"/>
    <cellStyle name="Berechnung 2 4 2 2 3 5" xfId="26803" xr:uid="{00000000-0005-0000-0000-000011210000}"/>
    <cellStyle name="Berechnung 2 4 2 2 4" xfId="4657" xr:uid="{00000000-0005-0000-0000-000012210000}"/>
    <cellStyle name="Berechnung 2 4 2 2 4 2" xfId="16385" xr:uid="{00000000-0005-0000-0000-000013210000}"/>
    <cellStyle name="Berechnung 2 4 2 2 4 3" xfId="28112" xr:uid="{00000000-0005-0000-0000-000014210000}"/>
    <cellStyle name="Berechnung 2 4 2 2 5" xfId="8562" xr:uid="{00000000-0005-0000-0000-000015210000}"/>
    <cellStyle name="Berechnung 2 4 2 2 5 2" xfId="20290" xr:uid="{00000000-0005-0000-0000-000016210000}"/>
    <cellStyle name="Berechnung 2 4 2 2 5 3" xfId="32017" xr:uid="{00000000-0005-0000-0000-000017210000}"/>
    <cellStyle name="Berechnung 2 4 2 2 6" xfId="12480" xr:uid="{00000000-0005-0000-0000-000018210000}"/>
    <cellStyle name="Berechnung 2 4 2 2 7" xfId="24207" xr:uid="{00000000-0005-0000-0000-000019210000}"/>
    <cellStyle name="Berechnung 2 4 2 3" xfId="1181" xr:uid="{00000000-0005-0000-0000-00001A210000}"/>
    <cellStyle name="Berechnung 2 4 2 3 2" xfId="2479" xr:uid="{00000000-0005-0000-0000-00001B210000}"/>
    <cellStyle name="Berechnung 2 4 2 3 2 2" xfId="6384" xr:uid="{00000000-0005-0000-0000-00001C210000}"/>
    <cellStyle name="Berechnung 2 4 2 3 2 2 2" xfId="18112" xr:uid="{00000000-0005-0000-0000-00001D210000}"/>
    <cellStyle name="Berechnung 2 4 2 3 2 2 3" xfId="29839" xr:uid="{00000000-0005-0000-0000-00001E210000}"/>
    <cellStyle name="Berechnung 2 4 2 3 2 3" xfId="10289" xr:uid="{00000000-0005-0000-0000-00001F210000}"/>
    <cellStyle name="Berechnung 2 4 2 3 2 3 2" xfId="22017" xr:uid="{00000000-0005-0000-0000-000020210000}"/>
    <cellStyle name="Berechnung 2 4 2 3 2 3 3" xfId="33744" xr:uid="{00000000-0005-0000-0000-000021210000}"/>
    <cellStyle name="Berechnung 2 4 2 3 2 4" xfId="14207" xr:uid="{00000000-0005-0000-0000-000022210000}"/>
    <cellStyle name="Berechnung 2 4 2 3 2 5" xfId="25934" xr:uid="{00000000-0005-0000-0000-000023210000}"/>
    <cellStyle name="Berechnung 2 4 2 3 3" xfId="3777" xr:uid="{00000000-0005-0000-0000-000024210000}"/>
    <cellStyle name="Berechnung 2 4 2 3 3 2" xfId="7682" xr:uid="{00000000-0005-0000-0000-000025210000}"/>
    <cellStyle name="Berechnung 2 4 2 3 3 2 2" xfId="19410" xr:uid="{00000000-0005-0000-0000-000026210000}"/>
    <cellStyle name="Berechnung 2 4 2 3 3 2 3" xfId="31137" xr:uid="{00000000-0005-0000-0000-000027210000}"/>
    <cellStyle name="Berechnung 2 4 2 3 3 3" xfId="11587" xr:uid="{00000000-0005-0000-0000-000028210000}"/>
    <cellStyle name="Berechnung 2 4 2 3 3 3 2" xfId="23315" xr:uid="{00000000-0005-0000-0000-000029210000}"/>
    <cellStyle name="Berechnung 2 4 2 3 3 3 3" xfId="35042" xr:uid="{00000000-0005-0000-0000-00002A210000}"/>
    <cellStyle name="Berechnung 2 4 2 3 3 4" xfId="15505" xr:uid="{00000000-0005-0000-0000-00002B210000}"/>
    <cellStyle name="Berechnung 2 4 2 3 3 5" xfId="27232" xr:uid="{00000000-0005-0000-0000-00002C210000}"/>
    <cellStyle name="Berechnung 2 4 2 3 4" xfId="5086" xr:uid="{00000000-0005-0000-0000-00002D210000}"/>
    <cellStyle name="Berechnung 2 4 2 3 4 2" xfId="16814" xr:uid="{00000000-0005-0000-0000-00002E210000}"/>
    <cellStyle name="Berechnung 2 4 2 3 4 3" xfId="28541" xr:uid="{00000000-0005-0000-0000-00002F210000}"/>
    <cellStyle name="Berechnung 2 4 2 3 5" xfId="8991" xr:uid="{00000000-0005-0000-0000-000030210000}"/>
    <cellStyle name="Berechnung 2 4 2 3 5 2" xfId="20719" xr:uid="{00000000-0005-0000-0000-000031210000}"/>
    <cellStyle name="Berechnung 2 4 2 3 5 3" xfId="32446" xr:uid="{00000000-0005-0000-0000-000032210000}"/>
    <cellStyle name="Berechnung 2 4 2 3 6" xfId="12909" xr:uid="{00000000-0005-0000-0000-000033210000}"/>
    <cellStyle name="Berechnung 2 4 2 3 7" xfId="24636" xr:uid="{00000000-0005-0000-0000-000034210000}"/>
    <cellStyle name="Berechnung 2 4 2 4" xfId="1621" xr:uid="{00000000-0005-0000-0000-000035210000}"/>
    <cellStyle name="Berechnung 2 4 2 4 2" xfId="5526" xr:uid="{00000000-0005-0000-0000-000036210000}"/>
    <cellStyle name="Berechnung 2 4 2 4 2 2" xfId="17254" xr:uid="{00000000-0005-0000-0000-000037210000}"/>
    <cellStyle name="Berechnung 2 4 2 4 2 3" xfId="28981" xr:uid="{00000000-0005-0000-0000-000038210000}"/>
    <cellStyle name="Berechnung 2 4 2 4 3" xfId="9431" xr:uid="{00000000-0005-0000-0000-000039210000}"/>
    <cellStyle name="Berechnung 2 4 2 4 3 2" xfId="21159" xr:uid="{00000000-0005-0000-0000-00003A210000}"/>
    <cellStyle name="Berechnung 2 4 2 4 3 3" xfId="32886" xr:uid="{00000000-0005-0000-0000-00003B210000}"/>
    <cellStyle name="Berechnung 2 4 2 4 4" xfId="13349" xr:uid="{00000000-0005-0000-0000-00003C210000}"/>
    <cellStyle name="Berechnung 2 4 2 4 5" xfId="25076" xr:uid="{00000000-0005-0000-0000-00003D210000}"/>
    <cellStyle name="Berechnung 2 4 2 5" xfId="2919" xr:uid="{00000000-0005-0000-0000-00003E210000}"/>
    <cellStyle name="Berechnung 2 4 2 5 2" xfId="6824" xr:uid="{00000000-0005-0000-0000-00003F210000}"/>
    <cellStyle name="Berechnung 2 4 2 5 2 2" xfId="18552" xr:uid="{00000000-0005-0000-0000-000040210000}"/>
    <cellStyle name="Berechnung 2 4 2 5 2 3" xfId="30279" xr:uid="{00000000-0005-0000-0000-000041210000}"/>
    <cellStyle name="Berechnung 2 4 2 5 3" xfId="10729" xr:uid="{00000000-0005-0000-0000-000042210000}"/>
    <cellStyle name="Berechnung 2 4 2 5 3 2" xfId="22457" xr:uid="{00000000-0005-0000-0000-000043210000}"/>
    <cellStyle name="Berechnung 2 4 2 5 3 3" xfId="34184" xr:uid="{00000000-0005-0000-0000-000044210000}"/>
    <cellStyle name="Berechnung 2 4 2 5 4" xfId="14647" xr:uid="{00000000-0005-0000-0000-000045210000}"/>
    <cellStyle name="Berechnung 2 4 2 5 5" xfId="26374" xr:uid="{00000000-0005-0000-0000-000046210000}"/>
    <cellStyle name="Berechnung 2 4 2 6" xfId="4228" xr:uid="{00000000-0005-0000-0000-000047210000}"/>
    <cellStyle name="Berechnung 2 4 2 6 2" xfId="15956" xr:uid="{00000000-0005-0000-0000-000048210000}"/>
    <cellStyle name="Berechnung 2 4 2 6 3" xfId="27683" xr:uid="{00000000-0005-0000-0000-000049210000}"/>
    <cellStyle name="Berechnung 2 4 2 7" xfId="8133" xr:uid="{00000000-0005-0000-0000-00004A210000}"/>
    <cellStyle name="Berechnung 2 4 2 7 2" xfId="19861" xr:uid="{00000000-0005-0000-0000-00004B210000}"/>
    <cellStyle name="Berechnung 2 4 2 7 3" xfId="31588" xr:uid="{00000000-0005-0000-0000-00004C210000}"/>
    <cellStyle name="Berechnung 2 4 2 8" xfId="12051" xr:uid="{00000000-0005-0000-0000-00004D210000}"/>
    <cellStyle name="Berechnung 2 4 2 9" xfId="23778" xr:uid="{00000000-0005-0000-0000-00004E210000}"/>
    <cellStyle name="Berechnung 2 4 3" xfId="422" xr:uid="{00000000-0005-0000-0000-00004F210000}"/>
    <cellStyle name="Berechnung 2 4 3 2" xfId="851" xr:uid="{00000000-0005-0000-0000-000050210000}"/>
    <cellStyle name="Berechnung 2 4 3 2 2" xfId="2149" xr:uid="{00000000-0005-0000-0000-000051210000}"/>
    <cellStyle name="Berechnung 2 4 3 2 2 2" xfId="6054" xr:uid="{00000000-0005-0000-0000-000052210000}"/>
    <cellStyle name="Berechnung 2 4 3 2 2 2 2" xfId="17782" xr:uid="{00000000-0005-0000-0000-000053210000}"/>
    <cellStyle name="Berechnung 2 4 3 2 2 2 3" xfId="29509" xr:uid="{00000000-0005-0000-0000-000054210000}"/>
    <cellStyle name="Berechnung 2 4 3 2 2 3" xfId="9959" xr:uid="{00000000-0005-0000-0000-000055210000}"/>
    <cellStyle name="Berechnung 2 4 3 2 2 3 2" xfId="21687" xr:uid="{00000000-0005-0000-0000-000056210000}"/>
    <cellStyle name="Berechnung 2 4 3 2 2 3 3" xfId="33414" xr:uid="{00000000-0005-0000-0000-000057210000}"/>
    <cellStyle name="Berechnung 2 4 3 2 2 4" xfId="13877" xr:uid="{00000000-0005-0000-0000-000058210000}"/>
    <cellStyle name="Berechnung 2 4 3 2 2 5" xfId="25604" xr:uid="{00000000-0005-0000-0000-000059210000}"/>
    <cellStyle name="Berechnung 2 4 3 2 3" xfId="3447" xr:uid="{00000000-0005-0000-0000-00005A210000}"/>
    <cellStyle name="Berechnung 2 4 3 2 3 2" xfId="7352" xr:uid="{00000000-0005-0000-0000-00005B210000}"/>
    <cellStyle name="Berechnung 2 4 3 2 3 2 2" xfId="19080" xr:uid="{00000000-0005-0000-0000-00005C210000}"/>
    <cellStyle name="Berechnung 2 4 3 2 3 2 3" xfId="30807" xr:uid="{00000000-0005-0000-0000-00005D210000}"/>
    <cellStyle name="Berechnung 2 4 3 2 3 3" xfId="11257" xr:uid="{00000000-0005-0000-0000-00005E210000}"/>
    <cellStyle name="Berechnung 2 4 3 2 3 3 2" xfId="22985" xr:uid="{00000000-0005-0000-0000-00005F210000}"/>
    <cellStyle name="Berechnung 2 4 3 2 3 3 3" xfId="34712" xr:uid="{00000000-0005-0000-0000-000060210000}"/>
    <cellStyle name="Berechnung 2 4 3 2 3 4" xfId="15175" xr:uid="{00000000-0005-0000-0000-000061210000}"/>
    <cellStyle name="Berechnung 2 4 3 2 3 5" xfId="26902" xr:uid="{00000000-0005-0000-0000-000062210000}"/>
    <cellStyle name="Berechnung 2 4 3 2 4" xfId="4756" xr:uid="{00000000-0005-0000-0000-000063210000}"/>
    <cellStyle name="Berechnung 2 4 3 2 4 2" xfId="16484" xr:uid="{00000000-0005-0000-0000-000064210000}"/>
    <cellStyle name="Berechnung 2 4 3 2 4 3" xfId="28211" xr:uid="{00000000-0005-0000-0000-000065210000}"/>
    <cellStyle name="Berechnung 2 4 3 2 5" xfId="8661" xr:uid="{00000000-0005-0000-0000-000066210000}"/>
    <cellStyle name="Berechnung 2 4 3 2 5 2" xfId="20389" xr:uid="{00000000-0005-0000-0000-000067210000}"/>
    <cellStyle name="Berechnung 2 4 3 2 5 3" xfId="32116" xr:uid="{00000000-0005-0000-0000-000068210000}"/>
    <cellStyle name="Berechnung 2 4 3 2 6" xfId="12579" xr:uid="{00000000-0005-0000-0000-000069210000}"/>
    <cellStyle name="Berechnung 2 4 3 2 7" xfId="24306" xr:uid="{00000000-0005-0000-0000-00006A210000}"/>
    <cellStyle name="Berechnung 2 4 3 3" xfId="1280" xr:uid="{00000000-0005-0000-0000-00006B210000}"/>
    <cellStyle name="Berechnung 2 4 3 3 2" xfId="2578" xr:uid="{00000000-0005-0000-0000-00006C210000}"/>
    <cellStyle name="Berechnung 2 4 3 3 2 2" xfId="6483" xr:uid="{00000000-0005-0000-0000-00006D210000}"/>
    <cellStyle name="Berechnung 2 4 3 3 2 2 2" xfId="18211" xr:uid="{00000000-0005-0000-0000-00006E210000}"/>
    <cellStyle name="Berechnung 2 4 3 3 2 2 3" xfId="29938" xr:uid="{00000000-0005-0000-0000-00006F210000}"/>
    <cellStyle name="Berechnung 2 4 3 3 2 3" xfId="10388" xr:uid="{00000000-0005-0000-0000-000070210000}"/>
    <cellStyle name="Berechnung 2 4 3 3 2 3 2" xfId="22116" xr:uid="{00000000-0005-0000-0000-000071210000}"/>
    <cellStyle name="Berechnung 2 4 3 3 2 3 3" xfId="33843" xr:uid="{00000000-0005-0000-0000-000072210000}"/>
    <cellStyle name="Berechnung 2 4 3 3 2 4" xfId="14306" xr:uid="{00000000-0005-0000-0000-000073210000}"/>
    <cellStyle name="Berechnung 2 4 3 3 2 5" xfId="26033" xr:uid="{00000000-0005-0000-0000-000074210000}"/>
    <cellStyle name="Berechnung 2 4 3 3 3" xfId="3876" xr:uid="{00000000-0005-0000-0000-000075210000}"/>
    <cellStyle name="Berechnung 2 4 3 3 3 2" xfId="7781" xr:uid="{00000000-0005-0000-0000-000076210000}"/>
    <cellStyle name="Berechnung 2 4 3 3 3 2 2" xfId="19509" xr:uid="{00000000-0005-0000-0000-000077210000}"/>
    <cellStyle name="Berechnung 2 4 3 3 3 2 3" xfId="31236" xr:uid="{00000000-0005-0000-0000-000078210000}"/>
    <cellStyle name="Berechnung 2 4 3 3 3 3" xfId="11686" xr:uid="{00000000-0005-0000-0000-000079210000}"/>
    <cellStyle name="Berechnung 2 4 3 3 3 3 2" xfId="23414" xr:uid="{00000000-0005-0000-0000-00007A210000}"/>
    <cellStyle name="Berechnung 2 4 3 3 3 3 3" xfId="35141" xr:uid="{00000000-0005-0000-0000-00007B210000}"/>
    <cellStyle name="Berechnung 2 4 3 3 3 4" xfId="15604" xr:uid="{00000000-0005-0000-0000-00007C210000}"/>
    <cellStyle name="Berechnung 2 4 3 3 3 5" xfId="27331" xr:uid="{00000000-0005-0000-0000-00007D210000}"/>
    <cellStyle name="Berechnung 2 4 3 3 4" xfId="5185" xr:uid="{00000000-0005-0000-0000-00007E210000}"/>
    <cellStyle name="Berechnung 2 4 3 3 4 2" xfId="16913" xr:uid="{00000000-0005-0000-0000-00007F210000}"/>
    <cellStyle name="Berechnung 2 4 3 3 4 3" xfId="28640" xr:uid="{00000000-0005-0000-0000-000080210000}"/>
    <cellStyle name="Berechnung 2 4 3 3 5" xfId="9090" xr:uid="{00000000-0005-0000-0000-000081210000}"/>
    <cellStyle name="Berechnung 2 4 3 3 5 2" xfId="20818" xr:uid="{00000000-0005-0000-0000-000082210000}"/>
    <cellStyle name="Berechnung 2 4 3 3 5 3" xfId="32545" xr:uid="{00000000-0005-0000-0000-000083210000}"/>
    <cellStyle name="Berechnung 2 4 3 3 6" xfId="13008" xr:uid="{00000000-0005-0000-0000-000084210000}"/>
    <cellStyle name="Berechnung 2 4 3 3 7" xfId="24735" xr:uid="{00000000-0005-0000-0000-000085210000}"/>
    <cellStyle name="Berechnung 2 4 3 4" xfId="1720" xr:uid="{00000000-0005-0000-0000-000086210000}"/>
    <cellStyle name="Berechnung 2 4 3 4 2" xfId="5625" xr:uid="{00000000-0005-0000-0000-000087210000}"/>
    <cellStyle name="Berechnung 2 4 3 4 2 2" xfId="17353" xr:uid="{00000000-0005-0000-0000-000088210000}"/>
    <cellStyle name="Berechnung 2 4 3 4 2 3" xfId="29080" xr:uid="{00000000-0005-0000-0000-000089210000}"/>
    <cellStyle name="Berechnung 2 4 3 4 3" xfId="9530" xr:uid="{00000000-0005-0000-0000-00008A210000}"/>
    <cellStyle name="Berechnung 2 4 3 4 3 2" xfId="21258" xr:uid="{00000000-0005-0000-0000-00008B210000}"/>
    <cellStyle name="Berechnung 2 4 3 4 3 3" xfId="32985" xr:uid="{00000000-0005-0000-0000-00008C210000}"/>
    <cellStyle name="Berechnung 2 4 3 4 4" xfId="13448" xr:uid="{00000000-0005-0000-0000-00008D210000}"/>
    <cellStyle name="Berechnung 2 4 3 4 5" xfId="25175" xr:uid="{00000000-0005-0000-0000-00008E210000}"/>
    <cellStyle name="Berechnung 2 4 3 5" xfId="3018" xr:uid="{00000000-0005-0000-0000-00008F210000}"/>
    <cellStyle name="Berechnung 2 4 3 5 2" xfId="6923" xr:uid="{00000000-0005-0000-0000-000090210000}"/>
    <cellStyle name="Berechnung 2 4 3 5 2 2" xfId="18651" xr:uid="{00000000-0005-0000-0000-000091210000}"/>
    <cellStyle name="Berechnung 2 4 3 5 2 3" xfId="30378" xr:uid="{00000000-0005-0000-0000-000092210000}"/>
    <cellStyle name="Berechnung 2 4 3 5 3" xfId="10828" xr:uid="{00000000-0005-0000-0000-000093210000}"/>
    <cellStyle name="Berechnung 2 4 3 5 3 2" xfId="22556" xr:uid="{00000000-0005-0000-0000-000094210000}"/>
    <cellStyle name="Berechnung 2 4 3 5 3 3" xfId="34283" xr:uid="{00000000-0005-0000-0000-000095210000}"/>
    <cellStyle name="Berechnung 2 4 3 5 4" xfId="14746" xr:uid="{00000000-0005-0000-0000-000096210000}"/>
    <cellStyle name="Berechnung 2 4 3 5 5" xfId="26473" xr:uid="{00000000-0005-0000-0000-000097210000}"/>
    <cellStyle name="Berechnung 2 4 3 6" xfId="4327" xr:uid="{00000000-0005-0000-0000-000098210000}"/>
    <cellStyle name="Berechnung 2 4 3 6 2" xfId="16055" xr:uid="{00000000-0005-0000-0000-000099210000}"/>
    <cellStyle name="Berechnung 2 4 3 6 3" xfId="27782" xr:uid="{00000000-0005-0000-0000-00009A210000}"/>
    <cellStyle name="Berechnung 2 4 3 7" xfId="8232" xr:uid="{00000000-0005-0000-0000-00009B210000}"/>
    <cellStyle name="Berechnung 2 4 3 7 2" xfId="19960" xr:uid="{00000000-0005-0000-0000-00009C210000}"/>
    <cellStyle name="Berechnung 2 4 3 7 3" xfId="31687" xr:uid="{00000000-0005-0000-0000-00009D210000}"/>
    <cellStyle name="Berechnung 2 4 3 8" xfId="12150" xr:uid="{00000000-0005-0000-0000-00009E210000}"/>
    <cellStyle name="Berechnung 2 4 3 9" xfId="23877" xr:uid="{00000000-0005-0000-0000-00009F210000}"/>
    <cellStyle name="Berechnung 2 4 4" xfId="521" xr:uid="{00000000-0005-0000-0000-0000A0210000}"/>
    <cellStyle name="Berechnung 2 4 4 2" xfId="950" xr:uid="{00000000-0005-0000-0000-0000A1210000}"/>
    <cellStyle name="Berechnung 2 4 4 2 2" xfId="2248" xr:uid="{00000000-0005-0000-0000-0000A2210000}"/>
    <cellStyle name="Berechnung 2 4 4 2 2 2" xfId="6153" xr:uid="{00000000-0005-0000-0000-0000A3210000}"/>
    <cellStyle name="Berechnung 2 4 4 2 2 2 2" xfId="17881" xr:uid="{00000000-0005-0000-0000-0000A4210000}"/>
    <cellStyle name="Berechnung 2 4 4 2 2 2 3" xfId="29608" xr:uid="{00000000-0005-0000-0000-0000A5210000}"/>
    <cellStyle name="Berechnung 2 4 4 2 2 3" xfId="10058" xr:uid="{00000000-0005-0000-0000-0000A6210000}"/>
    <cellStyle name="Berechnung 2 4 4 2 2 3 2" xfId="21786" xr:uid="{00000000-0005-0000-0000-0000A7210000}"/>
    <cellStyle name="Berechnung 2 4 4 2 2 3 3" xfId="33513" xr:uid="{00000000-0005-0000-0000-0000A8210000}"/>
    <cellStyle name="Berechnung 2 4 4 2 2 4" xfId="13976" xr:uid="{00000000-0005-0000-0000-0000A9210000}"/>
    <cellStyle name="Berechnung 2 4 4 2 2 5" xfId="25703" xr:uid="{00000000-0005-0000-0000-0000AA210000}"/>
    <cellStyle name="Berechnung 2 4 4 2 3" xfId="3546" xr:uid="{00000000-0005-0000-0000-0000AB210000}"/>
    <cellStyle name="Berechnung 2 4 4 2 3 2" xfId="7451" xr:uid="{00000000-0005-0000-0000-0000AC210000}"/>
    <cellStyle name="Berechnung 2 4 4 2 3 2 2" xfId="19179" xr:uid="{00000000-0005-0000-0000-0000AD210000}"/>
    <cellStyle name="Berechnung 2 4 4 2 3 2 3" xfId="30906" xr:uid="{00000000-0005-0000-0000-0000AE210000}"/>
    <cellStyle name="Berechnung 2 4 4 2 3 3" xfId="11356" xr:uid="{00000000-0005-0000-0000-0000AF210000}"/>
    <cellStyle name="Berechnung 2 4 4 2 3 3 2" xfId="23084" xr:uid="{00000000-0005-0000-0000-0000B0210000}"/>
    <cellStyle name="Berechnung 2 4 4 2 3 3 3" xfId="34811" xr:uid="{00000000-0005-0000-0000-0000B1210000}"/>
    <cellStyle name="Berechnung 2 4 4 2 3 4" xfId="15274" xr:uid="{00000000-0005-0000-0000-0000B2210000}"/>
    <cellStyle name="Berechnung 2 4 4 2 3 5" xfId="27001" xr:uid="{00000000-0005-0000-0000-0000B3210000}"/>
    <cellStyle name="Berechnung 2 4 4 2 4" xfId="4855" xr:uid="{00000000-0005-0000-0000-0000B4210000}"/>
    <cellStyle name="Berechnung 2 4 4 2 4 2" xfId="16583" xr:uid="{00000000-0005-0000-0000-0000B5210000}"/>
    <cellStyle name="Berechnung 2 4 4 2 4 3" xfId="28310" xr:uid="{00000000-0005-0000-0000-0000B6210000}"/>
    <cellStyle name="Berechnung 2 4 4 2 5" xfId="8760" xr:uid="{00000000-0005-0000-0000-0000B7210000}"/>
    <cellStyle name="Berechnung 2 4 4 2 5 2" xfId="20488" xr:uid="{00000000-0005-0000-0000-0000B8210000}"/>
    <cellStyle name="Berechnung 2 4 4 2 5 3" xfId="32215" xr:uid="{00000000-0005-0000-0000-0000B9210000}"/>
    <cellStyle name="Berechnung 2 4 4 2 6" xfId="12678" xr:uid="{00000000-0005-0000-0000-0000BA210000}"/>
    <cellStyle name="Berechnung 2 4 4 2 7" xfId="24405" xr:uid="{00000000-0005-0000-0000-0000BB210000}"/>
    <cellStyle name="Berechnung 2 4 4 3" xfId="1379" xr:uid="{00000000-0005-0000-0000-0000BC210000}"/>
    <cellStyle name="Berechnung 2 4 4 3 2" xfId="2677" xr:uid="{00000000-0005-0000-0000-0000BD210000}"/>
    <cellStyle name="Berechnung 2 4 4 3 2 2" xfId="6582" xr:uid="{00000000-0005-0000-0000-0000BE210000}"/>
    <cellStyle name="Berechnung 2 4 4 3 2 2 2" xfId="18310" xr:uid="{00000000-0005-0000-0000-0000BF210000}"/>
    <cellStyle name="Berechnung 2 4 4 3 2 2 3" xfId="30037" xr:uid="{00000000-0005-0000-0000-0000C0210000}"/>
    <cellStyle name="Berechnung 2 4 4 3 2 3" xfId="10487" xr:uid="{00000000-0005-0000-0000-0000C1210000}"/>
    <cellStyle name="Berechnung 2 4 4 3 2 3 2" xfId="22215" xr:uid="{00000000-0005-0000-0000-0000C2210000}"/>
    <cellStyle name="Berechnung 2 4 4 3 2 3 3" xfId="33942" xr:uid="{00000000-0005-0000-0000-0000C3210000}"/>
    <cellStyle name="Berechnung 2 4 4 3 2 4" xfId="14405" xr:uid="{00000000-0005-0000-0000-0000C4210000}"/>
    <cellStyle name="Berechnung 2 4 4 3 2 5" xfId="26132" xr:uid="{00000000-0005-0000-0000-0000C5210000}"/>
    <cellStyle name="Berechnung 2 4 4 3 3" xfId="3975" xr:uid="{00000000-0005-0000-0000-0000C6210000}"/>
    <cellStyle name="Berechnung 2 4 4 3 3 2" xfId="7880" xr:uid="{00000000-0005-0000-0000-0000C7210000}"/>
    <cellStyle name="Berechnung 2 4 4 3 3 2 2" xfId="19608" xr:uid="{00000000-0005-0000-0000-0000C8210000}"/>
    <cellStyle name="Berechnung 2 4 4 3 3 2 3" xfId="31335" xr:uid="{00000000-0005-0000-0000-0000C9210000}"/>
    <cellStyle name="Berechnung 2 4 4 3 3 3" xfId="11785" xr:uid="{00000000-0005-0000-0000-0000CA210000}"/>
    <cellStyle name="Berechnung 2 4 4 3 3 3 2" xfId="23513" xr:uid="{00000000-0005-0000-0000-0000CB210000}"/>
    <cellStyle name="Berechnung 2 4 4 3 3 3 3" xfId="35240" xr:uid="{00000000-0005-0000-0000-0000CC210000}"/>
    <cellStyle name="Berechnung 2 4 4 3 3 4" xfId="15703" xr:uid="{00000000-0005-0000-0000-0000CD210000}"/>
    <cellStyle name="Berechnung 2 4 4 3 3 5" xfId="27430" xr:uid="{00000000-0005-0000-0000-0000CE210000}"/>
    <cellStyle name="Berechnung 2 4 4 3 4" xfId="5284" xr:uid="{00000000-0005-0000-0000-0000CF210000}"/>
    <cellStyle name="Berechnung 2 4 4 3 4 2" xfId="17012" xr:uid="{00000000-0005-0000-0000-0000D0210000}"/>
    <cellStyle name="Berechnung 2 4 4 3 4 3" xfId="28739" xr:uid="{00000000-0005-0000-0000-0000D1210000}"/>
    <cellStyle name="Berechnung 2 4 4 3 5" xfId="9189" xr:uid="{00000000-0005-0000-0000-0000D2210000}"/>
    <cellStyle name="Berechnung 2 4 4 3 5 2" xfId="20917" xr:uid="{00000000-0005-0000-0000-0000D3210000}"/>
    <cellStyle name="Berechnung 2 4 4 3 5 3" xfId="32644" xr:uid="{00000000-0005-0000-0000-0000D4210000}"/>
    <cellStyle name="Berechnung 2 4 4 3 6" xfId="13107" xr:uid="{00000000-0005-0000-0000-0000D5210000}"/>
    <cellStyle name="Berechnung 2 4 4 3 7" xfId="24834" xr:uid="{00000000-0005-0000-0000-0000D6210000}"/>
    <cellStyle name="Berechnung 2 4 4 4" xfId="1819" xr:uid="{00000000-0005-0000-0000-0000D7210000}"/>
    <cellStyle name="Berechnung 2 4 4 4 2" xfId="5724" xr:uid="{00000000-0005-0000-0000-0000D8210000}"/>
    <cellStyle name="Berechnung 2 4 4 4 2 2" xfId="17452" xr:uid="{00000000-0005-0000-0000-0000D9210000}"/>
    <cellStyle name="Berechnung 2 4 4 4 2 3" xfId="29179" xr:uid="{00000000-0005-0000-0000-0000DA210000}"/>
    <cellStyle name="Berechnung 2 4 4 4 3" xfId="9629" xr:uid="{00000000-0005-0000-0000-0000DB210000}"/>
    <cellStyle name="Berechnung 2 4 4 4 3 2" xfId="21357" xr:uid="{00000000-0005-0000-0000-0000DC210000}"/>
    <cellStyle name="Berechnung 2 4 4 4 3 3" xfId="33084" xr:uid="{00000000-0005-0000-0000-0000DD210000}"/>
    <cellStyle name="Berechnung 2 4 4 4 4" xfId="13547" xr:uid="{00000000-0005-0000-0000-0000DE210000}"/>
    <cellStyle name="Berechnung 2 4 4 4 5" xfId="25274" xr:uid="{00000000-0005-0000-0000-0000DF210000}"/>
    <cellStyle name="Berechnung 2 4 4 5" xfId="3117" xr:uid="{00000000-0005-0000-0000-0000E0210000}"/>
    <cellStyle name="Berechnung 2 4 4 5 2" xfId="7022" xr:uid="{00000000-0005-0000-0000-0000E1210000}"/>
    <cellStyle name="Berechnung 2 4 4 5 2 2" xfId="18750" xr:uid="{00000000-0005-0000-0000-0000E2210000}"/>
    <cellStyle name="Berechnung 2 4 4 5 2 3" xfId="30477" xr:uid="{00000000-0005-0000-0000-0000E3210000}"/>
    <cellStyle name="Berechnung 2 4 4 5 3" xfId="10927" xr:uid="{00000000-0005-0000-0000-0000E4210000}"/>
    <cellStyle name="Berechnung 2 4 4 5 3 2" xfId="22655" xr:uid="{00000000-0005-0000-0000-0000E5210000}"/>
    <cellStyle name="Berechnung 2 4 4 5 3 3" xfId="34382" xr:uid="{00000000-0005-0000-0000-0000E6210000}"/>
    <cellStyle name="Berechnung 2 4 4 5 4" xfId="14845" xr:uid="{00000000-0005-0000-0000-0000E7210000}"/>
    <cellStyle name="Berechnung 2 4 4 5 5" xfId="26572" xr:uid="{00000000-0005-0000-0000-0000E8210000}"/>
    <cellStyle name="Berechnung 2 4 4 6" xfId="4426" xr:uid="{00000000-0005-0000-0000-0000E9210000}"/>
    <cellStyle name="Berechnung 2 4 4 6 2" xfId="16154" xr:uid="{00000000-0005-0000-0000-0000EA210000}"/>
    <cellStyle name="Berechnung 2 4 4 6 3" xfId="27881" xr:uid="{00000000-0005-0000-0000-0000EB210000}"/>
    <cellStyle name="Berechnung 2 4 4 7" xfId="8331" xr:uid="{00000000-0005-0000-0000-0000EC210000}"/>
    <cellStyle name="Berechnung 2 4 4 7 2" xfId="20059" xr:uid="{00000000-0005-0000-0000-0000ED210000}"/>
    <cellStyle name="Berechnung 2 4 4 7 3" xfId="31786" xr:uid="{00000000-0005-0000-0000-0000EE210000}"/>
    <cellStyle name="Berechnung 2 4 4 8" xfId="12249" xr:uid="{00000000-0005-0000-0000-0000EF210000}"/>
    <cellStyle name="Berechnung 2 4 4 9" xfId="23976" xr:uid="{00000000-0005-0000-0000-0000F0210000}"/>
    <cellStyle name="Berechnung 2 4 5" xfId="620" xr:uid="{00000000-0005-0000-0000-0000F1210000}"/>
    <cellStyle name="Berechnung 2 4 5 2" xfId="1918" xr:uid="{00000000-0005-0000-0000-0000F2210000}"/>
    <cellStyle name="Berechnung 2 4 5 2 2" xfId="5823" xr:uid="{00000000-0005-0000-0000-0000F3210000}"/>
    <cellStyle name="Berechnung 2 4 5 2 2 2" xfId="17551" xr:uid="{00000000-0005-0000-0000-0000F4210000}"/>
    <cellStyle name="Berechnung 2 4 5 2 2 3" xfId="29278" xr:uid="{00000000-0005-0000-0000-0000F5210000}"/>
    <cellStyle name="Berechnung 2 4 5 2 3" xfId="9728" xr:uid="{00000000-0005-0000-0000-0000F6210000}"/>
    <cellStyle name="Berechnung 2 4 5 2 3 2" xfId="21456" xr:uid="{00000000-0005-0000-0000-0000F7210000}"/>
    <cellStyle name="Berechnung 2 4 5 2 3 3" xfId="33183" xr:uid="{00000000-0005-0000-0000-0000F8210000}"/>
    <cellStyle name="Berechnung 2 4 5 2 4" xfId="13646" xr:uid="{00000000-0005-0000-0000-0000F9210000}"/>
    <cellStyle name="Berechnung 2 4 5 2 5" xfId="25373" xr:uid="{00000000-0005-0000-0000-0000FA210000}"/>
    <cellStyle name="Berechnung 2 4 5 3" xfId="3216" xr:uid="{00000000-0005-0000-0000-0000FB210000}"/>
    <cellStyle name="Berechnung 2 4 5 3 2" xfId="7121" xr:uid="{00000000-0005-0000-0000-0000FC210000}"/>
    <cellStyle name="Berechnung 2 4 5 3 2 2" xfId="18849" xr:uid="{00000000-0005-0000-0000-0000FD210000}"/>
    <cellStyle name="Berechnung 2 4 5 3 2 3" xfId="30576" xr:uid="{00000000-0005-0000-0000-0000FE210000}"/>
    <cellStyle name="Berechnung 2 4 5 3 3" xfId="11026" xr:uid="{00000000-0005-0000-0000-0000FF210000}"/>
    <cellStyle name="Berechnung 2 4 5 3 3 2" xfId="22754" xr:uid="{00000000-0005-0000-0000-000000220000}"/>
    <cellStyle name="Berechnung 2 4 5 3 3 3" xfId="34481" xr:uid="{00000000-0005-0000-0000-000001220000}"/>
    <cellStyle name="Berechnung 2 4 5 3 4" xfId="14944" xr:uid="{00000000-0005-0000-0000-000002220000}"/>
    <cellStyle name="Berechnung 2 4 5 3 5" xfId="26671" xr:uid="{00000000-0005-0000-0000-000003220000}"/>
    <cellStyle name="Berechnung 2 4 5 4" xfId="4525" xr:uid="{00000000-0005-0000-0000-000004220000}"/>
    <cellStyle name="Berechnung 2 4 5 4 2" xfId="16253" xr:uid="{00000000-0005-0000-0000-000005220000}"/>
    <cellStyle name="Berechnung 2 4 5 4 3" xfId="27980" xr:uid="{00000000-0005-0000-0000-000006220000}"/>
    <cellStyle name="Berechnung 2 4 5 5" xfId="8430" xr:uid="{00000000-0005-0000-0000-000007220000}"/>
    <cellStyle name="Berechnung 2 4 5 5 2" xfId="20158" xr:uid="{00000000-0005-0000-0000-000008220000}"/>
    <cellStyle name="Berechnung 2 4 5 5 3" xfId="31885" xr:uid="{00000000-0005-0000-0000-000009220000}"/>
    <cellStyle name="Berechnung 2 4 5 6" xfId="12348" xr:uid="{00000000-0005-0000-0000-00000A220000}"/>
    <cellStyle name="Berechnung 2 4 5 7" xfId="24075" xr:uid="{00000000-0005-0000-0000-00000B220000}"/>
    <cellStyle name="Berechnung 2 4 6" xfId="1049" xr:uid="{00000000-0005-0000-0000-00000C220000}"/>
    <cellStyle name="Berechnung 2 4 6 2" xfId="2347" xr:uid="{00000000-0005-0000-0000-00000D220000}"/>
    <cellStyle name="Berechnung 2 4 6 2 2" xfId="6252" xr:uid="{00000000-0005-0000-0000-00000E220000}"/>
    <cellStyle name="Berechnung 2 4 6 2 2 2" xfId="17980" xr:uid="{00000000-0005-0000-0000-00000F220000}"/>
    <cellStyle name="Berechnung 2 4 6 2 2 3" xfId="29707" xr:uid="{00000000-0005-0000-0000-000010220000}"/>
    <cellStyle name="Berechnung 2 4 6 2 3" xfId="10157" xr:uid="{00000000-0005-0000-0000-000011220000}"/>
    <cellStyle name="Berechnung 2 4 6 2 3 2" xfId="21885" xr:uid="{00000000-0005-0000-0000-000012220000}"/>
    <cellStyle name="Berechnung 2 4 6 2 3 3" xfId="33612" xr:uid="{00000000-0005-0000-0000-000013220000}"/>
    <cellStyle name="Berechnung 2 4 6 2 4" xfId="14075" xr:uid="{00000000-0005-0000-0000-000014220000}"/>
    <cellStyle name="Berechnung 2 4 6 2 5" xfId="25802" xr:uid="{00000000-0005-0000-0000-000015220000}"/>
    <cellStyle name="Berechnung 2 4 6 3" xfId="3645" xr:uid="{00000000-0005-0000-0000-000016220000}"/>
    <cellStyle name="Berechnung 2 4 6 3 2" xfId="7550" xr:uid="{00000000-0005-0000-0000-000017220000}"/>
    <cellStyle name="Berechnung 2 4 6 3 2 2" xfId="19278" xr:uid="{00000000-0005-0000-0000-000018220000}"/>
    <cellStyle name="Berechnung 2 4 6 3 2 3" xfId="31005" xr:uid="{00000000-0005-0000-0000-000019220000}"/>
    <cellStyle name="Berechnung 2 4 6 3 3" xfId="11455" xr:uid="{00000000-0005-0000-0000-00001A220000}"/>
    <cellStyle name="Berechnung 2 4 6 3 3 2" xfId="23183" xr:uid="{00000000-0005-0000-0000-00001B220000}"/>
    <cellStyle name="Berechnung 2 4 6 3 3 3" xfId="34910" xr:uid="{00000000-0005-0000-0000-00001C220000}"/>
    <cellStyle name="Berechnung 2 4 6 3 4" xfId="15373" xr:uid="{00000000-0005-0000-0000-00001D220000}"/>
    <cellStyle name="Berechnung 2 4 6 3 5" xfId="27100" xr:uid="{00000000-0005-0000-0000-00001E220000}"/>
    <cellStyle name="Berechnung 2 4 6 4" xfId="4954" xr:uid="{00000000-0005-0000-0000-00001F220000}"/>
    <cellStyle name="Berechnung 2 4 6 4 2" xfId="16682" xr:uid="{00000000-0005-0000-0000-000020220000}"/>
    <cellStyle name="Berechnung 2 4 6 4 3" xfId="28409" xr:uid="{00000000-0005-0000-0000-000021220000}"/>
    <cellStyle name="Berechnung 2 4 6 5" xfId="8859" xr:uid="{00000000-0005-0000-0000-000022220000}"/>
    <cellStyle name="Berechnung 2 4 6 5 2" xfId="20587" xr:uid="{00000000-0005-0000-0000-000023220000}"/>
    <cellStyle name="Berechnung 2 4 6 5 3" xfId="32314" xr:uid="{00000000-0005-0000-0000-000024220000}"/>
    <cellStyle name="Berechnung 2 4 6 6" xfId="12777" xr:uid="{00000000-0005-0000-0000-000025220000}"/>
    <cellStyle name="Berechnung 2 4 6 7" xfId="24504" xr:uid="{00000000-0005-0000-0000-000026220000}"/>
    <cellStyle name="Berechnung 2 4 7" xfId="1489" xr:uid="{00000000-0005-0000-0000-000027220000}"/>
    <cellStyle name="Berechnung 2 4 7 2" xfId="5394" xr:uid="{00000000-0005-0000-0000-000028220000}"/>
    <cellStyle name="Berechnung 2 4 7 2 2" xfId="17122" xr:uid="{00000000-0005-0000-0000-000029220000}"/>
    <cellStyle name="Berechnung 2 4 7 2 3" xfId="28849" xr:uid="{00000000-0005-0000-0000-00002A220000}"/>
    <cellStyle name="Berechnung 2 4 7 3" xfId="9299" xr:uid="{00000000-0005-0000-0000-00002B220000}"/>
    <cellStyle name="Berechnung 2 4 7 3 2" xfId="21027" xr:uid="{00000000-0005-0000-0000-00002C220000}"/>
    <cellStyle name="Berechnung 2 4 7 3 3" xfId="32754" xr:uid="{00000000-0005-0000-0000-00002D220000}"/>
    <cellStyle name="Berechnung 2 4 7 4" xfId="13217" xr:uid="{00000000-0005-0000-0000-00002E220000}"/>
    <cellStyle name="Berechnung 2 4 7 5" xfId="24944" xr:uid="{00000000-0005-0000-0000-00002F220000}"/>
    <cellStyle name="Berechnung 2 4 8" xfId="2787" xr:uid="{00000000-0005-0000-0000-000030220000}"/>
    <cellStyle name="Berechnung 2 4 8 2" xfId="6692" xr:uid="{00000000-0005-0000-0000-000031220000}"/>
    <cellStyle name="Berechnung 2 4 8 2 2" xfId="18420" xr:uid="{00000000-0005-0000-0000-000032220000}"/>
    <cellStyle name="Berechnung 2 4 8 2 3" xfId="30147" xr:uid="{00000000-0005-0000-0000-000033220000}"/>
    <cellStyle name="Berechnung 2 4 8 3" xfId="10597" xr:uid="{00000000-0005-0000-0000-000034220000}"/>
    <cellStyle name="Berechnung 2 4 8 3 2" xfId="22325" xr:uid="{00000000-0005-0000-0000-000035220000}"/>
    <cellStyle name="Berechnung 2 4 8 3 3" xfId="34052" xr:uid="{00000000-0005-0000-0000-000036220000}"/>
    <cellStyle name="Berechnung 2 4 8 4" xfId="14515" xr:uid="{00000000-0005-0000-0000-000037220000}"/>
    <cellStyle name="Berechnung 2 4 8 5" xfId="26242" xr:uid="{00000000-0005-0000-0000-000038220000}"/>
    <cellStyle name="Berechnung 2 4 9" xfId="4096" xr:uid="{00000000-0005-0000-0000-000039220000}"/>
    <cellStyle name="Berechnung 2 4 9 2" xfId="15824" xr:uid="{00000000-0005-0000-0000-00003A220000}"/>
    <cellStyle name="Berechnung 2 4 9 3" xfId="27551" xr:uid="{00000000-0005-0000-0000-00003B220000}"/>
    <cellStyle name="Berechnung 2 5" xfId="218" xr:uid="{00000000-0005-0000-0000-00003C220000}"/>
    <cellStyle name="Berechnung 2 5 10" xfId="8028" xr:uid="{00000000-0005-0000-0000-00003D220000}"/>
    <cellStyle name="Berechnung 2 5 10 2" xfId="19756" xr:uid="{00000000-0005-0000-0000-00003E220000}"/>
    <cellStyle name="Berechnung 2 5 10 3" xfId="31483" xr:uid="{00000000-0005-0000-0000-00003F220000}"/>
    <cellStyle name="Berechnung 2 5 11" xfId="11946" xr:uid="{00000000-0005-0000-0000-000040220000}"/>
    <cellStyle name="Berechnung 2 5 12" xfId="23673" xr:uid="{00000000-0005-0000-0000-000041220000}"/>
    <cellStyle name="Berechnung 2 5 2" xfId="342" xr:uid="{00000000-0005-0000-0000-000042220000}"/>
    <cellStyle name="Berechnung 2 5 2 2" xfId="771" xr:uid="{00000000-0005-0000-0000-000043220000}"/>
    <cellStyle name="Berechnung 2 5 2 2 2" xfId="2069" xr:uid="{00000000-0005-0000-0000-000044220000}"/>
    <cellStyle name="Berechnung 2 5 2 2 2 2" xfId="5974" xr:uid="{00000000-0005-0000-0000-000045220000}"/>
    <cellStyle name="Berechnung 2 5 2 2 2 2 2" xfId="17702" xr:uid="{00000000-0005-0000-0000-000046220000}"/>
    <cellStyle name="Berechnung 2 5 2 2 2 2 3" xfId="29429" xr:uid="{00000000-0005-0000-0000-000047220000}"/>
    <cellStyle name="Berechnung 2 5 2 2 2 3" xfId="9879" xr:uid="{00000000-0005-0000-0000-000048220000}"/>
    <cellStyle name="Berechnung 2 5 2 2 2 3 2" xfId="21607" xr:uid="{00000000-0005-0000-0000-000049220000}"/>
    <cellStyle name="Berechnung 2 5 2 2 2 3 3" xfId="33334" xr:uid="{00000000-0005-0000-0000-00004A220000}"/>
    <cellStyle name="Berechnung 2 5 2 2 2 4" xfId="13797" xr:uid="{00000000-0005-0000-0000-00004B220000}"/>
    <cellStyle name="Berechnung 2 5 2 2 2 5" xfId="25524" xr:uid="{00000000-0005-0000-0000-00004C220000}"/>
    <cellStyle name="Berechnung 2 5 2 2 3" xfId="3367" xr:uid="{00000000-0005-0000-0000-00004D220000}"/>
    <cellStyle name="Berechnung 2 5 2 2 3 2" xfId="7272" xr:uid="{00000000-0005-0000-0000-00004E220000}"/>
    <cellStyle name="Berechnung 2 5 2 2 3 2 2" xfId="19000" xr:uid="{00000000-0005-0000-0000-00004F220000}"/>
    <cellStyle name="Berechnung 2 5 2 2 3 2 3" xfId="30727" xr:uid="{00000000-0005-0000-0000-000050220000}"/>
    <cellStyle name="Berechnung 2 5 2 2 3 3" xfId="11177" xr:uid="{00000000-0005-0000-0000-000051220000}"/>
    <cellStyle name="Berechnung 2 5 2 2 3 3 2" xfId="22905" xr:uid="{00000000-0005-0000-0000-000052220000}"/>
    <cellStyle name="Berechnung 2 5 2 2 3 3 3" xfId="34632" xr:uid="{00000000-0005-0000-0000-000053220000}"/>
    <cellStyle name="Berechnung 2 5 2 2 3 4" xfId="15095" xr:uid="{00000000-0005-0000-0000-000054220000}"/>
    <cellStyle name="Berechnung 2 5 2 2 3 5" xfId="26822" xr:uid="{00000000-0005-0000-0000-000055220000}"/>
    <cellStyle name="Berechnung 2 5 2 2 4" xfId="4676" xr:uid="{00000000-0005-0000-0000-000056220000}"/>
    <cellStyle name="Berechnung 2 5 2 2 4 2" xfId="16404" xr:uid="{00000000-0005-0000-0000-000057220000}"/>
    <cellStyle name="Berechnung 2 5 2 2 4 3" xfId="28131" xr:uid="{00000000-0005-0000-0000-000058220000}"/>
    <cellStyle name="Berechnung 2 5 2 2 5" xfId="8581" xr:uid="{00000000-0005-0000-0000-000059220000}"/>
    <cellStyle name="Berechnung 2 5 2 2 5 2" xfId="20309" xr:uid="{00000000-0005-0000-0000-00005A220000}"/>
    <cellStyle name="Berechnung 2 5 2 2 5 3" xfId="32036" xr:uid="{00000000-0005-0000-0000-00005B220000}"/>
    <cellStyle name="Berechnung 2 5 2 2 6" xfId="12499" xr:uid="{00000000-0005-0000-0000-00005C220000}"/>
    <cellStyle name="Berechnung 2 5 2 2 7" xfId="24226" xr:uid="{00000000-0005-0000-0000-00005D220000}"/>
    <cellStyle name="Berechnung 2 5 2 3" xfId="1200" xr:uid="{00000000-0005-0000-0000-00005E220000}"/>
    <cellStyle name="Berechnung 2 5 2 3 2" xfId="2498" xr:uid="{00000000-0005-0000-0000-00005F220000}"/>
    <cellStyle name="Berechnung 2 5 2 3 2 2" xfId="6403" xr:uid="{00000000-0005-0000-0000-000060220000}"/>
    <cellStyle name="Berechnung 2 5 2 3 2 2 2" xfId="18131" xr:uid="{00000000-0005-0000-0000-000061220000}"/>
    <cellStyle name="Berechnung 2 5 2 3 2 2 3" xfId="29858" xr:uid="{00000000-0005-0000-0000-000062220000}"/>
    <cellStyle name="Berechnung 2 5 2 3 2 3" xfId="10308" xr:uid="{00000000-0005-0000-0000-000063220000}"/>
    <cellStyle name="Berechnung 2 5 2 3 2 3 2" xfId="22036" xr:uid="{00000000-0005-0000-0000-000064220000}"/>
    <cellStyle name="Berechnung 2 5 2 3 2 3 3" xfId="33763" xr:uid="{00000000-0005-0000-0000-000065220000}"/>
    <cellStyle name="Berechnung 2 5 2 3 2 4" xfId="14226" xr:uid="{00000000-0005-0000-0000-000066220000}"/>
    <cellStyle name="Berechnung 2 5 2 3 2 5" xfId="25953" xr:uid="{00000000-0005-0000-0000-000067220000}"/>
    <cellStyle name="Berechnung 2 5 2 3 3" xfId="3796" xr:uid="{00000000-0005-0000-0000-000068220000}"/>
    <cellStyle name="Berechnung 2 5 2 3 3 2" xfId="7701" xr:uid="{00000000-0005-0000-0000-000069220000}"/>
    <cellStyle name="Berechnung 2 5 2 3 3 2 2" xfId="19429" xr:uid="{00000000-0005-0000-0000-00006A220000}"/>
    <cellStyle name="Berechnung 2 5 2 3 3 2 3" xfId="31156" xr:uid="{00000000-0005-0000-0000-00006B220000}"/>
    <cellStyle name="Berechnung 2 5 2 3 3 3" xfId="11606" xr:uid="{00000000-0005-0000-0000-00006C220000}"/>
    <cellStyle name="Berechnung 2 5 2 3 3 3 2" xfId="23334" xr:uid="{00000000-0005-0000-0000-00006D220000}"/>
    <cellStyle name="Berechnung 2 5 2 3 3 3 3" xfId="35061" xr:uid="{00000000-0005-0000-0000-00006E220000}"/>
    <cellStyle name="Berechnung 2 5 2 3 3 4" xfId="15524" xr:uid="{00000000-0005-0000-0000-00006F220000}"/>
    <cellStyle name="Berechnung 2 5 2 3 3 5" xfId="27251" xr:uid="{00000000-0005-0000-0000-000070220000}"/>
    <cellStyle name="Berechnung 2 5 2 3 4" xfId="5105" xr:uid="{00000000-0005-0000-0000-000071220000}"/>
    <cellStyle name="Berechnung 2 5 2 3 4 2" xfId="16833" xr:uid="{00000000-0005-0000-0000-000072220000}"/>
    <cellStyle name="Berechnung 2 5 2 3 4 3" xfId="28560" xr:uid="{00000000-0005-0000-0000-000073220000}"/>
    <cellStyle name="Berechnung 2 5 2 3 5" xfId="9010" xr:uid="{00000000-0005-0000-0000-000074220000}"/>
    <cellStyle name="Berechnung 2 5 2 3 5 2" xfId="20738" xr:uid="{00000000-0005-0000-0000-000075220000}"/>
    <cellStyle name="Berechnung 2 5 2 3 5 3" xfId="32465" xr:uid="{00000000-0005-0000-0000-000076220000}"/>
    <cellStyle name="Berechnung 2 5 2 3 6" xfId="12928" xr:uid="{00000000-0005-0000-0000-000077220000}"/>
    <cellStyle name="Berechnung 2 5 2 3 7" xfId="24655" xr:uid="{00000000-0005-0000-0000-000078220000}"/>
    <cellStyle name="Berechnung 2 5 2 4" xfId="1640" xr:uid="{00000000-0005-0000-0000-000079220000}"/>
    <cellStyle name="Berechnung 2 5 2 4 2" xfId="5545" xr:uid="{00000000-0005-0000-0000-00007A220000}"/>
    <cellStyle name="Berechnung 2 5 2 4 2 2" xfId="17273" xr:uid="{00000000-0005-0000-0000-00007B220000}"/>
    <cellStyle name="Berechnung 2 5 2 4 2 3" xfId="29000" xr:uid="{00000000-0005-0000-0000-00007C220000}"/>
    <cellStyle name="Berechnung 2 5 2 4 3" xfId="9450" xr:uid="{00000000-0005-0000-0000-00007D220000}"/>
    <cellStyle name="Berechnung 2 5 2 4 3 2" xfId="21178" xr:uid="{00000000-0005-0000-0000-00007E220000}"/>
    <cellStyle name="Berechnung 2 5 2 4 3 3" xfId="32905" xr:uid="{00000000-0005-0000-0000-00007F220000}"/>
    <cellStyle name="Berechnung 2 5 2 4 4" xfId="13368" xr:uid="{00000000-0005-0000-0000-000080220000}"/>
    <cellStyle name="Berechnung 2 5 2 4 5" xfId="25095" xr:uid="{00000000-0005-0000-0000-000081220000}"/>
    <cellStyle name="Berechnung 2 5 2 5" xfId="2938" xr:uid="{00000000-0005-0000-0000-000082220000}"/>
    <cellStyle name="Berechnung 2 5 2 5 2" xfId="6843" xr:uid="{00000000-0005-0000-0000-000083220000}"/>
    <cellStyle name="Berechnung 2 5 2 5 2 2" xfId="18571" xr:uid="{00000000-0005-0000-0000-000084220000}"/>
    <cellStyle name="Berechnung 2 5 2 5 2 3" xfId="30298" xr:uid="{00000000-0005-0000-0000-000085220000}"/>
    <cellStyle name="Berechnung 2 5 2 5 3" xfId="10748" xr:uid="{00000000-0005-0000-0000-000086220000}"/>
    <cellStyle name="Berechnung 2 5 2 5 3 2" xfId="22476" xr:uid="{00000000-0005-0000-0000-000087220000}"/>
    <cellStyle name="Berechnung 2 5 2 5 3 3" xfId="34203" xr:uid="{00000000-0005-0000-0000-000088220000}"/>
    <cellStyle name="Berechnung 2 5 2 5 4" xfId="14666" xr:uid="{00000000-0005-0000-0000-000089220000}"/>
    <cellStyle name="Berechnung 2 5 2 5 5" xfId="26393" xr:uid="{00000000-0005-0000-0000-00008A220000}"/>
    <cellStyle name="Berechnung 2 5 2 6" xfId="4247" xr:uid="{00000000-0005-0000-0000-00008B220000}"/>
    <cellStyle name="Berechnung 2 5 2 6 2" xfId="15975" xr:uid="{00000000-0005-0000-0000-00008C220000}"/>
    <cellStyle name="Berechnung 2 5 2 6 3" xfId="27702" xr:uid="{00000000-0005-0000-0000-00008D220000}"/>
    <cellStyle name="Berechnung 2 5 2 7" xfId="8152" xr:uid="{00000000-0005-0000-0000-00008E220000}"/>
    <cellStyle name="Berechnung 2 5 2 7 2" xfId="19880" xr:uid="{00000000-0005-0000-0000-00008F220000}"/>
    <cellStyle name="Berechnung 2 5 2 7 3" xfId="31607" xr:uid="{00000000-0005-0000-0000-000090220000}"/>
    <cellStyle name="Berechnung 2 5 2 8" xfId="12070" xr:uid="{00000000-0005-0000-0000-000091220000}"/>
    <cellStyle name="Berechnung 2 5 2 9" xfId="23797" xr:uid="{00000000-0005-0000-0000-000092220000}"/>
    <cellStyle name="Berechnung 2 5 3" xfId="441" xr:uid="{00000000-0005-0000-0000-000093220000}"/>
    <cellStyle name="Berechnung 2 5 3 2" xfId="870" xr:uid="{00000000-0005-0000-0000-000094220000}"/>
    <cellStyle name="Berechnung 2 5 3 2 2" xfId="2168" xr:uid="{00000000-0005-0000-0000-000095220000}"/>
    <cellStyle name="Berechnung 2 5 3 2 2 2" xfId="6073" xr:uid="{00000000-0005-0000-0000-000096220000}"/>
    <cellStyle name="Berechnung 2 5 3 2 2 2 2" xfId="17801" xr:uid="{00000000-0005-0000-0000-000097220000}"/>
    <cellStyle name="Berechnung 2 5 3 2 2 2 3" xfId="29528" xr:uid="{00000000-0005-0000-0000-000098220000}"/>
    <cellStyle name="Berechnung 2 5 3 2 2 3" xfId="9978" xr:uid="{00000000-0005-0000-0000-000099220000}"/>
    <cellStyle name="Berechnung 2 5 3 2 2 3 2" xfId="21706" xr:uid="{00000000-0005-0000-0000-00009A220000}"/>
    <cellStyle name="Berechnung 2 5 3 2 2 3 3" xfId="33433" xr:uid="{00000000-0005-0000-0000-00009B220000}"/>
    <cellStyle name="Berechnung 2 5 3 2 2 4" xfId="13896" xr:uid="{00000000-0005-0000-0000-00009C220000}"/>
    <cellStyle name="Berechnung 2 5 3 2 2 5" xfId="25623" xr:uid="{00000000-0005-0000-0000-00009D220000}"/>
    <cellStyle name="Berechnung 2 5 3 2 3" xfId="3466" xr:uid="{00000000-0005-0000-0000-00009E220000}"/>
    <cellStyle name="Berechnung 2 5 3 2 3 2" xfId="7371" xr:uid="{00000000-0005-0000-0000-00009F220000}"/>
    <cellStyle name="Berechnung 2 5 3 2 3 2 2" xfId="19099" xr:uid="{00000000-0005-0000-0000-0000A0220000}"/>
    <cellStyle name="Berechnung 2 5 3 2 3 2 3" xfId="30826" xr:uid="{00000000-0005-0000-0000-0000A1220000}"/>
    <cellStyle name="Berechnung 2 5 3 2 3 3" xfId="11276" xr:uid="{00000000-0005-0000-0000-0000A2220000}"/>
    <cellStyle name="Berechnung 2 5 3 2 3 3 2" xfId="23004" xr:uid="{00000000-0005-0000-0000-0000A3220000}"/>
    <cellStyle name="Berechnung 2 5 3 2 3 3 3" xfId="34731" xr:uid="{00000000-0005-0000-0000-0000A4220000}"/>
    <cellStyle name="Berechnung 2 5 3 2 3 4" xfId="15194" xr:uid="{00000000-0005-0000-0000-0000A5220000}"/>
    <cellStyle name="Berechnung 2 5 3 2 3 5" xfId="26921" xr:uid="{00000000-0005-0000-0000-0000A6220000}"/>
    <cellStyle name="Berechnung 2 5 3 2 4" xfId="4775" xr:uid="{00000000-0005-0000-0000-0000A7220000}"/>
    <cellStyle name="Berechnung 2 5 3 2 4 2" xfId="16503" xr:uid="{00000000-0005-0000-0000-0000A8220000}"/>
    <cellStyle name="Berechnung 2 5 3 2 4 3" xfId="28230" xr:uid="{00000000-0005-0000-0000-0000A9220000}"/>
    <cellStyle name="Berechnung 2 5 3 2 5" xfId="8680" xr:uid="{00000000-0005-0000-0000-0000AA220000}"/>
    <cellStyle name="Berechnung 2 5 3 2 5 2" xfId="20408" xr:uid="{00000000-0005-0000-0000-0000AB220000}"/>
    <cellStyle name="Berechnung 2 5 3 2 5 3" xfId="32135" xr:uid="{00000000-0005-0000-0000-0000AC220000}"/>
    <cellStyle name="Berechnung 2 5 3 2 6" xfId="12598" xr:uid="{00000000-0005-0000-0000-0000AD220000}"/>
    <cellStyle name="Berechnung 2 5 3 2 7" xfId="24325" xr:uid="{00000000-0005-0000-0000-0000AE220000}"/>
    <cellStyle name="Berechnung 2 5 3 3" xfId="1299" xr:uid="{00000000-0005-0000-0000-0000AF220000}"/>
    <cellStyle name="Berechnung 2 5 3 3 2" xfId="2597" xr:uid="{00000000-0005-0000-0000-0000B0220000}"/>
    <cellStyle name="Berechnung 2 5 3 3 2 2" xfId="6502" xr:uid="{00000000-0005-0000-0000-0000B1220000}"/>
    <cellStyle name="Berechnung 2 5 3 3 2 2 2" xfId="18230" xr:uid="{00000000-0005-0000-0000-0000B2220000}"/>
    <cellStyle name="Berechnung 2 5 3 3 2 2 3" xfId="29957" xr:uid="{00000000-0005-0000-0000-0000B3220000}"/>
    <cellStyle name="Berechnung 2 5 3 3 2 3" xfId="10407" xr:uid="{00000000-0005-0000-0000-0000B4220000}"/>
    <cellStyle name="Berechnung 2 5 3 3 2 3 2" xfId="22135" xr:uid="{00000000-0005-0000-0000-0000B5220000}"/>
    <cellStyle name="Berechnung 2 5 3 3 2 3 3" xfId="33862" xr:uid="{00000000-0005-0000-0000-0000B6220000}"/>
    <cellStyle name="Berechnung 2 5 3 3 2 4" xfId="14325" xr:uid="{00000000-0005-0000-0000-0000B7220000}"/>
    <cellStyle name="Berechnung 2 5 3 3 2 5" xfId="26052" xr:uid="{00000000-0005-0000-0000-0000B8220000}"/>
    <cellStyle name="Berechnung 2 5 3 3 3" xfId="3895" xr:uid="{00000000-0005-0000-0000-0000B9220000}"/>
    <cellStyle name="Berechnung 2 5 3 3 3 2" xfId="7800" xr:uid="{00000000-0005-0000-0000-0000BA220000}"/>
    <cellStyle name="Berechnung 2 5 3 3 3 2 2" xfId="19528" xr:uid="{00000000-0005-0000-0000-0000BB220000}"/>
    <cellStyle name="Berechnung 2 5 3 3 3 2 3" xfId="31255" xr:uid="{00000000-0005-0000-0000-0000BC220000}"/>
    <cellStyle name="Berechnung 2 5 3 3 3 3" xfId="11705" xr:uid="{00000000-0005-0000-0000-0000BD220000}"/>
    <cellStyle name="Berechnung 2 5 3 3 3 3 2" xfId="23433" xr:uid="{00000000-0005-0000-0000-0000BE220000}"/>
    <cellStyle name="Berechnung 2 5 3 3 3 3 3" xfId="35160" xr:uid="{00000000-0005-0000-0000-0000BF220000}"/>
    <cellStyle name="Berechnung 2 5 3 3 3 4" xfId="15623" xr:uid="{00000000-0005-0000-0000-0000C0220000}"/>
    <cellStyle name="Berechnung 2 5 3 3 3 5" xfId="27350" xr:uid="{00000000-0005-0000-0000-0000C1220000}"/>
    <cellStyle name="Berechnung 2 5 3 3 4" xfId="5204" xr:uid="{00000000-0005-0000-0000-0000C2220000}"/>
    <cellStyle name="Berechnung 2 5 3 3 4 2" xfId="16932" xr:uid="{00000000-0005-0000-0000-0000C3220000}"/>
    <cellStyle name="Berechnung 2 5 3 3 4 3" xfId="28659" xr:uid="{00000000-0005-0000-0000-0000C4220000}"/>
    <cellStyle name="Berechnung 2 5 3 3 5" xfId="9109" xr:uid="{00000000-0005-0000-0000-0000C5220000}"/>
    <cellStyle name="Berechnung 2 5 3 3 5 2" xfId="20837" xr:uid="{00000000-0005-0000-0000-0000C6220000}"/>
    <cellStyle name="Berechnung 2 5 3 3 5 3" xfId="32564" xr:uid="{00000000-0005-0000-0000-0000C7220000}"/>
    <cellStyle name="Berechnung 2 5 3 3 6" xfId="13027" xr:uid="{00000000-0005-0000-0000-0000C8220000}"/>
    <cellStyle name="Berechnung 2 5 3 3 7" xfId="24754" xr:uid="{00000000-0005-0000-0000-0000C9220000}"/>
    <cellStyle name="Berechnung 2 5 3 4" xfId="1739" xr:uid="{00000000-0005-0000-0000-0000CA220000}"/>
    <cellStyle name="Berechnung 2 5 3 4 2" xfId="5644" xr:uid="{00000000-0005-0000-0000-0000CB220000}"/>
    <cellStyle name="Berechnung 2 5 3 4 2 2" xfId="17372" xr:uid="{00000000-0005-0000-0000-0000CC220000}"/>
    <cellStyle name="Berechnung 2 5 3 4 2 3" xfId="29099" xr:uid="{00000000-0005-0000-0000-0000CD220000}"/>
    <cellStyle name="Berechnung 2 5 3 4 3" xfId="9549" xr:uid="{00000000-0005-0000-0000-0000CE220000}"/>
    <cellStyle name="Berechnung 2 5 3 4 3 2" xfId="21277" xr:uid="{00000000-0005-0000-0000-0000CF220000}"/>
    <cellStyle name="Berechnung 2 5 3 4 3 3" xfId="33004" xr:uid="{00000000-0005-0000-0000-0000D0220000}"/>
    <cellStyle name="Berechnung 2 5 3 4 4" xfId="13467" xr:uid="{00000000-0005-0000-0000-0000D1220000}"/>
    <cellStyle name="Berechnung 2 5 3 4 5" xfId="25194" xr:uid="{00000000-0005-0000-0000-0000D2220000}"/>
    <cellStyle name="Berechnung 2 5 3 5" xfId="3037" xr:uid="{00000000-0005-0000-0000-0000D3220000}"/>
    <cellStyle name="Berechnung 2 5 3 5 2" xfId="6942" xr:uid="{00000000-0005-0000-0000-0000D4220000}"/>
    <cellStyle name="Berechnung 2 5 3 5 2 2" xfId="18670" xr:uid="{00000000-0005-0000-0000-0000D5220000}"/>
    <cellStyle name="Berechnung 2 5 3 5 2 3" xfId="30397" xr:uid="{00000000-0005-0000-0000-0000D6220000}"/>
    <cellStyle name="Berechnung 2 5 3 5 3" xfId="10847" xr:uid="{00000000-0005-0000-0000-0000D7220000}"/>
    <cellStyle name="Berechnung 2 5 3 5 3 2" xfId="22575" xr:uid="{00000000-0005-0000-0000-0000D8220000}"/>
    <cellStyle name="Berechnung 2 5 3 5 3 3" xfId="34302" xr:uid="{00000000-0005-0000-0000-0000D9220000}"/>
    <cellStyle name="Berechnung 2 5 3 5 4" xfId="14765" xr:uid="{00000000-0005-0000-0000-0000DA220000}"/>
    <cellStyle name="Berechnung 2 5 3 5 5" xfId="26492" xr:uid="{00000000-0005-0000-0000-0000DB220000}"/>
    <cellStyle name="Berechnung 2 5 3 6" xfId="4346" xr:uid="{00000000-0005-0000-0000-0000DC220000}"/>
    <cellStyle name="Berechnung 2 5 3 6 2" xfId="16074" xr:uid="{00000000-0005-0000-0000-0000DD220000}"/>
    <cellStyle name="Berechnung 2 5 3 6 3" xfId="27801" xr:uid="{00000000-0005-0000-0000-0000DE220000}"/>
    <cellStyle name="Berechnung 2 5 3 7" xfId="8251" xr:uid="{00000000-0005-0000-0000-0000DF220000}"/>
    <cellStyle name="Berechnung 2 5 3 7 2" xfId="19979" xr:uid="{00000000-0005-0000-0000-0000E0220000}"/>
    <cellStyle name="Berechnung 2 5 3 7 3" xfId="31706" xr:uid="{00000000-0005-0000-0000-0000E1220000}"/>
    <cellStyle name="Berechnung 2 5 3 8" xfId="12169" xr:uid="{00000000-0005-0000-0000-0000E2220000}"/>
    <cellStyle name="Berechnung 2 5 3 9" xfId="23896" xr:uid="{00000000-0005-0000-0000-0000E3220000}"/>
    <cellStyle name="Berechnung 2 5 4" xfId="540" xr:uid="{00000000-0005-0000-0000-0000E4220000}"/>
    <cellStyle name="Berechnung 2 5 4 2" xfId="969" xr:uid="{00000000-0005-0000-0000-0000E5220000}"/>
    <cellStyle name="Berechnung 2 5 4 2 2" xfId="2267" xr:uid="{00000000-0005-0000-0000-0000E6220000}"/>
    <cellStyle name="Berechnung 2 5 4 2 2 2" xfId="6172" xr:uid="{00000000-0005-0000-0000-0000E7220000}"/>
    <cellStyle name="Berechnung 2 5 4 2 2 2 2" xfId="17900" xr:uid="{00000000-0005-0000-0000-0000E8220000}"/>
    <cellStyle name="Berechnung 2 5 4 2 2 2 3" xfId="29627" xr:uid="{00000000-0005-0000-0000-0000E9220000}"/>
    <cellStyle name="Berechnung 2 5 4 2 2 3" xfId="10077" xr:uid="{00000000-0005-0000-0000-0000EA220000}"/>
    <cellStyle name="Berechnung 2 5 4 2 2 3 2" xfId="21805" xr:uid="{00000000-0005-0000-0000-0000EB220000}"/>
    <cellStyle name="Berechnung 2 5 4 2 2 3 3" xfId="33532" xr:uid="{00000000-0005-0000-0000-0000EC220000}"/>
    <cellStyle name="Berechnung 2 5 4 2 2 4" xfId="13995" xr:uid="{00000000-0005-0000-0000-0000ED220000}"/>
    <cellStyle name="Berechnung 2 5 4 2 2 5" xfId="25722" xr:uid="{00000000-0005-0000-0000-0000EE220000}"/>
    <cellStyle name="Berechnung 2 5 4 2 3" xfId="3565" xr:uid="{00000000-0005-0000-0000-0000EF220000}"/>
    <cellStyle name="Berechnung 2 5 4 2 3 2" xfId="7470" xr:uid="{00000000-0005-0000-0000-0000F0220000}"/>
    <cellStyle name="Berechnung 2 5 4 2 3 2 2" xfId="19198" xr:uid="{00000000-0005-0000-0000-0000F1220000}"/>
    <cellStyle name="Berechnung 2 5 4 2 3 2 3" xfId="30925" xr:uid="{00000000-0005-0000-0000-0000F2220000}"/>
    <cellStyle name="Berechnung 2 5 4 2 3 3" xfId="11375" xr:uid="{00000000-0005-0000-0000-0000F3220000}"/>
    <cellStyle name="Berechnung 2 5 4 2 3 3 2" xfId="23103" xr:uid="{00000000-0005-0000-0000-0000F4220000}"/>
    <cellStyle name="Berechnung 2 5 4 2 3 3 3" xfId="34830" xr:uid="{00000000-0005-0000-0000-0000F5220000}"/>
    <cellStyle name="Berechnung 2 5 4 2 3 4" xfId="15293" xr:uid="{00000000-0005-0000-0000-0000F6220000}"/>
    <cellStyle name="Berechnung 2 5 4 2 3 5" xfId="27020" xr:uid="{00000000-0005-0000-0000-0000F7220000}"/>
    <cellStyle name="Berechnung 2 5 4 2 4" xfId="4874" xr:uid="{00000000-0005-0000-0000-0000F8220000}"/>
    <cellStyle name="Berechnung 2 5 4 2 4 2" xfId="16602" xr:uid="{00000000-0005-0000-0000-0000F9220000}"/>
    <cellStyle name="Berechnung 2 5 4 2 4 3" xfId="28329" xr:uid="{00000000-0005-0000-0000-0000FA220000}"/>
    <cellStyle name="Berechnung 2 5 4 2 5" xfId="8779" xr:uid="{00000000-0005-0000-0000-0000FB220000}"/>
    <cellStyle name="Berechnung 2 5 4 2 5 2" xfId="20507" xr:uid="{00000000-0005-0000-0000-0000FC220000}"/>
    <cellStyle name="Berechnung 2 5 4 2 5 3" xfId="32234" xr:uid="{00000000-0005-0000-0000-0000FD220000}"/>
    <cellStyle name="Berechnung 2 5 4 2 6" xfId="12697" xr:uid="{00000000-0005-0000-0000-0000FE220000}"/>
    <cellStyle name="Berechnung 2 5 4 2 7" xfId="24424" xr:uid="{00000000-0005-0000-0000-0000FF220000}"/>
    <cellStyle name="Berechnung 2 5 4 3" xfId="1398" xr:uid="{00000000-0005-0000-0000-000000230000}"/>
    <cellStyle name="Berechnung 2 5 4 3 2" xfId="2696" xr:uid="{00000000-0005-0000-0000-000001230000}"/>
    <cellStyle name="Berechnung 2 5 4 3 2 2" xfId="6601" xr:uid="{00000000-0005-0000-0000-000002230000}"/>
    <cellStyle name="Berechnung 2 5 4 3 2 2 2" xfId="18329" xr:uid="{00000000-0005-0000-0000-000003230000}"/>
    <cellStyle name="Berechnung 2 5 4 3 2 2 3" xfId="30056" xr:uid="{00000000-0005-0000-0000-000004230000}"/>
    <cellStyle name="Berechnung 2 5 4 3 2 3" xfId="10506" xr:uid="{00000000-0005-0000-0000-000005230000}"/>
    <cellStyle name="Berechnung 2 5 4 3 2 3 2" xfId="22234" xr:uid="{00000000-0005-0000-0000-000006230000}"/>
    <cellStyle name="Berechnung 2 5 4 3 2 3 3" xfId="33961" xr:uid="{00000000-0005-0000-0000-000007230000}"/>
    <cellStyle name="Berechnung 2 5 4 3 2 4" xfId="14424" xr:uid="{00000000-0005-0000-0000-000008230000}"/>
    <cellStyle name="Berechnung 2 5 4 3 2 5" xfId="26151" xr:uid="{00000000-0005-0000-0000-000009230000}"/>
    <cellStyle name="Berechnung 2 5 4 3 3" xfId="3994" xr:uid="{00000000-0005-0000-0000-00000A230000}"/>
    <cellStyle name="Berechnung 2 5 4 3 3 2" xfId="7899" xr:uid="{00000000-0005-0000-0000-00000B230000}"/>
    <cellStyle name="Berechnung 2 5 4 3 3 2 2" xfId="19627" xr:uid="{00000000-0005-0000-0000-00000C230000}"/>
    <cellStyle name="Berechnung 2 5 4 3 3 2 3" xfId="31354" xr:uid="{00000000-0005-0000-0000-00000D230000}"/>
    <cellStyle name="Berechnung 2 5 4 3 3 3" xfId="11804" xr:uid="{00000000-0005-0000-0000-00000E230000}"/>
    <cellStyle name="Berechnung 2 5 4 3 3 3 2" xfId="23532" xr:uid="{00000000-0005-0000-0000-00000F230000}"/>
    <cellStyle name="Berechnung 2 5 4 3 3 3 3" xfId="35259" xr:uid="{00000000-0005-0000-0000-000010230000}"/>
    <cellStyle name="Berechnung 2 5 4 3 3 4" xfId="15722" xr:uid="{00000000-0005-0000-0000-000011230000}"/>
    <cellStyle name="Berechnung 2 5 4 3 3 5" xfId="27449" xr:uid="{00000000-0005-0000-0000-000012230000}"/>
    <cellStyle name="Berechnung 2 5 4 3 4" xfId="5303" xr:uid="{00000000-0005-0000-0000-000013230000}"/>
    <cellStyle name="Berechnung 2 5 4 3 4 2" xfId="17031" xr:uid="{00000000-0005-0000-0000-000014230000}"/>
    <cellStyle name="Berechnung 2 5 4 3 4 3" xfId="28758" xr:uid="{00000000-0005-0000-0000-000015230000}"/>
    <cellStyle name="Berechnung 2 5 4 3 5" xfId="9208" xr:uid="{00000000-0005-0000-0000-000016230000}"/>
    <cellStyle name="Berechnung 2 5 4 3 5 2" xfId="20936" xr:uid="{00000000-0005-0000-0000-000017230000}"/>
    <cellStyle name="Berechnung 2 5 4 3 5 3" xfId="32663" xr:uid="{00000000-0005-0000-0000-000018230000}"/>
    <cellStyle name="Berechnung 2 5 4 3 6" xfId="13126" xr:uid="{00000000-0005-0000-0000-000019230000}"/>
    <cellStyle name="Berechnung 2 5 4 3 7" xfId="24853" xr:uid="{00000000-0005-0000-0000-00001A230000}"/>
    <cellStyle name="Berechnung 2 5 4 4" xfId="1838" xr:uid="{00000000-0005-0000-0000-00001B230000}"/>
    <cellStyle name="Berechnung 2 5 4 4 2" xfId="5743" xr:uid="{00000000-0005-0000-0000-00001C230000}"/>
    <cellStyle name="Berechnung 2 5 4 4 2 2" xfId="17471" xr:uid="{00000000-0005-0000-0000-00001D230000}"/>
    <cellStyle name="Berechnung 2 5 4 4 2 3" xfId="29198" xr:uid="{00000000-0005-0000-0000-00001E230000}"/>
    <cellStyle name="Berechnung 2 5 4 4 3" xfId="9648" xr:uid="{00000000-0005-0000-0000-00001F230000}"/>
    <cellStyle name="Berechnung 2 5 4 4 3 2" xfId="21376" xr:uid="{00000000-0005-0000-0000-000020230000}"/>
    <cellStyle name="Berechnung 2 5 4 4 3 3" xfId="33103" xr:uid="{00000000-0005-0000-0000-000021230000}"/>
    <cellStyle name="Berechnung 2 5 4 4 4" xfId="13566" xr:uid="{00000000-0005-0000-0000-000022230000}"/>
    <cellStyle name="Berechnung 2 5 4 4 5" xfId="25293" xr:uid="{00000000-0005-0000-0000-000023230000}"/>
    <cellStyle name="Berechnung 2 5 4 5" xfId="3136" xr:uid="{00000000-0005-0000-0000-000024230000}"/>
    <cellStyle name="Berechnung 2 5 4 5 2" xfId="7041" xr:uid="{00000000-0005-0000-0000-000025230000}"/>
    <cellStyle name="Berechnung 2 5 4 5 2 2" xfId="18769" xr:uid="{00000000-0005-0000-0000-000026230000}"/>
    <cellStyle name="Berechnung 2 5 4 5 2 3" xfId="30496" xr:uid="{00000000-0005-0000-0000-000027230000}"/>
    <cellStyle name="Berechnung 2 5 4 5 3" xfId="10946" xr:uid="{00000000-0005-0000-0000-000028230000}"/>
    <cellStyle name="Berechnung 2 5 4 5 3 2" xfId="22674" xr:uid="{00000000-0005-0000-0000-000029230000}"/>
    <cellStyle name="Berechnung 2 5 4 5 3 3" xfId="34401" xr:uid="{00000000-0005-0000-0000-00002A230000}"/>
    <cellStyle name="Berechnung 2 5 4 5 4" xfId="14864" xr:uid="{00000000-0005-0000-0000-00002B230000}"/>
    <cellStyle name="Berechnung 2 5 4 5 5" xfId="26591" xr:uid="{00000000-0005-0000-0000-00002C230000}"/>
    <cellStyle name="Berechnung 2 5 4 6" xfId="4445" xr:uid="{00000000-0005-0000-0000-00002D230000}"/>
    <cellStyle name="Berechnung 2 5 4 6 2" xfId="16173" xr:uid="{00000000-0005-0000-0000-00002E230000}"/>
    <cellStyle name="Berechnung 2 5 4 6 3" xfId="27900" xr:uid="{00000000-0005-0000-0000-00002F230000}"/>
    <cellStyle name="Berechnung 2 5 4 7" xfId="8350" xr:uid="{00000000-0005-0000-0000-000030230000}"/>
    <cellStyle name="Berechnung 2 5 4 7 2" xfId="20078" xr:uid="{00000000-0005-0000-0000-000031230000}"/>
    <cellStyle name="Berechnung 2 5 4 7 3" xfId="31805" xr:uid="{00000000-0005-0000-0000-000032230000}"/>
    <cellStyle name="Berechnung 2 5 4 8" xfId="12268" xr:uid="{00000000-0005-0000-0000-000033230000}"/>
    <cellStyle name="Berechnung 2 5 4 9" xfId="23995" xr:uid="{00000000-0005-0000-0000-000034230000}"/>
    <cellStyle name="Berechnung 2 5 5" xfId="647" xr:uid="{00000000-0005-0000-0000-000035230000}"/>
    <cellStyle name="Berechnung 2 5 5 2" xfId="1945" xr:uid="{00000000-0005-0000-0000-000036230000}"/>
    <cellStyle name="Berechnung 2 5 5 2 2" xfId="5850" xr:uid="{00000000-0005-0000-0000-000037230000}"/>
    <cellStyle name="Berechnung 2 5 5 2 2 2" xfId="17578" xr:uid="{00000000-0005-0000-0000-000038230000}"/>
    <cellStyle name="Berechnung 2 5 5 2 2 3" xfId="29305" xr:uid="{00000000-0005-0000-0000-000039230000}"/>
    <cellStyle name="Berechnung 2 5 5 2 3" xfId="9755" xr:uid="{00000000-0005-0000-0000-00003A230000}"/>
    <cellStyle name="Berechnung 2 5 5 2 3 2" xfId="21483" xr:uid="{00000000-0005-0000-0000-00003B230000}"/>
    <cellStyle name="Berechnung 2 5 5 2 3 3" xfId="33210" xr:uid="{00000000-0005-0000-0000-00003C230000}"/>
    <cellStyle name="Berechnung 2 5 5 2 4" xfId="13673" xr:uid="{00000000-0005-0000-0000-00003D230000}"/>
    <cellStyle name="Berechnung 2 5 5 2 5" xfId="25400" xr:uid="{00000000-0005-0000-0000-00003E230000}"/>
    <cellStyle name="Berechnung 2 5 5 3" xfId="3243" xr:uid="{00000000-0005-0000-0000-00003F230000}"/>
    <cellStyle name="Berechnung 2 5 5 3 2" xfId="7148" xr:uid="{00000000-0005-0000-0000-000040230000}"/>
    <cellStyle name="Berechnung 2 5 5 3 2 2" xfId="18876" xr:uid="{00000000-0005-0000-0000-000041230000}"/>
    <cellStyle name="Berechnung 2 5 5 3 2 3" xfId="30603" xr:uid="{00000000-0005-0000-0000-000042230000}"/>
    <cellStyle name="Berechnung 2 5 5 3 3" xfId="11053" xr:uid="{00000000-0005-0000-0000-000043230000}"/>
    <cellStyle name="Berechnung 2 5 5 3 3 2" xfId="22781" xr:uid="{00000000-0005-0000-0000-000044230000}"/>
    <cellStyle name="Berechnung 2 5 5 3 3 3" xfId="34508" xr:uid="{00000000-0005-0000-0000-000045230000}"/>
    <cellStyle name="Berechnung 2 5 5 3 4" xfId="14971" xr:uid="{00000000-0005-0000-0000-000046230000}"/>
    <cellStyle name="Berechnung 2 5 5 3 5" xfId="26698" xr:uid="{00000000-0005-0000-0000-000047230000}"/>
    <cellStyle name="Berechnung 2 5 5 4" xfId="4552" xr:uid="{00000000-0005-0000-0000-000048230000}"/>
    <cellStyle name="Berechnung 2 5 5 4 2" xfId="16280" xr:uid="{00000000-0005-0000-0000-000049230000}"/>
    <cellStyle name="Berechnung 2 5 5 4 3" xfId="28007" xr:uid="{00000000-0005-0000-0000-00004A230000}"/>
    <cellStyle name="Berechnung 2 5 5 5" xfId="8457" xr:uid="{00000000-0005-0000-0000-00004B230000}"/>
    <cellStyle name="Berechnung 2 5 5 5 2" xfId="20185" xr:uid="{00000000-0005-0000-0000-00004C230000}"/>
    <cellStyle name="Berechnung 2 5 5 5 3" xfId="31912" xr:uid="{00000000-0005-0000-0000-00004D230000}"/>
    <cellStyle name="Berechnung 2 5 5 6" xfId="12375" xr:uid="{00000000-0005-0000-0000-00004E230000}"/>
    <cellStyle name="Berechnung 2 5 5 7" xfId="24102" xr:uid="{00000000-0005-0000-0000-00004F230000}"/>
    <cellStyle name="Berechnung 2 5 6" xfId="1076" xr:uid="{00000000-0005-0000-0000-000050230000}"/>
    <cellStyle name="Berechnung 2 5 6 2" xfId="2374" xr:uid="{00000000-0005-0000-0000-000051230000}"/>
    <cellStyle name="Berechnung 2 5 6 2 2" xfId="6279" xr:uid="{00000000-0005-0000-0000-000052230000}"/>
    <cellStyle name="Berechnung 2 5 6 2 2 2" xfId="18007" xr:uid="{00000000-0005-0000-0000-000053230000}"/>
    <cellStyle name="Berechnung 2 5 6 2 2 3" xfId="29734" xr:uid="{00000000-0005-0000-0000-000054230000}"/>
    <cellStyle name="Berechnung 2 5 6 2 3" xfId="10184" xr:uid="{00000000-0005-0000-0000-000055230000}"/>
    <cellStyle name="Berechnung 2 5 6 2 3 2" xfId="21912" xr:uid="{00000000-0005-0000-0000-000056230000}"/>
    <cellStyle name="Berechnung 2 5 6 2 3 3" xfId="33639" xr:uid="{00000000-0005-0000-0000-000057230000}"/>
    <cellStyle name="Berechnung 2 5 6 2 4" xfId="14102" xr:uid="{00000000-0005-0000-0000-000058230000}"/>
    <cellStyle name="Berechnung 2 5 6 2 5" xfId="25829" xr:uid="{00000000-0005-0000-0000-000059230000}"/>
    <cellStyle name="Berechnung 2 5 6 3" xfId="3672" xr:uid="{00000000-0005-0000-0000-00005A230000}"/>
    <cellStyle name="Berechnung 2 5 6 3 2" xfId="7577" xr:uid="{00000000-0005-0000-0000-00005B230000}"/>
    <cellStyle name="Berechnung 2 5 6 3 2 2" xfId="19305" xr:uid="{00000000-0005-0000-0000-00005C230000}"/>
    <cellStyle name="Berechnung 2 5 6 3 2 3" xfId="31032" xr:uid="{00000000-0005-0000-0000-00005D230000}"/>
    <cellStyle name="Berechnung 2 5 6 3 3" xfId="11482" xr:uid="{00000000-0005-0000-0000-00005E230000}"/>
    <cellStyle name="Berechnung 2 5 6 3 3 2" xfId="23210" xr:uid="{00000000-0005-0000-0000-00005F230000}"/>
    <cellStyle name="Berechnung 2 5 6 3 3 3" xfId="34937" xr:uid="{00000000-0005-0000-0000-000060230000}"/>
    <cellStyle name="Berechnung 2 5 6 3 4" xfId="15400" xr:uid="{00000000-0005-0000-0000-000061230000}"/>
    <cellStyle name="Berechnung 2 5 6 3 5" xfId="27127" xr:uid="{00000000-0005-0000-0000-000062230000}"/>
    <cellStyle name="Berechnung 2 5 6 4" xfId="4981" xr:uid="{00000000-0005-0000-0000-000063230000}"/>
    <cellStyle name="Berechnung 2 5 6 4 2" xfId="16709" xr:uid="{00000000-0005-0000-0000-000064230000}"/>
    <cellStyle name="Berechnung 2 5 6 4 3" xfId="28436" xr:uid="{00000000-0005-0000-0000-000065230000}"/>
    <cellStyle name="Berechnung 2 5 6 5" xfId="8886" xr:uid="{00000000-0005-0000-0000-000066230000}"/>
    <cellStyle name="Berechnung 2 5 6 5 2" xfId="20614" xr:uid="{00000000-0005-0000-0000-000067230000}"/>
    <cellStyle name="Berechnung 2 5 6 5 3" xfId="32341" xr:uid="{00000000-0005-0000-0000-000068230000}"/>
    <cellStyle name="Berechnung 2 5 6 6" xfId="12804" xr:uid="{00000000-0005-0000-0000-000069230000}"/>
    <cellStyle name="Berechnung 2 5 6 7" xfId="24531" xr:uid="{00000000-0005-0000-0000-00006A230000}"/>
    <cellStyle name="Berechnung 2 5 7" xfId="1516" xr:uid="{00000000-0005-0000-0000-00006B230000}"/>
    <cellStyle name="Berechnung 2 5 7 2" xfId="5421" xr:uid="{00000000-0005-0000-0000-00006C230000}"/>
    <cellStyle name="Berechnung 2 5 7 2 2" xfId="17149" xr:uid="{00000000-0005-0000-0000-00006D230000}"/>
    <cellStyle name="Berechnung 2 5 7 2 3" xfId="28876" xr:uid="{00000000-0005-0000-0000-00006E230000}"/>
    <cellStyle name="Berechnung 2 5 7 3" xfId="9326" xr:uid="{00000000-0005-0000-0000-00006F230000}"/>
    <cellStyle name="Berechnung 2 5 7 3 2" xfId="21054" xr:uid="{00000000-0005-0000-0000-000070230000}"/>
    <cellStyle name="Berechnung 2 5 7 3 3" xfId="32781" xr:uid="{00000000-0005-0000-0000-000071230000}"/>
    <cellStyle name="Berechnung 2 5 7 4" xfId="13244" xr:uid="{00000000-0005-0000-0000-000072230000}"/>
    <cellStyle name="Berechnung 2 5 7 5" xfId="24971" xr:uid="{00000000-0005-0000-0000-000073230000}"/>
    <cellStyle name="Berechnung 2 5 8" xfId="2814" xr:uid="{00000000-0005-0000-0000-000074230000}"/>
    <cellStyle name="Berechnung 2 5 8 2" xfId="6719" xr:uid="{00000000-0005-0000-0000-000075230000}"/>
    <cellStyle name="Berechnung 2 5 8 2 2" xfId="18447" xr:uid="{00000000-0005-0000-0000-000076230000}"/>
    <cellStyle name="Berechnung 2 5 8 2 3" xfId="30174" xr:uid="{00000000-0005-0000-0000-000077230000}"/>
    <cellStyle name="Berechnung 2 5 8 3" xfId="10624" xr:uid="{00000000-0005-0000-0000-000078230000}"/>
    <cellStyle name="Berechnung 2 5 8 3 2" xfId="22352" xr:uid="{00000000-0005-0000-0000-000079230000}"/>
    <cellStyle name="Berechnung 2 5 8 3 3" xfId="34079" xr:uid="{00000000-0005-0000-0000-00007A230000}"/>
    <cellStyle name="Berechnung 2 5 8 4" xfId="14542" xr:uid="{00000000-0005-0000-0000-00007B230000}"/>
    <cellStyle name="Berechnung 2 5 8 5" xfId="26269" xr:uid="{00000000-0005-0000-0000-00007C230000}"/>
    <cellStyle name="Berechnung 2 5 9" xfId="4123" xr:uid="{00000000-0005-0000-0000-00007D230000}"/>
    <cellStyle name="Berechnung 2 5 9 2" xfId="15851" xr:uid="{00000000-0005-0000-0000-00007E230000}"/>
    <cellStyle name="Berechnung 2 5 9 3" xfId="27578" xr:uid="{00000000-0005-0000-0000-00007F230000}"/>
    <cellStyle name="Berechnung 2 6" xfId="184" xr:uid="{00000000-0005-0000-0000-000080230000}"/>
    <cellStyle name="Berechnung 2 6 10" xfId="7994" xr:uid="{00000000-0005-0000-0000-000081230000}"/>
    <cellStyle name="Berechnung 2 6 10 2" xfId="19722" xr:uid="{00000000-0005-0000-0000-000082230000}"/>
    <cellStyle name="Berechnung 2 6 10 3" xfId="31449" xr:uid="{00000000-0005-0000-0000-000083230000}"/>
    <cellStyle name="Berechnung 2 6 11" xfId="11912" xr:uid="{00000000-0005-0000-0000-000084230000}"/>
    <cellStyle name="Berechnung 2 6 12" xfId="23639" xr:uid="{00000000-0005-0000-0000-000085230000}"/>
    <cellStyle name="Berechnung 2 6 2" xfId="315" xr:uid="{00000000-0005-0000-0000-000086230000}"/>
    <cellStyle name="Berechnung 2 6 2 2" xfId="744" xr:uid="{00000000-0005-0000-0000-000087230000}"/>
    <cellStyle name="Berechnung 2 6 2 2 2" xfId="2042" xr:uid="{00000000-0005-0000-0000-000088230000}"/>
    <cellStyle name="Berechnung 2 6 2 2 2 2" xfId="5947" xr:uid="{00000000-0005-0000-0000-000089230000}"/>
    <cellStyle name="Berechnung 2 6 2 2 2 2 2" xfId="17675" xr:uid="{00000000-0005-0000-0000-00008A230000}"/>
    <cellStyle name="Berechnung 2 6 2 2 2 2 3" xfId="29402" xr:uid="{00000000-0005-0000-0000-00008B230000}"/>
    <cellStyle name="Berechnung 2 6 2 2 2 3" xfId="9852" xr:uid="{00000000-0005-0000-0000-00008C230000}"/>
    <cellStyle name="Berechnung 2 6 2 2 2 3 2" xfId="21580" xr:uid="{00000000-0005-0000-0000-00008D230000}"/>
    <cellStyle name="Berechnung 2 6 2 2 2 3 3" xfId="33307" xr:uid="{00000000-0005-0000-0000-00008E230000}"/>
    <cellStyle name="Berechnung 2 6 2 2 2 4" xfId="13770" xr:uid="{00000000-0005-0000-0000-00008F230000}"/>
    <cellStyle name="Berechnung 2 6 2 2 2 5" xfId="25497" xr:uid="{00000000-0005-0000-0000-000090230000}"/>
    <cellStyle name="Berechnung 2 6 2 2 3" xfId="3340" xr:uid="{00000000-0005-0000-0000-000091230000}"/>
    <cellStyle name="Berechnung 2 6 2 2 3 2" xfId="7245" xr:uid="{00000000-0005-0000-0000-000092230000}"/>
    <cellStyle name="Berechnung 2 6 2 2 3 2 2" xfId="18973" xr:uid="{00000000-0005-0000-0000-000093230000}"/>
    <cellStyle name="Berechnung 2 6 2 2 3 2 3" xfId="30700" xr:uid="{00000000-0005-0000-0000-000094230000}"/>
    <cellStyle name="Berechnung 2 6 2 2 3 3" xfId="11150" xr:uid="{00000000-0005-0000-0000-000095230000}"/>
    <cellStyle name="Berechnung 2 6 2 2 3 3 2" xfId="22878" xr:uid="{00000000-0005-0000-0000-000096230000}"/>
    <cellStyle name="Berechnung 2 6 2 2 3 3 3" xfId="34605" xr:uid="{00000000-0005-0000-0000-000097230000}"/>
    <cellStyle name="Berechnung 2 6 2 2 3 4" xfId="15068" xr:uid="{00000000-0005-0000-0000-000098230000}"/>
    <cellStyle name="Berechnung 2 6 2 2 3 5" xfId="26795" xr:uid="{00000000-0005-0000-0000-000099230000}"/>
    <cellStyle name="Berechnung 2 6 2 2 4" xfId="4649" xr:uid="{00000000-0005-0000-0000-00009A230000}"/>
    <cellStyle name="Berechnung 2 6 2 2 4 2" xfId="16377" xr:uid="{00000000-0005-0000-0000-00009B230000}"/>
    <cellStyle name="Berechnung 2 6 2 2 4 3" xfId="28104" xr:uid="{00000000-0005-0000-0000-00009C230000}"/>
    <cellStyle name="Berechnung 2 6 2 2 5" xfId="8554" xr:uid="{00000000-0005-0000-0000-00009D230000}"/>
    <cellStyle name="Berechnung 2 6 2 2 5 2" xfId="20282" xr:uid="{00000000-0005-0000-0000-00009E230000}"/>
    <cellStyle name="Berechnung 2 6 2 2 5 3" xfId="32009" xr:uid="{00000000-0005-0000-0000-00009F230000}"/>
    <cellStyle name="Berechnung 2 6 2 2 6" xfId="12472" xr:uid="{00000000-0005-0000-0000-0000A0230000}"/>
    <cellStyle name="Berechnung 2 6 2 2 7" xfId="24199" xr:uid="{00000000-0005-0000-0000-0000A1230000}"/>
    <cellStyle name="Berechnung 2 6 2 3" xfId="1173" xr:uid="{00000000-0005-0000-0000-0000A2230000}"/>
    <cellStyle name="Berechnung 2 6 2 3 2" xfId="2471" xr:uid="{00000000-0005-0000-0000-0000A3230000}"/>
    <cellStyle name="Berechnung 2 6 2 3 2 2" xfId="6376" xr:uid="{00000000-0005-0000-0000-0000A4230000}"/>
    <cellStyle name="Berechnung 2 6 2 3 2 2 2" xfId="18104" xr:uid="{00000000-0005-0000-0000-0000A5230000}"/>
    <cellStyle name="Berechnung 2 6 2 3 2 2 3" xfId="29831" xr:uid="{00000000-0005-0000-0000-0000A6230000}"/>
    <cellStyle name="Berechnung 2 6 2 3 2 3" xfId="10281" xr:uid="{00000000-0005-0000-0000-0000A7230000}"/>
    <cellStyle name="Berechnung 2 6 2 3 2 3 2" xfId="22009" xr:uid="{00000000-0005-0000-0000-0000A8230000}"/>
    <cellStyle name="Berechnung 2 6 2 3 2 3 3" xfId="33736" xr:uid="{00000000-0005-0000-0000-0000A9230000}"/>
    <cellStyle name="Berechnung 2 6 2 3 2 4" xfId="14199" xr:uid="{00000000-0005-0000-0000-0000AA230000}"/>
    <cellStyle name="Berechnung 2 6 2 3 2 5" xfId="25926" xr:uid="{00000000-0005-0000-0000-0000AB230000}"/>
    <cellStyle name="Berechnung 2 6 2 3 3" xfId="3769" xr:uid="{00000000-0005-0000-0000-0000AC230000}"/>
    <cellStyle name="Berechnung 2 6 2 3 3 2" xfId="7674" xr:uid="{00000000-0005-0000-0000-0000AD230000}"/>
    <cellStyle name="Berechnung 2 6 2 3 3 2 2" xfId="19402" xr:uid="{00000000-0005-0000-0000-0000AE230000}"/>
    <cellStyle name="Berechnung 2 6 2 3 3 2 3" xfId="31129" xr:uid="{00000000-0005-0000-0000-0000AF230000}"/>
    <cellStyle name="Berechnung 2 6 2 3 3 3" xfId="11579" xr:uid="{00000000-0005-0000-0000-0000B0230000}"/>
    <cellStyle name="Berechnung 2 6 2 3 3 3 2" xfId="23307" xr:uid="{00000000-0005-0000-0000-0000B1230000}"/>
    <cellStyle name="Berechnung 2 6 2 3 3 3 3" xfId="35034" xr:uid="{00000000-0005-0000-0000-0000B2230000}"/>
    <cellStyle name="Berechnung 2 6 2 3 3 4" xfId="15497" xr:uid="{00000000-0005-0000-0000-0000B3230000}"/>
    <cellStyle name="Berechnung 2 6 2 3 3 5" xfId="27224" xr:uid="{00000000-0005-0000-0000-0000B4230000}"/>
    <cellStyle name="Berechnung 2 6 2 3 4" xfId="5078" xr:uid="{00000000-0005-0000-0000-0000B5230000}"/>
    <cellStyle name="Berechnung 2 6 2 3 4 2" xfId="16806" xr:uid="{00000000-0005-0000-0000-0000B6230000}"/>
    <cellStyle name="Berechnung 2 6 2 3 4 3" xfId="28533" xr:uid="{00000000-0005-0000-0000-0000B7230000}"/>
    <cellStyle name="Berechnung 2 6 2 3 5" xfId="8983" xr:uid="{00000000-0005-0000-0000-0000B8230000}"/>
    <cellStyle name="Berechnung 2 6 2 3 5 2" xfId="20711" xr:uid="{00000000-0005-0000-0000-0000B9230000}"/>
    <cellStyle name="Berechnung 2 6 2 3 5 3" xfId="32438" xr:uid="{00000000-0005-0000-0000-0000BA230000}"/>
    <cellStyle name="Berechnung 2 6 2 3 6" xfId="12901" xr:uid="{00000000-0005-0000-0000-0000BB230000}"/>
    <cellStyle name="Berechnung 2 6 2 3 7" xfId="24628" xr:uid="{00000000-0005-0000-0000-0000BC230000}"/>
    <cellStyle name="Berechnung 2 6 2 4" xfId="1613" xr:uid="{00000000-0005-0000-0000-0000BD230000}"/>
    <cellStyle name="Berechnung 2 6 2 4 2" xfId="5518" xr:uid="{00000000-0005-0000-0000-0000BE230000}"/>
    <cellStyle name="Berechnung 2 6 2 4 2 2" xfId="17246" xr:uid="{00000000-0005-0000-0000-0000BF230000}"/>
    <cellStyle name="Berechnung 2 6 2 4 2 3" xfId="28973" xr:uid="{00000000-0005-0000-0000-0000C0230000}"/>
    <cellStyle name="Berechnung 2 6 2 4 3" xfId="9423" xr:uid="{00000000-0005-0000-0000-0000C1230000}"/>
    <cellStyle name="Berechnung 2 6 2 4 3 2" xfId="21151" xr:uid="{00000000-0005-0000-0000-0000C2230000}"/>
    <cellStyle name="Berechnung 2 6 2 4 3 3" xfId="32878" xr:uid="{00000000-0005-0000-0000-0000C3230000}"/>
    <cellStyle name="Berechnung 2 6 2 4 4" xfId="13341" xr:uid="{00000000-0005-0000-0000-0000C4230000}"/>
    <cellStyle name="Berechnung 2 6 2 4 5" xfId="25068" xr:uid="{00000000-0005-0000-0000-0000C5230000}"/>
    <cellStyle name="Berechnung 2 6 2 5" xfId="2911" xr:uid="{00000000-0005-0000-0000-0000C6230000}"/>
    <cellStyle name="Berechnung 2 6 2 5 2" xfId="6816" xr:uid="{00000000-0005-0000-0000-0000C7230000}"/>
    <cellStyle name="Berechnung 2 6 2 5 2 2" xfId="18544" xr:uid="{00000000-0005-0000-0000-0000C8230000}"/>
    <cellStyle name="Berechnung 2 6 2 5 2 3" xfId="30271" xr:uid="{00000000-0005-0000-0000-0000C9230000}"/>
    <cellStyle name="Berechnung 2 6 2 5 3" xfId="10721" xr:uid="{00000000-0005-0000-0000-0000CA230000}"/>
    <cellStyle name="Berechnung 2 6 2 5 3 2" xfId="22449" xr:uid="{00000000-0005-0000-0000-0000CB230000}"/>
    <cellStyle name="Berechnung 2 6 2 5 3 3" xfId="34176" xr:uid="{00000000-0005-0000-0000-0000CC230000}"/>
    <cellStyle name="Berechnung 2 6 2 5 4" xfId="14639" xr:uid="{00000000-0005-0000-0000-0000CD230000}"/>
    <cellStyle name="Berechnung 2 6 2 5 5" xfId="26366" xr:uid="{00000000-0005-0000-0000-0000CE230000}"/>
    <cellStyle name="Berechnung 2 6 2 6" xfId="4220" xr:uid="{00000000-0005-0000-0000-0000CF230000}"/>
    <cellStyle name="Berechnung 2 6 2 6 2" xfId="15948" xr:uid="{00000000-0005-0000-0000-0000D0230000}"/>
    <cellStyle name="Berechnung 2 6 2 6 3" xfId="27675" xr:uid="{00000000-0005-0000-0000-0000D1230000}"/>
    <cellStyle name="Berechnung 2 6 2 7" xfId="8125" xr:uid="{00000000-0005-0000-0000-0000D2230000}"/>
    <cellStyle name="Berechnung 2 6 2 7 2" xfId="19853" xr:uid="{00000000-0005-0000-0000-0000D3230000}"/>
    <cellStyle name="Berechnung 2 6 2 7 3" xfId="31580" xr:uid="{00000000-0005-0000-0000-0000D4230000}"/>
    <cellStyle name="Berechnung 2 6 2 8" xfId="12043" xr:uid="{00000000-0005-0000-0000-0000D5230000}"/>
    <cellStyle name="Berechnung 2 6 2 9" xfId="23770" xr:uid="{00000000-0005-0000-0000-0000D6230000}"/>
    <cellStyle name="Berechnung 2 6 3" xfId="414" xr:uid="{00000000-0005-0000-0000-0000D7230000}"/>
    <cellStyle name="Berechnung 2 6 3 2" xfId="843" xr:uid="{00000000-0005-0000-0000-0000D8230000}"/>
    <cellStyle name="Berechnung 2 6 3 2 2" xfId="2141" xr:uid="{00000000-0005-0000-0000-0000D9230000}"/>
    <cellStyle name="Berechnung 2 6 3 2 2 2" xfId="6046" xr:uid="{00000000-0005-0000-0000-0000DA230000}"/>
    <cellStyle name="Berechnung 2 6 3 2 2 2 2" xfId="17774" xr:uid="{00000000-0005-0000-0000-0000DB230000}"/>
    <cellStyle name="Berechnung 2 6 3 2 2 2 3" xfId="29501" xr:uid="{00000000-0005-0000-0000-0000DC230000}"/>
    <cellStyle name="Berechnung 2 6 3 2 2 3" xfId="9951" xr:uid="{00000000-0005-0000-0000-0000DD230000}"/>
    <cellStyle name="Berechnung 2 6 3 2 2 3 2" xfId="21679" xr:uid="{00000000-0005-0000-0000-0000DE230000}"/>
    <cellStyle name="Berechnung 2 6 3 2 2 3 3" xfId="33406" xr:uid="{00000000-0005-0000-0000-0000DF230000}"/>
    <cellStyle name="Berechnung 2 6 3 2 2 4" xfId="13869" xr:uid="{00000000-0005-0000-0000-0000E0230000}"/>
    <cellStyle name="Berechnung 2 6 3 2 2 5" xfId="25596" xr:uid="{00000000-0005-0000-0000-0000E1230000}"/>
    <cellStyle name="Berechnung 2 6 3 2 3" xfId="3439" xr:uid="{00000000-0005-0000-0000-0000E2230000}"/>
    <cellStyle name="Berechnung 2 6 3 2 3 2" xfId="7344" xr:uid="{00000000-0005-0000-0000-0000E3230000}"/>
    <cellStyle name="Berechnung 2 6 3 2 3 2 2" xfId="19072" xr:uid="{00000000-0005-0000-0000-0000E4230000}"/>
    <cellStyle name="Berechnung 2 6 3 2 3 2 3" xfId="30799" xr:uid="{00000000-0005-0000-0000-0000E5230000}"/>
    <cellStyle name="Berechnung 2 6 3 2 3 3" xfId="11249" xr:uid="{00000000-0005-0000-0000-0000E6230000}"/>
    <cellStyle name="Berechnung 2 6 3 2 3 3 2" xfId="22977" xr:uid="{00000000-0005-0000-0000-0000E7230000}"/>
    <cellStyle name="Berechnung 2 6 3 2 3 3 3" xfId="34704" xr:uid="{00000000-0005-0000-0000-0000E8230000}"/>
    <cellStyle name="Berechnung 2 6 3 2 3 4" xfId="15167" xr:uid="{00000000-0005-0000-0000-0000E9230000}"/>
    <cellStyle name="Berechnung 2 6 3 2 3 5" xfId="26894" xr:uid="{00000000-0005-0000-0000-0000EA230000}"/>
    <cellStyle name="Berechnung 2 6 3 2 4" xfId="4748" xr:uid="{00000000-0005-0000-0000-0000EB230000}"/>
    <cellStyle name="Berechnung 2 6 3 2 4 2" xfId="16476" xr:uid="{00000000-0005-0000-0000-0000EC230000}"/>
    <cellStyle name="Berechnung 2 6 3 2 4 3" xfId="28203" xr:uid="{00000000-0005-0000-0000-0000ED230000}"/>
    <cellStyle name="Berechnung 2 6 3 2 5" xfId="8653" xr:uid="{00000000-0005-0000-0000-0000EE230000}"/>
    <cellStyle name="Berechnung 2 6 3 2 5 2" xfId="20381" xr:uid="{00000000-0005-0000-0000-0000EF230000}"/>
    <cellStyle name="Berechnung 2 6 3 2 5 3" xfId="32108" xr:uid="{00000000-0005-0000-0000-0000F0230000}"/>
    <cellStyle name="Berechnung 2 6 3 2 6" xfId="12571" xr:uid="{00000000-0005-0000-0000-0000F1230000}"/>
    <cellStyle name="Berechnung 2 6 3 2 7" xfId="24298" xr:uid="{00000000-0005-0000-0000-0000F2230000}"/>
    <cellStyle name="Berechnung 2 6 3 3" xfId="1272" xr:uid="{00000000-0005-0000-0000-0000F3230000}"/>
    <cellStyle name="Berechnung 2 6 3 3 2" xfId="2570" xr:uid="{00000000-0005-0000-0000-0000F4230000}"/>
    <cellStyle name="Berechnung 2 6 3 3 2 2" xfId="6475" xr:uid="{00000000-0005-0000-0000-0000F5230000}"/>
    <cellStyle name="Berechnung 2 6 3 3 2 2 2" xfId="18203" xr:uid="{00000000-0005-0000-0000-0000F6230000}"/>
    <cellStyle name="Berechnung 2 6 3 3 2 2 3" xfId="29930" xr:uid="{00000000-0005-0000-0000-0000F7230000}"/>
    <cellStyle name="Berechnung 2 6 3 3 2 3" xfId="10380" xr:uid="{00000000-0005-0000-0000-0000F8230000}"/>
    <cellStyle name="Berechnung 2 6 3 3 2 3 2" xfId="22108" xr:uid="{00000000-0005-0000-0000-0000F9230000}"/>
    <cellStyle name="Berechnung 2 6 3 3 2 3 3" xfId="33835" xr:uid="{00000000-0005-0000-0000-0000FA230000}"/>
    <cellStyle name="Berechnung 2 6 3 3 2 4" xfId="14298" xr:uid="{00000000-0005-0000-0000-0000FB230000}"/>
    <cellStyle name="Berechnung 2 6 3 3 2 5" xfId="26025" xr:uid="{00000000-0005-0000-0000-0000FC230000}"/>
    <cellStyle name="Berechnung 2 6 3 3 3" xfId="3868" xr:uid="{00000000-0005-0000-0000-0000FD230000}"/>
    <cellStyle name="Berechnung 2 6 3 3 3 2" xfId="7773" xr:uid="{00000000-0005-0000-0000-0000FE230000}"/>
    <cellStyle name="Berechnung 2 6 3 3 3 2 2" xfId="19501" xr:uid="{00000000-0005-0000-0000-0000FF230000}"/>
    <cellStyle name="Berechnung 2 6 3 3 3 2 3" xfId="31228" xr:uid="{00000000-0005-0000-0000-000000240000}"/>
    <cellStyle name="Berechnung 2 6 3 3 3 3" xfId="11678" xr:uid="{00000000-0005-0000-0000-000001240000}"/>
    <cellStyle name="Berechnung 2 6 3 3 3 3 2" xfId="23406" xr:uid="{00000000-0005-0000-0000-000002240000}"/>
    <cellStyle name="Berechnung 2 6 3 3 3 3 3" xfId="35133" xr:uid="{00000000-0005-0000-0000-000003240000}"/>
    <cellStyle name="Berechnung 2 6 3 3 3 4" xfId="15596" xr:uid="{00000000-0005-0000-0000-000004240000}"/>
    <cellStyle name="Berechnung 2 6 3 3 3 5" xfId="27323" xr:uid="{00000000-0005-0000-0000-000005240000}"/>
    <cellStyle name="Berechnung 2 6 3 3 4" xfId="5177" xr:uid="{00000000-0005-0000-0000-000006240000}"/>
    <cellStyle name="Berechnung 2 6 3 3 4 2" xfId="16905" xr:uid="{00000000-0005-0000-0000-000007240000}"/>
    <cellStyle name="Berechnung 2 6 3 3 4 3" xfId="28632" xr:uid="{00000000-0005-0000-0000-000008240000}"/>
    <cellStyle name="Berechnung 2 6 3 3 5" xfId="9082" xr:uid="{00000000-0005-0000-0000-000009240000}"/>
    <cellStyle name="Berechnung 2 6 3 3 5 2" xfId="20810" xr:uid="{00000000-0005-0000-0000-00000A240000}"/>
    <cellStyle name="Berechnung 2 6 3 3 5 3" xfId="32537" xr:uid="{00000000-0005-0000-0000-00000B240000}"/>
    <cellStyle name="Berechnung 2 6 3 3 6" xfId="13000" xr:uid="{00000000-0005-0000-0000-00000C240000}"/>
    <cellStyle name="Berechnung 2 6 3 3 7" xfId="24727" xr:uid="{00000000-0005-0000-0000-00000D240000}"/>
    <cellStyle name="Berechnung 2 6 3 4" xfId="1712" xr:uid="{00000000-0005-0000-0000-00000E240000}"/>
    <cellStyle name="Berechnung 2 6 3 4 2" xfId="5617" xr:uid="{00000000-0005-0000-0000-00000F240000}"/>
    <cellStyle name="Berechnung 2 6 3 4 2 2" xfId="17345" xr:uid="{00000000-0005-0000-0000-000010240000}"/>
    <cellStyle name="Berechnung 2 6 3 4 2 3" xfId="29072" xr:uid="{00000000-0005-0000-0000-000011240000}"/>
    <cellStyle name="Berechnung 2 6 3 4 3" xfId="9522" xr:uid="{00000000-0005-0000-0000-000012240000}"/>
    <cellStyle name="Berechnung 2 6 3 4 3 2" xfId="21250" xr:uid="{00000000-0005-0000-0000-000013240000}"/>
    <cellStyle name="Berechnung 2 6 3 4 3 3" xfId="32977" xr:uid="{00000000-0005-0000-0000-000014240000}"/>
    <cellStyle name="Berechnung 2 6 3 4 4" xfId="13440" xr:uid="{00000000-0005-0000-0000-000015240000}"/>
    <cellStyle name="Berechnung 2 6 3 4 5" xfId="25167" xr:uid="{00000000-0005-0000-0000-000016240000}"/>
    <cellStyle name="Berechnung 2 6 3 5" xfId="3010" xr:uid="{00000000-0005-0000-0000-000017240000}"/>
    <cellStyle name="Berechnung 2 6 3 5 2" xfId="6915" xr:uid="{00000000-0005-0000-0000-000018240000}"/>
    <cellStyle name="Berechnung 2 6 3 5 2 2" xfId="18643" xr:uid="{00000000-0005-0000-0000-000019240000}"/>
    <cellStyle name="Berechnung 2 6 3 5 2 3" xfId="30370" xr:uid="{00000000-0005-0000-0000-00001A240000}"/>
    <cellStyle name="Berechnung 2 6 3 5 3" xfId="10820" xr:uid="{00000000-0005-0000-0000-00001B240000}"/>
    <cellStyle name="Berechnung 2 6 3 5 3 2" xfId="22548" xr:uid="{00000000-0005-0000-0000-00001C240000}"/>
    <cellStyle name="Berechnung 2 6 3 5 3 3" xfId="34275" xr:uid="{00000000-0005-0000-0000-00001D240000}"/>
    <cellStyle name="Berechnung 2 6 3 5 4" xfId="14738" xr:uid="{00000000-0005-0000-0000-00001E240000}"/>
    <cellStyle name="Berechnung 2 6 3 5 5" xfId="26465" xr:uid="{00000000-0005-0000-0000-00001F240000}"/>
    <cellStyle name="Berechnung 2 6 3 6" xfId="4319" xr:uid="{00000000-0005-0000-0000-000020240000}"/>
    <cellStyle name="Berechnung 2 6 3 6 2" xfId="16047" xr:uid="{00000000-0005-0000-0000-000021240000}"/>
    <cellStyle name="Berechnung 2 6 3 6 3" xfId="27774" xr:uid="{00000000-0005-0000-0000-000022240000}"/>
    <cellStyle name="Berechnung 2 6 3 7" xfId="8224" xr:uid="{00000000-0005-0000-0000-000023240000}"/>
    <cellStyle name="Berechnung 2 6 3 7 2" xfId="19952" xr:uid="{00000000-0005-0000-0000-000024240000}"/>
    <cellStyle name="Berechnung 2 6 3 7 3" xfId="31679" xr:uid="{00000000-0005-0000-0000-000025240000}"/>
    <cellStyle name="Berechnung 2 6 3 8" xfId="12142" xr:uid="{00000000-0005-0000-0000-000026240000}"/>
    <cellStyle name="Berechnung 2 6 3 9" xfId="23869" xr:uid="{00000000-0005-0000-0000-000027240000}"/>
    <cellStyle name="Berechnung 2 6 4" xfId="513" xr:uid="{00000000-0005-0000-0000-000028240000}"/>
    <cellStyle name="Berechnung 2 6 4 2" xfId="942" xr:uid="{00000000-0005-0000-0000-000029240000}"/>
    <cellStyle name="Berechnung 2 6 4 2 2" xfId="2240" xr:uid="{00000000-0005-0000-0000-00002A240000}"/>
    <cellStyle name="Berechnung 2 6 4 2 2 2" xfId="6145" xr:uid="{00000000-0005-0000-0000-00002B240000}"/>
    <cellStyle name="Berechnung 2 6 4 2 2 2 2" xfId="17873" xr:uid="{00000000-0005-0000-0000-00002C240000}"/>
    <cellStyle name="Berechnung 2 6 4 2 2 2 3" xfId="29600" xr:uid="{00000000-0005-0000-0000-00002D240000}"/>
    <cellStyle name="Berechnung 2 6 4 2 2 3" xfId="10050" xr:uid="{00000000-0005-0000-0000-00002E240000}"/>
    <cellStyle name="Berechnung 2 6 4 2 2 3 2" xfId="21778" xr:uid="{00000000-0005-0000-0000-00002F240000}"/>
    <cellStyle name="Berechnung 2 6 4 2 2 3 3" xfId="33505" xr:uid="{00000000-0005-0000-0000-000030240000}"/>
    <cellStyle name="Berechnung 2 6 4 2 2 4" xfId="13968" xr:uid="{00000000-0005-0000-0000-000031240000}"/>
    <cellStyle name="Berechnung 2 6 4 2 2 5" xfId="25695" xr:uid="{00000000-0005-0000-0000-000032240000}"/>
    <cellStyle name="Berechnung 2 6 4 2 3" xfId="3538" xr:uid="{00000000-0005-0000-0000-000033240000}"/>
    <cellStyle name="Berechnung 2 6 4 2 3 2" xfId="7443" xr:uid="{00000000-0005-0000-0000-000034240000}"/>
    <cellStyle name="Berechnung 2 6 4 2 3 2 2" xfId="19171" xr:uid="{00000000-0005-0000-0000-000035240000}"/>
    <cellStyle name="Berechnung 2 6 4 2 3 2 3" xfId="30898" xr:uid="{00000000-0005-0000-0000-000036240000}"/>
    <cellStyle name="Berechnung 2 6 4 2 3 3" xfId="11348" xr:uid="{00000000-0005-0000-0000-000037240000}"/>
    <cellStyle name="Berechnung 2 6 4 2 3 3 2" xfId="23076" xr:uid="{00000000-0005-0000-0000-000038240000}"/>
    <cellStyle name="Berechnung 2 6 4 2 3 3 3" xfId="34803" xr:uid="{00000000-0005-0000-0000-000039240000}"/>
    <cellStyle name="Berechnung 2 6 4 2 3 4" xfId="15266" xr:uid="{00000000-0005-0000-0000-00003A240000}"/>
    <cellStyle name="Berechnung 2 6 4 2 3 5" xfId="26993" xr:uid="{00000000-0005-0000-0000-00003B240000}"/>
    <cellStyle name="Berechnung 2 6 4 2 4" xfId="4847" xr:uid="{00000000-0005-0000-0000-00003C240000}"/>
    <cellStyle name="Berechnung 2 6 4 2 4 2" xfId="16575" xr:uid="{00000000-0005-0000-0000-00003D240000}"/>
    <cellStyle name="Berechnung 2 6 4 2 4 3" xfId="28302" xr:uid="{00000000-0005-0000-0000-00003E240000}"/>
    <cellStyle name="Berechnung 2 6 4 2 5" xfId="8752" xr:uid="{00000000-0005-0000-0000-00003F240000}"/>
    <cellStyle name="Berechnung 2 6 4 2 5 2" xfId="20480" xr:uid="{00000000-0005-0000-0000-000040240000}"/>
    <cellStyle name="Berechnung 2 6 4 2 5 3" xfId="32207" xr:uid="{00000000-0005-0000-0000-000041240000}"/>
    <cellStyle name="Berechnung 2 6 4 2 6" xfId="12670" xr:uid="{00000000-0005-0000-0000-000042240000}"/>
    <cellStyle name="Berechnung 2 6 4 2 7" xfId="24397" xr:uid="{00000000-0005-0000-0000-000043240000}"/>
    <cellStyle name="Berechnung 2 6 4 3" xfId="1371" xr:uid="{00000000-0005-0000-0000-000044240000}"/>
    <cellStyle name="Berechnung 2 6 4 3 2" xfId="2669" xr:uid="{00000000-0005-0000-0000-000045240000}"/>
    <cellStyle name="Berechnung 2 6 4 3 2 2" xfId="6574" xr:uid="{00000000-0005-0000-0000-000046240000}"/>
    <cellStyle name="Berechnung 2 6 4 3 2 2 2" xfId="18302" xr:uid="{00000000-0005-0000-0000-000047240000}"/>
    <cellStyle name="Berechnung 2 6 4 3 2 2 3" xfId="30029" xr:uid="{00000000-0005-0000-0000-000048240000}"/>
    <cellStyle name="Berechnung 2 6 4 3 2 3" xfId="10479" xr:uid="{00000000-0005-0000-0000-000049240000}"/>
    <cellStyle name="Berechnung 2 6 4 3 2 3 2" xfId="22207" xr:uid="{00000000-0005-0000-0000-00004A240000}"/>
    <cellStyle name="Berechnung 2 6 4 3 2 3 3" xfId="33934" xr:uid="{00000000-0005-0000-0000-00004B240000}"/>
    <cellStyle name="Berechnung 2 6 4 3 2 4" xfId="14397" xr:uid="{00000000-0005-0000-0000-00004C240000}"/>
    <cellStyle name="Berechnung 2 6 4 3 2 5" xfId="26124" xr:uid="{00000000-0005-0000-0000-00004D240000}"/>
    <cellStyle name="Berechnung 2 6 4 3 3" xfId="3967" xr:uid="{00000000-0005-0000-0000-00004E240000}"/>
    <cellStyle name="Berechnung 2 6 4 3 3 2" xfId="7872" xr:uid="{00000000-0005-0000-0000-00004F240000}"/>
    <cellStyle name="Berechnung 2 6 4 3 3 2 2" xfId="19600" xr:uid="{00000000-0005-0000-0000-000050240000}"/>
    <cellStyle name="Berechnung 2 6 4 3 3 2 3" xfId="31327" xr:uid="{00000000-0005-0000-0000-000051240000}"/>
    <cellStyle name="Berechnung 2 6 4 3 3 3" xfId="11777" xr:uid="{00000000-0005-0000-0000-000052240000}"/>
    <cellStyle name="Berechnung 2 6 4 3 3 3 2" xfId="23505" xr:uid="{00000000-0005-0000-0000-000053240000}"/>
    <cellStyle name="Berechnung 2 6 4 3 3 3 3" xfId="35232" xr:uid="{00000000-0005-0000-0000-000054240000}"/>
    <cellStyle name="Berechnung 2 6 4 3 3 4" xfId="15695" xr:uid="{00000000-0005-0000-0000-000055240000}"/>
    <cellStyle name="Berechnung 2 6 4 3 3 5" xfId="27422" xr:uid="{00000000-0005-0000-0000-000056240000}"/>
    <cellStyle name="Berechnung 2 6 4 3 4" xfId="5276" xr:uid="{00000000-0005-0000-0000-000057240000}"/>
    <cellStyle name="Berechnung 2 6 4 3 4 2" xfId="17004" xr:uid="{00000000-0005-0000-0000-000058240000}"/>
    <cellStyle name="Berechnung 2 6 4 3 4 3" xfId="28731" xr:uid="{00000000-0005-0000-0000-000059240000}"/>
    <cellStyle name="Berechnung 2 6 4 3 5" xfId="9181" xr:uid="{00000000-0005-0000-0000-00005A240000}"/>
    <cellStyle name="Berechnung 2 6 4 3 5 2" xfId="20909" xr:uid="{00000000-0005-0000-0000-00005B240000}"/>
    <cellStyle name="Berechnung 2 6 4 3 5 3" xfId="32636" xr:uid="{00000000-0005-0000-0000-00005C240000}"/>
    <cellStyle name="Berechnung 2 6 4 3 6" xfId="13099" xr:uid="{00000000-0005-0000-0000-00005D240000}"/>
    <cellStyle name="Berechnung 2 6 4 3 7" xfId="24826" xr:uid="{00000000-0005-0000-0000-00005E240000}"/>
    <cellStyle name="Berechnung 2 6 4 4" xfId="1811" xr:uid="{00000000-0005-0000-0000-00005F240000}"/>
    <cellStyle name="Berechnung 2 6 4 4 2" xfId="5716" xr:uid="{00000000-0005-0000-0000-000060240000}"/>
    <cellStyle name="Berechnung 2 6 4 4 2 2" xfId="17444" xr:uid="{00000000-0005-0000-0000-000061240000}"/>
    <cellStyle name="Berechnung 2 6 4 4 2 3" xfId="29171" xr:uid="{00000000-0005-0000-0000-000062240000}"/>
    <cellStyle name="Berechnung 2 6 4 4 3" xfId="9621" xr:uid="{00000000-0005-0000-0000-000063240000}"/>
    <cellStyle name="Berechnung 2 6 4 4 3 2" xfId="21349" xr:uid="{00000000-0005-0000-0000-000064240000}"/>
    <cellStyle name="Berechnung 2 6 4 4 3 3" xfId="33076" xr:uid="{00000000-0005-0000-0000-000065240000}"/>
    <cellStyle name="Berechnung 2 6 4 4 4" xfId="13539" xr:uid="{00000000-0005-0000-0000-000066240000}"/>
    <cellStyle name="Berechnung 2 6 4 4 5" xfId="25266" xr:uid="{00000000-0005-0000-0000-000067240000}"/>
    <cellStyle name="Berechnung 2 6 4 5" xfId="3109" xr:uid="{00000000-0005-0000-0000-000068240000}"/>
    <cellStyle name="Berechnung 2 6 4 5 2" xfId="7014" xr:uid="{00000000-0005-0000-0000-000069240000}"/>
    <cellStyle name="Berechnung 2 6 4 5 2 2" xfId="18742" xr:uid="{00000000-0005-0000-0000-00006A240000}"/>
    <cellStyle name="Berechnung 2 6 4 5 2 3" xfId="30469" xr:uid="{00000000-0005-0000-0000-00006B240000}"/>
    <cellStyle name="Berechnung 2 6 4 5 3" xfId="10919" xr:uid="{00000000-0005-0000-0000-00006C240000}"/>
    <cellStyle name="Berechnung 2 6 4 5 3 2" xfId="22647" xr:uid="{00000000-0005-0000-0000-00006D240000}"/>
    <cellStyle name="Berechnung 2 6 4 5 3 3" xfId="34374" xr:uid="{00000000-0005-0000-0000-00006E240000}"/>
    <cellStyle name="Berechnung 2 6 4 5 4" xfId="14837" xr:uid="{00000000-0005-0000-0000-00006F240000}"/>
    <cellStyle name="Berechnung 2 6 4 5 5" xfId="26564" xr:uid="{00000000-0005-0000-0000-000070240000}"/>
    <cellStyle name="Berechnung 2 6 4 6" xfId="4418" xr:uid="{00000000-0005-0000-0000-000071240000}"/>
    <cellStyle name="Berechnung 2 6 4 6 2" xfId="16146" xr:uid="{00000000-0005-0000-0000-000072240000}"/>
    <cellStyle name="Berechnung 2 6 4 6 3" xfId="27873" xr:uid="{00000000-0005-0000-0000-000073240000}"/>
    <cellStyle name="Berechnung 2 6 4 7" xfId="8323" xr:uid="{00000000-0005-0000-0000-000074240000}"/>
    <cellStyle name="Berechnung 2 6 4 7 2" xfId="20051" xr:uid="{00000000-0005-0000-0000-000075240000}"/>
    <cellStyle name="Berechnung 2 6 4 7 3" xfId="31778" xr:uid="{00000000-0005-0000-0000-000076240000}"/>
    <cellStyle name="Berechnung 2 6 4 8" xfId="12241" xr:uid="{00000000-0005-0000-0000-000077240000}"/>
    <cellStyle name="Berechnung 2 6 4 9" xfId="23968" xr:uid="{00000000-0005-0000-0000-000078240000}"/>
    <cellStyle name="Berechnung 2 6 5" xfId="613" xr:uid="{00000000-0005-0000-0000-000079240000}"/>
    <cellStyle name="Berechnung 2 6 5 2" xfId="1911" xr:uid="{00000000-0005-0000-0000-00007A240000}"/>
    <cellStyle name="Berechnung 2 6 5 2 2" xfId="5816" xr:uid="{00000000-0005-0000-0000-00007B240000}"/>
    <cellStyle name="Berechnung 2 6 5 2 2 2" xfId="17544" xr:uid="{00000000-0005-0000-0000-00007C240000}"/>
    <cellStyle name="Berechnung 2 6 5 2 2 3" xfId="29271" xr:uid="{00000000-0005-0000-0000-00007D240000}"/>
    <cellStyle name="Berechnung 2 6 5 2 3" xfId="9721" xr:uid="{00000000-0005-0000-0000-00007E240000}"/>
    <cellStyle name="Berechnung 2 6 5 2 3 2" xfId="21449" xr:uid="{00000000-0005-0000-0000-00007F240000}"/>
    <cellStyle name="Berechnung 2 6 5 2 3 3" xfId="33176" xr:uid="{00000000-0005-0000-0000-000080240000}"/>
    <cellStyle name="Berechnung 2 6 5 2 4" xfId="13639" xr:uid="{00000000-0005-0000-0000-000081240000}"/>
    <cellStyle name="Berechnung 2 6 5 2 5" xfId="25366" xr:uid="{00000000-0005-0000-0000-000082240000}"/>
    <cellStyle name="Berechnung 2 6 5 3" xfId="3209" xr:uid="{00000000-0005-0000-0000-000083240000}"/>
    <cellStyle name="Berechnung 2 6 5 3 2" xfId="7114" xr:uid="{00000000-0005-0000-0000-000084240000}"/>
    <cellStyle name="Berechnung 2 6 5 3 2 2" xfId="18842" xr:uid="{00000000-0005-0000-0000-000085240000}"/>
    <cellStyle name="Berechnung 2 6 5 3 2 3" xfId="30569" xr:uid="{00000000-0005-0000-0000-000086240000}"/>
    <cellStyle name="Berechnung 2 6 5 3 3" xfId="11019" xr:uid="{00000000-0005-0000-0000-000087240000}"/>
    <cellStyle name="Berechnung 2 6 5 3 3 2" xfId="22747" xr:uid="{00000000-0005-0000-0000-000088240000}"/>
    <cellStyle name="Berechnung 2 6 5 3 3 3" xfId="34474" xr:uid="{00000000-0005-0000-0000-000089240000}"/>
    <cellStyle name="Berechnung 2 6 5 3 4" xfId="14937" xr:uid="{00000000-0005-0000-0000-00008A240000}"/>
    <cellStyle name="Berechnung 2 6 5 3 5" xfId="26664" xr:uid="{00000000-0005-0000-0000-00008B240000}"/>
    <cellStyle name="Berechnung 2 6 5 4" xfId="4518" xr:uid="{00000000-0005-0000-0000-00008C240000}"/>
    <cellStyle name="Berechnung 2 6 5 4 2" xfId="16246" xr:uid="{00000000-0005-0000-0000-00008D240000}"/>
    <cellStyle name="Berechnung 2 6 5 4 3" xfId="27973" xr:uid="{00000000-0005-0000-0000-00008E240000}"/>
    <cellStyle name="Berechnung 2 6 5 5" xfId="8423" xr:uid="{00000000-0005-0000-0000-00008F240000}"/>
    <cellStyle name="Berechnung 2 6 5 5 2" xfId="20151" xr:uid="{00000000-0005-0000-0000-000090240000}"/>
    <cellStyle name="Berechnung 2 6 5 5 3" xfId="31878" xr:uid="{00000000-0005-0000-0000-000091240000}"/>
    <cellStyle name="Berechnung 2 6 5 6" xfId="12341" xr:uid="{00000000-0005-0000-0000-000092240000}"/>
    <cellStyle name="Berechnung 2 6 5 7" xfId="24068" xr:uid="{00000000-0005-0000-0000-000093240000}"/>
    <cellStyle name="Berechnung 2 6 6" xfId="1042" xr:uid="{00000000-0005-0000-0000-000094240000}"/>
    <cellStyle name="Berechnung 2 6 6 2" xfId="2340" xr:uid="{00000000-0005-0000-0000-000095240000}"/>
    <cellStyle name="Berechnung 2 6 6 2 2" xfId="6245" xr:uid="{00000000-0005-0000-0000-000096240000}"/>
    <cellStyle name="Berechnung 2 6 6 2 2 2" xfId="17973" xr:uid="{00000000-0005-0000-0000-000097240000}"/>
    <cellStyle name="Berechnung 2 6 6 2 2 3" xfId="29700" xr:uid="{00000000-0005-0000-0000-000098240000}"/>
    <cellStyle name="Berechnung 2 6 6 2 3" xfId="10150" xr:uid="{00000000-0005-0000-0000-000099240000}"/>
    <cellStyle name="Berechnung 2 6 6 2 3 2" xfId="21878" xr:uid="{00000000-0005-0000-0000-00009A240000}"/>
    <cellStyle name="Berechnung 2 6 6 2 3 3" xfId="33605" xr:uid="{00000000-0005-0000-0000-00009B240000}"/>
    <cellStyle name="Berechnung 2 6 6 2 4" xfId="14068" xr:uid="{00000000-0005-0000-0000-00009C240000}"/>
    <cellStyle name="Berechnung 2 6 6 2 5" xfId="25795" xr:uid="{00000000-0005-0000-0000-00009D240000}"/>
    <cellStyle name="Berechnung 2 6 6 3" xfId="3638" xr:uid="{00000000-0005-0000-0000-00009E240000}"/>
    <cellStyle name="Berechnung 2 6 6 3 2" xfId="7543" xr:uid="{00000000-0005-0000-0000-00009F240000}"/>
    <cellStyle name="Berechnung 2 6 6 3 2 2" xfId="19271" xr:uid="{00000000-0005-0000-0000-0000A0240000}"/>
    <cellStyle name="Berechnung 2 6 6 3 2 3" xfId="30998" xr:uid="{00000000-0005-0000-0000-0000A1240000}"/>
    <cellStyle name="Berechnung 2 6 6 3 3" xfId="11448" xr:uid="{00000000-0005-0000-0000-0000A2240000}"/>
    <cellStyle name="Berechnung 2 6 6 3 3 2" xfId="23176" xr:uid="{00000000-0005-0000-0000-0000A3240000}"/>
    <cellStyle name="Berechnung 2 6 6 3 3 3" xfId="34903" xr:uid="{00000000-0005-0000-0000-0000A4240000}"/>
    <cellStyle name="Berechnung 2 6 6 3 4" xfId="15366" xr:uid="{00000000-0005-0000-0000-0000A5240000}"/>
    <cellStyle name="Berechnung 2 6 6 3 5" xfId="27093" xr:uid="{00000000-0005-0000-0000-0000A6240000}"/>
    <cellStyle name="Berechnung 2 6 6 4" xfId="4947" xr:uid="{00000000-0005-0000-0000-0000A7240000}"/>
    <cellStyle name="Berechnung 2 6 6 4 2" xfId="16675" xr:uid="{00000000-0005-0000-0000-0000A8240000}"/>
    <cellStyle name="Berechnung 2 6 6 4 3" xfId="28402" xr:uid="{00000000-0005-0000-0000-0000A9240000}"/>
    <cellStyle name="Berechnung 2 6 6 5" xfId="8852" xr:uid="{00000000-0005-0000-0000-0000AA240000}"/>
    <cellStyle name="Berechnung 2 6 6 5 2" xfId="20580" xr:uid="{00000000-0005-0000-0000-0000AB240000}"/>
    <cellStyle name="Berechnung 2 6 6 5 3" xfId="32307" xr:uid="{00000000-0005-0000-0000-0000AC240000}"/>
    <cellStyle name="Berechnung 2 6 6 6" xfId="12770" xr:uid="{00000000-0005-0000-0000-0000AD240000}"/>
    <cellStyle name="Berechnung 2 6 6 7" xfId="24497" xr:uid="{00000000-0005-0000-0000-0000AE240000}"/>
    <cellStyle name="Berechnung 2 6 7" xfId="1482" xr:uid="{00000000-0005-0000-0000-0000AF240000}"/>
    <cellStyle name="Berechnung 2 6 7 2" xfId="5387" xr:uid="{00000000-0005-0000-0000-0000B0240000}"/>
    <cellStyle name="Berechnung 2 6 7 2 2" xfId="17115" xr:uid="{00000000-0005-0000-0000-0000B1240000}"/>
    <cellStyle name="Berechnung 2 6 7 2 3" xfId="28842" xr:uid="{00000000-0005-0000-0000-0000B2240000}"/>
    <cellStyle name="Berechnung 2 6 7 3" xfId="9292" xr:uid="{00000000-0005-0000-0000-0000B3240000}"/>
    <cellStyle name="Berechnung 2 6 7 3 2" xfId="21020" xr:uid="{00000000-0005-0000-0000-0000B4240000}"/>
    <cellStyle name="Berechnung 2 6 7 3 3" xfId="32747" xr:uid="{00000000-0005-0000-0000-0000B5240000}"/>
    <cellStyle name="Berechnung 2 6 7 4" xfId="13210" xr:uid="{00000000-0005-0000-0000-0000B6240000}"/>
    <cellStyle name="Berechnung 2 6 7 5" xfId="24937" xr:uid="{00000000-0005-0000-0000-0000B7240000}"/>
    <cellStyle name="Berechnung 2 6 8" xfId="2780" xr:uid="{00000000-0005-0000-0000-0000B8240000}"/>
    <cellStyle name="Berechnung 2 6 8 2" xfId="6685" xr:uid="{00000000-0005-0000-0000-0000B9240000}"/>
    <cellStyle name="Berechnung 2 6 8 2 2" xfId="18413" xr:uid="{00000000-0005-0000-0000-0000BA240000}"/>
    <cellStyle name="Berechnung 2 6 8 2 3" xfId="30140" xr:uid="{00000000-0005-0000-0000-0000BB240000}"/>
    <cellStyle name="Berechnung 2 6 8 3" xfId="10590" xr:uid="{00000000-0005-0000-0000-0000BC240000}"/>
    <cellStyle name="Berechnung 2 6 8 3 2" xfId="22318" xr:uid="{00000000-0005-0000-0000-0000BD240000}"/>
    <cellStyle name="Berechnung 2 6 8 3 3" xfId="34045" xr:uid="{00000000-0005-0000-0000-0000BE240000}"/>
    <cellStyle name="Berechnung 2 6 8 4" xfId="14508" xr:uid="{00000000-0005-0000-0000-0000BF240000}"/>
    <cellStyle name="Berechnung 2 6 8 5" xfId="26235" xr:uid="{00000000-0005-0000-0000-0000C0240000}"/>
    <cellStyle name="Berechnung 2 6 9" xfId="4089" xr:uid="{00000000-0005-0000-0000-0000C1240000}"/>
    <cellStyle name="Berechnung 2 6 9 2" xfId="15817" xr:uid="{00000000-0005-0000-0000-0000C2240000}"/>
    <cellStyle name="Berechnung 2 6 9 3" xfId="27544" xr:uid="{00000000-0005-0000-0000-0000C3240000}"/>
    <cellStyle name="Berechnung 2 7" xfId="217" xr:uid="{00000000-0005-0000-0000-0000C4240000}"/>
    <cellStyle name="Berechnung 2 7 2" xfId="646" xr:uid="{00000000-0005-0000-0000-0000C5240000}"/>
    <cellStyle name="Berechnung 2 7 2 2" xfId="1944" xr:uid="{00000000-0005-0000-0000-0000C6240000}"/>
    <cellStyle name="Berechnung 2 7 2 2 2" xfId="5849" xr:uid="{00000000-0005-0000-0000-0000C7240000}"/>
    <cellStyle name="Berechnung 2 7 2 2 2 2" xfId="17577" xr:uid="{00000000-0005-0000-0000-0000C8240000}"/>
    <cellStyle name="Berechnung 2 7 2 2 2 3" xfId="29304" xr:uid="{00000000-0005-0000-0000-0000C9240000}"/>
    <cellStyle name="Berechnung 2 7 2 2 3" xfId="9754" xr:uid="{00000000-0005-0000-0000-0000CA240000}"/>
    <cellStyle name="Berechnung 2 7 2 2 3 2" xfId="21482" xr:uid="{00000000-0005-0000-0000-0000CB240000}"/>
    <cellStyle name="Berechnung 2 7 2 2 3 3" xfId="33209" xr:uid="{00000000-0005-0000-0000-0000CC240000}"/>
    <cellStyle name="Berechnung 2 7 2 2 4" xfId="13672" xr:uid="{00000000-0005-0000-0000-0000CD240000}"/>
    <cellStyle name="Berechnung 2 7 2 2 5" xfId="25399" xr:uid="{00000000-0005-0000-0000-0000CE240000}"/>
    <cellStyle name="Berechnung 2 7 2 3" xfId="3242" xr:uid="{00000000-0005-0000-0000-0000CF240000}"/>
    <cellStyle name="Berechnung 2 7 2 3 2" xfId="7147" xr:uid="{00000000-0005-0000-0000-0000D0240000}"/>
    <cellStyle name="Berechnung 2 7 2 3 2 2" xfId="18875" xr:uid="{00000000-0005-0000-0000-0000D1240000}"/>
    <cellStyle name="Berechnung 2 7 2 3 2 3" xfId="30602" xr:uid="{00000000-0005-0000-0000-0000D2240000}"/>
    <cellStyle name="Berechnung 2 7 2 3 3" xfId="11052" xr:uid="{00000000-0005-0000-0000-0000D3240000}"/>
    <cellStyle name="Berechnung 2 7 2 3 3 2" xfId="22780" xr:uid="{00000000-0005-0000-0000-0000D4240000}"/>
    <cellStyle name="Berechnung 2 7 2 3 3 3" xfId="34507" xr:uid="{00000000-0005-0000-0000-0000D5240000}"/>
    <cellStyle name="Berechnung 2 7 2 3 4" xfId="14970" xr:uid="{00000000-0005-0000-0000-0000D6240000}"/>
    <cellStyle name="Berechnung 2 7 2 3 5" xfId="26697" xr:uid="{00000000-0005-0000-0000-0000D7240000}"/>
    <cellStyle name="Berechnung 2 7 2 4" xfId="4551" xr:uid="{00000000-0005-0000-0000-0000D8240000}"/>
    <cellStyle name="Berechnung 2 7 2 4 2" xfId="16279" xr:uid="{00000000-0005-0000-0000-0000D9240000}"/>
    <cellStyle name="Berechnung 2 7 2 4 3" xfId="28006" xr:uid="{00000000-0005-0000-0000-0000DA240000}"/>
    <cellStyle name="Berechnung 2 7 2 5" xfId="8456" xr:uid="{00000000-0005-0000-0000-0000DB240000}"/>
    <cellStyle name="Berechnung 2 7 2 5 2" xfId="20184" xr:uid="{00000000-0005-0000-0000-0000DC240000}"/>
    <cellStyle name="Berechnung 2 7 2 5 3" xfId="31911" xr:uid="{00000000-0005-0000-0000-0000DD240000}"/>
    <cellStyle name="Berechnung 2 7 2 6" xfId="12374" xr:uid="{00000000-0005-0000-0000-0000DE240000}"/>
    <cellStyle name="Berechnung 2 7 2 7" xfId="24101" xr:uid="{00000000-0005-0000-0000-0000DF240000}"/>
    <cellStyle name="Berechnung 2 7 3" xfId="1075" xr:uid="{00000000-0005-0000-0000-0000E0240000}"/>
    <cellStyle name="Berechnung 2 7 3 2" xfId="2373" xr:uid="{00000000-0005-0000-0000-0000E1240000}"/>
    <cellStyle name="Berechnung 2 7 3 2 2" xfId="6278" xr:uid="{00000000-0005-0000-0000-0000E2240000}"/>
    <cellStyle name="Berechnung 2 7 3 2 2 2" xfId="18006" xr:uid="{00000000-0005-0000-0000-0000E3240000}"/>
    <cellStyle name="Berechnung 2 7 3 2 2 3" xfId="29733" xr:uid="{00000000-0005-0000-0000-0000E4240000}"/>
    <cellStyle name="Berechnung 2 7 3 2 3" xfId="10183" xr:uid="{00000000-0005-0000-0000-0000E5240000}"/>
    <cellStyle name="Berechnung 2 7 3 2 3 2" xfId="21911" xr:uid="{00000000-0005-0000-0000-0000E6240000}"/>
    <cellStyle name="Berechnung 2 7 3 2 3 3" xfId="33638" xr:uid="{00000000-0005-0000-0000-0000E7240000}"/>
    <cellStyle name="Berechnung 2 7 3 2 4" xfId="14101" xr:uid="{00000000-0005-0000-0000-0000E8240000}"/>
    <cellStyle name="Berechnung 2 7 3 2 5" xfId="25828" xr:uid="{00000000-0005-0000-0000-0000E9240000}"/>
    <cellStyle name="Berechnung 2 7 3 3" xfId="3671" xr:uid="{00000000-0005-0000-0000-0000EA240000}"/>
    <cellStyle name="Berechnung 2 7 3 3 2" xfId="7576" xr:uid="{00000000-0005-0000-0000-0000EB240000}"/>
    <cellStyle name="Berechnung 2 7 3 3 2 2" xfId="19304" xr:uid="{00000000-0005-0000-0000-0000EC240000}"/>
    <cellStyle name="Berechnung 2 7 3 3 2 3" xfId="31031" xr:uid="{00000000-0005-0000-0000-0000ED240000}"/>
    <cellStyle name="Berechnung 2 7 3 3 3" xfId="11481" xr:uid="{00000000-0005-0000-0000-0000EE240000}"/>
    <cellStyle name="Berechnung 2 7 3 3 3 2" xfId="23209" xr:uid="{00000000-0005-0000-0000-0000EF240000}"/>
    <cellStyle name="Berechnung 2 7 3 3 3 3" xfId="34936" xr:uid="{00000000-0005-0000-0000-0000F0240000}"/>
    <cellStyle name="Berechnung 2 7 3 3 4" xfId="15399" xr:uid="{00000000-0005-0000-0000-0000F1240000}"/>
    <cellStyle name="Berechnung 2 7 3 3 5" xfId="27126" xr:uid="{00000000-0005-0000-0000-0000F2240000}"/>
    <cellStyle name="Berechnung 2 7 3 4" xfId="4980" xr:uid="{00000000-0005-0000-0000-0000F3240000}"/>
    <cellStyle name="Berechnung 2 7 3 4 2" xfId="16708" xr:uid="{00000000-0005-0000-0000-0000F4240000}"/>
    <cellStyle name="Berechnung 2 7 3 4 3" xfId="28435" xr:uid="{00000000-0005-0000-0000-0000F5240000}"/>
    <cellStyle name="Berechnung 2 7 3 5" xfId="8885" xr:uid="{00000000-0005-0000-0000-0000F6240000}"/>
    <cellStyle name="Berechnung 2 7 3 5 2" xfId="20613" xr:uid="{00000000-0005-0000-0000-0000F7240000}"/>
    <cellStyle name="Berechnung 2 7 3 5 3" xfId="32340" xr:uid="{00000000-0005-0000-0000-0000F8240000}"/>
    <cellStyle name="Berechnung 2 7 3 6" xfId="12803" xr:uid="{00000000-0005-0000-0000-0000F9240000}"/>
    <cellStyle name="Berechnung 2 7 3 7" xfId="24530" xr:uid="{00000000-0005-0000-0000-0000FA240000}"/>
    <cellStyle name="Berechnung 2 7 4" xfId="1515" xr:uid="{00000000-0005-0000-0000-0000FB240000}"/>
    <cellStyle name="Berechnung 2 7 4 2" xfId="5420" xr:uid="{00000000-0005-0000-0000-0000FC240000}"/>
    <cellStyle name="Berechnung 2 7 4 2 2" xfId="17148" xr:uid="{00000000-0005-0000-0000-0000FD240000}"/>
    <cellStyle name="Berechnung 2 7 4 2 3" xfId="28875" xr:uid="{00000000-0005-0000-0000-0000FE240000}"/>
    <cellStyle name="Berechnung 2 7 4 3" xfId="9325" xr:uid="{00000000-0005-0000-0000-0000FF240000}"/>
    <cellStyle name="Berechnung 2 7 4 3 2" xfId="21053" xr:uid="{00000000-0005-0000-0000-000000250000}"/>
    <cellStyle name="Berechnung 2 7 4 3 3" xfId="32780" xr:uid="{00000000-0005-0000-0000-000001250000}"/>
    <cellStyle name="Berechnung 2 7 4 4" xfId="13243" xr:uid="{00000000-0005-0000-0000-000002250000}"/>
    <cellStyle name="Berechnung 2 7 4 5" xfId="24970" xr:uid="{00000000-0005-0000-0000-000003250000}"/>
    <cellStyle name="Berechnung 2 7 5" xfId="2813" xr:uid="{00000000-0005-0000-0000-000004250000}"/>
    <cellStyle name="Berechnung 2 7 5 2" xfId="6718" xr:uid="{00000000-0005-0000-0000-000005250000}"/>
    <cellStyle name="Berechnung 2 7 5 2 2" xfId="18446" xr:uid="{00000000-0005-0000-0000-000006250000}"/>
    <cellStyle name="Berechnung 2 7 5 2 3" xfId="30173" xr:uid="{00000000-0005-0000-0000-000007250000}"/>
    <cellStyle name="Berechnung 2 7 5 3" xfId="10623" xr:uid="{00000000-0005-0000-0000-000008250000}"/>
    <cellStyle name="Berechnung 2 7 5 3 2" xfId="22351" xr:uid="{00000000-0005-0000-0000-000009250000}"/>
    <cellStyle name="Berechnung 2 7 5 3 3" xfId="34078" xr:uid="{00000000-0005-0000-0000-00000A250000}"/>
    <cellStyle name="Berechnung 2 7 5 4" xfId="14541" xr:uid="{00000000-0005-0000-0000-00000B250000}"/>
    <cellStyle name="Berechnung 2 7 5 5" xfId="26268" xr:uid="{00000000-0005-0000-0000-00000C250000}"/>
    <cellStyle name="Berechnung 2 7 6" xfId="4122" xr:uid="{00000000-0005-0000-0000-00000D250000}"/>
    <cellStyle name="Berechnung 2 7 6 2" xfId="15850" xr:uid="{00000000-0005-0000-0000-00000E250000}"/>
    <cellStyle name="Berechnung 2 7 6 3" xfId="27577" xr:uid="{00000000-0005-0000-0000-00000F250000}"/>
    <cellStyle name="Berechnung 2 7 7" xfId="8027" xr:uid="{00000000-0005-0000-0000-000010250000}"/>
    <cellStyle name="Berechnung 2 7 7 2" xfId="19755" xr:uid="{00000000-0005-0000-0000-000011250000}"/>
    <cellStyle name="Berechnung 2 7 7 3" xfId="31482" xr:uid="{00000000-0005-0000-0000-000012250000}"/>
    <cellStyle name="Berechnung 2 7 8" xfId="11945" xr:uid="{00000000-0005-0000-0000-000013250000}"/>
    <cellStyle name="Berechnung 2 7 9" xfId="23672" xr:uid="{00000000-0005-0000-0000-000014250000}"/>
    <cellStyle name="Berechnung 2 8" xfId="216" xr:uid="{00000000-0005-0000-0000-000015250000}"/>
    <cellStyle name="Berechnung 2 8 2" xfId="645" xr:uid="{00000000-0005-0000-0000-000016250000}"/>
    <cellStyle name="Berechnung 2 8 2 2" xfId="1943" xr:uid="{00000000-0005-0000-0000-000017250000}"/>
    <cellStyle name="Berechnung 2 8 2 2 2" xfId="5848" xr:uid="{00000000-0005-0000-0000-000018250000}"/>
    <cellStyle name="Berechnung 2 8 2 2 2 2" xfId="17576" xr:uid="{00000000-0005-0000-0000-000019250000}"/>
    <cellStyle name="Berechnung 2 8 2 2 2 3" xfId="29303" xr:uid="{00000000-0005-0000-0000-00001A250000}"/>
    <cellStyle name="Berechnung 2 8 2 2 3" xfId="9753" xr:uid="{00000000-0005-0000-0000-00001B250000}"/>
    <cellStyle name="Berechnung 2 8 2 2 3 2" xfId="21481" xr:uid="{00000000-0005-0000-0000-00001C250000}"/>
    <cellStyle name="Berechnung 2 8 2 2 3 3" xfId="33208" xr:uid="{00000000-0005-0000-0000-00001D250000}"/>
    <cellStyle name="Berechnung 2 8 2 2 4" xfId="13671" xr:uid="{00000000-0005-0000-0000-00001E250000}"/>
    <cellStyle name="Berechnung 2 8 2 2 5" xfId="25398" xr:uid="{00000000-0005-0000-0000-00001F250000}"/>
    <cellStyle name="Berechnung 2 8 2 3" xfId="3241" xr:uid="{00000000-0005-0000-0000-000020250000}"/>
    <cellStyle name="Berechnung 2 8 2 3 2" xfId="7146" xr:uid="{00000000-0005-0000-0000-000021250000}"/>
    <cellStyle name="Berechnung 2 8 2 3 2 2" xfId="18874" xr:uid="{00000000-0005-0000-0000-000022250000}"/>
    <cellStyle name="Berechnung 2 8 2 3 2 3" xfId="30601" xr:uid="{00000000-0005-0000-0000-000023250000}"/>
    <cellStyle name="Berechnung 2 8 2 3 3" xfId="11051" xr:uid="{00000000-0005-0000-0000-000024250000}"/>
    <cellStyle name="Berechnung 2 8 2 3 3 2" xfId="22779" xr:uid="{00000000-0005-0000-0000-000025250000}"/>
    <cellStyle name="Berechnung 2 8 2 3 3 3" xfId="34506" xr:uid="{00000000-0005-0000-0000-000026250000}"/>
    <cellStyle name="Berechnung 2 8 2 3 4" xfId="14969" xr:uid="{00000000-0005-0000-0000-000027250000}"/>
    <cellStyle name="Berechnung 2 8 2 3 5" xfId="26696" xr:uid="{00000000-0005-0000-0000-000028250000}"/>
    <cellStyle name="Berechnung 2 8 2 4" xfId="4550" xr:uid="{00000000-0005-0000-0000-000029250000}"/>
    <cellStyle name="Berechnung 2 8 2 4 2" xfId="16278" xr:uid="{00000000-0005-0000-0000-00002A250000}"/>
    <cellStyle name="Berechnung 2 8 2 4 3" xfId="28005" xr:uid="{00000000-0005-0000-0000-00002B250000}"/>
    <cellStyle name="Berechnung 2 8 2 5" xfId="8455" xr:uid="{00000000-0005-0000-0000-00002C250000}"/>
    <cellStyle name="Berechnung 2 8 2 5 2" xfId="20183" xr:uid="{00000000-0005-0000-0000-00002D250000}"/>
    <cellStyle name="Berechnung 2 8 2 5 3" xfId="31910" xr:uid="{00000000-0005-0000-0000-00002E250000}"/>
    <cellStyle name="Berechnung 2 8 2 6" xfId="12373" xr:uid="{00000000-0005-0000-0000-00002F250000}"/>
    <cellStyle name="Berechnung 2 8 2 7" xfId="24100" xr:uid="{00000000-0005-0000-0000-000030250000}"/>
    <cellStyle name="Berechnung 2 8 3" xfId="1074" xr:uid="{00000000-0005-0000-0000-000031250000}"/>
    <cellStyle name="Berechnung 2 8 3 2" xfId="2372" xr:uid="{00000000-0005-0000-0000-000032250000}"/>
    <cellStyle name="Berechnung 2 8 3 2 2" xfId="6277" xr:uid="{00000000-0005-0000-0000-000033250000}"/>
    <cellStyle name="Berechnung 2 8 3 2 2 2" xfId="18005" xr:uid="{00000000-0005-0000-0000-000034250000}"/>
    <cellStyle name="Berechnung 2 8 3 2 2 3" xfId="29732" xr:uid="{00000000-0005-0000-0000-000035250000}"/>
    <cellStyle name="Berechnung 2 8 3 2 3" xfId="10182" xr:uid="{00000000-0005-0000-0000-000036250000}"/>
    <cellStyle name="Berechnung 2 8 3 2 3 2" xfId="21910" xr:uid="{00000000-0005-0000-0000-000037250000}"/>
    <cellStyle name="Berechnung 2 8 3 2 3 3" xfId="33637" xr:uid="{00000000-0005-0000-0000-000038250000}"/>
    <cellStyle name="Berechnung 2 8 3 2 4" xfId="14100" xr:uid="{00000000-0005-0000-0000-000039250000}"/>
    <cellStyle name="Berechnung 2 8 3 2 5" xfId="25827" xr:uid="{00000000-0005-0000-0000-00003A250000}"/>
    <cellStyle name="Berechnung 2 8 3 3" xfId="3670" xr:uid="{00000000-0005-0000-0000-00003B250000}"/>
    <cellStyle name="Berechnung 2 8 3 3 2" xfId="7575" xr:uid="{00000000-0005-0000-0000-00003C250000}"/>
    <cellStyle name="Berechnung 2 8 3 3 2 2" xfId="19303" xr:uid="{00000000-0005-0000-0000-00003D250000}"/>
    <cellStyle name="Berechnung 2 8 3 3 2 3" xfId="31030" xr:uid="{00000000-0005-0000-0000-00003E250000}"/>
    <cellStyle name="Berechnung 2 8 3 3 3" xfId="11480" xr:uid="{00000000-0005-0000-0000-00003F250000}"/>
    <cellStyle name="Berechnung 2 8 3 3 3 2" xfId="23208" xr:uid="{00000000-0005-0000-0000-000040250000}"/>
    <cellStyle name="Berechnung 2 8 3 3 3 3" xfId="34935" xr:uid="{00000000-0005-0000-0000-000041250000}"/>
    <cellStyle name="Berechnung 2 8 3 3 4" xfId="15398" xr:uid="{00000000-0005-0000-0000-000042250000}"/>
    <cellStyle name="Berechnung 2 8 3 3 5" xfId="27125" xr:uid="{00000000-0005-0000-0000-000043250000}"/>
    <cellStyle name="Berechnung 2 8 3 4" xfId="4979" xr:uid="{00000000-0005-0000-0000-000044250000}"/>
    <cellStyle name="Berechnung 2 8 3 4 2" xfId="16707" xr:uid="{00000000-0005-0000-0000-000045250000}"/>
    <cellStyle name="Berechnung 2 8 3 4 3" xfId="28434" xr:uid="{00000000-0005-0000-0000-000046250000}"/>
    <cellStyle name="Berechnung 2 8 3 5" xfId="8884" xr:uid="{00000000-0005-0000-0000-000047250000}"/>
    <cellStyle name="Berechnung 2 8 3 5 2" xfId="20612" xr:uid="{00000000-0005-0000-0000-000048250000}"/>
    <cellStyle name="Berechnung 2 8 3 5 3" xfId="32339" xr:uid="{00000000-0005-0000-0000-000049250000}"/>
    <cellStyle name="Berechnung 2 8 3 6" xfId="12802" xr:uid="{00000000-0005-0000-0000-00004A250000}"/>
    <cellStyle name="Berechnung 2 8 3 7" xfId="24529" xr:uid="{00000000-0005-0000-0000-00004B250000}"/>
    <cellStyle name="Berechnung 2 8 4" xfId="1514" xr:uid="{00000000-0005-0000-0000-00004C250000}"/>
    <cellStyle name="Berechnung 2 8 4 2" xfId="5419" xr:uid="{00000000-0005-0000-0000-00004D250000}"/>
    <cellStyle name="Berechnung 2 8 4 2 2" xfId="17147" xr:uid="{00000000-0005-0000-0000-00004E250000}"/>
    <cellStyle name="Berechnung 2 8 4 2 3" xfId="28874" xr:uid="{00000000-0005-0000-0000-00004F250000}"/>
    <cellStyle name="Berechnung 2 8 4 3" xfId="9324" xr:uid="{00000000-0005-0000-0000-000050250000}"/>
    <cellStyle name="Berechnung 2 8 4 3 2" xfId="21052" xr:uid="{00000000-0005-0000-0000-000051250000}"/>
    <cellStyle name="Berechnung 2 8 4 3 3" xfId="32779" xr:uid="{00000000-0005-0000-0000-000052250000}"/>
    <cellStyle name="Berechnung 2 8 4 4" xfId="13242" xr:uid="{00000000-0005-0000-0000-000053250000}"/>
    <cellStyle name="Berechnung 2 8 4 5" xfId="24969" xr:uid="{00000000-0005-0000-0000-000054250000}"/>
    <cellStyle name="Berechnung 2 8 5" xfId="2812" xr:uid="{00000000-0005-0000-0000-000055250000}"/>
    <cellStyle name="Berechnung 2 8 5 2" xfId="6717" xr:uid="{00000000-0005-0000-0000-000056250000}"/>
    <cellStyle name="Berechnung 2 8 5 2 2" xfId="18445" xr:uid="{00000000-0005-0000-0000-000057250000}"/>
    <cellStyle name="Berechnung 2 8 5 2 3" xfId="30172" xr:uid="{00000000-0005-0000-0000-000058250000}"/>
    <cellStyle name="Berechnung 2 8 5 3" xfId="10622" xr:uid="{00000000-0005-0000-0000-000059250000}"/>
    <cellStyle name="Berechnung 2 8 5 3 2" xfId="22350" xr:uid="{00000000-0005-0000-0000-00005A250000}"/>
    <cellStyle name="Berechnung 2 8 5 3 3" xfId="34077" xr:uid="{00000000-0005-0000-0000-00005B250000}"/>
    <cellStyle name="Berechnung 2 8 5 4" xfId="14540" xr:uid="{00000000-0005-0000-0000-00005C250000}"/>
    <cellStyle name="Berechnung 2 8 5 5" xfId="26267" xr:uid="{00000000-0005-0000-0000-00005D250000}"/>
    <cellStyle name="Berechnung 2 8 6" xfId="4121" xr:uid="{00000000-0005-0000-0000-00005E250000}"/>
    <cellStyle name="Berechnung 2 8 6 2" xfId="15849" xr:uid="{00000000-0005-0000-0000-00005F250000}"/>
    <cellStyle name="Berechnung 2 8 6 3" xfId="27576" xr:uid="{00000000-0005-0000-0000-000060250000}"/>
    <cellStyle name="Berechnung 2 8 7" xfId="8026" xr:uid="{00000000-0005-0000-0000-000061250000}"/>
    <cellStyle name="Berechnung 2 8 7 2" xfId="19754" xr:uid="{00000000-0005-0000-0000-000062250000}"/>
    <cellStyle name="Berechnung 2 8 7 3" xfId="31481" xr:uid="{00000000-0005-0000-0000-000063250000}"/>
    <cellStyle name="Berechnung 2 8 8" xfId="11944" xr:uid="{00000000-0005-0000-0000-000064250000}"/>
    <cellStyle name="Berechnung 2 8 9" xfId="23671" xr:uid="{00000000-0005-0000-0000-000065250000}"/>
    <cellStyle name="Berechnung 2 9" xfId="197" xr:uid="{00000000-0005-0000-0000-000066250000}"/>
    <cellStyle name="Berechnung 2 9 2" xfId="626" xr:uid="{00000000-0005-0000-0000-000067250000}"/>
    <cellStyle name="Berechnung 2 9 2 2" xfId="1924" xr:uid="{00000000-0005-0000-0000-000068250000}"/>
    <cellStyle name="Berechnung 2 9 2 2 2" xfId="5829" xr:uid="{00000000-0005-0000-0000-000069250000}"/>
    <cellStyle name="Berechnung 2 9 2 2 2 2" xfId="17557" xr:uid="{00000000-0005-0000-0000-00006A250000}"/>
    <cellStyle name="Berechnung 2 9 2 2 2 3" xfId="29284" xr:uid="{00000000-0005-0000-0000-00006B250000}"/>
    <cellStyle name="Berechnung 2 9 2 2 3" xfId="9734" xr:uid="{00000000-0005-0000-0000-00006C250000}"/>
    <cellStyle name="Berechnung 2 9 2 2 3 2" xfId="21462" xr:uid="{00000000-0005-0000-0000-00006D250000}"/>
    <cellStyle name="Berechnung 2 9 2 2 3 3" xfId="33189" xr:uid="{00000000-0005-0000-0000-00006E250000}"/>
    <cellStyle name="Berechnung 2 9 2 2 4" xfId="13652" xr:uid="{00000000-0005-0000-0000-00006F250000}"/>
    <cellStyle name="Berechnung 2 9 2 2 5" xfId="25379" xr:uid="{00000000-0005-0000-0000-000070250000}"/>
    <cellStyle name="Berechnung 2 9 2 3" xfId="3222" xr:uid="{00000000-0005-0000-0000-000071250000}"/>
    <cellStyle name="Berechnung 2 9 2 3 2" xfId="7127" xr:uid="{00000000-0005-0000-0000-000072250000}"/>
    <cellStyle name="Berechnung 2 9 2 3 2 2" xfId="18855" xr:uid="{00000000-0005-0000-0000-000073250000}"/>
    <cellStyle name="Berechnung 2 9 2 3 2 3" xfId="30582" xr:uid="{00000000-0005-0000-0000-000074250000}"/>
    <cellStyle name="Berechnung 2 9 2 3 3" xfId="11032" xr:uid="{00000000-0005-0000-0000-000075250000}"/>
    <cellStyle name="Berechnung 2 9 2 3 3 2" xfId="22760" xr:uid="{00000000-0005-0000-0000-000076250000}"/>
    <cellStyle name="Berechnung 2 9 2 3 3 3" xfId="34487" xr:uid="{00000000-0005-0000-0000-000077250000}"/>
    <cellStyle name="Berechnung 2 9 2 3 4" xfId="14950" xr:uid="{00000000-0005-0000-0000-000078250000}"/>
    <cellStyle name="Berechnung 2 9 2 3 5" xfId="26677" xr:uid="{00000000-0005-0000-0000-000079250000}"/>
    <cellStyle name="Berechnung 2 9 2 4" xfId="4531" xr:uid="{00000000-0005-0000-0000-00007A250000}"/>
    <cellStyle name="Berechnung 2 9 2 4 2" xfId="16259" xr:uid="{00000000-0005-0000-0000-00007B250000}"/>
    <cellStyle name="Berechnung 2 9 2 4 3" xfId="27986" xr:uid="{00000000-0005-0000-0000-00007C250000}"/>
    <cellStyle name="Berechnung 2 9 2 5" xfId="8436" xr:uid="{00000000-0005-0000-0000-00007D250000}"/>
    <cellStyle name="Berechnung 2 9 2 5 2" xfId="20164" xr:uid="{00000000-0005-0000-0000-00007E250000}"/>
    <cellStyle name="Berechnung 2 9 2 5 3" xfId="31891" xr:uid="{00000000-0005-0000-0000-00007F250000}"/>
    <cellStyle name="Berechnung 2 9 2 6" xfId="12354" xr:uid="{00000000-0005-0000-0000-000080250000}"/>
    <cellStyle name="Berechnung 2 9 2 7" xfId="24081" xr:uid="{00000000-0005-0000-0000-000081250000}"/>
    <cellStyle name="Berechnung 2 9 3" xfId="1055" xr:uid="{00000000-0005-0000-0000-000082250000}"/>
    <cellStyle name="Berechnung 2 9 3 2" xfId="2353" xr:uid="{00000000-0005-0000-0000-000083250000}"/>
    <cellStyle name="Berechnung 2 9 3 2 2" xfId="6258" xr:uid="{00000000-0005-0000-0000-000084250000}"/>
    <cellStyle name="Berechnung 2 9 3 2 2 2" xfId="17986" xr:uid="{00000000-0005-0000-0000-000085250000}"/>
    <cellStyle name="Berechnung 2 9 3 2 2 3" xfId="29713" xr:uid="{00000000-0005-0000-0000-000086250000}"/>
    <cellStyle name="Berechnung 2 9 3 2 3" xfId="10163" xr:uid="{00000000-0005-0000-0000-000087250000}"/>
    <cellStyle name="Berechnung 2 9 3 2 3 2" xfId="21891" xr:uid="{00000000-0005-0000-0000-000088250000}"/>
    <cellStyle name="Berechnung 2 9 3 2 3 3" xfId="33618" xr:uid="{00000000-0005-0000-0000-000089250000}"/>
    <cellStyle name="Berechnung 2 9 3 2 4" xfId="14081" xr:uid="{00000000-0005-0000-0000-00008A250000}"/>
    <cellStyle name="Berechnung 2 9 3 2 5" xfId="25808" xr:uid="{00000000-0005-0000-0000-00008B250000}"/>
    <cellStyle name="Berechnung 2 9 3 3" xfId="3651" xr:uid="{00000000-0005-0000-0000-00008C250000}"/>
    <cellStyle name="Berechnung 2 9 3 3 2" xfId="7556" xr:uid="{00000000-0005-0000-0000-00008D250000}"/>
    <cellStyle name="Berechnung 2 9 3 3 2 2" xfId="19284" xr:uid="{00000000-0005-0000-0000-00008E250000}"/>
    <cellStyle name="Berechnung 2 9 3 3 2 3" xfId="31011" xr:uid="{00000000-0005-0000-0000-00008F250000}"/>
    <cellStyle name="Berechnung 2 9 3 3 3" xfId="11461" xr:uid="{00000000-0005-0000-0000-000090250000}"/>
    <cellStyle name="Berechnung 2 9 3 3 3 2" xfId="23189" xr:uid="{00000000-0005-0000-0000-000091250000}"/>
    <cellStyle name="Berechnung 2 9 3 3 3 3" xfId="34916" xr:uid="{00000000-0005-0000-0000-000092250000}"/>
    <cellStyle name="Berechnung 2 9 3 3 4" xfId="15379" xr:uid="{00000000-0005-0000-0000-000093250000}"/>
    <cellStyle name="Berechnung 2 9 3 3 5" xfId="27106" xr:uid="{00000000-0005-0000-0000-000094250000}"/>
    <cellStyle name="Berechnung 2 9 3 4" xfId="4960" xr:uid="{00000000-0005-0000-0000-000095250000}"/>
    <cellStyle name="Berechnung 2 9 3 4 2" xfId="16688" xr:uid="{00000000-0005-0000-0000-000096250000}"/>
    <cellStyle name="Berechnung 2 9 3 4 3" xfId="28415" xr:uid="{00000000-0005-0000-0000-000097250000}"/>
    <cellStyle name="Berechnung 2 9 3 5" xfId="8865" xr:uid="{00000000-0005-0000-0000-000098250000}"/>
    <cellStyle name="Berechnung 2 9 3 5 2" xfId="20593" xr:uid="{00000000-0005-0000-0000-000099250000}"/>
    <cellStyle name="Berechnung 2 9 3 5 3" xfId="32320" xr:uid="{00000000-0005-0000-0000-00009A250000}"/>
    <cellStyle name="Berechnung 2 9 3 6" xfId="12783" xr:uid="{00000000-0005-0000-0000-00009B250000}"/>
    <cellStyle name="Berechnung 2 9 3 7" xfId="24510" xr:uid="{00000000-0005-0000-0000-00009C250000}"/>
    <cellStyle name="Berechnung 2 9 4" xfId="1495" xr:uid="{00000000-0005-0000-0000-00009D250000}"/>
    <cellStyle name="Berechnung 2 9 4 2" xfId="5400" xr:uid="{00000000-0005-0000-0000-00009E250000}"/>
    <cellStyle name="Berechnung 2 9 4 2 2" xfId="17128" xr:uid="{00000000-0005-0000-0000-00009F250000}"/>
    <cellStyle name="Berechnung 2 9 4 2 3" xfId="28855" xr:uid="{00000000-0005-0000-0000-0000A0250000}"/>
    <cellStyle name="Berechnung 2 9 4 3" xfId="9305" xr:uid="{00000000-0005-0000-0000-0000A1250000}"/>
    <cellStyle name="Berechnung 2 9 4 3 2" xfId="21033" xr:uid="{00000000-0005-0000-0000-0000A2250000}"/>
    <cellStyle name="Berechnung 2 9 4 3 3" xfId="32760" xr:uid="{00000000-0005-0000-0000-0000A3250000}"/>
    <cellStyle name="Berechnung 2 9 4 4" xfId="13223" xr:uid="{00000000-0005-0000-0000-0000A4250000}"/>
    <cellStyle name="Berechnung 2 9 4 5" xfId="24950" xr:uid="{00000000-0005-0000-0000-0000A5250000}"/>
    <cellStyle name="Berechnung 2 9 5" xfId="2793" xr:uid="{00000000-0005-0000-0000-0000A6250000}"/>
    <cellStyle name="Berechnung 2 9 5 2" xfId="6698" xr:uid="{00000000-0005-0000-0000-0000A7250000}"/>
    <cellStyle name="Berechnung 2 9 5 2 2" xfId="18426" xr:uid="{00000000-0005-0000-0000-0000A8250000}"/>
    <cellStyle name="Berechnung 2 9 5 2 3" xfId="30153" xr:uid="{00000000-0005-0000-0000-0000A9250000}"/>
    <cellStyle name="Berechnung 2 9 5 3" xfId="10603" xr:uid="{00000000-0005-0000-0000-0000AA250000}"/>
    <cellStyle name="Berechnung 2 9 5 3 2" xfId="22331" xr:uid="{00000000-0005-0000-0000-0000AB250000}"/>
    <cellStyle name="Berechnung 2 9 5 3 3" xfId="34058" xr:uid="{00000000-0005-0000-0000-0000AC250000}"/>
    <cellStyle name="Berechnung 2 9 5 4" xfId="14521" xr:uid="{00000000-0005-0000-0000-0000AD250000}"/>
    <cellStyle name="Berechnung 2 9 5 5" xfId="26248" xr:uid="{00000000-0005-0000-0000-0000AE250000}"/>
    <cellStyle name="Berechnung 2 9 6" xfId="4102" xr:uid="{00000000-0005-0000-0000-0000AF250000}"/>
    <cellStyle name="Berechnung 2 9 6 2" xfId="15830" xr:uid="{00000000-0005-0000-0000-0000B0250000}"/>
    <cellStyle name="Berechnung 2 9 6 3" xfId="27557" xr:uid="{00000000-0005-0000-0000-0000B1250000}"/>
    <cellStyle name="Berechnung 2 9 7" xfId="8007" xr:uid="{00000000-0005-0000-0000-0000B2250000}"/>
    <cellStyle name="Berechnung 2 9 7 2" xfId="19735" xr:uid="{00000000-0005-0000-0000-0000B3250000}"/>
    <cellStyle name="Berechnung 2 9 7 3" xfId="31462" xr:uid="{00000000-0005-0000-0000-0000B4250000}"/>
    <cellStyle name="Berechnung 2 9 8" xfId="11925" xr:uid="{00000000-0005-0000-0000-0000B5250000}"/>
    <cellStyle name="Berechnung 2 9 9" xfId="23652" xr:uid="{00000000-0005-0000-0000-0000B6250000}"/>
    <cellStyle name="Berechnung 3" xfId="55" xr:uid="{00000000-0005-0000-0000-0000B7250000}"/>
    <cellStyle name="Berechnung 3 10" xfId="292" xr:uid="{00000000-0005-0000-0000-0000B8250000}"/>
    <cellStyle name="Berechnung 3 10 2" xfId="721" xr:uid="{00000000-0005-0000-0000-0000B9250000}"/>
    <cellStyle name="Berechnung 3 10 2 2" xfId="2019" xr:uid="{00000000-0005-0000-0000-0000BA250000}"/>
    <cellStyle name="Berechnung 3 10 2 2 2" xfId="5924" xr:uid="{00000000-0005-0000-0000-0000BB250000}"/>
    <cellStyle name="Berechnung 3 10 2 2 2 2" xfId="17652" xr:uid="{00000000-0005-0000-0000-0000BC250000}"/>
    <cellStyle name="Berechnung 3 10 2 2 2 3" xfId="29379" xr:uid="{00000000-0005-0000-0000-0000BD250000}"/>
    <cellStyle name="Berechnung 3 10 2 2 3" xfId="9829" xr:uid="{00000000-0005-0000-0000-0000BE250000}"/>
    <cellStyle name="Berechnung 3 10 2 2 3 2" xfId="21557" xr:uid="{00000000-0005-0000-0000-0000BF250000}"/>
    <cellStyle name="Berechnung 3 10 2 2 3 3" xfId="33284" xr:uid="{00000000-0005-0000-0000-0000C0250000}"/>
    <cellStyle name="Berechnung 3 10 2 2 4" xfId="13747" xr:uid="{00000000-0005-0000-0000-0000C1250000}"/>
    <cellStyle name="Berechnung 3 10 2 2 5" xfId="25474" xr:uid="{00000000-0005-0000-0000-0000C2250000}"/>
    <cellStyle name="Berechnung 3 10 2 3" xfId="3317" xr:uid="{00000000-0005-0000-0000-0000C3250000}"/>
    <cellStyle name="Berechnung 3 10 2 3 2" xfId="7222" xr:uid="{00000000-0005-0000-0000-0000C4250000}"/>
    <cellStyle name="Berechnung 3 10 2 3 2 2" xfId="18950" xr:uid="{00000000-0005-0000-0000-0000C5250000}"/>
    <cellStyle name="Berechnung 3 10 2 3 2 3" xfId="30677" xr:uid="{00000000-0005-0000-0000-0000C6250000}"/>
    <cellStyle name="Berechnung 3 10 2 3 3" xfId="11127" xr:uid="{00000000-0005-0000-0000-0000C7250000}"/>
    <cellStyle name="Berechnung 3 10 2 3 3 2" xfId="22855" xr:uid="{00000000-0005-0000-0000-0000C8250000}"/>
    <cellStyle name="Berechnung 3 10 2 3 3 3" xfId="34582" xr:uid="{00000000-0005-0000-0000-0000C9250000}"/>
    <cellStyle name="Berechnung 3 10 2 3 4" xfId="15045" xr:uid="{00000000-0005-0000-0000-0000CA250000}"/>
    <cellStyle name="Berechnung 3 10 2 3 5" xfId="26772" xr:uid="{00000000-0005-0000-0000-0000CB250000}"/>
    <cellStyle name="Berechnung 3 10 2 4" xfId="4626" xr:uid="{00000000-0005-0000-0000-0000CC250000}"/>
    <cellStyle name="Berechnung 3 10 2 4 2" xfId="16354" xr:uid="{00000000-0005-0000-0000-0000CD250000}"/>
    <cellStyle name="Berechnung 3 10 2 4 3" xfId="28081" xr:uid="{00000000-0005-0000-0000-0000CE250000}"/>
    <cellStyle name="Berechnung 3 10 2 5" xfId="8531" xr:uid="{00000000-0005-0000-0000-0000CF250000}"/>
    <cellStyle name="Berechnung 3 10 2 5 2" xfId="20259" xr:uid="{00000000-0005-0000-0000-0000D0250000}"/>
    <cellStyle name="Berechnung 3 10 2 5 3" xfId="31986" xr:uid="{00000000-0005-0000-0000-0000D1250000}"/>
    <cellStyle name="Berechnung 3 10 2 6" xfId="12449" xr:uid="{00000000-0005-0000-0000-0000D2250000}"/>
    <cellStyle name="Berechnung 3 10 2 7" xfId="24176" xr:uid="{00000000-0005-0000-0000-0000D3250000}"/>
    <cellStyle name="Berechnung 3 10 3" xfId="1150" xr:uid="{00000000-0005-0000-0000-0000D4250000}"/>
    <cellStyle name="Berechnung 3 10 3 2" xfId="2448" xr:uid="{00000000-0005-0000-0000-0000D5250000}"/>
    <cellStyle name="Berechnung 3 10 3 2 2" xfId="6353" xr:uid="{00000000-0005-0000-0000-0000D6250000}"/>
    <cellStyle name="Berechnung 3 10 3 2 2 2" xfId="18081" xr:uid="{00000000-0005-0000-0000-0000D7250000}"/>
    <cellStyle name="Berechnung 3 10 3 2 2 3" xfId="29808" xr:uid="{00000000-0005-0000-0000-0000D8250000}"/>
    <cellStyle name="Berechnung 3 10 3 2 3" xfId="10258" xr:uid="{00000000-0005-0000-0000-0000D9250000}"/>
    <cellStyle name="Berechnung 3 10 3 2 3 2" xfId="21986" xr:uid="{00000000-0005-0000-0000-0000DA250000}"/>
    <cellStyle name="Berechnung 3 10 3 2 3 3" xfId="33713" xr:uid="{00000000-0005-0000-0000-0000DB250000}"/>
    <cellStyle name="Berechnung 3 10 3 2 4" xfId="14176" xr:uid="{00000000-0005-0000-0000-0000DC250000}"/>
    <cellStyle name="Berechnung 3 10 3 2 5" xfId="25903" xr:uid="{00000000-0005-0000-0000-0000DD250000}"/>
    <cellStyle name="Berechnung 3 10 3 3" xfId="3746" xr:uid="{00000000-0005-0000-0000-0000DE250000}"/>
    <cellStyle name="Berechnung 3 10 3 3 2" xfId="7651" xr:uid="{00000000-0005-0000-0000-0000DF250000}"/>
    <cellStyle name="Berechnung 3 10 3 3 2 2" xfId="19379" xr:uid="{00000000-0005-0000-0000-0000E0250000}"/>
    <cellStyle name="Berechnung 3 10 3 3 2 3" xfId="31106" xr:uid="{00000000-0005-0000-0000-0000E1250000}"/>
    <cellStyle name="Berechnung 3 10 3 3 3" xfId="11556" xr:uid="{00000000-0005-0000-0000-0000E2250000}"/>
    <cellStyle name="Berechnung 3 10 3 3 3 2" xfId="23284" xr:uid="{00000000-0005-0000-0000-0000E3250000}"/>
    <cellStyle name="Berechnung 3 10 3 3 3 3" xfId="35011" xr:uid="{00000000-0005-0000-0000-0000E4250000}"/>
    <cellStyle name="Berechnung 3 10 3 3 4" xfId="15474" xr:uid="{00000000-0005-0000-0000-0000E5250000}"/>
    <cellStyle name="Berechnung 3 10 3 3 5" xfId="27201" xr:uid="{00000000-0005-0000-0000-0000E6250000}"/>
    <cellStyle name="Berechnung 3 10 3 4" xfId="5055" xr:uid="{00000000-0005-0000-0000-0000E7250000}"/>
    <cellStyle name="Berechnung 3 10 3 4 2" xfId="16783" xr:uid="{00000000-0005-0000-0000-0000E8250000}"/>
    <cellStyle name="Berechnung 3 10 3 4 3" xfId="28510" xr:uid="{00000000-0005-0000-0000-0000E9250000}"/>
    <cellStyle name="Berechnung 3 10 3 5" xfId="8960" xr:uid="{00000000-0005-0000-0000-0000EA250000}"/>
    <cellStyle name="Berechnung 3 10 3 5 2" xfId="20688" xr:uid="{00000000-0005-0000-0000-0000EB250000}"/>
    <cellStyle name="Berechnung 3 10 3 5 3" xfId="32415" xr:uid="{00000000-0005-0000-0000-0000EC250000}"/>
    <cellStyle name="Berechnung 3 10 3 6" xfId="12878" xr:uid="{00000000-0005-0000-0000-0000ED250000}"/>
    <cellStyle name="Berechnung 3 10 3 7" xfId="24605" xr:uid="{00000000-0005-0000-0000-0000EE250000}"/>
    <cellStyle name="Berechnung 3 10 4" xfId="1590" xr:uid="{00000000-0005-0000-0000-0000EF250000}"/>
    <cellStyle name="Berechnung 3 10 4 2" xfId="5495" xr:uid="{00000000-0005-0000-0000-0000F0250000}"/>
    <cellStyle name="Berechnung 3 10 4 2 2" xfId="17223" xr:uid="{00000000-0005-0000-0000-0000F1250000}"/>
    <cellStyle name="Berechnung 3 10 4 2 3" xfId="28950" xr:uid="{00000000-0005-0000-0000-0000F2250000}"/>
    <cellStyle name="Berechnung 3 10 4 3" xfId="9400" xr:uid="{00000000-0005-0000-0000-0000F3250000}"/>
    <cellStyle name="Berechnung 3 10 4 3 2" xfId="21128" xr:uid="{00000000-0005-0000-0000-0000F4250000}"/>
    <cellStyle name="Berechnung 3 10 4 3 3" xfId="32855" xr:uid="{00000000-0005-0000-0000-0000F5250000}"/>
    <cellStyle name="Berechnung 3 10 4 4" xfId="13318" xr:uid="{00000000-0005-0000-0000-0000F6250000}"/>
    <cellStyle name="Berechnung 3 10 4 5" xfId="25045" xr:uid="{00000000-0005-0000-0000-0000F7250000}"/>
    <cellStyle name="Berechnung 3 10 5" xfId="2888" xr:uid="{00000000-0005-0000-0000-0000F8250000}"/>
    <cellStyle name="Berechnung 3 10 5 2" xfId="6793" xr:uid="{00000000-0005-0000-0000-0000F9250000}"/>
    <cellStyle name="Berechnung 3 10 5 2 2" xfId="18521" xr:uid="{00000000-0005-0000-0000-0000FA250000}"/>
    <cellStyle name="Berechnung 3 10 5 2 3" xfId="30248" xr:uid="{00000000-0005-0000-0000-0000FB250000}"/>
    <cellStyle name="Berechnung 3 10 5 3" xfId="10698" xr:uid="{00000000-0005-0000-0000-0000FC250000}"/>
    <cellStyle name="Berechnung 3 10 5 3 2" xfId="22426" xr:uid="{00000000-0005-0000-0000-0000FD250000}"/>
    <cellStyle name="Berechnung 3 10 5 3 3" xfId="34153" xr:uid="{00000000-0005-0000-0000-0000FE250000}"/>
    <cellStyle name="Berechnung 3 10 5 4" xfId="14616" xr:uid="{00000000-0005-0000-0000-0000FF250000}"/>
    <cellStyle name="Berechnung 3 10 5 5" xfId="26343" xr:uid="{00000000-0005-0000-0000-000000260000}"/>
    <cellStyle name="Berechnung 3 10 6" xfId="4197" xr:uid="{00000000-0005-0000-0000-000001260000}"/>
    <cellStyle name="Berechnung 3 10 6 2" xfId="15925" xr:uid="{00000000-0005-0000-0000-000002260000}"/>
    <cellStyle name="Berechnung 3 10 6 3" xfId="27652" xr:uid="{00000000-0005-0000-0000-000003260000}"/>
    <cellStyle name="Berechnung 3 10 7" xfId="8102" xr:uid="{00000000-0005-0000-0000-000004260000}"/>
    <cellStyle name="Berechnung 3 10 7 2" xfId="19830" xr:uid="{00000000-0005-0000-0000-000005260000}"/>
    <cellStyle name="Berechnung 3 10 7 3" xfId="31557" xr:uid="{00000000-0005-0000-0000-000006260000}"/>
    <cellStyle name="Berechnung 3 10 8" xfId="12020" xr:uid="{00000000-0005-0000-0000-000007260000}"/>
    <cellStyle name="Berechnung 3 10 9" xfId="23747" xr:uid="{00000000-0005-0000-0000-000008260000}"/>
    <cellStyle name="Berechnung 3 11" xfId="296" xr:uid="{00000000-0005-0000-0000-000009260000}"/>
    <cellStyle name="Berechnung 3 11 2" xfId="725" xr:uid="{00000000-0005-0000-0000-00000A260000}"/>
    <cellStyle name="Berechnung 3 11 2 2" xfId="2023" xr:uid="{00000000-0005-0000-0000-00000B260000}"/>
    <cellStyle name="Berechnung 3 11 2 2 2" xfId="5928" xr:uid="{00000000-0005-0000-0000-00000C260000}"/>
    <cellStyle name="Berechnung 3 11 2 2 2 2" xfId="17656" xr:uid="{00000000-0005-0000-0000-00000D260000}"/>
    <cellStyle name="Berechnung 3 11 2 2 2 3" xfId="29383" xr:uid="{00000000-0005-0000-0000-00000E260000}"/>
    <cellStyle name="Berechnung 3 11 2 2 3" xfId="9833" xr:uid="{00000000-0005-0000-0000-00000F260000}"/>
    <cellStyle name="Berechnung 3 11 2 2 3 2" xfId="21561" xr:uid="{00000000-0005-0000-0000-000010260000}"/>
    <cellStyle name="Berechnung 3 11 2 2 3 3" xfId="33288" xr:uid="{00000000-0005-0000-0000-000011260000}"/>
    <cellStyle name="Berechnung 3 11 2 2 4" xfId="13751" xr:uid="{00000000-0005-0000-0000-000012260000}"/>
    <cellStyle name="Berechnung 3 11 2 2 5" xfId="25478" xr:uid="{00000000-0005-0000-0000-000013260000}"/>
    <cellStyle name="Berechnung 3 11 2 3" xfId="3321" xr:uid="{00000000-0005-0000-0000-000014260000}"/>
    <cellStyle name="Berechnung 3 11 2 3 2" xfId="7226" xr:uid="{00000000-0005-0000-0000-000015260000}"/>
    <cellStyle name="Berechnung 3 11 2 3 2 2" xfId="18954" xr:uid="{00000000-0005-0000-0000-000016260000}"/>
    <cellStyle name="Berechnung 3 11 2 3 2 3" xfId="30681" xr:uid="{00000000-0005-0000-0000-000017260000}"/>
    <cellStyle name="Berechnung 3 11 2 3 3" xfId="11131" xr:uid="{00000000-0005-0000-0000-000018260000}"/>
    <cellStyle name="Berechnung 3 11 2 3 3 2" xfId="22859" xr:uid="{00000000-0005-0000-0000-000019260000}"/>
    <cellStyle name="Berechnung 3 11 2 3 3 3" xfId="34586" xr:uid="{00000000-0005-0000-0000-00001A260000}"/>
    <cellStyle name="Berechnung 3 11 2 3 4" xfId="15049" xr:uid="{00000000-0005-0000-0000-00001B260000}"/>
    <cellStyle name="Berechnung 3 11 2 3 5" xfId="26776" xr:uid="{00000000-0005-0000-0000-00001C260000}"/>
    <cellStyle name="Berechnung 3 11 2 4" xfId="4630" xr:uid="{00000000-0005-0000-0000-00001D260000}"/>
    <cellStyle name="Berechnung 3 11 2 4 2" xfId="16358" xr:uid="{00000000-0005-0000-0000-00001E260000}"/>
    <cellStyle name="Berechnung 3 11 2 4 3" xfId="28085" xr:uid="{00000000-0005-0000-0000-00001F260000}"/>
    <cellStyle name="Berechnung 3 11 2 5" xfId="8535" xr:uid="{00000000-0005-0000-0000-000020260000}"/>
    <cellStyle name="Berechnung 3 11 2 5 2" xfId="20263" xr:uid="{00000000-0005-0000-0000-000021260000}"/>
    <cellStyle name="Berechnung 3 11 2 5 3" xfId="31990" xr:uid="{00000000-0005-0000-0000-000022260000}"/>
    <cellStyle name="Berechnung 3 11 2 6" xfId="12453" xr:uid="{00000000-0005-0000-0000-000023260000}"/>
    <cellStyle name="Berechnung 3 11 2 7" xfId="24180" xr:uid="{00000000-0005-0000-0000-000024260000}"/>
    <cellStyle name="Berechnung 3 11 3" xfId="1154" xr:uid="{00000000-0005-0000-0000-000025260000}"/>
    <cellStyle name="Berechnung 3 11 3 2" xfId="2452" xr:uid="{00000000-0005-0000-0000-000026260000}"/>
    <cellStyle name="Berechnung 3 11 3 2 2" xfId="6357" xr:uid="{00000000-0005-0000-0000-000027260000}"/>
    <cellStyle name="Berechnung 3 11 3 2 2 2" xfId="18085" xr:uid="{00000000-0005-0000-0000-000028260000}"/>
    <cellStyle name="Berechnung 3 11 3 2 2 3" xfId="29812" xr:uid="{00000000-0005-0000-0000-000029260000}"/>
    <cellStyle name="Berechnung 3 11 3 2 3" xfId="10262" xr:uid="{00000000-0005-0000-0000-00002A260000}"/>
    <cellStyle name="Berechnung 3 11 3 2 3 2" xfId="21990" xr:uid="{00000000-0005-0000-0000-00002B260000}"/>
    <cellStyle name="Berechnung 3 11 3 2 3 3" xfId="33717" xr:uid="{00000000-0005-0000-0000-00002C260000}"/>
    <cellStyle name="Berechnung 3 11 3 2 4" xfId="14180" xr:uid="{00000000-0005-0000-0000-00002D260000}"/>
    <cellStyle name="Berechnung 3 11 3 2 5" xfId="25907" xr:uid="{00000000-0005-0000-0000-00002E260000}"/>
    <cellStyle name="Berechnung 3 11 3 3" xfId="3750" xr:uid="{00000000-0005-0000-0000-00002F260000}"/>
    <cellStyle name="Berechnung 3 11 3 3 2" xfId="7655" xr:uid="{00000000-0005-0000-0000-000030260000}"/>
    <cellStyle name="Berechnung 3 11 3 3 2 2" xfId="19383" xr:uid="{00000000-0005-0000-0000-000031260000}"/>
    <cellStyle name="Berechnung 3 11 3 3 2 3" xfId="31110" xr:uid="{00000000-0005-0000-0000-000032260000}"/>
    <cellStyle name="Berechnung 3 11 3 3 3" xfId="11560" xr:uid="{00000000-0005-0000-0000-000033260000}"/>
    <cellStyle name="Berechnung 3 11 3 3 3 2" xfId="23288" xr:uid="{00000000-0005-0000-0000-000034260000}"/>
    <cellStyle name="Berechnung 3 11 3 3 3 3" xfId="35015" xr:uid="{00000000-0005-0000-0000-000035260000}"/>
    <cellStyle name="Berechnung 3 11 3 3 4" xfId="15478" xr:uid="{00000000-0005-0000-0000-000036260000}"/>
    <cellStyle name="Berechnung 3 11 3 3 5" xfId="27205" xr:uid="{00000000-0005-0000-0000-000037260000}"/>
    <cellStyle name="Berechnung 3 11 3 4" xfId="5059" xr:uid="{00000000-0005-0000-0000-000038260000}"/>
    <cellStyle name="Berechnung 3 11 3 4 2" xfId="16787" xr:uid="{00000000-0005-0000-0000-000039260000}"/>
    <cellStyle name="Berechnung 3 11 3 4 3" xfId="28514" xr:uid="{00000000-0005-0000-0000-00003A260000}"/>
    <cellStyle name="Berechnung 3 11 3 5" xfId="8964" xr:uid="{00000000-0005-0000-0000-00003B260000}"/>
    <cellStyle name="Berechnung 3 11 3 5 2" xfId="20692" xr:uid="{00000000-0005-0000-0000-00003C260000}"/>
    <cellStyle name="Berechnung 3 11 3 5 3" xfId="32419" xr:uid="{00000000-0005-0000-0000-00003D260000}"/>
    <cellStyle name="Berechnung 3 11 3 6" xfId="12882" xr:uid="{00000000-0005-0000-0000-00003E260000}"/>
    <cellStyle name="Berechnung 3 11 3 7" xfId="24609" xr:uid="{00000000-0005-0000-0000-00003F260000}"/>
    <cellStyle name="Berechnung 3 11 4" xfId="1594" xr:uid="{00000000-0005-0000-0000-000040260000}"/>
    <cellStyle name="Berechnung 3 11 4 2" xfId="5499" xr:uid="{00000000-0005-0000-0000-000041260000}"/>
    <cellStyle name="Berechnung 3 11 4 2 2" xfId="17227" xr:uid="{00000000-0005-0000-0000-000042260000}"/>
    <cellStyle name="Berechnung 3 11 4 2 3" xfId="28954" xr:uid="{00000000-0005-0000-0000-000043260000}"/>
    <cellStyle name="Berechnung 3 11 4 3" xfId="9404" xr:uid="{00000000-0005-0000-0000-000044260000}"/>
    <cellStyle name="Berechnung 3 11 4 3 2" xfId="21132" xr:uid="{00000000-0005-0000-0000-000045260000}"/>
    <cellStyle name="Berechnung 3 11 4 3 3" xfId="32859" xr:uid="{00000000-0005-0000-0000-000046260000}"/>
    <cellStyle name="Berechnung 3 11 4 4" xfId="13322" xr:uid="{00000000-0005-0000-0000-000047260000}"/>
    <cellStyle name="Berechnung 3 11 4 5" xfId="25049" xr:uid="{00000000-0005-0000-0000-000048260000}"/>
    <cellStyle name="Berechnung 3 11 5" xfId="2892" xr:uid="{00000000-0005-0000-0000-000049260000}"/>
    <cellStyle name="Berechnung 3 11 5 2" xfId="6797" xr:uid="{00000000-0005-0000-0000-00004A260000}"/>
    <cellStyle name="Berechnung 3 11 5 2 2" xfId="18525" xr:uid="{00000000-0005-0000-0000-00004B260000}"/>
    <cellStyle name="Berechnung 3 11 5 2 3" xfId="30252" xr:uid="{00000000-0005-0000-0000-00004C260000}"/>
    <cellStyle name="Berechnung 3 11 5 3" xfId="10702" xr:uid="{00000000-0005-0000-0000-00004D260000}"/>
    <cellStyle name="Berechnung 3 11 5 3 2" xfId="22430" xr:uid="{00000000-0005-0000-0000-00004E260000}"/>
    <cellStyle name="Berechnung 3 11 5 3 3" xfId="34157" xr:uid="{00000000-0005-0000-0000-00004F260000}"/>
    <cellStyle name="Berechnung 3 11 5 4" xfId="14620" xr:uid="{00000000-0005-0000-0000-000050260000}"/>
    <cellStyle name="Berechnung 3 11 5 5" xfId="26347" xr:uid="{00000000-0005-0000-0000-000051260000}"/>
    <cellStyle name="Berechnung 3 11 6" xfId="4201" xr:uid="{00000000-0005-0000-0000-000052260000}"/>
    <cellStyle name="Berechnung 3 11 6 2" xfId="15929" xr:uid="{00000000-0005-0000-0000-000053260000}"/>
    <cellStyle name="Berechnung 3 11 6 3" xfId="27656" xr:uid="{00000000-0005-0000-0000-000054260000}"/>
    <cellStyle name="Berechnung 3 11 7" xfId="8106" xr:uid="{00000000-0005-0000-0000-000055260000}"/>
    <cellStyle name="Berechnung 3 11 7 2" xfId="19834" xr:uid="{00000000-0005-0000-0000-000056260000}"/>
    <cellStyle name="Berechnung 3 11 7 3" xfId="31561" xr:uid="{00000000-0005-0000-0000-000057260000}"/>
    <cellStyle name="Berechnung 3 11 8" xfId="12024" xr:uid="{00000000-0005-0000-0000-000058260000}"/>
    <cellStyle name="Berechnung 3 11 9" xfId="23751" xr:uid="{00000000-0005-0000-0000-000059260000}"/>
    <cellStyle name="Berechnung 3 12" xfId="260" xr:uid="{00000000-0005-0000-0000-00005A260000}"/>
    <cellStyle name="Berechnung 3 12 2" xfId="689" xr:uid="{00000000-0005-0000-0000-00005B260000}"/>
    <cellStyle name="Berechnung 3 12 2 2" xfId="1987" xr:uid="{00000000-0005-0000-0000-00005C260000}"/>
    <cellStyle name="Berechnung 3 12 2 2 2" xfId="5892" xr:uid="{00000000-0005-0000-0000-00005D260000}"/>
    <cellStyle name="Berechnung 3 12 2 2 2 2" xfId="17620" xr:uid="{00000000-0005-0000-0000-00005E260000}"/>
    <cellStyle name="Berechnung 3 12 2 2 2 3" xfId="29347" xr:uid="{00000000-0005-0000-0000-00005F260000}"/>
    <cellStyle name="Berechnung 3 12 2 2 3" xfId="9797" xr:uid="{00000000-0005-0000-0000-000060260000}"/>
    <cellStyle name="Berechnung 3 12 2 2 3 2" xfId="21525" xr:uid="{00000000-0005-0000-0000-000061260000}"/>
    <cellStyle name="Berechnung 3 12 2 2 3 3" xfId="33252" xr:uid="{00000000-0005-0000-0000-000062260000}"/>
    <cellStyle name="Berechnung 3 12 2 2 4" xfId="13715" xr:uid="{00000000-0005-0000-0000-000063260000}"/>
    <cellStyle name="Berechnung 3 12 2 2 5" xfId="25442" xr:uid="{00000000-0005-0000-0000-000064260000}"/>
    <cellStyle name="Berechnung 3 12 2 3" xfId="3285" xr:uid="{00000000-0005-0000-0000-000065260000}"/>
    <cellStyle name="Berechnung 3 12 2 3 2" xfId="7190" xr:uid="{00000000-0005-0000-0000-000066260000}"/>
    <cellStyle name="Berechnung 3 12 2 3 2 2" xfId="18918" xr:uid="{00000000-0005-0000-0000-000067260000}"/>
    <cellStyle name="Berechnung 3 12 2 3 2 3" xfId="30645" xr:uid="{00000000-0005-0000-0000-000068260000}"/>
    <cellStyle name="Berechnung 3 12 2 3 3" xfId="11095" xr:uid="{00000000-0005-0000-0000-000069260000}"/>
    <cellStyle name="Berechnung 3 12 2 3 3 2" xfId="22823" xr:uid="{00000000-0005-0000-0000-00006A260000}"/>
    <cellStyle name="Berechnung 3 12 2 3 3 3" xfId="34550" xr:uid="{00000000-0005-0000-0000-00006B260000}"/>
    <cellStyle name="Berechnung 3 12 2 3 4" xfId="15013" xr:uid="{00000000-0005-0000-0000-00006C260000}"/>
    <cellStyle name="Berechnung 3 12 2 3 5" xfId="26740" xr:uid="{00000000-0005-0000-0000-00006D260000}"/>
    <cellStyle name="Berechnung 3 12 2 4" xfId="4594" xr:uid="{00000000-0005-0000-0000-00006E260000}"/>
    <cellStyle name="Berechnung 3 12 2 4 2" xfId="16322" xr:uid="{00000000-0005-0000-0000-00006F260000}"/>
    <cellStyle name="Berechnung 3 12 2 4 3" xfId="28049" xr:uid="{00000000-0005-0000-0000-000070260000}"/>
    <cellStyle name="Berechnung 3 12 2 5" xfId="8499" xr:uid="{00000000-0005-0000-0000-000071260000}"/>
    <cellStyle name="Berechnung 3 12 2 5 2" xfId="20227" xr:uid="{00000000-0005-0000-0000-000072260000}"/>
    <cellStyle name="Berechnung 3 12 2 5 3" xfId="31954" xr:uid="{00000000-0005-0000-0000-000073260000}"/>
    <cellStyle name="Berechnung 3 12 2 6" xfId="12417" xr:uid="{00000000-0005-0000-0000-000074260000}"/>
    <cellStyle name="Berechnung 3 12 2 7" xfId="24144" xr:uid="{00000000-0005-0000-0000-000075260000}"/>
    <cellStyle name="Berechnung 3 12 3" xfId="1118" xr:uid="{00000000-0005-0000-0000-000076260000}"/>
    <cellStyle name="Berechnung 3 12 3 2" xfId="2416" xr:uid="{00000000-0005-0000-0000-000077260000}"/>
    <cellStyle name="Berechnung 3 12 3 2 2" xfId="6321" xr:uid="{00000000-0005-0000-0000-000078260000}"/>
    <cellStyle name="Berechnung 3 12 3 2 2 2" xfId="18049" xr:uid="{00000000-0005-0000-0000-000079260000}"/>
    <cellStyle name="Berechnung 3 12 3 2 2 3" xfId="29776" xr:uid="{00000000-0005-0000-0000-00007A260000}"/>
    <cellStyle name="Berechnung 3 12 3 2 3" xfId="10226" xr:uid="{00000000-0005-0000-0000-00007B260000}"/>
    <cellStyle name="Berechnung 3 12 3 2 3 2" xfId="21954" xr:uid="{00000000-0005-0000-0000-00007C260000}"/>
    <cellStyle name="Berechnung 3 12 3 2 3 3" xfId="33681" xr:uid="{00000000-0005-0000-0000-00007D260000}"/>
    <cellStyle name="Berechnung 3 12 3 2 4" xfId="14144" xr:uid="{00000000-0005-0000-0000-00007E260000}"/>
    <cellStyle name="Berechnung 3 12 3 2 5" xfId="25871" xr:uid="{00000000-0005-0000-0000-00007F260000}"/>
    <cellStyle name="Berechnung 3 12 3 3" xfId="3714" xr:uid="{00000000-0005-0000-0000-000080260000}"/>
    <cellStyle name="Berechnung 3 12 3 3 2" xfId="7619" xr:uid="{00000000-0005-0000-0000-000081260000}"/>
    <cellStyle name="Berechnung 3 12 3 3 2 2" xfId="19347" xr:uid="{00000000-0005-0000-0000-000082260000}"/>
    <cellStyle name="Berechnung 3 12 3 3 2 3" xfId="31074" xr:uid="{00000000-0005-0000-0000-000083260000}"/>
    <cellStyle name="Berechnung 3 12 3 3 3" xfId="11524" xr:uid="{00000000-0005-0000-0000-000084260000}"/>
    <cellStyle name="Berechnung 3 12 3 3 3 2" xfId="23252" xr:uid="{00000000-0005-0000-0000-000085260000}"/>
    <cellStyle name="Berechnung 3 12 3 3 3 3" xfId="34979" xr:uid="{00000000-0005-0000-0000-000086260000}"/>
    <cellStyle name="Berechnung 3 12 3 3 4" xfId="15442" xr:uid="{00000000-0005-0000-0000-000087260000}"/>
    <cellStyle name="Berechnung 3 12 3 3 5" xfId="27169" xr:uid="{00000000-0005-0000-0000-000088260000}"/>
    <cellStyle name="Berechnung 3 12 3 4" xfId="5023" xr:uid="{00000000-0005-0000-0000-000089260000}"/>
    <cellStyle name="Berechnung 3 12 3 4 2" xfId="16751" xr:uid="{00000000-0005-0000-0000-00008A260000}"/>
    <cellStyle name="Berechnung 3 12 3 4 3" xfId="28478" xr:uid="{00000000-0005-0000-0000-00008B260000}"/>
    <cellStyle name="Berechnung 3 12 3 5" xfId="8928" xr:uid="{00000000-0005-0000-0000-00008C260000}"/>
    <cellStyle name="Berechnung 3 12 3 5 2" xfId="20656" xr:uid="{00000000-0005-0000-0000-00008D260000}"/>
    <cellStyle name="Berechnung 3 12 3 5 3" xfId="32383" xr:uid="{00000000-0005-0000-0000-00008E260000}"/>
    <cellStyle name="Berechnung 3 12 3 6" xfId="12846" xr:uid="{00000000-0005-0000-0000-00008F260000}"/>
    <cellStyle name="Berechnung 3 12 3 7" xfId="24573" xr:uid="{00000000-0005-0000-0000-000090260000}"/>
    <cellStyle name="Berechnung 3 12 4" xfId="1558" xr:uid="{00000000-0005-0000-0000-000091260000}"/>
    <cellStyle name="Berechnung 3 12 4 2" xfId="5463" xr:uid="{00000000-0005-0000-0000-000092260000}"/>
    <cellStyle name="Berechnung 3 12 4 2 2" xfId="17191" xr:uid="{00000000-0005-0000-0000-000093260000}"/>
    <cellStyle name="Berechnung 3 12 4 2 3" xfId="28918" xr:uid="{00000000-0005-0000-0000-000094260000}"/>
    <cellStyle name="Berechnung 3 12 4 3" xfId="9368" xr:uid="{00000000-0005-0000-0000-000095260000}"/>
    <cellStyle name="Berechnung 3 12 4 3 2" xfId="21096" xr:uid="{00000000-0005-0000-0000-000096260000}"/>
    <cellStyle name="Berechnung 3 12 4 3 3" xfId="32823" xr:uid="{00000000-0005-0000-0000-000097260000}"/>
    <cellStyle name="Berechnung 3 12 4 4" xfId="13286" xr:uid="{00000000-0005-0000-0000-000098260000}"/>
    <cellStyle name="Berechnung 3 12 4 5" xfId="25013" xr:uid="{00000000-0005-0000-0000-000099260000}"/>
    <cellStyle name="Berechnung 3 12 5" xfId="2856" xr:uid="{00000000-0005-0000-0000-00009A260000}"/>
    <cellStyle name="Berechnung 3 12 5 2" xfId="6761" xr:uid="{00000000-0005-0000-0000-00009B260000}"/>
    <cellStyle name="Berechnung 3 12 5 2 2" xfId="18489" xr:uid="{00000000-0005-0000-0000-00009C260000}"/>
    <cellStyle name="Berechnung 3 12 5 2 3" xfId="30216" xr:uid="{00000000-0005-0000-0000-00009D260000}"/>
    <cellStyle name="Berechnung 3 12 5 3" xfId="10666" xr:uid="{00000000-0005-0000-0000-00009E260000}"/>
    <cellStyle name="Berechnung 3 12 5 3 2" xfId="22394" xr:uid="{00000000-0005-0000-0000-00009F260000}"/>
    <cellStyle name="Berechnung 3 12 5 3 3" xfId="34121" xr:uid="{00000000-0005-0000-0000-0000A0260000}"/>
    <cellStyle name="Berechnung 3 12 5 4" xfId="14584" xr:uid="{00000000-0005-0000-0000-0000A1260000}"/>
    <cellStyle name="Berechnung 3 12 5 5" xfId="26311" xr:uid="{00000000-0005-0000-0000-0000A2260000}"/>
    <cellStyle name="Berechnung 3 12 6" xfId="4165" xr:uid="{00000000-0005-0000-0000-0000A3260000}"/>
    <cellStyle name="Berechnung 3 12 6 2" xfId="15893" xr:uid="{00000000-0005-0000-0000-0000A4260000}"/>
    <cellStyle name="Berechnung 3 12 6 3" xfId="27620" xr:uid="{00000000-0005-0000-0000-0000A5260000}"/>
    <cellStyle name="Berechnung 3 12 7" xfId="8070" xr:uid="{00000000-0005-0000-0000-0000A6260000}"/>
    <cellStyle name="Berechnung 3 12 7 2" xfId="19798" xr:uid="{00000000-0005-0000-0000-0000A7260000}"/>
    <cellStyle name="Berechnung 3 12 7 3" xfId="31525" xr:uid="{00000000-0005-0000-0000-0000A8260000}"/>
    <cellStyle name="Berechnung 3 12 8" xfId="11988" xr:uid="{00000000-0005-0000-0000-0000A9260000}"/>
    <cellStyle name="Berechnung 3 12 9" xfId="23715" xr:uid="{00000000-0005-0000-0000-0000AA260000}"/>
    <cellStyle name="Berechnung 3 13" xfId="310" xr:uid="{00000000-0005-0000-0000-0000AB260000}"/>
    <cellStyle name="Berechnung 3 13 2" xfId="739" xr:uid="{00000000-0005-0000-0000-0000AC260000}"/>
    <cellStyle name="Berechnung 3 13 2 2" xfId="2037" xr:uid="{00000000-0005-0000-0000-0000AD260000}"/>
    <cellStyle name="Berechnung 3 13 2 2 2" xfId="5942" xr:uid="{00000000-0005-0000-0000-0000AE260000}"/>
    <cellStyle name="Berechnung 3 13 2 2 2 2" xfId="17670" xr:uid="{00000000-0005-0000-0000-0000AF260000}"/>
    <cellStyle name="Berechnung 3 13 2 2 2 3" xfId="29397" xr:uid="{00000000-0005-0000-0000-0000B0260000}"/>
    <cellStyle name="Berechnung 3 13 2 2 3" xfId="9847" xr:uid="{00000000-0005-0000-0000-0000B1260000}"/>
    <cellStyle name="Berechnung 3 13 2 2 3 2" xfId="21575" xr:uid="{00000000-0005-0000-0000-0000B2260000}"/>
    <cellStyle name="Berechnung 3 13 2 2 3 3" xfId="33302" xr:uid="{00000000-0005-0000-0000-0000B3260000}"/>
    <cellStyle name="Berechnung 3 13 2 2 4" xfId="13765" xr:uid="{00000000-0005-0000-0000-0000B4260000}"/>
    <cellStyle name="Berechnung 3 13 2 2 5" xfId="25492" xr:uid="{00000000-0005-0000-0000-0000B5260000}"/>
    <cellStyle name="Berechnung 3 13 2 3" xfId="3335" xr:uid="{00000000-0005-0000-0000-0000B6260000}"/>
    <cellStyle name="Berechnung 3 13 2 3 2" xfId="7240" xr:uid="{00000000-0005-0000-0000-0000B7260000}"/>
    <cellStyle name="Berechnung 3 13 2 3 2 2" xfId="18968" xr:uid="{00000000-0005-0000-0000-0000B8260000}"/>
    <cellStyle name="Berechnung 3 13 2 3 2 3" xfId="30695" xr:uid="{00000000-0005-0000-0000-0000B9260000}"/>
    <cellStyle name="Berechnung 3 13 2 3 3" xfId="11145" xr:uid="{00000000-0005-0000-0000-0000BA260000}"/>
    <cellStyle name="Berechnung 3 13 2 3 3 2" xfId="22873" xr:uid="{00000000-0005-0000-0000-0000BB260000}"/>
    <cellStyle name="Berechnung 3 13 2 3 3 3" xfId="34600" xr:uid="{00000000-0005-0000-0000-0000BC260000}"/>
    <cellStyle name="Berechnung 3 13 2 3 4" xfId="15063" xr:uid="{00000000-0005-0000-0000-0000BD260000}"/>
    <cellStyle name="Berechnung 3 13 2 3 5" xfId="26790" xr:uid="{00000000-0005-0000-0000-0000BE260000}"/>
    <cellStyle name="Berechnung 3 13 2 4" xfId="4644" xr:uid="{00000000-0005-0000-0000-0000BF260000}"/>
    <cellStyle name="Berechnung 3 13 2 4 2" xfId="16372" xr:uid="{00000000-0005-0000-0000-0000C0260000}"/>
    <cellStyle name="Berechnung 3 13 2 4 3" xfId="28099" xr:uid="{00000000-0005-0000-0000-0000C1260000}"/>
    <cellStyle name="Berechnung 3 13 2 5" xfId="8549" xr:uid="{00000000-0005-0000-0000-0000C2260000}"/>
    <cellStyle name="Berechnung 3 13 2 5 2" xfId="20277" xr:uid="{00000000-0005-0000-0000-0000C3260000}"/>
    <cellStyle name="Berechnung 3 13 2 5 3" xfId="32004" xr:uid="{00000000-0005-0000-0000-0000C4260000}"/>
    <cellStyle name="Berechnung 3 13 2 6" xfId="12467" xr:uid="{00000000-0005-0000-0000-0000C5260000}"/>
    <cellStyle name="Berechnung 3 13 2 7" xfId="24194" xr:uid="{00000000-0005-0000-0000-0000C6260000}"/>
    <cellStyle name="Berechnung 3 13 3" xfId="1168" xr:uid="{00000000-0005-0000-0000-0000C7260000}"/>
    <cellStyle name="Berechnung 3 13 3 2" xfId="2466" xr:uid="{00000000-0005-0000-0000-0000C8260000}"/>
    <cellStyle name="Berechnung 3 13 3 2 2" xfId="6371" xr:uid="{00000000-0005-0000-0000-0000C9260000}"/>
    <cellStyle name="Berechnung 3 13 3 2 2 2" xfId="18099" xr:uid="{00000000-0005-0000-0000-0000CA260000}"/>
    <cellStyle name="Berechnung 3 13 3 2 2 3" xfId="29826" xr:uid="{00000000-0005-0000-0000-0000CB260000}"/>
    <cellStyle name="Berechnung 3 13 3 2 3" xfId="10276" xr:uid="{00000000-0005-0000-0000-0000CC260000}"/>
    <cellStyle name="Berechnung 3 13 3 2 3 2" xfId="22004" xr:uid="{00000000-0005-0000-0000-0000CD260000}"/>
    <cellStyle name="Berechnung 3 13 3 2 3 3" xfId="33731" xr:uid="{00000000-0005-0000-0000-0000CE260000}"/>
    <cellStyle name="Berechnung 3 13 3 2 4" xfId="14194" xr:uid="{00000000-0005-0000-0000-0000CF260000}"/>
    <cellStyle name="Berechnung 3 13 3 2 5" xfId="25921" xr:uid="{00000000-0005-0000-0000-0000D0260000}"/>
    <cellStyle name="Berechnung 3 13 3 3" xfId="3764" xr:uid="{00000000-0005-0000-0000-0000D1260000}"/>
    <cellStyle name="Berechnung 3 13 3 3 2" xfId="7669" xr:uid="{00000000-0005-0000-0000-0000D2260000}"/>
    <cellStyle name="Berechnung 3 13 3 3 2 2" xfId="19397" xr:uid="{00000000-0005-0000-0000-0000D3260000}"/>
    <cellStyle name="Berechnung 3 13 3 3 2 3" xfId="31124" xr:uid="{00000000-0005-0000-0000-0000D4260000}"/>
    <cellStyle name="Berechnung 3 13 3 3 3" xfId="11574" xr:uid="{00000000-0005-0000-0000-0000D5260000}"/>
    <cellStyle name="Berechnung 3 13 3 3 3 2" xfId="23302" xr:uid="{00000000-0005-0000-0000-0000D6260000}"/>
    <cellStyle name="Berechnung 3 13 3 3 3 3" xfId="35029" xr:uid="{00000000-0005-0000-0000-0000D7260000}"/>
    <cellStyle name="Berechnung 3 13 3 3 4" xfId="15492" xr:uid="{00000000-0005-0000-0000-0000D8260000}"/>
    <cellStyle name="Berechnung 3 13 3 3 5" xfId="27219" xr:uid="{00000000-0005-0000-0000-0000D9260000}"/>
    <cellStyle name="Berechnung 3 13 3 4" xfId="5073" xr:uid="{00000000-0005-0000-0000-0000DA260000}"/>
    <cellStyle name="Berechnung 3 13 3 4 2" xfId="16801" xr:uid="{00000000-0005-0000-0000-0000DB260000}"/>
    <cellStyle name="Berechnung 3 13 3 4 3" xfId="28528" xr:uid="{00000000-0005-0000-0000-0000DC260000}"/>
    <cellStyle name="Berechnung 3 13 3 5" xfId="8978" xr:uid="{00000000-0005-0000-0000-0000DD260000}"/>
    <cellStyle name="Berechnung 3 13 3 5 2" xfId="20706" xr:uid="{00000000-0005-0000-0000-0000DE260000}"/>
    <cellStyle name="Berechnung 3 13 3 5 3" xfId="32433" xr:uid="{00000000-0005-0000-0000-0000DF260000}"/>
    <cellStyle name="Berechnung 3 13 3 6" xfId="12896" xr:uid="{00000000-0005-0000-0000-0000E0260000}"/>
    <cellStyle name="Berechnung 3 13 3 7" xfId="24623" xr:uid="{00000000-0005-0000-0000-0000E1260000}"/>
    <cellStyle name="Berechnung 3 13 4" xfId="1608" xr:uid="{00000000-0005-0000-0000-0000E2260000}"/>
    <cellStyle name="Berechnung 3 13 4 2" xfId="5513" xr:uid="{00000000-0005-0000-0000-0000E3260000}"/>
    <cellStyle name="Berechnung 3 13 4 2 2" xfId="17241" xr:uid="{00000000-0005-0000-0000-0000E4260000}"/>
    <cellStyle name="Berechnung 3 13 4 2 3" xfId="28968" xr:uid="{00000000-0005-0000-0000-0000E5260000}"/>
    <cellStyle name="Berechnung 3 13 4 3" xfId="9418" xr:uid="{00000000-0005-0000-0000-0000E6260000}"/>
    <cellStyle name="Berechnung 3 13 4 3 2" xfId="21146" xr:uid="{00000000-0005-0000-0000-0000E7260000}"/>
    <cellStyle name="Berechnung 3 13 4 3 3" xfId="32873" xr:uid="{00000000-0005-0000-0000-0000E8260000}"/>
    <cellStyle name="Berechnung 3 13 4 4" xfId="13336" xr:uid="{00000000-0005-0000-0000-0000E9260000}"/>
    <cellStyle name="Berechnung 3 13 4 5" xfId="25063" xr:uid="{00000000-0005-0000-0000-0000EA260000}"/>
    <cellStyle name="Berechnung 3 13 5" xfId="2906" xr:uid="{00000000-0005-0000-0000-0000EB260000}"/>
    <cellStyle name="Berechnung 3 13 5 2" xfId="6811" xr:uid="{00000000-0005-0000-0000-0000EC260000}"/>
    <cellStyle name="Berechnung 3 13 5 2 2" xfId="18539" xr:uid="{00000000-0005-0000-0000-0000ED260000}"/>
    <cellStyle name="Berechnung 3 13 5 2 3" xfId="30266" xr:uid="{00000000-0005-0000-0000-0000EE260000}"/>
    <cellStyle name="Berechnung 3 13 5 3" xfId="10716" xr:uid="{00000000-0005-0000-0000-0000EF260000}"/>
    <cellStyle name="Berechnung 3 13 5 3 2" xfId="22444" xr:uid="{00000000-0005-0000-0000-0000F0260000}"/>
    <cellStyle name="Berechnung 3 13 5 3 3" xfId="34171" xr:uid="{00000000-0005-0000-0000-0000F1260000}"/>
    <cellStyle name="Berechnung 3 13 5 4" xfId="14634" xr:uid="{00000000-0005-0000-0000-0000F2260000}"/>
    <cellStyle name="Berechnung 3 13 5 5" xfId="26361" xr:uid="{00000000-0005-0000-0000-0000F3260000}"/>
    <cellStyle name="Berechnung 3 13 6" xfId="4215" xr:uid="{00000000-0005-0000-0000-0000F4260000}"/>
    <cellStyle name="Berechnung 3 13 6 2" xfId="15943" xr:uid="{00000000-0005-0000-0000-0000F5260000}"/>
    <cellStyle name="Berechnung 3 13 6 3" xfId="27670" xr:uid="{00000000-0005-0000-0000-0000F6260000}"/>
    <cellStyle name="Berechnung 3 13 7" xfId="8120" xr:uid="{00000000-0005-0000-0000-0000F7260000}"/>
    <cellStyle name="Berechnung 3 13 7 2" xfId="19848" xr:uid="{00000000-0005-0000-0000-0000F8260000}"/>
    <cellStyle name="Berechnung 3 13 7 3" xfId="31575" xr:uid="{00000000-0005-0000-0000-0000F9260000}"/>
    <cellStyle name="Berechnung 3 13 8" xfId="12038" xr:uid="{00000000-0005-0000-0000-0000FA260000}"/>
    <cellStyle name="Berechnung 3 13 9" xfId="23765" xr:uid="{00000000-0005-0000-0000-0000FB260000}"/>
    <cellStyle name="Berechnung 3 14" xfId="178" xr:uid="{00000000-0005-0000-0000-0000FC260000}"/>
    <cellStyle name="Berechnung 3 14 2" xfId="1476" xr:uid="{00000000-0005-0000-0000-0000FD260000}"/>
    <cellStyle name="Berechnung 3 14 2 2" xfId="5381" xr:uid="{00000000-0005-0000-0000-0000FE260000}"/>
    <cellStyle name="Berechnung 3 14 2 2 2" xfId="17109" xr:uid="{00000000-0005-0000-0000-0000FF260000}"/>
    <cellStyle name="Berechnung 3 14 2 2 3" xfId="28836" xr:uid="{00000000-0005-0000-0000-000000270000}"/>
    <cellStyle name="Berechnung 3 14 2 3" xfId="9286" xr:uid="{00000000-0005-0000-0000-000001270000}"/>
    <cellStyle name="Berechnung 3 14 2 3 2" xfId="21014" xr:uid="{00000000-0005-0000-0000-000002270000}"/>
    <cellStyle name="Berechnung 3 14 2 3 3" xfId="32741" xr:uid="{00000000-0005-0000-0000-000003270000}"/>
    <cellStyle name="Berechnung 3 14 2 4" xfId="13204" xr:uid="{00000000-0005-0000-0000-000004270000}"/>
    <cellStyle name="Berechnung 3 14 2 5" xfId="24931" xr:uid="{00000000-0005-0000-0000-000005270000}"/>
    <cellStyle name="Berechnung 3 14 3" xfId="2774" xr:uid="{00000000-0005-0000-0000-000006270000}"/>
    <cellStyle name="Berechnung 3 14 3 2" xfId="6679" xr:uid="{00000000-0005-0000-0000-000007270000}"/>
    <cellStyle name="Berechnung 3 14 3 2 2" xfId="18407" xr:uid="{00000000-0005-0000-0000-000008270000}"/>
    <cellStyle name="Berechnung 3 14 3 2 3" xfId="30134" xr:uid="{00000000-0005-0000-0000-000009270000}"/>
    <cellStyle name="Berechnung 3 14 3 3" xfId="10584" xr:uid="{00000000-0005-0000-0000-00000A270000}"/>
    <cellStyle name="Berechnung 3 14 3 3 2" xfId="22312" xr:uid="{00000000-0005-0000-0000-00000B270000}"/>
    <cellStyle name="Berechnung 3 14 3 3 3" xfId="34039" xr:uid="{00000000-0005-0000-0000-00000C270000}"/>
    <cellStyle name="Berechnung 3 14 3 4" xfId="14502" xr:uid="{00000000-0005-0000-0000-00000D270000}"/>
    <cellStyle name="Berechnung 3 14 3 5" xfId="26229" xr:uid="{00000000-0005-0000-0000-00000E270000}"/>
    <cellStyle name="Berechnung 3 14 4" xfId="4083" xr:uid="{00000000-0005-0000-0000-00000F270000}"/>
    <cellStyle name="Berechnung 3 14 4 2" xfId="15811" xr:uid="{00000000-0005-0000-0000-000010270000}"/>
    <cellStyle name="Berechnung 3 14 4 3" xfId="27538" xr:uid="{00000000-0005-0000-0000-000011270000}"/>
    <cellStyle name="Berechnung 3 14 5" xfId="7988" xr:uid="{00000000-0005-0000-0000-000012270000}"/>
    <cellStyle name="Berechnung 3 14 5 2" xfId="19716" xr:uid="{00000000-0005-0000-0000-000013270000}"/>
    <cellStyle name="Berechnung 3 14 5 3" xfId="31443" xr:uid="{00000000-0005-0000-0000-000014270000}"/>
    <cellStyle name="Berechnung 3 14 6" xfId="11906" xr:uid="{00000000-0005-0000-0000-000015270000}"/>
    <cellStyle name="Berechnung 3 14 7" xfId="23633" xr:uid="{00000000-0005-0000-0000-000016270000}"/>
    <cellStyle name="Berechnung 3 15" xfId="167" xr:uid="{00000000-0005-0000-0000-000017270000}"/>
    <cellStyle name="Berechnung 3 15 2" xfId="4072" xr:uid="{00000000-0005-0000-0000-000018270000}"/>
    <cellStyle name="Berechnung 3 15 2 2" xfId="15800" xr:uid="{00000000-0005-0000-0000-000019270000}"/>
    <cellStyle name="Berechnung 3 15 2 3" xfId="27527" xr:uid="{00000000-0005-0000-0000-00001A270000}"/>
    <cellStyle name="Berechnung 3 15 3" xfId="7977" xr:uid="{00000000-0005-0000-0000-00001B270000}"/>
    <cellStyle name="Berechnung 3 15 3 2" xfId="19705" xr:uid="{00000000-0005-0000-0000-00001C270000}"/>
    <cellStyle name="Berechnung 3 15 3 3" xfId="31432" xr:uid="{00000000-0005-0000-0000-00001D270000}"/>
    <cellStyle name="Berechnung 3 15 4" xfId="11895" xr:uid="{00000000-0005-0000-0000-00001E270000}"/>
    <cellStyle name="Berechnung 3 15 5" xfId="23622" xr:uid="{00000000-0005-0000-0000-00001F270000}"/>
    <cellStyle name="Berechnung 3 16" xfId="156" xr:uid="{00000000-0005-0000-0000-000020270000}"/>
    <cellStyle name="Berechnung 3 16 2" xfId="11884" xr:uid="{00000000-0005-0000-0000-000021270000}"/>
    <cellStyle name="Berechnung 3 16 3" xfId="23611" xr:uid="{00000000-0005-0000-0000-000022270000}"/>
    <cellStyle name="Berechnung 3 17" xfId="139" xr:uid="{00000000-0005-0000-0000-000023270000}"/>
    <cellStyle name="Berechnung 3 18" xfId="149" xr:uid="{00000000-0005-0000-0000-000024270000}"/>
    <cellStyle name="Berechnung 3 19" xfId="136" xr:uid="{00000000-0005-0000-0000-000025270000}"/>
    <cellStyle name="Berechnung 3 2" xfId="105" xr:uid="{00000000-0005-0000-0000-000026270000}"/>
    <cellStyle name="Berechnung 3 2 10" xfId="2823" xr:uid="{00000000-0005-0000-0000-000027270000}"/>
    <cellStyle name="Berechnung 3 2 10 2" xfId="6728" xr:uid="{00000000-0005-0000-0000-000028270000}"/>
    <cellStyle name="Berechnung 3 2 10 2 2" xfId="18456" xr:uid="{00000000-0005-0000-0000-000029270000}"/>
    <cellStyle name="Berechnung 3 2 10 2 3" xfId="30183" xr:uid="{00000000-0005-0000-0000-00002A270000}"/>
    <cellStyle name="Berechnung 3 2 10 3" xfId="10633" xr:uid="{00000000-0005-0000-0000-00002B270000}"/>
    <cellStyle name="Berechnung 3 2 10 3 2" xfId="22361" xr:uid="{00000000-0005-0000-0000-00002C270000}"/>
    <cellStyle name="Berechnung 3 2 10 3 3" xfId="34088" xr:uid="{00000000-0005-0000-0000-00002D270000}"/>
    <cellStyle name="Berechnung 3 2 10 4" xfId="14551" xr:uid="{00000000-0005-0000-0000-00002E270000}"/>
    <cellStyle name="Berechnung 3 2 10 5" xfId="26278" xr:uid="{00000000-0005-0000-0000-00002F270000}"/>
    <cellStyle name="Berechnung 3 2 11" xfId="4132" xr:uid="{00000000-0005-0000-0000-000030270000}"/>
    <cellStyle name="Berechnung 3 2 11 2" xfId="15860" xr:uid="{00000000-0005-0000-0000-000031270000}"/>
    <cellStyle name="Berechnung 3 2 11 3" xfId="27587" xr:uid="{00000000-0005-0000-0000-000032270000}"/>
    <cellStyle name="Berechnung 3 2 12" xfId="8037" xr:uid="{00000000-0005-0000-0000-000033270000}"/>
    <cellStyle name="Berechnung 3 2 12 2" xfId="19765" xr:uid="{00000000-0005-0000-0000-000034270000}"/>
    <cellStyle name="Berechnung 3 2 12 3" xfId="31492" xr:uid="{00000000-0005-0000-0000-000035270000}"/>
    <cellStyle name="Berechnung 3 2 13" xfId="11955" xr:uid="{00000000-0005-0000-0000-000036270000}"/>
    <cellStyle name="Berechnung 3 2 14" xfId="23682" xr:uid="{00000000-0005-0000-0000-000037270000}"/>
    <cellStyle name="Berechnung 3 2 15" xfId="35333" xr:uid="{00000000-0005-0000-0000-000038270000}"/>
    <cellStyle name="Berechnung 3 2 16" xfId="35347" xr:uid="{00000000-0005-0000-0000-000039270000}"/>
    <cellStyle name="Berechnung 3 2 17" xfId="35358" xr:uid="{00000000-0005-0000-0000-00003A270000}"/>
    <cellStyle name="Berechnung 3 2 18" xfId="227" xr:uid="{00000000-0005-0000-0000-00003B270000}"/>
    <cellStyle name="Berechnung 3 2 2" xfId="385" xr:uid="{00000000-0005-0000-0000-00003C270000}"/>
    <cellStyle name="Berechnung 3 2 2 10" xfId="12113" xr:uid="{00000000-0005-0000-0000-00003D270000}"/>
    <cellStyle name="Berechnung 3 2 2 11" xfId="23840" xr:uid="{00000000-0005-0000-0000-00003E270000}"/>
    <cellStyle name="Berechnung 3 2 2 2" xfId="484" xr:uid="{00000000-0005-0000-0000-00003F270000}"/>
    <cellStyle name="Berechnung 3 2 2 2 2" xfId="913" xr:uid="{00000000-0005-0000-0000-000040270000}"/>
    <cellStyle name="Berechnung 3 2 2 2 2 2" xfId="2211" xr:uid="{00000000-0005-0000-0000-000041270000}"/>
    <cellStyle name="Berechnung 3 2 2 2 2 2 2" xfId="6116" xr:uid="{00000000-0005-0000-0000-000042270000}"/>
    <cellStyle name="Berechnung 3 2 2 2 2 2 2 2" xfId="17844" xr:uid="{00000000-0005-0000-0000-000043270000}"/>
    <cellStyle name="Berechnung 3 2 2 2 2 2 2 3" xfId="29571" xr:uid="{00000000-0005-0000-0000-000044270000}"/>
    <cellStyle name="Berechnung 3 2 2 2 2 2 3" xfId="10021" xr:uid="{00000000-0005-0000-0000-000045270000}"/>
    <cellStyle name="Berechnung 3 2 2 2 2 2 3 2" xfId="21749" xr:uid="{00000000-0005-0000-0000-000046270000}"/>
    <cellStyle name="Berechnung 3 2 2 2 2 2 3 3" xfId="33476" xr:uid="{00000000-0005-0000-0000-000047270000}"/>
    <cellStyle name="Berechnung 3 2 2 2 2 2 4" xfId="13939" xr:uid="{00000000-0005-0000-0000-000048270000}"/>
    <cellStyle name="Berechnung 3 2 2 2 2 2 5" xfId="25666" xr:uid="{00000000-0005-0000-0000-000049270000}"/>
    <cellStyle name="Berechnung 3 2 2 2 2 3" xfId="3509" xr:uid="{00000000-0005-0000-0000-00004A270000}"/>
    <cellStyle name="Berechnung 3 2 2 2 2 3 2" xfId="7414" xr:uid="{00000000-0005-0000-0000-00004B270000}"/>
    <cellStyle name="Berechnung 3 2 2 2 2 3 2 2" xfId="19142" xr:uid="{00000000-0005-0000-0000-00004C270000}"/>
    <cellStyle name="Berechnung 3 2 2 2 2 3 2 3" xfId="30869" xr:uid="{00000000-0005-0000-0000-00004D270000}"/>
    <cellStyle name="Berechnung 3 2 2 2 2 3 3" xfId="11319" xr:uid="{00000000-0005-0000-0000-00004E270000}"/>
    <cellStyle name="Berechnung 3 2 2 2 2 3 3 2" xfId="23047" xr:uid="{00000000-0005-0000-0000-00004F270000}"/>
    <cellStyle name="Berechnung 3 2 2 2 2 3 3 3" xfId="34774" xr:uid="{00000000-0005-0000-0000-000050270000}"/>
    <cellStyle name="Berechnung 3 2 2 2 2 3 4" xfId="15237" xr:uid="{00000000-0005-0000-0000-000051270000}"/>
    <cellStyle name="Berechnung 3 2 2 2 2 3 5" xfId="26964" xr:uid="{00000000-0005-0000-0000-000052270000}"/>
    <cellStyle name="Berechnung 3 2 2 2 2 4" xfId="4818" xr:uid="{00000000-0005-0000-0000-000053270000}"/>
    <cellStyle name="Berechnung 3 2 2 2 2 4 2" xfId="16546" xr:uid="{00000000-0005-0000-0000-000054270000}"/>
    <cellStyle name="Berechnung 3 2 2 2 2 4 3" xfId="28273" xr:uid="{00000000-0005-0000-0000-000055270000}"/>
    <cellStyle name="Berechnung 3 2 2 2 2 5" xfId="8723" xr:uid="{00000000-0005-0000-0000-000056270000}"/>
    <cellStyle name="Berechnung 3 2 2 2 2 5 2" xfId="20451" xr:uid="{00000000-0005-0000-0000-000057270000}"/>
    <cellStyle name="Berechnung 3 2 2 2 2 5 3" xfId="32178" xr:uid="{00000000-0005-0000-0000-000058270000}"/>
    <cellStyle name="Berechnung 3 2 2 2 2 6" xfId="12641" xr:uid="{00000000-0005-0000-0000-000059270000}"/>
    <cellStyle name="Berechnung 3 2 2 2 2 7" xfId="24368" xr:uid="{00000000-0005-0000-0000-00005A270000}"/>
    <cellStyle name="Berechnung 3 2 2 2 3" xfId="1342" xr:uid="{00000000-0005-0000-0000-00005B270000}"/>
    <cellStyle name="Berechnung 3 2 2 2 3 2" xfId="2640" xr:uid="{00000000-0005-0000-0000-00005C270000}"/>
    <cellStyle name="Berechnung 3 2 2 2 3 2 2" xfId="6545" xr:uid="{00000000-0005-0000-0000-00005D270000}"/>
    <cellStyle name="Berechnung 3 2 2 2 3 2 2 2" xfId="18273" xr:uid="{00000000-0005-0000-0000-00005E270000}"/>
    <cellStyle name="Berechnung 3 2 2 2 3 2 2 3" xfId="30000" xr:uid="{00000000-0005-0000-0000-00005F270000}"/>
    <cellStyle name="Berechnung 3 2 2 2 3 2 3" xfId="10450" xr:uid="{00000000-0005-0000-0000-000060270000}"/>
    <cellStyle name="Berechnung 3 2 2 2 3 2 3 2" xfId="22178" xr:uid="{00000000-0005-0000-0000-000061270000}"/>
    <cellStyle name="Berechnung 3 2 2 2 3 2 3 3" xfId="33905" xr:uid="{00000000-0005-0000-0000-000062270000}"/>
    <cellStyle name="Berechnung 3 2 2 2 3 2 4" xfId="14368" xr:uid="{00000000-0005-0000-0000-000063270000}"/>
    <cellStyle name="Berechnung 3 2 2 2 3 2 5" xfId="26095" xr:uid="{00000000-0005-0000-0000-000064270000}"/>
    <cellStyle name="Berechnung 3 2 2 2 3 3" xfId="3938" xr:uid="{00000000-0005-0000-0000-000065270000}"/>
    <cellStyle name="Berechnung 3 2 2 2 3 3 2" xfId="7843" xr:uid="{00000000-0005-0000-0000-000066270000}"/>
    <cellStyle name="Berechnung 3 2 2 2 3 3 2 2" xfId="19571" xr:uid="{00000000-0005-0000-0000-000067270000}"/>
    <cellStyle name="Berechnung 3 2 2 2 3 3 2 3" xfId="31298" xr:uid="{00000000-0005-0000-0000-000068270000}"/>
    <cellStyle name="Berechnung 3 2 2 2 3 3 3" xfId="11748" xr:uid="{00000000-0005-0000-0000-000069270000}"/>
    <cellStyle name="Berechnung 3 2 2 2 3 3 3 2" xfId="23476" xr:uid="{00000000-0005-0000-0000-00006A270000}"/>
    <cellStyle name="Berechnung 3 2 2 2 3 3 3 3" xfId="35203" xr:uid="{00000000-0005-0000-0000-00006B270000}"/>
    <cellStyle name="Berechnung 3 2 2 2 3 3 4" xfId="15666" xr:uid="{00000000-0005-0000-0000-00006C270000}"/>
    <cellStyle name="Berechnung 3 2 2 2 3 3 5" xfId="27393" xr:uid="{00000000-0005-0000-0000-00006D270000}"/>
    <cellStyle name="Berechnung 3 2 2 2 3 4" xfId="5247" xr:uid="{00000000-0005-0000-0000-00006E270000}"/>
    <cellStyle name="Berechnung 3 2 2 2 3 4 2" xfId="16975" xr:uid="{00000000-0005-0000-0000-00006F270000}"/>
    <cellStyle name="Berechnung 3 2 2 2 3 4 3" xfId="28702" xr:uid="{00000000-0005-0000-0000-000070270000}"/>
    <cellStyle name="Berechnung 3 2 2 2 3 5" xfId="9152" xr:uid="{00000000-0005-0000-0000-000071270000}"/>
    <cellStyle name="Berechnung 3 2 2 2 3 5 2" xfId="20880" xr:uid="{00000000-0005-0000-0000-000072270000}"/>
    <cellStyle name="Berechnung 3 2 2 2 3 5 3" xfId="32607" xr:uid="{00000000-0005-0000-0000-000073270000}"/>
    <cellStyle name="Berechnung 3 2 2 2 3 6" xfId="13070" xr:uid="{00000000-0005-0000-0000-000074270000}"/>
    <cellStyle name="Berechnung 3 2 2 2 3 7" xfId="24797" xr:uid="{00000000-0005-0000-0000-000075270000}"/>
    <cellStyle name="Berechnung 3 2 2 2 4" xfId="1782" xr:uid="{00000000-0005-0000-0000-000076270000}"/>
    <cellStyle name="Berechnung 3 2 2 2 4 2" xfId="5687" xr:uid="{00000000-0005-0000-0000-000077270000}"/>
    <cellStyle name="Berechnung 3 2 2 2 4 2 2" xfId="17415" xr:uid="{00000000-0005-0000-0000-000078270000}"/>
    <cellStyle name="Berechnung 3 2 2 2 4 2 3" xfId="29142" xr:uid="{00000000-0005-0000-0000-000079270000}"/>
    <cellStyle name="Berechnung 3 2 2 2 4 3" xfId="9592" xr:uid="{00000000-0005-0000-0000-00007A270000}"/>
    <cellStyle name="Berechnung 3 2 2 2 4 3 2" xfId="21320" xr:uid="{00000000-0005-0000-0000-00007B270000}"/>
    <cellStyle name="Berechnung 3 2 2 2 4 3 3" xfId="33047" xr:uid="{00000000-0005-0000-0000-00007C270000}"/>
    <cellStyle name="Berechnung 3 2 2 2 4 4" xfId="13510" xr:uid="{00000000-0005-0000-0000-00007D270000}"/>
    <cellStyle name="Berechnung 3 2 2 2 4 5" xfId="25237" xr:uid="{00000000-0005-0000-0000-00007E270000}"/>
    <cellStyle name="Berechnung 3 2 2 2 5" xfId="3080" xr:uid="{00000000-0005-0000-0000-00007F270000}"/>
    <cellStyle name="Berechnung 3 2 2 2 5 2" xfId="6985" xr:uid="{00000000-0005-0000-0000-000080270000}"/>
    <cellStyle name="Berechnung 3 2 2 2 5 2 2" xfId="18713" xr:uid="{00000000-0005-0000-0000-000081270000}"/>
    <cellStyle name="Berechnung 3 2 2 2 5 2 3" xfId="30440" xr:uid="{00000000-0005-0000-0000-000082270000}"/>
    <cellStyle name="Berechnung 3 2 2 2 5 3" xfId="10890" xr:uid="{00000000-0005-0000-0000-000083270000}"/>
    <cellStyle name="Berechnung 3 2 2 2 5 3 2" xfId="22618" xr:uid="{00000000-0005-0000-0000-000084270000}"/>
    <cellStyle name="Berechnung 3 2 2 2 5 3 3" xfId="34345" xr:uid="{00000000-0005-0000-0000-000085270000}"/>
    <cellStyle name="Berechnung 3 2 2 2 5 4" xfId="14808" xr:uid="{00000000-0005-0000-0000-000086270000}"/>
    <cellStyle name="Berechnung 3 2 2 2 5 5" xfId="26535" xr:uid="{00000000-0005-0000-0000-000087270000}"/>
    <cellStyle name="Berechnung 3 2 2 2 6" xfId="4389" xr:uid="{00000000-0005-0000-0000-000088270000}"/>
    <cellStyle name="Berechnung 3 2 2 2 6 2" xfId="16117" xr:uid="{00000000-0005-0000-0000-000089270000}"/>
    <cellStyle name="Berechnung 3 2 2 2 6 3" xfId="27844" xr:uid="{00000000-0005-0000-0000-00008A270000}"/>
    <cellStyle name="Berechnung 3 2 2 2 7" xfId="8294" xr:uid="{00000000-0005-0000-0000-00008B270000}"/>
    <cellStyle name="Berechnung 3 2 2 2 7 2" xfId="20022" xr:uid="{00000000-0005-0000-0000-00008C270000}"/>
    <cellStyle name="Berechnung 3 2 2 2 7 3" xfId="31749" xr:uid="{00000000-0005-0000-0000-00008D270000}"/>
    <cellStyle name="Berechnung 3 2 2 2 8" xfId="12212" xr:uid="{00000000-0005-0000-0000-00008E270000}"/>
    <cellStyle name="Berechnung 3 2 2 2 9" xfId="23939" xr:uid="{00000000-0005-0000-0000-00008F270000}"/>
    <cellStyle name="Berechnung 3 2 2 3" xfId="583" xr:uid="{00000000-0005-0000-0000-000090270000}"/>
    <cellStyle name="Berechnung 3 2 2 3 2" xfId="1012" xr:uid="{00000000-0005-0000-0000-000091270000}"/>
    <cellStyle name="Berechnung 3 2 2 3 2 2" xfId="2310" xr:uid="{00000000-0005-0000-0000-000092270000}"/>
    <cellStyle name="Berechnung 3 2 2 3 2 2 2" xfId="6215" xr:uid="{00000000-0005-0000-0000-000093270000}"/>
    <cellStyle name="Berechnung 3 2 2 3 2 2 2 2" xfId="17943" xr:uid="{00000000-0005-0000-0000-000094270000}"/>
    <cellStyle name="Berechnung 3 2 2 3 2 2 2 3" xfId="29670" xr:uid="{00000000-0005-0000-0000-000095270000}"/>
    <cellStyle name="Berechnung 3 2 2 3 2 2 3" xfId="10120" xr:uid="{00000000-0005-0000-0000-000096270000}"/>
    <cellStyle name="Berechnung 3 2 2 3 2 2 3 2" xfId="21848" xr:uid="{00000000-0005-0000-0000-000097270000}"/>
    <cellStyle name="Berechnung 3 2 2 3 2 2 3 3" xfId="33575" xr:uid="{00000000-0005-0000-0000-000098270000}"/>
    <cellStyle name="Berechnung 3 2 2 3 2 2 4" xfId="14038" xr:uid="{00000000-0005-0000-0000-000099270000}"/>
    <cellStyle name="Berechnung 3 2 2 3 2 2 5" xfId="25765" xr:uid="{00000000-0005-0000-0000-00009A270000}"/>
    <cellStyle name="Berechnung 3 2 2 3 2 3" xfId="3608" xr:uid="{00000000-0005-0000-0000-00009B270000}"/>
    <cellStyle name="Berechnung 3 2 2 3 2 3 2" xfId="7513" xr:uid="{00000000-0005-0000-0000-00009C270000}"/>
    <cellStyle name="Berechnung 3 2 2 3 2 3 2 2" xfId="19241" xr:uid="{00000000-0005-0000-0000-00009D270000}"/>
    <cellStyle name="Berechnung 3 2 2 3 2 3 2 3" xfId="30968" xr:uid="{00000000-0005-0000-0000-00009E270000}"/>
    <cellStyle name="Berechnung 3 2 2 3 2 3 3" xfId="11418" xr:uid="{00000000-0005-0000-0000-00009F270000}"/>
    <cellStyle name="Berechnung 3 2 2 3 2 3 3 2" xfId="23146" xr:uid="{00000000-0005-0000-0000-0000A0270000}"/>
    <cellStyle name="Berechnung 3 2 2 3 2 3 3 3" xfId="34873" xr:uid="{00000000-0005-0000-0000-0000A1270000}"/>
    <cellStyle name="Berechnung 3 2 2 3 2 3 4" xfId="15336" xr:uid="{00000000-0005-0000-0000-0000A2270000}"/>
    <cellStyle name="Berechnung 3 2 2 3 2 3 5" xfId="27063" xr:uid="{00000000-0005-0000-0000-0000A3270000}"/>
    <cellStyle name="Berechnung 3 2 2 3 2 4" xfId="4917" xr:uid="{00000000-0005-0000-0000-0000A4270000}"/>
    <cellStyle name="Berechnung 3 2 2 3 2 4 2" xfId="16645" xr:uid="{00000000-0005-0000-0000-0000A5270000}"/>
    <cellStyle name="Berechnung 3 2 2 3 2 4 3" xfId="28372" xr:uid="{00000000-0005-0000-0000-0000A6270000}"/>
    <cellStyle name="Berechnung 3 2 2 3 2 5" xfId="8822" xr:uid="{00000000-0005-0000-0000-0000A7270000}"/>
    <cellStyle name="Berechnung 3 2 2 3 2 5 2" xfId="20550" xr:uid="{00000000-0005-0000-0000-0000A8270000}"/>
    <cellStyle name="Berechnung 3 2 2 3 2 5 3" xfId="32277" xr:uid="{00000000-0005-0000-0000-0000A9270000}"/>
    <cellStyle name="Berechnung 3 2 2 3 2 6" xfId="12740" xr:uid="{00000000-0005-0000-0000-0000AA270000}"/>
    <cellStyle name="Berechnung 3 2 2 3 2 7" xfId="24467" xr:uid="{00000000-0005-0000-0000-0000AB270000}"/>
    <cellStyle name="Berechnung 3 2 2 3 3" xfId="1441" xr:uid="{00000000-0005-0000-0000-0000AC270000}"/>
    <cellStyle name="Berechnung 3 2 2 3 3 2" xfId="2739" xr:uid="{00000000-0005-0000-0000-0000AD270000}"/>
    <cellStyle name="Berechnung 3 2 2 3 3 2 2" xfId="6644" xr:uid="{00000000-0005-0000-0000-0000AE270000}"/>
    <cellStyle name="Berechnung 3 2 2 3 3 2 2 2" xfId="18372" xr:uid="{00000000-0005-0000-0000-0000AF270000}"/>
    <cellStyle name="Berechnung 3 2 2 3 3 2 2 3" xfId="30099" xr:uid="{00000000-0005-0000-0000-0000B0270000}"/>
    <cellStyle name="Berechnung 3 2 2 3 3 2 3" xfId="10549" xr:uid="{00000000-0005-0000-0000-0000B1270000}"/>
    <cellStyle name="Berechnung 3 2 2 3 3 2 3 2" xfId="22277" xr:uid="{00000000-0005-0000-0000-0000B2270000}"/>
    <cellStyle name="Berechnung 3 2 2 3 3 2 3 3" xfId="34004" xr:uid="{00000000-0005-0000-0000-0000B3270000}"/>
    <cellStyle name="Berechnung 3 2 2 3 3 2 4" xfId="14467" xr:uid="{00000000-0005-0000-0000-0000B4270000}"/>
    <cellStyle name="Berechnung 3 2 2 3 3 2 5" xfId="26194" xr:uid="{00000000-0005-0000-0000-0000B5270000}"/>
    <cellStyle name="Berechnung 3 2 2 3 3 3" xfId="4037" xr:uid="{00000000-0005-0000-0000-0000B6270000}"/>
    <cellStyle name="Berechnung 3 2 2 3 3 3 2" xfId="7942" xr:uid="{00000000-0005-0000-0000-0000B7270000}"/>
    <cellStyle name="Berechnung 3 2 2 3 3 3 2 2" xfId="19670" xr:uid="{00000000-0005-0000-0000-0000B8270000}"/>
    <cellStyle name="Berechnung 3 2 2 3 3 3 2 3" xfId="31397" xr:uid="{00000000-0005-0000-0000-0000B9270000}"/>
    <cellStyle name="Berechnung 3 2 2 3 3 3 3" xfId="11847" xr:uid="{00000000-0005-0000-0000-0000BA270000}"/>
    <cellStyle name="Berechnung 3 2 2 3 3 3 3 2" xfId="23575" xr:uid="{00000000-0005-0000-0000-0000BB270000}"/>
    <cellStyle name="Berechnung 3 2 2 3 3 3 3 3" xfId="35302" xr:uid="{00000000-0005-0000-0000-0000BC270000}"/>
    <cellStyle name="Berechnung 3 2 2 3 3 3 4" xfId="15765" xr:uid="{00000000-0005-0000-0000-0000BD270000}"/>
    <cellStyle name="Berechnung 3 2 2 3 3 3 5" xfId="27492" xr:uid="{00000000-0005-0000-0000-0000BE270000}"/>
    <cellStyle name="Berechnung 3 2 2 3 3 4" xfId="5346" xr:uid="{00000000-0005-0000-0000-0000BF270000}"/>
    <cellStyle name="Berechnung 3 2 2 3 3 4 2" xfId="17074" xr:uid="{00000000-0005-0000-0000-0000C0270000}"/>
    <cellStyle name="Berechnung 3 2 2 3 3 4 3" xfId="28801" xr:uid="{00000000-0005-0000-0000-0000C1270000}"/>
    <cellStyle name="Berechnung 3 2 2 3 3 5" xfId="9251" xr:uid="{00000000-0005-0000-0000-0000C2270000}"/>
    <cellStyle name="Berechnung 3 2 2 3 3 5 2" xfId="20979" xr:uid="{00000000-0005-0000-0000-0000C3270000}"/>
    <cellStyle name="Berechnung 3 2 2 3 3 5 3" xfId="32706" xr:uid="{00000000-0005-0000-0000-0000C4270000}"/>
    <cellStyle name="Berechnung 3 2 2 3 3 6" xfId="13169" xr:uid="{00000000-0005-0000-0000-0000C5270000}"/>
    <cellStyle name="Berechnung 3 2 2 3 3 7" xfId="24896" xr:uid="{00000000-0005-0000-0000-0000C6270000}"/>
    <cellStyle name="Berechnung 3 2 2 3 4" xfId="1881" xr:uid="{00000000-0005-0000-0000-0000C7270000}"/>
    <cellStyle name="Berechnung 3 2 2 3 4 2" xfId="5786" xr:uid="{00000000-0005-0000-0000-0000C8270000}"/>
    <cellStyle name="Berechnung 3 2 2 3 4 2 2" xfId="17514" xr:uid="{00000000-0005-0000-0000-0000C9270000}"/>
    <cellStyle name="Berechnung 3 2 2 3 4 2 3" xfId="29241" xr:uid="{00000000-0005-0000-0000-0000CA270000}"/>
    <cellStyle name="Berechnung 3 2 2 3 4 3" xfId="9691" xr:uid="{00000000-0005-0000-0000-0000CB270000}"/>
    <cellStyle name="Berechnung 3 2 2 3 4 3 2" xfId="21419" xr:uid="{00000000-0005-0000-0000-0000CC270000}"/>
    <cellStyle name="Berechnung 3 2 2 3 4 3 3" xfId="33146" xr:uid="{00000000-0005-0000-0000-0000CD270000}"/>
    <cellStyle name="Berechnung 3 2 2 3 4 4" xfId="13609" xr:uid="{00000000-0005-0000-0000-0000CE270000}"/>
    <cellStyle name="Berechnung 3 2 2 3 4 5" xfId="25336" xr:uid="{00000000-0005-0000-0000-0000CF270000}"/>
    <cellStyle name="Berechnung 3 2 2 3 5" xfId="3179" xr:uid="{00000000-0005-0000-0000-0000D0270000}"/>
    <cellStyle name="Berechnung 3 2 2 3 5 2" xfId="7084" xr:uid="{00000000-0005-0000-0000-0000D1270000}"/>
    <cellStyle name="Berechnung 3 2 2 3 5 2 2" xfId="18812" xr:uid="{00000000-0005-0000-0000-0000D2270000}"/>
    <cellStyle name="Berechnung 3 2 2 3 5 2 3" xfId="30539" xr:uid="{00000000-0005-0000-0000-0000D3270000}"/>
    <cellStyle name="Berechnung 3 2 2 3 5 3" xfId="10989" xr:uid="{00000000-0005-0000-0000-0000D4270000}"/>
    <cellStyle name="Berechnung 3 2 2 3 5 3 2" xfId="22717" xr:uid="{00000000-0005-0000-0000-0000D5270000}"/>
    <cellStyle name="Berechnung 3 2 2 3 5 3 3" xfId="34444" xr:uid="{00000000-0005-0000-0000-0000D6270000}"/>
    <cellStyle name="Berechnung 3 2 2 3 5 4" xfId="14907" xr:uid="{00000000-0005-0000-0000-0000D7270000}"/>
    <cellStyle name="Berechnung 3 2 2 3 5 5" xfId="26634" xr:uid="{00000000-0005-0000-0000-0000D8270000}"/>
    <cellStyle name="Berechnung 3 2 2 3 6" xfId="4488" xr:uid="{00000000-0005-0000-0000-0000D9270000}"/>
    <cellStyle name="Berechnung 3 2 2 3 6 2" xfId="16216" xr:uid="{00000000-0005-0000-0000-0000DA270000}"/>
    <cellStyle name="Berechnung 3 2 2 3 6 3" xfId="27943" xr:uid="{00000000-0005-0000-0000-0000DB270000}"/>
    <cellStyle name="Berechnung 3 2 2 3 7" xfId="8393" xr:uid="{00000000-0005-0000-0000-0000DC270000}"/>
    <cellStyle name="Berechnung 3 2 2 3 7 2" xfId="20121" xr:uid="{00000000-0005-0000-0000-0000DD270000}"/>
    <cellStyle name="Berechnung 3 2 2 3 7 3" xfId="31848" xr:uid="{00000000-0005-0000-0000-0000DE270000}"/>
    <cellStyle name="Berechnung 3 2 2 3 8" xfId="12311" xr:uid="{00000000-0005-0000-0000-0000DF270000}"/>
    <cellStyle name="Berechnung 3 2 2 3 9" xfId="24038" xr:uid="{00000000-0005-0000-0000-0000E0270000}"/>
    <cellStyle name="Berechnung 3 2 2 4" xfId="814" xr:uid="{00000000-0005-0000-0000-0000E1270000}"/>
    <cellStyle name="Berechnung 3 2 2 4 2" xfId="2112" xr:uid="{00000000-0005-0000-0000-0000E2270000}"/>
    <cellStyle name="Berechnung 3 2 2 4 2 2" xfId="6017" xr:uid="{00000000-0005-0000-0000-0000E3270000}"/>
    <cellStyle name="Berechnung 3 2 2 4 2 2 2" xfId="17745" xr:uid="{00000000-0005-0000-0000-0000E4270000}"/>
    <cellStyle name="Berechnung 3 2 2 4 2 2 3" xfId="29472" xr:uid="{00000000-0005-0000-0000-0000E5270000}"/>
    <cellStyle name="Berechnung 3 2 2 4 2 3" xfId="9922" xr:uid="{00000000-0005-0000-0000-0000E6270000}"/>
    <cellStyle name="Berechnung 3 2 2 4 2 3 2" xfId="21650" xr:uid="{00000000-0005-0000-0000-0000E7270000}"/>
    <cellStyle name="Berechnung 3 2 2 4 2 3 3" xfId="33377" xr:uid="{00000000-0005-0000-0000-0000E8270000}"/>
    <cellStyle name="Berechnung 3 2 2 4 2 4" xfId="13840" xr:uid="{00000000-0005-0000-0000-0000E9270000}"/>
    <cellStyle name="Berechnung 3 2 2 4 2 5" xfId="25567" xr:uid="{00000000-0005-0000-0000-0000EA270000}"/>
    <cellStyle name="Berechnung 3 2 2 4 3" xfId="3410" xr:uid="{00000000-0005-0000-0000-0000EB270000}"/>
    <cellStyle name="Berechnung 3 2 2 4 3 2" xfId="7315" xr:uid="{00000000-0005-0000-0000-0000EC270000}"/>
    <cellStyle name="Berechnung 3 2 2 4 3 2 2" xfId="19043" xr:uid="{00000000-0005-0000-0000-0000ED270000}"/>
    <cellStyle name="Berechnung 3 2 2 4 3 2 3" xfId="30770" xr:uid="{00000000-0005-0000-0000-0000EE270000}"/>
    <cellStyle name="Berechnung 3 2 2 4 3 3" xfId="11220" xr:uid="{00000000-0005-0000-0000-0000EF270000}"/>
    <cellStyle name="Berechnung 3 2 2 4 3 3 2" xfId="22948" xr:uid="{00000000-0005-0000-0000-0000F0270000}"/>
    <cellStyle name="Berechnung 3 2 2 4 3 3 3" xfId="34675" xr:uid="{00000000-0005-0000-0000-0000F1270000}"/>
    <cellStyle name="Berechnung 3 2 2 4 3 4" xfId="15138" xr:uid="{00000000-0005-0000-0000-0000F2270000}"/>
    <cellStyle name="Berechnung 3 2 2 4 3 5" xfId="26865" xr:uid="{00000000-0005-0000-0000-0000F3270000}"/>
    <cellStyle name="Berechnung 3 2 2 4 4" xfId="4719" xr:uid="{00000000-0005-0000-0000-0000F4270000}"/>
    <cellStyle name="Berechnung 3 2 2 4 4 2" xfId="16447" xr:uid="{00000000-0005-0000-0000-0000F5270000}"/>
    <cellStyle name="Berechnung 3 2 2 4 4 3" xfId="28174" xr:uid="{00000000-0005-0000-0000-0000F6270000}"/>
    <cellStyle name="Berechnung 3 2 2 4 5" xfId="8624" xr:uid="{00000000-0005-0000-0000-0000F7270000}"/>
    <cellStyle name="Berechnung 3 2 2 4 5 2" xfId="20352" xr:uid="{00000000-0005-0000-0000-0000F8270000}"/>
    <cellStyle name="Berechnung 3 2 2 4 5 3" xfId="32079" xr:uid="{00000000-0005-0000-0000-0000F9270000}"/>
    <cellStyle name="Berechnung 3 2 2 4 6" xfId="12542" xr:uid="{00000000-0005-0000-0000-0000FA270000}"/>
    <cellStyle name="Berechnung 3 2 2 4 7" xfId="24269" xr:uid="{00000000-0005-0000-0000-0000FB270000}"/>
    <cellStyle name="Berechnung 3 2 2 5" xfId="1243" xr:uid="{00000000-0005-0000-0000-0000FC270000}"/>
    <cellStyle name="Berechnung 3 2 2 5 2" xfId="2541" xr:uid="{00000000-0005-0000-0000-0000FD270000}"/>
    <cellStyle name="Berechnung 3 2 2 5 2 2" xfId="6446" xr:uid="{00000000-0005-0000-0000-0000FE270000}"/>
    <cellStyle name="Berechnung 3 2 2 5 2 2 2" xfId="18174" xr:uid="{00000000-0005-0000-0000-0000FF270000}"/>
    <cellStyle name="Berechnung 3 2 2 5 2 2 3" xfId="29901" xr:uid="{00000000-0005-0000-0000-000000280000}"/>
    <cellStyle name="Berechnung 3 2 2 5 2 3" xfId="10351" xr:uid="{00000000-0005-0000-0000-000001280000}"/>
    <cellStyle name="Berechnung 3 2 2 5 2 3 2" xfId="22079" xr:uid="{00000000-0005-0000-0000-000002280000}"/>
    <cellStyle name="Berechnung 3 2 2 5 2 3 3" xfId="33806" xr:uid="{00000000-0005-0000-0000-000003280000}"/>
    <cellStyle name="Berechnung 3 2 2 5 2 4" xfId="14269" xr:uid="{00000000-0005-0000-0000-000004280000}"/>
    <cellStyle name="Berechnung 3 2 2 5 2 5" xfId="25996" xr:uid="{00000000-0005-0000-0000-000005280000}"/>
    <cellStyle name="Berechnung 3 2 2 5 3" xfId="3839" xr:uid="{00000000-0005-0000-0000-000006280000}"/>
    <cellStyle name="Berechnung 3 2 2 5 3 2" xfId="7744" xr:uid="{00000000-0005-0000-0000-000007280000}"/>
    <cellStyle name="Berechnung 3 2 2 5 3 2 2" xfId="19472" xr:uid="{00000000-0005-0000-0000-000008280000}"/>
    <cellStyle name="Berechnung 3 2 2 5 3 2 3" xfId="31199" xr:uid="{00000000-0005-0000-0000-000009280000}"/>
    <cellStyle name="Berechnung 3 2 2 5 3 3" xfId="11649" xr:uid="{00000000-0005-0000-0000-00000A280000}"/>
    <cellStyle name="Berechnung 3 2 2 5 3 3 2" xfId="23377" xr:uid="{00000000-0005-0000-0000-00000B280000}"/>
    <cellStyle name="Berechnung 3 2 2 5 3 3 3" xfId="35104" xr:uid="{00000000-0005-0000-0000-00000C280000}"/>
    <cellStyle name="Berechnung 3 2 2 5 3 4" xfId="15567" xr:uid="{00000000-0005-0000-0000-00000D280000}"/>
    <cellStyle name="Berechnung 3 2 2 5 3 5" xfId="27294" xr:uid="{00000000-0005-0000-0000-00000E280000}"/>
    <cellStyle name="Berechnung 3 2 2 5 4" xfId="5148" xr:uid="{00000000-0005-0000-0000-00000F280000}"/>
    <cellStyle name="Berechnung 3 2 2 5 4 2" xfId="16876" xr:uid="{00000000-0005-0000-0000-000010280000}"/>
    <cellStyle name="Berechnung 3 2 2 5 4 3" xfId="28603" xr:uid="{00000000-0005-0000-0000-000011280000}"/>
    <cellStyle name="Berechnung 3 2 2 5 5" xfId="9053" xr:uid="{00000000-0005-0000-0000-000012280000}"/>
    <cellStyle name="Berechnung 3 2 2 5 5 2" xfId="20781" xr:uid="{00000000-0005-0000-0000-000013280000}"/>
    <cellStyle name="Berechnung 3 2 2 5 5 3" xfId="32508" xr:uid="{00000000-0005-0000-0000-000014280000}"/>
    <cellStyle name="Berechnung 3 2 2 5 6" xfId="12971" xr:uid="{00000000-0005-0000-0000-000015280000}"/>
    <cellStyle name="Berechnung 3 2 2 5 7" xfId="24698" xr:uid="{00000000-0005-0000-0000-000016280000}"/>
    <cellStyle name="Berechnung 3 2 2 6" xfId="1683" xr:uid="{00000000-0005-0000-0000-000017280000}"/>
    <cellStyle name="Berechnung 3 2 2 6 2" xfId="5588" xr:uid="{00000000-0005-0000-0000-000018280000}"/>
    <cellStyle name="Berechnung 3 2 2 6 2 2" xfId="17316" xr:uid="{00000000-0005-0000-0000-000019280000}"/>
    <cellStyle name="Berechnung 3 2 2 6 2 3" xfId="29043" xr:uid="{00000000-0005-0000-0000-00001A280000}"/>
    <cellStyle name="Berechnung 3 2 2 6 3" xfId="9493" xr:uid="{00000000-0005-0000-0000-00001B280000}"/>
    <cellStyle name="Berechnung 3 2 2 6 3 2" xfId="21221" xr:uid="{00000000-0005-0000-0000-00001C280000}"/>
    <cellStyle name="Berechnung 3 2 2 6 3 3" xfId="32948" xr:uid="{00000000-0005-0000-0000-00001D280000}"/>
    <cellStyle name="Berechnung 3 2 2 6 4" xfId="13411" xr:uid="{00000000-0005-0000-0000-00001E280000}"/>
    <cellStyle name="Berechnung 3 2 2 6 5" xfId="25138" xr:uid="{00000000-0005-0000-0000-00001F280000}"/>
    <cellStyle name="Berechnung 3 2 2 7" xfId="2981" xr:uid="{00000000-0005-0000-0000-000020280000}"/>
    <cellStyle name="Berechnung 3 2 2 7 2" xfId="6886" xr:uid="{00000000-0005-0000-0000-000021280000}"/>
    <cellStyle name="Berechnung 3 2 2 7 2 2" xfId="18614" xr:uid="{00000000-0005-0000-0000-000022280000}"/>
    <cellStyle name="Berechnung 3 2 2 7 2 3" xfId="30341" xr:uid="{00000000-0005-0000-0000-000023280000}"/>
    <cellStyle name="Berechnung 3 2 2 7 3" xfId="10791" xr:uid="{00000000-0005-0000-0000-000024280000}"/>
    <cellStyle name="Berechnung 3 2 2 7 3 2" xfId="22519" xr:uid="{00000000-0005-0000-0000-000025280000}"/>
    <cellStyle name="Berechnung 3 2 2 7 3 3" xfId="34246" xr:uid="{00000000-0005-0000-0000-000026280000}"/>
    <cellStyle name="Berechnung 3 2 2 7 4" xfId="14709" xr:uid="{00000000-0005-0000-0000-000027280000}"/>
    <cellStyle name="Berechnung 3 2 2 7 5" xfId="26436" xr:uid="{00000000-0005-0000-0000-000028280000}"/>
    <cellStyle name="Berechnung 3 2 2 8" xfId="4290" xr:uid="{00000000-0005-0000-0000-000029280000}"/>
    <cellStyle name="Berechnung 3 2 2 8 2" xfId="16018" xr:uid="{00000000-0005-0000-0000-00002A280000}"/>
    <cellStyle name="Berechnung 3 2 2 8 3" xfId="27745" xr:uid="{00000000-0005-0000-0000-00002B280000}"/>
    <cellStyle name="Berechnung 3 2 2 9" xfId="8195" xr:uid="{00000000-0005-0000-0000-00002C280000}"/>
    <cellStyle name="Berechnung 3 2 2 9 2" xfId="19923" xr:uid="{00000000-0005-0000-0000-00002D280000}"/>
    <cellStyle name="Berechnung 3 2 2 9 3" xfId="31650" xr:uid="{00000000-0005-0000-0000-00002E280000}"/>
    <cellStyle name="Berechnung 3 2 3" xfId="407" xr:uid="{00000000-0005-0000-0000-00002F280000}"/>
    <cellStyle name="Berechnung 3 2 3 10" xfId="12135" xr:uid="{00000000-0005-0000-0000-000030280000}"/>
    <cellStyle name="Berechnung 3 2 3 11" xfId="23862" xr:uid="{00000000-0005-0000-0000-000031280000}"/>
    <cellStyle name="Berechnung 3 2 3 2" xfId="506" xr:uid="{00000000-0005-0000-0000-000032280000}"/>
    <cellStyle name="Berechnung 3 2 3 2 2" xfId="935" xr:uid="{00000000-0005-0000-0000-000033280000}"/>
    <cellStyle name="Berechnung 3 2 3 2 2 2" xfId="2233" xr:uid="{00000000-0005-0000-0000-000034280000}"/>
    <cellStyle name="Berechnung 3 2 3 2 2 2 2" xfId="6138" xr:uid="{00000000-0005-0000-0000-000035280000}"/>
    <cellStyle name="Berechnung 3 2 3 2 2 2 2 2" xfId="17866" xr:uid="{00000000-0005-0000-0000-000036280000}"/>
    <cellStyle name="Berechnung 3 2 3 2 2 2 2 3" xfId="29593" xr:uid="{00000000-0005-0000-0000-000037280000}"/>
    <cellStyle name="Berechnung 3 2 3 2 2 2 3" xfId="10043" xr:uid="{00000000-0005-0000-0000-000038280000}"/>
    <cellStyle name="Berechnung 3 2 3 2 2 2 3 2" xfId="21771" xr:uid="{00000000-0005-0000-0000-000039280000}"/>
    <cellStyle name="Berechnung 3 2 3 2 2 2 3 3" xfId="33498" xr:uid="{00000000-0005-0000-0000-00003A280000}"/>
    <cellStyle name="Berechnung 3 2 3 2 2 2 4" xfId="13961" xr:uid="{00000000-0005-0000-0000-00003B280000}"/>
    <cellStyle name="Berechnung 3 2 3 2 2 2 5" xfId="25688" xr:uid="{00000000-0005-0000-0000-00003C280000}"/>
    <cellStyle name="Berechnung 3 2 3 2 2 3" xfId="3531" xr:uid="{00000000-0005-0000-0000-00003D280000}"/>
    <cellStyle name="Berechnung 3 2 3 2 2 3 2" xfId="7436" xr:uid="{00000000-0005-0000-0000-00003E280000}"/>
    <cellStyle name="Berechnung 3 2 3 2 2 3 2 2" xfId="19164" xr:uid="{00000000-0005-0000-0000-00003F280000}"/>
    <cellStyle name="Berechnung 3 2 3 2 2 3 2 3" xfId="30891" xr:uid="{00000000-0005-0000-0000-000040280000}"/>
    <cellStyle name="Berechnung 3 2 3 2 2 3 3" xfId="11341" xr:uid="{00000000-0005-0000-0000-000041280000}"/>
    <cellStyle name="Berechnung 3 2 3 2 2 3 3 2" xfId="23069" xr:uid="{00000000-0005-0000-0000-000042280000}"/>
    <cellStyle name="Berechnung 3 2 3 2 2 3 3 3" xfId="34796" xr:uid="{00000000-0005-0000-0000-000043280000}"/>
    <cellStyle name="Berechnung 3 2 3 2 2 3 4" xfId="15259" xr:uid="{00000000-0005-0000-0000-000044280000}"/>
    <cellStyle name="Berechnung 3 2 3 2 2 3 5" xfId="26986" xr:uid="{00000000-0005-0000-0000-000045280000}"/>
    <cellStyle name="Berechnung 3 2 3 2 2 4" xfId="4840" xr:uid="{00000000-0005-0000-0000-000046280000}"/>
    <cellStyle name="Berechnung 3 2 3 2 2 4 2" xfId="16568" xr:uid="{00000000-0005-0000-0000-000047280000}"/>
    <cellStyle name="Berechnung 3 2 3 2 2 4 3" xfId="28295" xr:uid="{00000000-0005-0000-0000-000048280000}"/>
    <cellStyle name="Berechnung 3 2 3 2 2 5" xfId="8745" xr:uid="{00000000-0005-0000-0000-000049280000}"/>
    <cellStyle name="Berechnung 3 2 3 2 2 5 2" xfId="20473" xr:uid="{00000000-0005-0000-0000-00004A280000}"/>
    <cellStyle name="Berechnung 3 2 3 2 2 5 3" xfId="32200" xr:uid="{00000000-0005-0000-0000-00004B280000}"/>
    <cellStyle name="Berechnung 3 2 3 2 2 6" xfId="12663" xr:uid="{00000000-0005-0000-0000-00004C280000}"/>
    <cellStyle name="Berechnung 3 2 3 2 2 7" xfId="24390" xr:uid="{00000000-0005-0000-0000-00004D280000}"/>
    <cellStyle name="Berechnung 3 2 3 2 3" xfId="1364" xr:uid="{00000000-0005-0000-0000-00004E280000}"/>
    <cellStyle name="Berechnung 3 2 3 2 3 2" xfId="2662" xr:uid="{00000000-0005-0000-0000-00004F280000}"/>
    <cellStyle name="Berechnung 3 2 3 2 3 2 2" xfId="6567" xr:uid="{00000000-0005-0000-0000-000050280000}"/>
    <cellStyle name="Berechnung 3 2 3 2 3 2 2 2" xfId="18295" xr:uid="{00000000-0005-0000-0000-000051280000}"/>
    <cellStyle name="Berechnung 3 2 3 2 3 2 2 3" xfId="30022" xr:uid="{00000000-0005-0000-0000-000052280000}"/>
    <cellStyle name="Berechnung 3 2 3 2 3 2 3" xfId="10472" xr:uid="{00000000-0005-0000-0000-000053280000}"/>
    <cellStyle name="Berechnung 3 2 3 2 3 2 3 2" xfId="22200" xr:uid="{00000000-0005-0000-0000-000054280000}"/>
    <cellStyle name="Berechnung 3 2 3 2 3 2 3 3" xfId="33927" xr:uid="{00000000-0005-0000-0000-000055280000}"/>
    <cellStyle name="Berechnung 3 2 3 2 3 2 4" xfId="14390" xr:uid="{00000000-0005-0000-0000-000056280000}"/>
    <cellStyle name="Berechnung 3 2 3 2 3 2 5" xfId="26117" xr:uid="{00000000-0005-0000-0000-000057280000}"/>
    <cellStyle name="Berechnung 3 2 3 2 3 3" xfId="3960" xr:uid="{00000000-0005-0000-0000-000058280000}"/>
    <cellStyle name="Berechnung 3 2 3 2 3 3 2" xfId="7865" xr:uid="{00000000-0005-0000-0000-000059280000}"/>
    <cellStyle name="Berechnung 3 2 3 2 3 3 2 2" xfId="19593" xr:uid="{00000000-0005-0000-0000-00005A280000}"/>
    <cellStyle name="Berechnung 3 2 3 2 3 3 2 3" xfId="31320" xr:uid="{00000000-0005-0000-0000-00005B280000}"/>
    <cellStyle name="Berechnung 3 2 3 2 3 3 3" xfId="11770" xr:uid="{00000000-0005-0000-0000-00005C280000}"/>
    <cellStyle name="Berechnung 3 2 3 2 3 3 3 2" xfId="23498" xr:uid="{00000000-0005-0000-0000-00005D280000}"/>
    <cellStyle name="Berechnung 3 2 3 2 3 3 3 3" xfId="35225" xr:uid="{00000000-0005-0000-0000-00005E280000}"/>
    <cellStyle name="Berechnung 3 2 3 2 3 3 4" xfId="15688" xr:uid="{00000000-0005-0000-0000-00005F280000}"/>
    <cellStyle name="Berechnung 3 2 3 2 3 3 5" xfId="27415" xr:uid="{00000000-0005-0000-0000-000060280000}"/>
    <cellStyle name="Berechnung 3 2 3 2 3 4" xfId="5269" xr:uid="{00000000-0005-0000-0000-000061280000}"/>
    <cellStyle name="Berechnung 3 2 3 2 3 4 2" xfId="16997" xr:uid="{00000000-0005-0000-0000-000062280000}"/>
    <cellStyle name="Berechnung 3 2 3 2 3 4 3" xfId="28724" xr:uid="{00000000-0005-0000-0000-000063280000}"/>
    <cellStyle name="Berechnung 3 2 3 2 3 5" xfId="9174" xr:uid="{00000000-0005-0000-0000-000064280000}"/>
    <cellStyle name="Berechnung 3 2 3 2 3 5 2" xfId="20902" xr:uid="{00000000-0005-0000-0000-000065280000}"/>
    <cellStyle name="Berechnung 3 2 3 2 3 5 3" xfId="32629" xr:uid="{00000000-0005-0000-0000-000066280000}"/>
    <cellStyle name="Berechnung 3 2 3 2 3 6" xfId="13092" xr:uid="{00000000-0005-0000-0000-000067280000}"/>
    <cellStyle name="Berechnung 3 2 3 2 3 7" xfId="24819" xr:uid="{00000000-0005-0000-0000-000068280000}"/>
    <cellStyle name="Berechnung 3 2 3 2 4" xfId="1804" xr:uid="{00000000-0005-0000-0000-000069280000}"/>
    <cellStyle name="Berechnung 3 2 3 2 4 2" xfId="5709" xr:uid="{00000000-0005-0000-0000-00006A280000}"/>
    <cellStyle name="Berechnung 3 2 3 2 4 2 2" xfId="17437" xr:uid="{00000000-0005-0000-0000-00006B280000}"/>
    <cellStyle name="Berechnung 3 2 3 2 4 2 3" xfId="29164" xr:uid="{00000000-0005-0000-0000-00006C280000}"/>
    <cellStyle name="Berechnung 3 2 3 2 4 3" xfId="9614" xr:uid="{00000000-0005-0000-0000-00006D280000}"/>
    <cellStyle name="Berechnung 3 2 3 2 4 3 2" xfId="21342" xr:uid="{00000000-0005-0000-0000-00006E280000}"/>
    <cellStyle name="Berechnung 3 2 3 2 4 3 3" xfId="33069" xr:uid="{00000000-0005-0000-0000-00006F280000}"/>
    <cellStyle name="Berechnung 3 2 3 2 4 4" xfId="13532" xr:uid="{00000000-0005-0000-0000-000070280000}"/>
    <cellStyle name="Berechnung 3 2 3 2 4 5" xfId="25259" xr:uid="{00000000-0005-0000-0000-000071280000}"/>
    <cellStyle name="Berechnung 3 2 3 2 5" xfId="3102" xr:uid="{00000000-0005-0000-0000-000072280000}"/>
    <cellStyle name="Berechnung 3 2 3 2 5 2" xfId="7007" xr:uid="{00000000-0005-0000-0000-000073280000}"/>
    <cellStyle name="Berechnung 3 2 3 2 5 2 2" xfId="18735" xr:uid="{00000000-0005-0000-0000-000074280000}"/>
    <cellStyle name="Berechnung 3 2 3 2 5 2 3" xfId="30462" xr:uid="{00000000-0005-0000-0000-000075280000}"/>
    <cellStyle name="Berechnung 3 2 3 2 5 3" xfId="10912" xr:uid="{00000000-0005-0000-0000-000076280000}"/>
    <cellStyle name="Berechnung 3 2 3 2 5 3 2" xfId="22640" xr:uid="{00000000-0005-0000-0000-000077280000}"/>
    <cellStyle name="Berechnung 3 2 3 2 5 3 3" xfId="34367" xr:uid="{00000000-0005-0000-0000-000078280000}"/>
    <cellStyle name="Berechnung 3 2 3 2 5 4" xfId="14830" xr:uid="{00000000-0005-0000-0000-000079280000}"/>
    <cellStyle name="Berechnung 3 2 3 2 5 5" xfId="26557" xr:uid="{00000000-0005-0000-0000-00007A280000}"/>
    <cellStyle name="Berechnung 3 2 3 2 6" xfId="4411" xr:uid="{00000000-0005-0000-0000-00007B280000}"/>
    <cellStyle name="Berechnung 3 2 3 2 6 2" xfId="16139" xr:uid="{00000000-0005-0000-0000-00007C280000}"/>
    <cellStyle name="Berechnung 3 2 3 2 6 3" xfId="27866" xr:uid="{00000000-0005-0000-0000-00007D280000}"/>
    <cellStyle name="Berechnung 3 2 3 2 7" xfId="8316" xr:uid="{00000000-0005-0000-0000-00007E280000}"/>
    <cellStyle name="Berechnung 3 2 3 2 7 2" xfId="20044" xr:uid="{00000000-0005-0000-0000-00007F280000}"/>
    <cellStyle name="Berechnung 3 2 3 2 7 3" xfId="31771" xr:uid="{00000000-0005-0000-0000-000080280000}"/>
    <cellStyle name="Berechnung 3 2 3 2 8" xfId="12234" xr:uid="{00000000-0005-0000-0000-000081280000}"/>
    <cellStyle name="Berechnung 3 2 3 2 9" xfId="23961" xr:uid="{00000000-0005-0000-0000-000082280000}"/>
    <cellStyle name="Berechnung 3 2 3 3" xfId="605" xr:uid="{00000000-0005-0000-0000-000083280000}"/>
    <cellStyle name="Berechnung 3 2 3 3 2" xfId="1034" xr:uid="{00000000-0005-0000-0000-000084280000}"/>
    <cellStyle name="Berechnung 3 2 3 3 2 2" xfId="2332" xr:uid="{00000000-0005-0000-0000-000085280000}"/>
    <cellStyle name="Berechnung 3 2 3 3 2 2 2" xfId="6237" xr:uid="{00000000-0005-0000-0000-000086280000}"/>
    <cellStyle name="Berechnung 3 2 3 3 2 2 2 2" xfId="17965" xr:uid="{00000000-0005-0000-0000-000087280000}"/>
    <cellStyle name="Berechnung 3 2 3 3 2 2 2 3" xfId="29692" xr:uid="{00000000-0005-0000-0000-000088280000}"/>
    <cellStyle name="Berechnung 3 2 3 3 2 2 3" xfId="10142" xr:uid="{00000000-0005-0000-0000-000089280000}"/>
    <cellStyle name="Berechnung 3 2 3 3 2 2 3 2" xfId="21870" xr:uid="{00000000-0005-0000-0000-00008A280000}"/>
    <cellStyle name="Berechnung 3 2 3 3 2 2 3 3" xfId="33597" xr:uid="{00000000-0005-0000-0000-00008B280000}"/>
    <cellStyle name="Berechnung 3 2 3 3 2 2 4" xfId="14060" xr:uid="{00000000-0005-0000-0000-00008C280000}"/>
    <cellStyle name="Berechnung 3 2 3 3 2 2 5" xfId="25787" xr:uid="{00000000-0005-0000-0000-00008D280000}"/>
    <cellStyle name="Berechnung 3 2 3 3 2 3" xfId="3630" xr:uid="{00000000-0005-0000-0000-00008E280000}"/>
    <cellStyle name="Berechnung 3 2 3 3 2 3 2" xfId="7535" xr:uid="{00000000-0005-0000-0000-00008F280000}"/>
    <cellStyle name="Berechnung 3 2 3 3 2 3 2 2" xfId="19263" xr:uid="{00000000-0005-0000-0000-000090280000}"/>
    <cellStyle name="Berechnung 3 2 3 3 2 3 2 3" xfId="30990" xr:uid="{00000000-0005-0000-0000-000091280000}"/>
    <cellStyle name="Berechnung 3 2 3 3 2 3 3" xfId="11440" xr:uid="{00000000-0005-0000-0000-000092280000}"/>
    <cellStyle name="Berechnung 3 2 3 3 2 3 3 2" xfId="23168" xr:uid="{00000000-0005-0000-0000-000093280000}"/>
    <cellStyle name="Berechnung 3 2 3 3 2 3 3 3" xfId="34895" xr:uid="{00000000-0005-0000-0000-000094280000}"/>
    <cellStyle name="Berechnung 3 2 3 3 2 3 4" xfId="15358" xr:uid="{00000000-0005-0000-0000-000095280000}"/>
    <cellStyle name="Berechnung 3 2 3 3 2 3 5" xfId="27085" xr:uid="{00000000-0005-0000-0000-000096280000}"/>
    <cellStyle name="Berechnung 3 2 3 3 2 4" xfId="4939" xr:uid="{00000000-0005-0000-0000-000097280000}"/>
    <cellStyle name="Berechnung 3 2 3 3 2 4 2" xfId="16667" xr:uid="{00000000-0005-0000-0000-000098280000}"/>
    <cellStyle name="Berechnung 3 2 3 3 2 4 3" xfId="28394" xr:uid="{00000000-0005-0000-0000-000099280000}"/>
    <cellStyle name="Berechnung 3 2 3 3 2 5" xfId="8844" xr:uid="{00000000-0005-0000-0000-00009A280000}"/>
    <cellStyle name="Berechnung 3 2 3 3 2 5 2" xfId="20572" xr:uid="{00000000-0005-0000-0000-00009B280000}"/>
    <cellStyle name="Berechnung 3 2 3 3 2 5 3" xfId="32299" xr:uid="{00000000-0005-0000-0000-00009C280000}"/>
    <cellStyle name="Berechnung 3 2 3 3 2 6" xfId="12762" xr:uid="{00000000-0005-0000-0000-00009D280000}"/>
    <cellStyle name="Berechnung 3 2 3 3 2 7" xfId="24489" xr:uid="{00000000-0005-0000-0000-00009E280000}"/>
    <cellStyle name="Berechnung 3 2 3 3 3" xfId="1463" xr:uid="{00000000-0005-0000-0000-00009F280000}"/>
    <cellStyle name="Berechnung 3 2 3 3 3 2" xfId="2761" xr:uid="{00000000-0005-0000-0000-0000A0280000}"/>
    <cellStyle name="Berechnung 3 2 3 3 3 2 2" xfId="6666" xr:uid="{00000000-0005-0000-0000-0000A1280000}"/>
    <cellStyle name="Berechnung 3 2 3 3 3 2 2 2" xfId="18394" xr:uid="{00000000-0005-0000-0000-0000A2280000}"/>
    <cellStyle name="Berechnung 3 2 3 3 3 2 2 3" xfId="30121" xr:uid="{00000000-0005-0000-0000-0000A3280000}"/>
    <cellStyle name="Berechnung 3 2 3 3 3 2 3" xfId="10571" xr:uid="{00000000-0005-0000-0000-0000A4280000}"/>
    <cellStyle name="Berechnung 3 2 3 3 3 2 3 2" xfId="22299" xr:uid="{00000000-0005-0000-0000-0000A5280000}"/>
    <cellStyle name="Berechnung 3 2 3 3 3 2 3 3" xfId="34026" xr:uid="{00000000-0005-0000-0000-0000A6280000}"/>
    <cellStyle name="Berechnung 3 2 3 3 3 2 4" xfId="14489" xr:uid="{00000000-0005-0000-0000-0000A7280000}"/>
    <cellStyle name="Berechnung 3 2 3 3 3 2 5" xfId="26216" xr:uid="{00000000-0005-0000-0000-0000A8280000}"/>
    <cellStyle name="Berechnung 3 2 3 3 3 3" xfId="4059" xr:uid="{00000000-0005-0000-0000-0000A9280000}"/>
    <cellStyle name="Berechnung 3 2 3 3 3 3 2" xfId="7964" xr:uid="{00000000-0005-0000-0000-0000AA280000}"/>
    <cellStyle name="Berechnung 3 2 3 3 3 3 2 2" xfId="19692" xr:uid="{00000000-0005-0000-0000-0000AB280000}"/>
    <cellStyle name="Berechnung 3 2 3 3 3 3 2 3" xfId="31419" xr:uid="{00000000-0005-0000-0000-0000AC280000}"/>
    <cellStyle name="Berechnung 3 2 3 3 3 3 3" xfId="11869" xr:uid="{00000000-0005-0000-0000-0000AD280000}"/>
    <cellStyle name="Berechnung 3 2 3 3 3 3 3 2" xfId="23597" xr:uid="{00000000-0005-0000-0000-0000AE280000}"/>
    <cellStyle name="Berechnung 3 2 3 3 3 3 3 3" xfId="35324" xr:uid="{00000000-0005-0000-0000-0000AF280000}"/>
    <cellStyle name="Berechnung 3 2 3 3 3 3 4" xfId="15787" xr:uid="{00000000-0005-0000-0000-0000B0280000}"/>
    <cellStyle name="Berechnung 3 2 3 3 3 3 5" xfId="27514" xr:uid="{00000000-0005-0000-0000-0000B1280000}"/>
    <cellStyle name="Berechnung 3 2 3 3 3 4" xfId="5368" xr:uid="{00000000-0005-0000-0000-0000B2280000}"/>
    <cellStyle name="Berechnung 3 2 3 3 3 4 2" xfId="17096" xr:uid="{00000000-0005-0000-0000-0000B3280000}"/>
    <cellStyle name="Berechnung 3 2 3 3 3 4 3" xfId="28823" xr:uid="{00000000-0005-0000-0000-0000B4280000}"/>
    <cellStyle name="Berechnung 3 2 3 3 3 5" xfId="9273" xr:uid="{00000000-0005-0000-0000-0000B5280000}"/>
    <cellStyle name="Berechnung 3 2 3 3 3 5 2" xfId="21001" xr:uid="{00000000-0005-0000-0000-0000B6280000}"/>
    <cellStyle name="Berechnung 3 2 3 3 3 5 3" xfId="32728" xr:uid="{00000000-0005-0000-0000-0000B7280000}"/>
    <cellStyle name="Berechnung 3 2 3 3 3 6" xfId="13191" xr:uid="{00000000-0005-0000-0000-0000B8280000}"/>
    <cellStyle name="Berechnung 3 2 3 3 3 7" xfId="24918" xr:uid="{00000000-0005-0000-0000-0000B9280000}"/>
    <cellStyle name="Berechnung 3 2 3 3 4" xfId="1903" xr:uid="{00000000-0005-0000-0000-0000BA280000}"/>
    <cellStyle name="Berechnung 3 2 3 3 4 2" xfId="5808" xr:uid="{00000000-0005-0000-0000-0000BB280000}"/>
    <cellStyle name="Berechnung 3 2 3 3 4 2 2" xfId="17536" xr:uid="{00000000-0005-0000-0000-0000BC280000}"/>
    <cellStyle name="Berechnung 3 2 3 3 4 2 3" xfId="29263" xr:uid="{00000000-0005-0000-0000-0000BD280000}"/>
    <cellStyle name="Berechnung 3 2 3 3 4 3" xfId="9713" xr:uid="{00000000-0005-0000-0000-0000BE280000}"/>
    <cellStyle name="Berechnung 3 2 3 3 4 3 2" xfId="21441" xr:uid="{00000000-0005-0000-0000-0000BF280000}"/>
    <cellStyle name="Berechnung 3 2 3 3 4 3 3" xfId="33168" xr:uid="{00000000-0005-0000-0000-0000C0280000}"/>
    <cellStyle name="Berechnung 3 2 3 3 4 4" xfId="13631" xr:uid="{00000000-0005-0000-0000-0000C1280000}"/>
    <cellStyle name="Berechnung 3 2 3 3 4 5" xfId="25358" xr:uid="{00000000-0005-0000-0000-0000C2280000}"/>
    <cellStyle name="Berechnung 3 2 3 3 5" xfId="3201" xr:uid="{00000000-0005-0000-0000-0000C3280000}"/>
    <cellStyle name="Berechnung 3 2 3 3 5 2" xfId="7106" xr:uid="{00000000-0005-0000-0000-0000C4280000}"/>
    <cellStyle name="Berechnung 3 2 3 3 5 2 2" xfId="18834" xr:uid="{00000000-0005-0000-0000-0000C5280000}"/>
    <cellStyle name="Berechnung 3 2 3 3 5 2 3" xfId="30561" xr:uid="{00000000-0005-0000-0000-0000C6280000}"/>
    <cellStyle name="Berechnung 3 2 3 3 5 3" xfId="11011" xr:uid="{00000000-0005-0000-0000-0000C7280000}"/>
    <cellStyle name="Berechnung 3 2 3 3 5 3 2" xfId="22739" xr:uid="{00000000-0005-0000-0000-0000C8280000}"/>
    <cellStyle name="Berechnung 3 2 3 3 5 3 3" xfId="34466" xr:uid="{00000000-0005-0000-0000-0000C9280000}"/>
    <cellStyle name="Berechnung 3 2 3 3 5 4" xfId="14929" xr:uid="{00000000-0005-0000-0000-0000CA280000}"/>
    <cellStyle name="Berechnung 3 2 3 3 5 5" xfId="26656" xr:uid="{00000000-0005-0000-0000-0000CB280000}"/>
    <cellStyle name="Berechnung 3 2 3 3 6" xfId="4510" xr:uid="{00000000-0005-0000-0000-0000CC280000}"/>
    <cellStyle name="Berechnung 3 2 3 3 6 2" xfId="16238" xr:uid="{00000000-0005-0000-0000-0000CD280000}"/>
    <cellStyle name="Berechnung 3 2 3 3 6 3" xfId="27965" xr:uid="{00000000-0005-0000-0000-0000CE280000}"/>
    <cellStyle name="Berechnung 3 2 3 3 7" xfId="8415" xr:uid="{00000000-0005-0000-0000-0000CF280000}"/>
    <cellStyle name="Berechnung 3 2 3 3 7 2" xfId="20143" xr:uid="{00000000-0005-0000-0000-0000D0280000}"/>
    <cellStyle name="Berechnung 3 2 3 3 7 3" xfId="31870" xr:uid="{00000000-0005-0000-0000-0000D1280000}"/>
    <cellStyle name="Berechnung 3 2 3 3 8" xfId="12333" xr:uid="{00000000-0005-0000-0000-0000D2280000}"/>
    <cellStyle name="Berechnung 3 2 3 3 9" xfId="24060" xr:uid="{00000000-0005-0000-0000-0000D3280000}"/>
    <cellStyle name="Berechnung 3 2 3 4" xfId="836" xr:uid="{00000000-0005-0000-0000-0000D4280000}"/>
    <cellStyle name="Berechnung 3 2 3 4 2" xfId="2134" xr:uid="{00000000-0005-0000-0000-0000D5280000}"/>
    <cellStyle name="Berechnung 3 2 3 4 2 2" xfId="6039" xr:uid="{00000000-0005-0000-0000-0000D6280000}"/>
    <cellStyle name="Berechnung 3 2 3 4 2 2 2" xfId="17767" xr:uid="{00000000-0005-0000-0000-0000D7280000}"/>
    <cellStyle name="Berechnung 3 2 3 4 2 2 3" xfId="29494" xr:uid="{00000000-0005-0000-0000-0000D8280000}"/>
    <cellStyle name="Berechnung 3 2 3 4 2 3" xfId="9944" xr:uid="{00000000-0005-0000-0000-0000D9280000}"/>
    <cellStyle name="Berechnung 3 2 3 4 2 3 2" xfId="21672" xr:uid="{00000000-0005-0000-0000-0000DA280000}"/>
    <cellStyle name="Berechnung 3 2 3 4 2 3 3" xfId="33399" xr:uid="{00000000-0005-0000-0000-0000DB280000}"/>
    <cellStyle name="Berechnung 3 2 3 4 2 4" xfId="13862" xr:uid="{00000000-0005-0000-0000-0000DC280000}"/>
    <cellStyle name="Berechnung 3 2 3 4 2 5" xfId="25589" xr:uid="{00000000-0005-0000-0000-0000DD280000}"/>
    <cellStyle name="Berechnung 3 2 3 4 3" xfId="3432" xr:uid="{00000000-0005-0000-0000-0000DE280000}"/>
    <cellStyle name="Berechnung 3 2 3 4 3 2" xfId="7337" xr:uid="{00000000-0005-0000-0000-0000DF280000}"/>
    <cellStyle name="Berechnung 3 2 3 4 3 2 2" xfId="19065" xr:uid="{00000000-0005-0000-0000-0000E0280000}"/>
    <cellStyle name="Berechnung 3 2 3 4 3 2 3" xfId="30792" xr:uid="{00000000-0005-0000-0000-0000E1280000}"/>
    <cellStyle name="Berechnung 3 2 3 4 3 3" xfId="11242" xr:uid="{00000000-0005-0000-0000-0000E2280000}"/>
    <cellStyle name="Berechnung 3 2 3 4 3 3 2" xfId="22970" xr:uid="{00000000-0005-0000-0000-0000E3280000}"/>
    <cellStyle name="Berechnung 3 2 3 4 3 3 3" xfId="34697" xr:uid="{00000000-0005-0000-0000-0000E4280000}"/>
    <cellStyle name="Berechnung 3 2 3 4 3 4" xfId="15160" xr:uid="{00000000-0005-0000-0000-0000E5280000}"/>
    <cellStyle name="Berechnung 3 2 3 4 3 5" xfId="26887" xr:uid="{00000000-0005-0000-0000-0000E6280000}"/>
    <cellStyle name="Berechnung 3 2 3 4 4" xfId="4741" xr:uid="{00000000-0005-0000-0000-0000E7280000}"/>
    <cellStyle name="Berechnung 3 2 3 4 4 2" xfId="16469" xr:uid="{00000000-0005-0000-0000-0000E8280000}"/>
    <cellStyle name="Berechnung 3 2 3 4 4 3" xfId="28196" xr:uid="{00000000-0005-0000-0000-0000E9280000}"/>
    <cellStyle name="Berechnung 3 2 3 4 5" xfId="8646" xr:uid="{00000000-0005-0000-0000-0000EA280000}"/>
    <cellStyle name="Berechnung 3 2 3 4 5 2" xfId="20374" xr:uid="{00000000-0005-0000-0000-0000EB280000}"/>
    <cellStyle name="Berechnung 3 2 3 4 5 3" xfId="32101" xr:uid="{00000000-0005-0000-0000-0000EC280000}"/>
    <cellStyle name="Berechnung 3 2 3 4 6" xfId="12564" xr:uid="{00000000-0005-0000-0000-0000ED280000}"/>
    <cellStyle name="Berechnung 3 2 3 4 7" xfId="24291" xr:uid="{00000000-0005-0000-0000-0000EE280000}"/>
    <cellStyle name="Berechnung 3 2 3 5" xfId="1265" xr:uid="{00000000-0005-0000-0000-0000EF280000}"/>
    <cellStyle name="Berechnung 3 2 3 5 2" xfId="2563" xr:uid="{00000000-0005-0000-0000-0000F0280000}"/>
    <cellStyle name="Berechnung 3 2 3 5 2 2" xfId="6468" xr:uid="{00000000-0005-0000-0000-0000F1280000}"/>
    <cellStyle name="Berechnung 3 2 3 5 2 2 2" xfId="18196" xr:uid="{00000000-0005-0000-0000-0000F2280000}"/>
    <cellStyle name="Berechnung 3 2 3 5 2 2 3" xfId="29923" xr:uid="{00000000-0005-0000-0000-0000F3280000}"/>
    <cellStyle name="Berechnung 3 2 3 5 2 3" xfId="10373" xr:uid="{00000000-0005-0000-0000-0000F4280000}"/>
    <cellStyle name="Berechnung 3 2 3 5 2 3 2" xfId="22101" xr:uid="{00000000-0005-0000-0000-0000F5280000}"/>
    <cellStyle name="Berechnung 3 2 3 5 2 3 3" xfId="33828" xr:uid="{00000000-0005-0000-0000-0000F6280000}"/>
    <cellStyle name="Berechnung 3 2 3 5 2 4" xfId="14291" xr:uid="{00000000-0005-0000-0000-0000F7280000}"/>
    <cellStyle name="Berechnung 3 2 3 5 2 5" xfId="26018" xr:uid="{00000000-0005-0000-0000-0000F8280000}"/>
    <cellStyle name="Berechnung 3 2 3 5 3" xfId="3861" xr:uid="{00000000-0005-0000-0000-0000F9280000}"/>
    <cellStyle name="Berechnung 3 2 3 5 3 2" xfId="7766" xr:uid="{00000000-0005-0000-0000-0000FA280000}"/>
    <cellStyle name="Berechnung 3 2 3 5 3 2 2" xfId="19494" xr:uid="{00000000-0005-0000-0000-0000FB280000}"/>
    <cellStyle name="Berechnung 3 2 3 5 3 2 3" xfId="31221" xr:uid="{00000000-0005-0000-0000-0000FC280000}"/>
    <cellStyle name="Berechnung 3 2 3 5 3 3" xfId="11671" xr:uid="{00000000-0005-0000-0000-0000FD280000}"/>
    <cellStyle name="Berechnung 3 2 3 5 3 3 2" xfId="23399" xr:uid="{00000000-0005-0000-0000-0000FE280000}"/>
    <cellStyle name="Berechnung 3 2 3 5 3 3 3" xfId="35126" xr:uid="{00000000-0005-0000-0000-0000FF280000}"/>
    <cellStyle name="Berechnung 3 2 3 5 3 4" xfId="15589" xr:uid="{00000000-0005-0000-0000-000000290000}"/>
    <cellStyle name="Berechnung 3 2 3 5 3 5" xfId="27316" xr:uid="{00000000-0005-0000-0000-000001290000}"/>
    <cellStyle name="Berechnung 3 2 3 5 4" xfId="5170" xr:uid="{00000000-0005-0000-0000-000002290000}"/>
    <cellStyle name="Berechnung 3 2 3 5 4 2" xfId="16898" xr:uid="{00000000-0005-0000-0000-000003290000}"/>
    <cellStyle name="Berechnung 3 2 3 5 4 3" xfId="28625" xr:uid="{00000000-0005-0000-0000-000004290000}"/>
    <cellStyle name="Berechnung 3 2 3 5 5" xfId="9075" xr:uid="{00000000-0005-0000-0000-000005290000}"/>
    <cellStyle name="Berechnung 3 2 3 5 5 2" xfId="20803" xr:uid="{00000000-0005-0000-0000-000006290000}"/>
    <cellStyle name="Berechnung 3 2 3 5 5 3" xfId="32530" xr:uid="{00000000-0005-0000-0000-000007290000}"/>
    <cellStyle name="Berechnung 3 2 3 5 6" xfId="12993" xr:uid="{00000000-0005-0000-0000-000008290000}"/>
    <cellStyle name="Berechnung 3 2 3 5 7" xfId="24720" xr:uid="{00000000-0005-0000-0000-000009290000}"/>
    <cellStyle name="Berechnung 3 2 3 6" xfId="1705" xr:uid="{00000000-0005-0000-0000-00000A290000}"/>
    <cellStyle name="Berechnung 3 2 3 6 2" xfId="5610" xr:uid="{00000000-0005-0000-0000-00000B290000}"/>
    <cellStyle name="Berechnung 3 2 3 6 2 2" xfId="17338" xr:uid="{00000000-0005-0000-0000-00000C290000}"/>
    <cellStyle name="Berechnung 3 2 3 6 2 3" xfId="29065" xr:uid="{00000000-0005-0000-0000-00000D290000}"/>
    <cellStyle name="Berechnung 3 2 3 6 3" xfId="9515" xr:uid="{00000000-0005-0000-0000-00000E290000}"/>
    <cellStyle name="Berechnung 3 2 3 6 3 2" xfId="21243" xr:uid="{00000000-0005-0000-0000-00000F290000}"/>
    <cellStyle name="Berechnung 3 2 3 6 3 3" xfId="32970" xr:uid="{00000000-0005-0000-0000-000010290000}"/>
    <cellStyle name="Berechnung 3 2 3 6 4" xfId="13433" xr:uid="{00000000-0005-0000-0000-000011290000}"/>
    <cellStyle name="Berechnung 3 2 3 6 5" xfId="25160" xr:uid="{00000000-0005-0000-0000-000012290000}"/>
    <cellStyle name="Berechnung 3 2 3 7" xfId="3003" xr:uid="{00000000-0005-0000-0000-000013290000}"/>
    <cellStyle name="Berechnung 3 2 3 7 2" xfId="6908" xr:uid="{00000000-0005-0000-0000-000014290000}"/>
    <cellStyle name="Berechnung 3 2 3 7 2 2" xfId="18636" xr:uid="{00000000-0005-0000-0000-000015290000}"/>
    <cellStyle name="Berechnung 3 2 3 7 2 3" xfId="30363" xr:uid="{00000000-0005-0000-0000-000016290000}"/>
    <cellStyle name="Berechnung 3 2 3 7 3" xfId="10813" xr:uid="{00000000-0005-0000-0000-000017290000}"/>
    <cellStyle name="Berechnung 3 2 3 7 3 2" xfId="22541" xr:uid="{00000000-0005-0000-0000-000018290000}"/>
    <cellStyle name="Berechnung 3 2 3 7 3 3" xfId="34268" xr:uid="{00000000-0005-0000-0000-000019290000}"/>
    <cellStyle name="Berechnung 3 2 3 7 4" xfId="14731" xr:uid="{00000000-0005-0000-0000-00001A290000}"/>
    <cellStyle name="Berechnung 3 2 3 7 5" xfId="26458" xr:uid="{00000000-0005-0000-0000-00001B290000}"/>
    <cellStyle name="Berechnung 3 2 3 8" xfId="4312" xr:uid="{00000000-0005-0000-0000-00001C290000}"/>
    <cellStyle name="Berechnung 3 2 3 8 2" xfId="16040" xr:uid="{00000000-0005-0000-0000-00001D290000}"/>
    <cellStyle name="Berechnung 3 2 3 8 3" xfId="27767" xr:uid="{00000000-0005-0000-0000-00001E290000}"/>
    <cellStyle name="Berechnung 3 2 3 9" xfId="8217" xr:uid="{00000000-0005-0000-0000-00001F290000}"/>
    <cellStyle name="Berechnung 3 2 3 9 2" xfId="19945" xr:uid="{00000000-0005-0000-0000-000020290000}"/>
    <cellStyle name="Berechnung 3 2 3 9 3" xfId="31672" xr:uid="{00000000-0005-0000-0000-000021290000}"/>
    <cellStyle name="Berechnung 3 2 4" xfId="362" xr:uid="{00000000-0005-0000-0000-000022290000}"/>
    <cellStyle name="Berechnung 3 2 4 2" xfId="791" xr:uid="{00000000-0005-0000-0000-000023290000}"/>
    <cellStyle name="Berechnung 3 2 4 2 2" xfId="2089" xr:uid="{00000000-0005-0000-0000-000024290000}"/>
    <cellStyle name="Berechnung 3 2 4 2 2 2" xfId="5994" xr:uid="{00000000-0005-0000-0000-000025290000}"/>
    <cellStyle name="Berechnung 3 2 4 2 2 2 2" xfId="17722" xr:uid="{00000000-0005-0000-0000-000026290000}"/>
    <cellStyle name="Berechnung 3 2 4 2 2 2 3" xfId="29449" xr:uid="{00000000-0005-0000-0000-000027290000}"/>
    <cellStyle name="Berechnung 3 2 4 2 2 3" xfId="9899" xr:uid="{00000000-0005-0000-0000-000028290000}"/>
    <cellStyle name="Berechnung 3 2 4 2 2 3 2" xfId="21627" xr:uid="{00000000-0005-0000-0000-000029290000}"/>
    <cellStyle name="Berechnung 3 2 4 2 2 3 3" xfId="33354" xr:uid="{00000000-0005-0000-0000-00002A290000}"/>
    <cellStyle name="Berechnung 3 2 4 2 2 4" xfId="13817" xr:uid="{00000000-0005-0000-0000-00002B290000}"/>
    <cellStyle name="Berechnung 3 2 4 2 2 5" xfId="25544" xr:uid="{00000000-0005-0000-0000-00002C290000}"/>
    <cellStyle name="Berechnung 3 2 4 2 3" xfId="3387" xr:uid="{00000000-0005-0000-0000-00002D290000}"/>
    <cellStyle name="Berechnung 3 2 4 2 3 2" xfId="7292" xr:uid="{00000000-0005-0000-0000-00002E290000}"/>
    <cellStyle name="Berechnung 3 2 4 2 3 2 2" xfId="19020" xr:uid="{00000000-0005-0000-0000-00002F290000}"/>
    <cellStyle name="Berechnung 3 2 4 2 3 2 3" xfId="30747" xr:uid="{00000000-0005-0000-0000-000030290000}"/>
    <cellStyle name="Berechnung 3 2 4 2 3 3" xfId="11197" xr:uid="{00000000-0005-0000-0000-000031290000}"/>
    <cellStyle name="Berechnung 3 2 4 2 3 3 2" xfId="22925" xr:uid="{00000000-0005-0000-0000-000032290000}"/>
    <cellStyle name="Berechnung 3 2 4 2 3 3 3" xfId="34652" xr:uid="{00000000-0005-0000-0000-000033290000}"/>
    <cellStyle name="Berechnung 3 2 4 2 3 4" xfId="15115" xr:uid="{00000000-0005-0000-0000-000034290000}"/>
    <cellStyle name="Berechnung 3 2 4 2 3 5" xfId="26842" xr:uid="{00000000-0005-0000-0000-000035290000}"/>
    <cellStyle name="Berechnung 3 2 4 2 4" xfId="4696" xr:uid="{00000000-0005-0000-0000-000036290000}"/>
    <cellStyle name="Berechnung 3 2 4 2 4 2" xfId="16424" xr:uid="{00000000-0005-0000-0000-000037290000}"/>
    <cellStyle name="Berechnung 3 2 4 2 4 3" xfId="28151" xr:uid="{00000000-0005-0000-0000-000038290000}"/>
    <cellStyle name="Berechnung 3 2 4 2 5" xfId="8601" xr:uid="{00000000-0005-0000-0000-000039290000}"/>
    <cellStyle name="Berechnung 3 2 4 2 5 2" xfId="20329" xr:uid="{00000000-0005-0000-0000-00003A290000}"/>
    <cellStyle name="Berechnung 3 2 4 2 5 3" xfId="32056" xr:uid="{00000000-0005-0000-0000-00003B290000}"/>
    <cellStyle name="Berechnung 3 2 4 2 6" xfId="12519" xr:uid="{00000000-0005-0000-0000-00003C290000}"/>
    <cellStyle name="Berechnung 3 2 4 2 7" xfId="24246" xr:uid="{00000000-0005-0000-0000-00003D290000}"/>
    <cellStyle name="Berechnung 3 2 4 3" xfId="1220" xr:uid="{00000000-0005-0000-0000-00003E290000}"/>
    <cellStyle name="Berechnung 3 2 4 3 2" xfId="2518" xr:uid="{00000000-0005-0000-0000-00003F290000}"/>
    <cellStyle name="Berechnung 3 2 4 3 2 2" xfId="6423" xr:uid="{00000000-0005-0000-0000-000040290000}"/>
    <cellStyle name="Berechnung 3 2 4 3 2 2 2" xfId="18151" xr:uid="{00000000-0005-0000-0000-000041290000}"/>
    <cellStyle name="Berechnung 3 2 4 3 2 2 3" xfId="29878" xr:uid="{00000000-0005-0000-0000-000042290000}"/>
    <cellStyle name="Berechnung 3 2 4 3 2 3" xfId="10328" xr:uid="{00000000-0005-0000-0000-000043290000}"/>
    <cellStyle name="Berechnung 3 2 4 3 2 3 2" xfId="22056" xr:uid="{00000000-0005-0000-0000-000044290000}"/>
    <cellStyle name="Berechnung 3 2 4 3 2 3 3" xfId="33783" xr:uid="{00000000-0005-0000-0000-000045290000}"/>
    <cellStyle name="Berechnung 3 2 4 3 2 4" xfId="14246" xr:uid="{00000000-0005-0000-0000-000046290000}"/>
    <cellStyle name="Berechnung 3 2 4 3 2 5" xfId="25973" xr:uid="{00000000-0005-0000-0000-000047290000}"/>
    <cellStyle name="Berechnung 3 2 4 3 3" xfId="3816" xr:uid="{00000000-0005-0000-0000-000048290000}"/>
    <cellStyle name="Berechnung 3 2 4 3 3 2" xfId="7721" xr:uid="{00000000-0005-0000-0000-000049290000}"/>
    <cellStyle name="Berechnung 3 2 4 3 3 2 2" xfId="19449" xr:uid="{00000000-0005-0000-0000-00004A290000}"/>
    <cellStyle name="Berechnung 3 2 4 3 3 2 3" xfId="31176" xr:uid="{00000000-0005-0000-0000-00004B290000}"/>
    <cellStyle name="Berechnung 3 2 4 3 3 3" xfId="11626" xr:uid="{00000000-0005-0000-0000-00004C290000}"/>
    <cellStyle name="Berechnung 3 2 4 3 3 3 2" xfId="23354" xr:uid="{00000000-0005-0000-0000-00004D290000}"/>
    <cellStyle name="Berechnung 3 2 4 3 3 3 3" xfId="35081" xr:uid="{00000000-0005-0000-0000-00004E290000}"/>
    <cellStyle name="Berechnung 3 2 4 3 3 4" xfId="15544" xr:uid="{00000000-0005-0000-0000-00004F290000}"/>
    <cellStyle name="Berechnung 3 2 4 3 3 5" xfId="27271" xr:uid="{00000000-0005-0000-0000-000050290000}"/>
    <cellStyle name="Berechnung 3 2 4 3 4" xfId="5125" xr:uid="{00000000-0005-0000-0000-000051290000}"/>
    <cellStyle name="Berechnung 3 2 4 3 4 2" xfId="16853" xr:uid="{00000000-0005-0000-0000-000052290000}"/>
    <cellStyle name="Berechnung 3 2 4 3 4 3" xfId="28580" xr:uid="{00000000-0005-0000-0000-000053290000}"/>
    <cellStyle name="Berechnung 3 2 4 3 5" xfId="9030" xr:uid="{00000000-0005-0000-0000-000054290000}"/>
    <cellStyle name="Berechnung 3 2 4 3 5 2" xfId="20758" xr:uid="{00000000-0005-0000-0000-000055290000}"/>
    <cellStyle name="Berechnung 3 2 4 3 5 3" xfId="32485" xr:uid="{00000000-0005-0000-0000-000056290000}"/>
    <cellStyle name="Berechnung 3 2 4 3 6" xfId="12948" xr:uid="{00000000-0005-0000-0000-000057290000}"/>
    <cellStyle name="Berechnung 3 2 4 3 7" xfId="24675" xr:uid="{00000000-0005-0000-0000-000058290000}"/>
    <cellStyle name="Berechnung 3 2 4 4" xfId="1660" xr:uid="{00000000-0005-0000-0000-000059290000}"/>
    <cellStyle name="Berechnung 3 2 4 4 2" xfId="5565" xr:uid="{00000000-0005-0000-0000-00005A290000}"/>
    <cellStyle name="Berechnung 3 2 4 4 2 2" xfId="17293" xr:uid="{00000000-0005-0000-0000-00005B290000}"/>
    <cellStyle name="Berechnung 3 2 4 4 2 3" xfId="29020" xr:uid="{00000000-0005-0000-0000-00005C290000}"/>
    <cellStyle name="Berechnung 3 2 4 4 3" xfId="9470" xr:uid="{00000000-0005-0000-0000-00005D290000}"/>
    <cellStyle name="Berechnung 3 2 4 4 3 2" xfId="21198" xr:uid="{00000000-0005-0000-0000-00005E290000}"/>
    <cellStyle name="Berechnung 3 2 4 4 3 3" xfId="32925" xr:uid="{00000000-0005-0000-0000-00005F290000}"/>
    <cellStyle name="Berechnung 3 2 4 4 4" xfId="13388" xr:uid="{00000000-0005-0000-0000-000060290000}"/>
    <cellStyle name="Berechnung 3 2 4 4 5" xfId="25115" xr:uid="{00000000-0005-0000-0000-000061290000}"/>
    <cellStyle name="Berechnung 3 2 4 5" xfId="2958" xr:uid="{00000000-0005-0000-0000-000062290000}"/>
    <cellStyle name="Berechnung 3 2 4 5 2" xfId="6863" xr:uid="{00000000-0005-0000-0000-000063290000}"/>
    <cellStyle name="Berechnung 3 2 4 5 2 2" xfId="18591" xr:uid="{00000000-0005-0000-0000-000064290000}"/>
    <cellStyle name="Berechnung 3 2 4 5 2 3" xfId="30318" xr:uid="{00000000-0005-0000-0000-000065290000}"/>
    <cellStyle name="Berechnung 3 2 4 5 3" xfId="10768" xr:uid="{00000000-0005-0000-0000-000066290000}"/>
    <cellStyle name="Berechnung 3 2 4 5 3 2" xfId="22496" xr:uid="{00000000-0005-0000-0000-000067290000}"/>
    <cellStyle name="Berechnung 3 2 4 5 3 3" xfId="34223" xr:uid="{00000000-0005-0000-0000-000068290000}"/>
    <cellStyle name="Berechnung 3 2 4 5 4" xfId="14686" xr:uid="{00000000-0005-0000-0000-000069290000}"/>
    <cellStyle name="Berechnung 3 2 4 5 5" xfId="26413" xr:uid="{00000000-0005-0000-0000-00006A290000}"/>
    <cellStyle name="Berechnung 3 2 4 6" xfId="4267" xr:uid="{00000000-0005-0000-0000-00006B290000}"/>
    <cellStyle name="Berechnung 3 2 4 6 2" xfId="15995" xr:uid="{00000000-0005-0000-0000-00006C290000}"/>
    <cellStyle name="Berechnung 3 2 4 6 3" xfId="27722" xr:uid="{00000000-0005-0000-0000-00006D290000}"/>
    <cellStyle name="Berechnung 3 2 4 7" xfId="8172" xr:uid="{00000000-0005-0000-0000-00006E290000}"/>
    <cellStyle name="Berechnung 3 2 4 7 2" xfId="19900" xr:uid="{00000000-0005-0000-0000-00006F290000}"/>
    <cellStyle name="Berechnung 3 2 4 7 3" xfId="31627" xr:uid="{00000000-0005-0000-0000-000070290000}"/>
    <cellStyle name="Berechnung 3 2 4 8" xfId="12090" xr:uid="{00000000-0005-0000-0000-000071290000}"/>
    <cellStyle name="Berechnung 3 2 4 9" xfId="23817" xr:uid="{00000000-0005-0000-0000-000072290000}"/>
    <cellStyle name="Berechnung 3 2 5" xfId="461" xr:uid="{00000000-0005-0000-0000-000073290000}"/>
    <cellStyle name="Berechnung 3 2 5 2" xfId="890" xr:uid="{00000000-0005-0000-0000-000074290000}"/>
    <cellStyle name="Berechnung 3 2 5 2 2" xfId="2188" xr:uid="{00000000-0005-0000-0000-000075290000}"/>
    <cellStyle name="Berechnung 3 2 5 2 2 2" xfId="6093" xr:uid="{00000000-0005-0000-0000-000076290000}"/>
    <cellStyle name="Berechnung 3 2 5 2 2 2 2" xfId="17821" xr:uid="{00000000-0005-0000-0000-000077290000}"/>
    <cellStyle name="Berechnung 3 2 5 2 2 2 3" xfId="29548" xr:uid="{00000000-0005-0000-0000-000078290000}"/>
    <cellStyle name="Berechnung 3 2 5 2 2 3" xfId="9998" xr:uid="{00000000-0005-0000-0000-000079290000}"/>
    <cellStyle name="Berechnung 3 2 5 2 2 3 2" xfId="21726" xr:uid="{00000000-0005-0000-0000-00007A290000}"/>
    <cellStyle name="Berechnung 3 2 5 2 2 3 3" xfId="33453" xr:uid="{00000000-0005-0000-0000-00007B290000}"/>
    <cellStyle name="Berechnung 3 2 5 2 2 4" xfId="13916" xr:uid="{00000000-0005-0000-0000-00007C290000}"/>
    <cellStyle name="Berechnung 3 2 5 2 2 5" xfId="25643" xr:uid="{00000000-0005-0000-0000-00007D290000}"/>
    <cellStyle name="Berechnung 3 2 5 2 3" xfId="3486" xr:uid="{00000000-0005-0000-0000-00007E290000}"/>
    <cellStyle name="Berechnung 3 2 5 2 3 2" xfId="7391" xr:uid="{00000000-0005-0000-0000-00007F290000}"/>
    <cellStyle name="Berechnung 3 2 5 2 3 2 2" xfId="19119" xr:uid="{00000000-0005-0000-0000-000080290000}"/>
    <cellStyle name="Berechnung 3 2 5 2 3 2 3" xfId="30846" xr:uid="{00000000-0005-0000-0000-000081290000}"/>
    <cellStyle name="Berechnung 3 2 5 2 3 3" xfId="11296" xr:uid="{00000000-0005-0000-0000-000082290000}"/>
    <cellStyle name="Berechnung 3 2 5 2 3 3 2" xfId="23024" xr:uid="{00000000-0005-0000-0000-000083290000}"/>
    <cellStyle name="Berechnung 3 2 5 2 3 3 3" xfId="34751" xr:uid="{00000000-0005-0000-0000-000084290000}"/>
    <cellStyle name="Berechnung 3 2 5 2 3 4" xfId="15214" xr:uid="{00000000-0005-0000-0000-000085290000}"/>
    <cellStyle name="Berechnung 3 2 5 2 3 5" xfId="26941" xr:uid="{00000000-0005-0000-0000-000086290000}"/>
    <cellStyle name="Berechnung 3 2 5 2 4" xfId="4795" xr:uid="{00000000-0005-0000-0000-000087290000}"/>
    <cellStyle name="Berechnung 3 2 5 2 4 2" xfId="16523" xr:uid="{00000000-0005-0000-0000-000088290000}"/>
    <cellStyle name="Berechnung 3 2 5 2 4 3" xfId="28250" xr:uid="{00000000-0005-0000-0000-000089290000}"/>
    <cellStyle name="Berechnung 3 2 5 2 5" xfId="8700" xr:uid="{00000000-0005-0000-0000-00008A290000}"/>
    <cellStyle name="Berechnung 3 2 5 2 5 2" xfId="20428" xr:uid="{00000000-0005-0000-0000-00008B290000}"/>
    <cellStyle name="Berechnung 3 2 5 2 5 3" xfId="32155" xr:uid="{00000000-0005-0000-0000-00008C290000}"/>
    <cellStyle name="Berechnung 3 2 5 2 6" xfId="12618" xr:uid="{00000000-0005-0000-0000-00008D290000}"/>
    <cellStyle name="Berechnung 3 2 5 2 7" xfId="24345" xr:uid="{00000000-0005-0000-0000-00008E290000}"/>
    <cellStyle name="Berechnung 3 2 5 3" xfId="1319" xr:uid="{00000000-0005-0000-0000-00008F290000}"/>
    <cellStyle name="Berechnung 3 2 5 3 2" xfId="2617" xr:uid="{00000000-0005-0000-0000-000090290000}"/>
    <cellStyle name="Berechnung 3 2 5 3 2 2" xfId="6522" xr:uid="{00000000-0005-0000-0000-000091290000}"/>
    <cellStyle name="Berechnung 3 2 5 3 2 2 2" xfId="18250" xr:uid="{00000000-0005-0000-0000-000092290000}"/>
    <cellStyle name="Berechnung 3 2 5 3 2 2 3" xfId="29977" xr:uid="{00000000-0005-0000-0000-000093290000}"/>
    <cellStyle name="Berechnung 3 2 5 3 2 3" xfId="10427" xr:uid="{00000000-0005-0000-0000-000094290000}"/>
    <cellStyle name="Berechnung 3 2 5 3 2 3 2" xfId="22155" xr:uid="{00000000-0005-0000-0000-000095290000}"/>
    <cellStyle name="Berechnung 3 2 5 3 2 3 3" xfId="33882" xr:uid="{00000000-0005-0000-0000-000096290000}"/>
    <cellStyle name="Berechnung 3 2 5 3 2 4" xfId="14345" xr:uid="{00000000-0005-0000-0000-000097290000}"/>
    <cellStyle name="Berechnung 3 2 5 3 2 5" xfId="26072" xr:uid="{00000000-0005-0000-0000-000098290000}"/>
    <cellStyle name="Berechnung 3 2 5 3 3" xfId="3915" xr:uid="{00000000-0005-0000-0000-000099290000}"/>
    <cellStyle name="Berechnung 3 2 5 3 3 2" xfId="7820" xr:uid="{00000000-0005-0000-0000-00009A290000}"/>
    <cellStyle name="Berechnung 3 2 5 3 3 2 2" xfId="19548" xr:uid="{00000000-0005-0000-0000-00009B290000}"/>
    <cellStyle name="Berechnung 3 2 5 3 3 2 3" xfId="31275" xr:uid="{00000000-0005-0000-0000-00009C290000}"/>
    <cellStyle name="Berechnung 3 2 5 3 3 3" xfId="11725" xr:uid="{00000000-0005-0000-0000-00009D290000}"/>
    <cellStyle name="Berechnung 3 2 5 3 3 3 2" xfId="23453" xr:uid="{00000000-0005-0000-0000-00009E290000}"/>
    <cellStyle name="Berechnung 3 2 5 3 3 3 3" xfId="35180" xr:uid="{00000000-0005-0000-0000-00009F290000}"/>
    <cellStyle name="Berechnung 3 2 5 3 3 4" xfId="15643" xr:uid="{00000000-0005-0000-0000-0000A0290000}"/>
    <cellStyle name="Berechnung 3 2 5 3 3 5" xfId="27370" xr:uid="{00000000-0005-0000-0000-0000A1290000}"/>
    <cellStyle name="Berechnung 3 2 5 3 4" xfId="5224" xr:uid="{00000000-0005-0000-0000-0000A2290000}"/>
    <cellStyle name="Berechnung 3 2 5 3 4 2" xfId="16952" xr:uid="{00000000-0005-0000-0000-0000A3290000}"/>
    <cellStyle name="Berechnung 3 2 5 3 4 3" xfId="28679" xr:uid="{00000000-0005-0000-0000-0000A4290000}"/>
    <cellStyle name="Berechnung 3 2 5 3 5" xfId="9129" xr:uid="{00000000-0005-0000-0000-0000A5290000}"/>
    <cellStyle name="Berechnung 3 2 5 3 5 2" xfId="20857" xr:uid="{00000000-0005-0000-0000-0000A6290000}"/>
    <cellStyle name="Berechnung 3 2 5 3 5 3" xfId="32584" xr:uid="{00000000-0005-0000-0000-0000A7290000}"/>
    <cellStyle name="Berechnung 3 2 5 3 6" xfId="13047" xr:uid="{00000000-0005-0000-0000-0000A8290000}"/>
    <cellStyle name="Berechnung 3 2 5 3 7" xfId="24774" xr:uid="{00000000-0005-0000-0000-0000A9290000}"/>
    <cellStyle name="Berechnung 3 2 5 4" xfId="1759" xr:uid="{00000000-0005-0000-0000-0000AA290000}"/>
    <cellStyle name="Berechnung 3 2 5 4 2" xfId="5664" xr:uid="{00000000-0005-0000-0000-0000AB290000}"/>
    <cellStyle name="Berechnung 3 2 5 4 2 2" xfId="17392" xr:uid="{00000000-0005-0000-0000-0000AC290000}"/>
    <cellStyle name="Berechnung 3 2 5 4 2 3" xfId="29119" xr:uid="{00000000-0005-0000-0000-0000AD290000}"/>
    <cellStyle name="Berechnung 3 2 5 4 3" xfId="9569" xr:uid="{00000000-0005-0000-0000-0000AE290000}"/>
    <cellStyle name="Berechnung 3 2 5 4 3 2" xfId="21297" xr:uid="{00000000-0005-0000-0000-0000AF290000}"/>
    <cellStyle name="Berechnung 3 2 5 4 3 3" xfId="33024" xr:uid="{00000000-0005-0000-0000-0000B0290000}"/>
    <cellStyle name="Berechnung 3 2 5 4 4" xfId="13487" xr:uid="{00000000-0005-0000-0000-0000B1290000}"/>
    <cellStyle name="Berechnung 3 2 5 4 5" xfId="25214" xr:uid="{00000000-0005-0000-0000-0000B2290000}"/>
    <cellStyle name="Berechnung 3 2 5 5" xfId="3057" xr:uid="{00000000-0005-0000-0000-0000B3290000}"/>
    <cellStyle name="Berechnung 3 2 5 5 2" xfId="6962" xr:uid="{00000000-0005-0000-0000-0000B4290000}"/>
    <cellStyle name="Berechnung 3 2 5 5 2 2" xfId="18690" xr:uid="{00000000-0005-0000-0000-0000B5290000}"/>
    <cellStyle name="Berechnung 3 2 5 5 2 3" xfId="30417" xr:uid="{00000000-0005-0000-0000-0000B6290000}"/>
    <cellStyle name="Berechnung 3 2 5 5 3" xfId="10867" xr:uid="{00000000-0005-0000-0000-0000B7290000}"/>
    <cellStyle name="Berechnung 3 2 5 5 3 2" xfId="22595" xr:uid="{00000000-0005-0000-0000-0000B8290000}"/>
    <cellStyle name="Berechnung 3 2 5 5 3 3" xfId="34322" xr:uid="{00000000-0005-0000-0000-0000B9290000}"/>
    <cellStyle name="Berechnung 3 2 5 5 4" xfId="14785" xr:uid="{00000000-0005-0000-0000-0000BA290000}"/>
    <cellStyle name="Berechnung 3 2 5 5 5" xfId="26512" xr:uid="{00000000-0005-0000-0000-0000BB290000}"/>
    <cellStyle name="Berechnung 3 2 5 6" xfId="4366" xr:uid="{00000000-0005-0000-0000-0000BC290000}"/>
    <cellStyle name="Berechnung 3 2 5 6 2" xfId="16094" xr:uid="{00000000-0005-0000-0000-0000BD290000}"/>
    <cellStyle name="Berechnung 3 2 5 6 3" xfId="27821" xr:uid="{00000000-0005-0000-0000-0000BE290000}"/>
    <cellStyle name="Berechnung 3 2 5 7" xfId="8271" xr:uid="{00000000-0005-0000-0000-0000BF290000}"/>
    <cellStyle name="Berechnung 3 2 5 7 2" xfId="19999" xr:uid="{00000000-0005-0000-0000-0000C0290000}"/>
    <cellStyle name="Berechnung 3 2 5 7 3" xfId="31726" xr:uid="{00000000-0005-0000-0000-0000C1290000}"/>
    <cellStyle name="Berechnung 3 2 5 8" xfId="12189" xr:uid="{00000000-0005-0000-0000-0000C2290000}"/>
    <cellStyle name="Berechnung 3 2 5 9" xfId="23916" xr:uid="{00000000-0005-0000-0000-0000C3290000}"/>
    <cellStyle name="Berechnung 3 2 6" xfId="560" xr:uid="{00000000-0005-0000-0000-0000C4290000}"/>
    <cellStyle name="Berechnung 3 2 6 2" xfId="989" xr:uid="{00000000-0005-0000-0000-0000C5290000}"/>
    <cellStyle name="Berechnung 3 2 6 2 2" xfId="2287" xr:uid="{00000000-0005-0000-0000-0000C6290000}"/>
    <cellStyle name="Berechnung 3 2 6 2 2 2" xfId="6192" xr:uid="{00000000-0005-0000-0000-0000C7290000}"/>
    <cellStyle name="Berechnung 3 2 6 2 2 2 2" xfId="17920" xr:uid="{00000000-0005-0000-0000-0000C8290000}"/>
    <cellStyle name="Berechnung 3 2 6 2 2 2 3" xfId="29647" xr:uid="{00000000-0005-0000-0000-0000C9290000}"/>
    <cellStyle name="Berechnung 3 2 6 2 2 3" xfId="10097" xr:uid="{00000000-0005-0000-0000-0000CA290000}"/>
    <cellStyle name="Berechnung 3 2 6 2 2 3 2" xfId="21825" xr:uid="{00000000-0005-0000-0000-0000CB290000}"/>
    <cellStyle name="Berechnung 3 2 6 2 2 3 3" xfId="33552" xr:uid="{00000000-0005-0000-0000-0000CC290000}"/>
    <cellStyle name="Berechnung 3 2 6 2 2 4" xfId="14015" xr:uid="{00000000-0005-0000-0000-0000CD290000}"/>
    <cellStyle name="Berechnung 3 2 6 2 2 5" xfId="25742" xr:uid="{00000000-0005-0000-0000-0000CE290000}"/>
    <cellStyle name="Berechnung 3 2 6 2 3" xfId="3585" xr:uid="{00000000-0005-0000-0000-0000CF290000}"/>
    <cellStyle name="Berechnung 3 2 6 2 3 2" xfId="7490" xr:uid="{00000000-0005-0000-0000-0000D0290000}"/>
    <cellStyle name="Berechnung 3 2 6 2 3 2 2" xfId="19218" xr:uid="{00000000-0005-0000-0000-0000D1290000}"/>
    <cellStyle name="Berechnung 3 2 6 2 3 2 3" xfId="30945" xr:uid="{00000000-0005-0000-0000-0000D2290000}"/>
    <cellStyle name="Berechnung 3 2 6 2 3 3" xfId="11395" xr:uid="{00000000-0005-0000-0000-0000D3290000}"/>
    <cellStyle name="Berechnung 3 2 6 2 3 3 2" xfId="23123" xr:uid="{00000000-0005-0000-0000-0000D4290000}"/>
    <cellStyle name="Berechnung 3 2 6 2 3 3 3" xfId="34850" xr:uid="{00000000-0005-0000-0000-0000D5290000}"/>
    <cellStyle name="Berechnung 3 2 6 2 3 4" xfId="15313" xr:uid="{00000000-0005-0000-0000-0000D6290000}"/>
    <cellStyle name="Berechnung 3 2 6 2 3 5" xfId="27040" xr:uid="{00000000-0005-0000-0000-0000D7290000}"/>
    <cellStyle name="Berechnung 3 2 6 2 4" xfId="4894" xr:uid="{00000000-0005-0000-0000-0000D8290000}"/>
    <cellStyle name="Berechnung 3 2 6 2 4 2" xfId="16622" xr:uid="{00000000-0005-0000-0000-0000D9290000}"/>
    <cellStyle name="Berechnung 3 2 6 2 4 3" xfId="28349" xr:uid="{00000000-0005-0000-0000-0000DA290000}"/>
    <cellStyle name="Berechnung 3 2 6 2 5" xfId="8799" xr:uid="{00000000-0005-0000-0000-0000DB290000}"/>
    <cellStyle name="Berechnung 3 2 6 2 5 2" xfId="20527" xr:uid="{00000000-0005-0000-0000-0000DC290000}"/>
    <cellStyle name="Berechnung 3 2 6 2 5 3" xfId="32254" xr:uid="{00000000-0005-0000-0000-0000DD290000}"/>
    <cellStyle name="Berechnung 3 2 6 2 6" xfId="12717" xr:uid="{00000000-0005-0000-0000-0000DE290000}"/>
    <cellStyle name="Berechnung 3 2 6 2 7" xfId="24444" xr:uid="{00000000-0005-0000-0000-0000DF290000}"/>
    <cellStyle name="Berechnung 3 2 6 3" xfId="1418" xr:uid="{00000000-0005-0000-0000-0000E0290000}"/>
    <cellStyle name="Berechnung 3 2 6 3 2" xfId="2716" xr:uid="{00000000-0005-0000-0000-0000E1290000}"/>
    <cellStyle name="Berechnung 3 2 6 3 2 2" xfId="6621" xr:uid="{00000000-0005-0000-0000-0000E2290000}"/>
    <cellStyle name="Berechnung 3 2 6 3 2 2 2" xfId="18349" xr:uid="{00000000-0005-0000-0000-0000E3290000}"/>
    <cellStyle name="Berechnung 3 2 6 3 2 2 3" xfId="30076" xr:uid="{00000000-0005-0000-0000-0000E4290000}"/>
    <cellStyle name="Berechnung 3 2 6 3 2 3" xfId="10526" xr:uid="{00000000-0005-0000-0000-0000E5290000}"/>
    <cellStyle name="Berechnung 3 2 6 3 2 3 2" xfId="22254" xr:uid="{00000000-0005-0000-0000-0000E6290000}"/>
    <cellStyle name="Berechnung 3 2 6 3 2 3 3" xfId="33981" xr:uid="{00000000-0005-0000-0000-0000E7290000}"/>
    <cellStyle name="Berechnung 3 2 6 3 2 4" xfId="14444" xr:uid="{00000000-0005-0000-0000-0000E8290000}"/>
    <cellStyle name="Berechnung 3 2 6 3 2 5" xfId="26171" xr:uid="{00000000-0005-0000-0000-0000E9290000}"/>
    <cellStyle name="Berechnung 3 2 6 3 3" xfId="4014" xr:uid="{00000000-0005-0000-0000-0000EA290000}"/>
    <cellStyle name="Berechnung 3 2 6 3 3 2" xfId="7919" xr:uid="{00000000-0005-0000-0000-0000EB290000}"/>
    <cellStyle name="Berechnung 3 2 6 3 3 2 2" xfId="19647" xr:uid="{00000000-0005-0000-0000-0000EC290000}"/>
    <cellStyle name="Berechnung 3 2 6 3 3 2 3" xfId="31374" xr:uid="{00000000-0005-0000-0000-0000ED290000}"/>
    <cellStyle name="Berechnung 3 2 6 3 3 3" xfId="11824" xr:uid="{00000000-0005-0000-0000-0000EE290000}"/>
    <cellStyle name="Berechnung 3 2 6 3 3 3 2" xfId="23552" xr:uid="{00000000-0005-0000-0000-0000EF290000}"/>
    <cellStyle name="Berechnung 3 2 6 3 3 3 3" xfId="35279" xr:uid="{00000000-0005-0000-0000-0000F0290000}"/>
    <cellStyle name="Berechnung 3 2 6 3 3 4" xfId="15742" xr:uid="{00000000-0005-0000-0000-0000F1290000}"/>
    <cellStyle name="Berechnung 3 2 6 3 3 5" xfId="27469" xr:uid="{00000000-0005-0000-0000-0000F2290000}"/>
    <cellStyle name="Berechnung 3 2 6 3 4" xfId="5323" xr:uid="{00000000-0005-0000-0000-0000F3290000}"/>
    <cellStyle name="Berechnung 3 2 6 3 4 2" xfId="17051" xr:uid="{00000000-0005-0000-0000-0000F4290000}"/>
    <cellStyle name="Berechnung 3 2 6 3 4 3" xfId="28778" xr:uid="{00000000-0005-0000-0000-0000F5290000}"/>
    <cellStyle name="Berechnung 3 2 6 3 5" xfId="9228" xr:uid="{00000000-0005-0000-0000-0000F6290000}"/>
    <cellStyle name="Berechnung 3 2 6 3 5 2" xfId="20956" xr:uid="{00000000-0005-0000-0000-0000F7290000}"/>
    <cellStyle name="Berechnung 3 2 6 3 5 3" xfId="32683" xr:uid="{00000000-0005-0000-0000-0000F8290000}"/>
    <cellStyle name="Berechnung 3 2 6 3 6" xfId="13146" xr:uid="{00000000-0005-0000-0000-0000F9290000}"/>
    <cellStyle name="Berechnung 3 2 6 3 7" xfId="24873" xr:uid="{00000000-0005-0000-0000-0000FA290000}"/>
    <cellStyle name="Berechnung 3 2 6 4" xfId="1858" xr:uid="{00000000-0005-0000-0000-0000FB290000}"/>
    <cellStyle name="Berechnung 3 2 6 4 2" xfId="5763" xr:uid="{00000000-0005-0000-0000-0000FC290000}"/>
    <cellStyle name="Berechnung 3 2 6 4 2 2" xfId="17491" xr:uid="{00000000-0005-0000-0000-0000FD290000}"/>
    <cellStyle name="Berechnung 3 2 6 4 2 3" xfId="29218" xr:uid="{00000000-0005-0000-0000-0000FE290000}"/>
    <cellStyle name="Berechnung 3 2 6 4 3" xfId="9668" xr:uid="{00000000-0005-0000-0000-0000FF290000}"/>
    <cellStyle name="Berechnung 3 2 6 4 3 2" xfId="21396" xr:uid="{00000000-0005-0000-0000-0000002A0000}"/>
    <cellStyle name="Berechnung 3 2 6 4 3 3" xfId="33123" xr:uid="{00000000-0005-0000-0000-0000012A0000}"/>
    <cellStyle name="Berechnung 3 2 6 4 4" xfId="13586" xr:uid="{00000000-0005-0000-0000-0000022A0000}"/>
    <cellStyle name="Berechnung 3 2 6 4 5" xfId="25313" xr:uid="{00000000-0005-0000-0000-0000032A0000}"/>
    <cellStyle name="Berechnung 3 2 6 5" xfId="3156" xr:uid="{00000000-0005-0000-0000-0000042A0000}"/>
    <cellStyle name="Berechnung 3 2 6 5 2" xfId="7061" xr:uid="{00000000-0005-0000-0000-0000052A0000}"/>
    <cellStyle name="Berechnung 3 2 6 5 2 2" xfId="18789" xr:uid="{00000000-0005-0000-0000-0000062A0000}"/>
    <cellStyle name="Berechnung 3 2 6 5 2 3" xfId="30516" xr:uid="{00000000-0005-0000-0000-0000072A0000}"/>
    <cellStyle name="Berechnung 3 2 6 5 3" xfId="10966" xr:uid="{00000000-0005-0000-0000-0000082A0000}"/>
    <cellStyle name="Berechnung 3 2 6 5 3 2" xfId="22694" xr:uid="{00000000-0005-0000-0000-0000092A0000}"/>
    <cellStyle name="Berechnung 3 2 6 5 3 3" xfId="34421" xr:uid="{00000000-0005-0000-0000-00000A2A0000}"/>
    <cellStyle name="Berechnung 3 2 6 5 4" xfId="14884" xr:uid="{00000000-0005-0000-0000-00000B2A0000}"/>
    <cellStyle name="Berechnung 3 2 6 5 5" xfId="26611" xr:uid="{00000000-0005-0000-0000-00000C2A0000}"/>
    <cellStyle name="Berechnung 3 2 6 6" xfId="4465" xr:uid="{00000000-0005-0000-0000-00000D2A0000}"/>
    <cellStyle name="Berechnung 3 2 6 6 2" xfId="16193" xr:uid="{00000000-0005-0000-0000-00000E2A0000}"/>
    <cellStyle name="Berechnung 3 2 6 6 3" xfId="27920" xr:uid="{00000000-0005-0000-0000-00000F2A0000}"/>
    <cellStyle name="Berechnung 3 2 6 7" xfId="8370" xr:uid="{00000000-0005-0000-0000-0000102A0000}"/>
    <cellStyle name="Berechnung 3 2 6 7 2" xfId="20098" xr:uid="{00000000-0005-0000-0000-0000112A0000}"/>
    <cellStyle name="Berechnung 3 2 6 7 3" xfId="31825" xr:uid="{00000000-0005-0000-0000-0000122A0000}"/>
    <cellStyle name="Berechnung 3 2 6 8" xfId="12288" xr:uid="{00000000-0005-0000-0000-0000132A0000}"/>
    <cellStyle name="Berechnung 3 2 6 9" xfId="24015" xr:uid="{00000000-0005-0000-0000-0000142A0000}"/>
    <cellStyle name="Berechnung 3 2 7" xfId="656" xr:uid="{00000000-0005-0000-0000-0000152A0000}"/>
    <cellStyle name="Berechnung 3 2 7 2" xfId="1954" xr:uid="{00000000-0005-0000-0000-0000162A0000}"/>
    <cellStyle name="Berechnung 3 2 7 2 2" xfId="5859" xr:uid="{00000000-0005-0000-0000-0000172A0000}"/>
    <cellStyle name="Berechnung 3 2 7 2 2 2" xfId="17587" xr:uid="{00000000-0005-0000-0000-0000182A0000}"/>
    <cellStyle name="Berechnung 3 2 7 2 2 3" xfId="29314" xr:uid="{00000000-0005-0000-0000-0000192A0000}"/>
    <cellStyle name="Berechnung 3 2 7 2 3" xfId="9764" xr:uid="{00000000-0005-0000-0000-00001A2A0000}"/>
    <cellStyle name="Berechnung 3 2 7 2 3 2" xfId="21492" xr:uid="{00000000-0005-0000-0000-00001B2A0000}"/>
    <cellStyle name="Berechnung 3 2 7 2 3 3" xfId="33219" xr:uid="{00000000-0005-0000-0000-00001C2A0000}"/>
    <cellStyle name="Berechnung 3 2 7 2 4" xfId="13682" xr:uid="{00000000-0005-0000-0000-00001D2A0000}"/>
    <cellStyle name="Berechnung 3 2 7 2 5" xfId="25409" xr:uid="{00000000-0005-0000-0000-00001E2A0000}"/>
    <cellStyle name="Berechnung 3 2 7 3" xfId="3252" xr:uid="{00000000-0005-0000-0000-00001F2A0000}"/>
    <cellStyle name="Berechnung 3 2 7 3 2" xfId="7157" xr:uid="{00000000-0005-0000-0000-0000202A0000}"/>
    <cellStyle name="Berechnung 3 2 7 3 2 2" xfId="18885" xr:uid="{00000000-0005-0000-0000-0000212A0000}"/>
    <cellStyle name="Berechnung 3 2 7 3 2 3" xfId="30612" xr:uid="{00000000-0005-0000-0000-0000222A0000}"/>
    <cellStyle name="Berechnung 3 2 7 3 3" xfId="11062" xr:uid="{00000000-0005-0000-0000-0000232A0000}"/>
    <cellStyle name="Berechnung 3 2 7 3 3 2" xfId="22790" xr:uid="{00000000-0005-0000-0000-0000242A0000}"/>
    <cellStyle name="Berechnung 3 2 7 3 3 3" xfId="34517" xr:uid="{00000000-0005-0000-0000-0000252A0000}"/>
    <cellStyle name="Berechnung 3 2 7 3 4" xfId="14980" xr:uid="{00000000-0005-0000-0000-0000262A0000}"/>
    <cellStyle name="Berechnung 3 2 7 3 5" xfId="26707" xr:uid="{00000000-0005-0000-0000-0000272A0000}"/>
    <cellStyle name="Berechnung 3 2 7 4" xfId="4561" xr:uid="{00000000-0005-0000-0000-0000282A0000}"/>
    <cellStyle name="Berechnung 3 2 7 4 2" xfId="16289" xr:uid="{00000000-0005-0000-0000-0000292A0000}"/>
    <cellStyle name="Berechnung 3 2 7 4 3" xfId="28016" xr:uid="{00000000-0005-0000-0000-00002A2A0000}"/>
    <cellStyle name="Berechnung 3 2 7 5" xfId="8466" xr:uid="{00000000-0005-0000-0000-00002B2A0000}"/>
    <cellStyle name="Berechnung 3 2 7 5 2" xfId="20194" xr:uid="{00000000-0005-0000-0000-00002C2A0000}"/>
    <cellStyle name="Berechnung 3 2 7 5 3" xfId="31921" xr:uid="{00000000-0005-0000-0000-00002D2A0000}"/>
    <cellStyle name="Berechnung 3 2 7 6" xfId="12384" xr:uid="{00000000-0005-0000-0000-00002E2A0000}"/>
    <cellStyle name="Berechnung 3 2 7 7" xfId="24111" xr:uid="{00000000-0005-0000-0000-00002F2A0000}"/>
    <cellStyle name="Berechnung 3 2 8" xfId="1085" xr:uid="{00000000-0005-0000-0000-0000302A0000}"/>
    <cellStyle name="Berechnung 3 2 8 2" xfId="2383" xr:uid="{00000000-0005-0000-0000-0000312A0000}"/>
    <cellStyle name="Berechnung 3 2 8 2 2" xfId="6288" xr:uid="{00000000-0005-0000-0000-0000322A0000}"/>
    <cellStyle name="Berechnung 3 2 8 2 2 2" xfId="18016" xr:uid="{00000000-0005-0000-0000-0000332A0000}"/>
    <cellStyle name="Berechnung 3 2 8 2 2 3" xfId="29743" xr:uid="{00000000-0005-0000-0000-0000342A0000}"/>
    <cellStyle name="Berechnung 3 2 8 2 3" xfId="10193" xr:uid="{00000000-0005-0000-0000-0000352A0000}"/>
    <cellStyle name="Berechnung 3 2 8 2 3 2" xfId="21921" xr:uid="{00000000-0005-0000-0000-0000362A0000}"/>
    <cellStyle name="Berechnung 3 2 8 2 3 3" xfId="33648" xr:uid="{00000000-0005-0000-0000-0000372A0000}"/>
    <cellStyle name="Berechnung 3 2 8 2 4" xfId="14111" xr:uid="{00000000-0005-0000-0000-0000382A0000}"/>
    <cellStyle name="Berechnung 3 2 8 2 5" xfId="25838" xr:uid="{00000000-0005-0000-0000-0000392A0000}"/>
    <cellStyle name="Berechnung 3 2 8 3" xfId="3681" xr:uid="{00000000-0005-0000-0000-00003A2A0000}"/>
    <cellStyle name="Berechnung 3 2 8 3 2" xfId="7586" xr:uid="{00000000-0005-0000-0000-00003B2A0000}"/>
    <cellStyle name="Berechnung 3 2 8 3 2 2" xfId="19314" xr:uid="{00000000-0005-0000-0000-00003C2A0000}"/>
    <cellStyle name="Berechnung 3 2 8 3 2 3" xfId="31041" xr:uid="{00000000-0005-0000-0000-00003D2A0000}"/>
    <cellStyle name="Berechnung 3 2 8 3 3" xfId="11491" xr:uid="{00000000-0005-0000-0000-00003E2A0000}"/>
    <cellStyle name="Berechnung 3 2 8 3 3 2" xfId="23219" xr:uid="{00000000-0005-0000-0000-00003F2A0000}"/>
    <cellStyle name="Berechnung 3 2 8 3 3 3" xfId="34946" xr:uid="{00000000-0005-0000-0000-0000402A0000}"/>
    <cellStyle name="Berechnung 3 2 8 3 4" xfId="15409" xr:uid="{00000000-0005-0000-0000-0000412A0000}"/>
    <cellStyle name="Berechnung 3 2 8 3 5" xfId="27136" xr:uid="{00000000-0005-0000-0000-0000422A0000}"/>
    <cellStyle name="Berechnung 3 2 8 4" xfId="4990" xr:uid="{00000000-0005-0000-0000-0000432A0000}"/>
    <cellStyle name="Berechnung 3 2 8 4 2" xfId="16718" xr:uid="{00000000-0005-0000-0000-0000442A0000}"/>
    <cellStyle name="Berechnung 3 2 8 4 3" xfId="28445" xr:uid="{00000000-0005-0000-0000-0000452A0000}"/>
    <cellStyle name="Berechnung 3 2 8 5" xfId="8895" xr:uid="{00000000-0005-0000-0000-0000462A0000}"/>
    <cellStyle name="Berechnung 3 2 8 5 2" xfId="20623" xr:uid="{00000000-0005-0000-0000-0000472A0000}"/>
    <cellStyle name="Berechnung 3 2 8 5 3" xfId="32350" xr:uid="{00000000-0005-0000-0000-0000482A0000}"/>
    <cellStyle name="Berechnung 3 2 8 6" xfId="12813" xr:uid="{00000000-0005-0000-0000-0000492A0000}"/>
    <cellStyle name="Berechnung 3 2 8 7" xfId="24540" xr:uid="{00000000-0005-0000-0000-00004A2A0000}"/>
    <cellStyle name="Berechnung 3 2 9" xfId="1525" xr:uid="{00000000-0005-0000-0000-00004B2A0000}"/>
    <cellStyle name="Berechnung 3 2 9 2" xfId="5430" xr:uid="{00000000-0005-0000-0000-00004C2A0000}"/>
    <cellStyle name="Berechnung 3 2 9 2 2" xfId="17158" xr:uid="{00000000-0005-0000-0000-00004D2A0000}"/>
    <cellStyle name="Berechnung 3 2 9 2 3" xfId="28885" xr:uid="{00000000-0005-0000-0000-00004E2A0000}"/>
    <cellStyle name="Berechnung 3 2 9 3" xfId="9335" xr:uid="{00000000-0005-0000-0000-00004F2A0000}"/>
    <cellStyle name="Berechnung 3 2 9 3 2" xfId="21063" xr:uid="{00000000-0005-0000-0000-0000502A0000}"/>
    <cellStyle name="Berechnung 3 2 9 3 3" xfId="32790" xr:uid="{00000000-0005-0000-0000-0000512A0000}"/>
    <cellStyle name="Berechnung 3 2 9 4" xfId="13253" xr:uid="{00000000-0005-0000-0000-0000522A0000}"/>
    <cellStyle name="Berechnung 3 2 9 5" xfId="24980" xr:uid="{00000000-0005-0000-0000-0000532A0000}"/>
    <cellStyle name="Berechnung 3 20" xfId="120" xr:uid="{00000000-0005-0000-0000-0000542A0000}"/>
    <cellStyle name="Berechnung 3 21" xfId="35373" xr:uid="{00000000-0005-0000-0000-0000552A0000}"/>
    <cellStyle name="Berechnung 3 22" xfId="35458" xr:uid="{00000000-0005-0000-0000-0000562A0000}"/>
    <cellStyle name="Berechnung 3 3" xfId="222" xr:uid="{00000000-0005-0000-0000-0000572A0000}"/>
    <cellStyle name="Berechnung 3 3 10" xfId="2818" xr:uid="{00000000-0005-0000-0000-0000582A0000}"/>
    <cellStyle name="Berechnung 3 3 10 2" xfId="6723" xr:uid="{00000000-0005-0000-0000-0000592A0000}"/>
    <cellStyle name="Berechnung 3 3 10 2 2" xfId="18451" xr:uid="{00000000-0005-0000-0000-00005A2A0000}"/>
    <cellStyle name="Berechnung 3 3 10 2 3" xfId="30178" xr:uid="{00000000-0005-0000-0000-00005B2A0000}"/>
    <cellStyle name="Berechnung 3 3 10 3" xfId="10628" xr:uid="{00000000-0005-0000-0000-00005C2A0000}"/>
    <cellStyle name="Berechnung 3 3 10 3 2" xfId="22356" xr:uid="{00000000-0005-0000-0000-00005D2A0000}"/>
    <cellStyle name="Berechnung 3 3 10 3 3" xfId="34083" xr:uid="{00000000-0005-0000-0000-00005E2A0000}"/>
    <cellStyle name="Berechnung 3 3 10 4" xfId="14546" xr:uid="{00000000-0005-0000-0000-00005F2A0000}"/>
    <cellStyle name="Berechnung 3 3 10 5" xfId="26273" xr:uid="{00000000-0005-0000-0000-0000602A0000}"/>
    <cellStyle name="Berechnung 3 3 11" xfId="4127" xr:uid="{00000000-0005-0000-0000-0000612A0000}"/>
    <cellStyle name="Berechnung 3 3 11 2" xfId="15855" xr:uid="{00000000-0005-0000-0000-0000622A0000}"/>
    <cellStyle name="Berechnung 3 3 11 3" xfId="27582" xr:uid="{00000000-0005-0000-0000-0000632A0000}"/>
    <cellStyle name="Berechnung 3 3 12" xfId="8032" xr:uid="{00000000-0005-0000-0000-0000642A0000}"/>
    <cellStyle name="Berechnung 3 3 12 2" xfId="19760" xr:uid="{00000000-0005-0000-0000-0000652A0000}"/>
    <cellStyle name="Berechnung 3 3 12 3" xfId="31487" xr:uid="{00000000-0005-0000-0000-0000662A0000}"/>
    <cellStyle name="Berechnung 3 3 13" xfId="11950" xr:uid="{00000000-0005-0000-0000-0000672A0000}"/>
    <cellStyle name="Berechnung 3 3 14" xfId="23677" xr:uid="{00000000-0005-0000-0000-0000682A0000}"/>
    <cellStyle name="Berechnung 3 3 2" xfId="374" xr:uid="{00000000-0005-0000-0000-0000692A0000}"/>
    <cellStyle name="Berechnung 3 3 2 10" xfId="12102" xr:uid="{00000000-0005-0000-0000-00006A2A0000}"/>
    <cellStyle name="Berechnung 3 3 2 11" xfId="23829" xr:uid="{00000000-0005-0000-0000-00006B2A0000}"/>
    <cellStyle name="Berechnung 3 3 2 2" xfId="473" xr:uid="{00000000-0005-0000-0000-00006C2A0000}"/>
    <cellStyle name="Berechnung 3 3 2 2 2" xfId="902" xr:uid="{00000000-0005-0000-0000-00006D2A0000}"/>
    <cellStyle name="Berechnung 3 3 2 2 2 2" xfId="2200" xr:uid="{00000000-0005-0000-0000-00006E2A0000}"/>
    <cellStyle name="Berechnung 3 3 2 2 2 2 2" xfId="6105" xr:uid="{00000000-0005-0000-0000-00006F2A0000}"/>
    <cellStyle name="Berechnung 3 3 2 2 2 2 2 2" xfId="17833" xr:uid="{00000000-0005-0000-0000-0000702A0000}"/>
    <cellStyle name="Berechnung 3 3 2 2 2 2 2 3" xfId="29560" xr:uid="{00000000-0005-0000-0000-0000712A0000}"/>
    <cellStyle name="Berechnung 3 3 2 2 2 2 3" xfId="10010" xr:uid="{00000000-0005-0000-0000-0000722A0000}"/>
    <cellStyle name="Berechnung 3 3 2 2 2 2 3 2" xfId="21738" xr:uid="{00000000-0005-0000-0000-0000732A0000}"/>
    <cellStyle name="Berechnung 3 3 2 2 2 2 3 3" xfId="33465" xr:uid="{00000000-0005-0000-0000-0000742A0000}"/>
    <cellStyle name="Berechnung 3 3 2 2 2 2 4" xfId="13928" xr:uid="{00000000-0005-0000-0000-0000752A0000}"/>
    <cellStyle name="Berechnung 3 3 2 2 2 2 5" xfId="25655" xr:uid="{00000000-0005-0000-0000-0000762A0000}"/>
    <cellStyle name="Berechnung 3 3 2 2 2 3" xfId="3498" xr:uid="{00000000-0005-0000-0000-0000772A0000}"/>
    <cellStyle name="Berechnung 3 3 2 2 2 3 2" xfId="7403" xr:uid="{00000000-0005-0000-0000-0000782A0000}"/>
    <cellStyle name="Berechnung 3 3 2 2 2 3 2 2" xfId="19131" xr:uid="{00000000-0005-0000-0000-0000792A0000}"/>
    <cellStyle name="Berechnung 3 3 2 2 2 3 2 3" xfId="30858" xr:uid="{00000000-0005-0000-0000-00007A2A0000}"/>
    <cellStyle name="Berechnung 3 3 2 2 2 3 3" xfId="11308" xr:uid="{00000000-0005-0000-0000-00007B2A0000}"/>
    <cellStyle name="Berechnung 3 3 2 2 2 3 3 2" xfId="23036" xr:uid="{00000000-0005-0000-0000-00007C2A0000}"/>
    <cellStyle name="Berechnung 3 3 2 2 2 3 3 3" xfId="34763" xr:uid="{00000000-0005-0000-0000-00007D2A0000}"/>
    <cellStyle name="Berechnung 3 3 2 2 2 3 4" xfId="15226" xr:uid="{00000000-0005-0000-0000-00007E2A0000}"/>
    <cellStyle name="Berechnung 3 3 2 2 2 3 5" xfId="26953" xr:uid="{00000000-0005-0000-0000-00007F2A0000}"/>
    <cellStyle name="Berechnung 3 3 2 2 2 4" xfId="4807" xr:uid="{00000000-0005-0000-0000-0000802A0000}"/>
    <cellStyle name="Berechnung 3 3 2 2 2 4 2" xfId="16535" xr:uid="{00000000-0005-0000-0000-0000812A0000}"/>
    <cellStyle name="Berechnung 3 3 2 2 2 4 3" xfId="28262" xr:uid="{00000000-0005-0000-0000-0000822A0000}"/>
    <cellStyle name="Berechnung 3 3 2 2 2 5" xfId="8712" xr:uid="{00000000-0005-0000-0000-0000832A0000}"/>
    <cellStyle name="Berechnung 3 3 2 2 2 5 2" xfId="20440" xr:uid="{00000000-0005-0000-0000-0000842A0000}"/>
    <cellStyle name="Berechnung 3 3 2 2 2 5 3" xfId="32167" xr:uid="{00000000-0005-0000-0000-0000852A0000}"/>
    <cellStyle name="Berechnung 3 3 2 2 2 6" xfId="12630" xr:uid="{00000000-0005-0000-0000-0000862A0000}"/>
    <cellStyle name="Berechnung 3 3 2 2 2 7" xfId="24357" xr:uid="{00000000-0005-0000-0000-0000872A0000}"/>
    <cellStyle name="Berechnung 3 3 2 2 3" xfId="1331" xr:uid="{00000000-0005-0000-0000-0000882A0000}"/>
    <cellStyle name="Berechnung 3 3 2 2 3 2" xfId="2629" xr:uid="{00000000-0005-0000-0000-0000892A0000}"/>
    <cellStyle name="Berechnung 3 3 2 2 3 2 2" xfId="6534" xr:uid="{00000000-0005-0000-0000-00008A2A0000}"/>
    <cellStyle name="Berechnung 3 3 2 2 3 2 2 2" xfId="18262" xr:uid="{00000000-0005-0000-0000-00008B2A0000}"/>
    <cellStyle name="Berechnung 3 3 2 2 3 2 2 3" xfId="29989" xr:uid="{00000000-0005-0000-0000-00008C2A0000}"/>
    <cellStyle name="Berechnung 3 3 2 2 3 2 3" xfId="10439" xr:uid="{00000000-0005-0000-0000-00008D2A0000}"/>
    <cellStyle name="Berechnung 3 3 2 2 3 2 3 2" xfId="22167" xr:uid="{00000000-0005-0000-0000-00008E2A0000}"/>
    <cellStyle name="Berechnung 3 3 2 2 3 2 3 3" xfId="33894" xr:uid="{00000000-0005-0000-0000-00008F2A0000}"/>
    <cellStyle name="Berechnung 3 3 2 2 3 2 4" xfId="14357" xr:uid="{00000000-0005-0000-0000-0000902A0000}"/>
    <cellStyle name="Berechnung 3 3 2 2 3 2 5" xfId="26084" xr:uid="{00000000-0005-0000-0000-0000912A0000}"/>
    <cellStyle name="Berechnung 3 3 2 2 3 3" xfId="3927" xr:uid="{00000000-0005-0000-0000-0000922A0000}"/>
    <cellStyle name="Berechnung 3 3 2 2 3 3 2" xfId="7832" xr:uid="{00000000-0005-0000-0000-0000932A0000}"/>
    <cellStyle name="Berechnung 3 3 2 2 3 3 2 2" xfId="19560" xr:uid="{00000000-0005-0000-0000-0000942A0000}"/>
    <cellStyle name="Berechnung 3 3 2 2 3 3 2 3" xfId="31287" xr:uid="{00000000-0005-0000-0000-0000952A0000}"/>
    <cellStyle name="Berechnung 3 3 2 2 3 3 3" xfId="11737" xr:uid="{00000000-0005-0000-0000-0000962A0000}"/>
    <cellStyle name="Berechnung 3 3 2 2 3 3 3 2" xfId="23465" xr:uid="{00000000-0005-0000-0000-0000972A0000}"/>
    <cellStyle name="Berechnung 3 3 2 2 3 3 3 3" xfId="35192" xr:uid="{00000000-0005-0000-0000-0000982A0000}"/>
    <cellStyle name="Berechnung 3 3 2 2 3 3 4" xfId="15655" xr:uid="{00000000-0005-0000-0000-0000992A0000}"/>
    <cellStyle name="Berechnung 3 3 2 2 3 3 5" xfId="27382" xr:uid="{00000000-0005-0000-0000-00009A2A0000}"/>
    <cellStyle name="Berechnung 3 3 2 2 3 4" xfId="5236" xr:uid="{00000000-0005-0000-0000-00009B2A0000}"/>
    <cellStyle name="Berechnung 3 3 2 2 3 4 2" xfId="16964" xr:uid="{00000000-0005-0000-0000-00009C2A0000}"/>
    <cellStyle name="Berechnung 3 3 2 2 3 4 3" xfId="28691" xr:uid="{00000000-0005-0000-0000-00009D2A0000}"/>
    <cellStyle name="Berechnung 3 3 2 2 3 5" xfId="9141" xr:uid="{00000000-0005-0000-0000-00009E2A0000}"/>
    <cellStyle name="Berechnung 3 3 2 2 3 5 2" xfId="20869" xr:uid="{00000000-0005-0000-0000-00009F2A0000}"/>
    <cellStyle name="Berechnung 3 3 2 2 3 5 3" xfId="32596" xr:uid="{00000000-0005-0000-0000-0000A02A0000}"/>
    <cellStyle name="Berechnung 3 3 2 2 3 6" xfId="13059" xr:uid="{00000000-0005-0000-0000-0000A12A0000}"/>
    <cellStyle name="Berechnung 3 3 2 2 3 7" xfId="24786" xr:uid="{00000000-0005-0000-0000-0000A22A0000}"/>
    <cellStyle name="Berechnung 3 3 2 2 4" xfId="1771" xr:uid="{00000000-0005-0000-0000-0000A32A0000}"/>
    <cellStyle name="Berechnung 3 3 2 2 4 2" xfId="5676" xr:uid="{00000000-0005-0000-0000-0000A42A0000}"/>
    <cellStyle name="Berechnung 3 3 2 2 4 2 2" xfId="17404" xr:uid="{00000000-0005-0000-0000-0000A52A0000}"/>
    <cellStyle name="Berechnung 3 3 2 2 4 2 3" xfId="29131" xr:uid="{00000000-0005-0000-0000-0000A62A0000}"/>
    <cellStyle name="Berechnung 3 3 2 2 4 3" xfId="9581" xr:uid="{00000000-0005-0000-0000-0000A72A0000}"/>
    <cellStyle name="Berechnung 3 3 2 2 4 3 2" xfId="21309" xr:uid="{00000000-0005-0000-0000-0000A82A0000}"/>
    <cellStyle name="Berechnung 3 3 2 2 4 3 3" xfId="33036" xr:uid="{00000000-0005-0000-0000-0000A92A0000}"/>
    <cellStyle name="Berechnung 3 3 2 2 4 4" xfId="13499" xr:uid="{00000000-0005-0000-0000-0000AA2A0000}"/>
    <cellStyle name="Berechnung 3 3 2 2 4 5" xfId="25226" xr:uid="{00000000-0005-0000-0000-0000AB2A0000}"/>
    <cellStyle name="Berechnung 3 3 2 2 5" xfId="3069" xr:uid="{00000000-0005-0000-0000-0000AC2A0000}"/>
    <cellStyle name="Berechnung 3 3 2 2 5 2" xfId="6974" xr:uid="{00000000-0005-0000-0000-0000AD2A0000}"/>
    <cellStyle name="Berechnung 3 3 2 2 5 2 2" xfId="18702" xr:uid="{00000000-0005-0000-0000-0000AE2A0000}"/>
    <cellStyle name="Berechnung 3 3 2 2 5 2 3" xfId="30429" xr:uid="{00000000-0005-0000-0000-0000AF2A0000}"/>
    <cellStyle name="Berechnung 3 3 2 2 5 3" xfId="10879" xr:uid="{00000000-0005-0000-0000-0000B02A0000}"/>
    <cellStyle name="Berechnung 3 3 2 2 5 3 2" xfId="22607" xr:uid="{00000000-0005-0000-0000-0000B12A0000}"/>
    <cellStyle name="Berechnung 3 3 2 2 5 3 3" xfId="34334" xr:uid="{00000000-0005-0000-0000-0000B22A0000}"/>
    <cellStyle name="Berechnung 3 3 2 2 5 4" xfId="14797" xr:uid="{00000000-0005-0000-0000-0000B32A0000}"/>
    <cellStyle name="Berechnung 3 3 2 2 5 5" xfId="26524" xr:uid="{00000000-0005-0000-0000-0000B42A0000}"/>
    <cellStyle name="Berechnung 3 3 2 2 6" xfId="4378" xr:uid="{00000000-0005-0000-0000-0000B52A0000}"/>
    <cellStyle name="Berechnung 3 3 2 2 6 2" xfId="16106" xr:uid="{00000000-0005-0000-0000-0000B62A0000}"/>
    <cellStyle name="Berechnung 3 3 2 2 6 3" xfId="27833" xr:uid="{00000000-0005-0000-0000-0000B72A0000}"/>
    <cellStyle name="Berechnung 3 3 2 2 7" xfId="8283" xr:uid="{00000000-0005-0000-0000-0000B82A0000}"/>
    <cellStyle name="Berechnung 3 3 2 2 7 2" xfId="20011" xr:uid="{00000000-0005-0000-0000-0000B92A0000}"/>
    <cellStyle name="Berechnung 3 3 2 2 7 3" xfId="31738" xr:uid="{00000000-0005-0000-0000-0000BA2A0000}"/>
    <cellStyle name="Berechnung 3 3 2 2 8" xfId="12201" xr:uid="{00000000-0005-0000-0000-0000BB2A0000}"/>
    <cellStyle name="Berechnung 3 3 2 2 9" xfId="23928" xr:uid="{00000000-0005-0000-0000-0000BC2A0000}"/>
    <cellStyle name="Berechnung 3 3 2 3" xfId="572" xr:uid="{00000000-0005-0000-0000-0000BD2A0000}"/>
    <cellStyle name="Berechnung 3 3 2 3 2" xfId="1001" xr:uid="{00000000-0005-0000-0000-0000BE2A0000}"/>
    <cellStyle name="Berechnung 3 3 2 3 2 2" xfId="2299" xr:uid="{00000000-0005-0000-0000-0000BF2A0000}"/>
    <cellStyle name="Berechnung 3 3 2 3 2 2 2" xfId="6204" xr:uid="{00000000-0005-0000-0000-0000C02A0000}"/>
    <cellStyle name="Berechnung 3 3 2 3 2 2 2 2" xfId="17932" xr:uid="{00000000-0005-0000-0000-0000C12A0000}"/>
    <cellStyle name="Berechnung 3 3 2 3 2 2 2 3" xfId="29659" xr:uid="{00000000-0005-0000-0000-0000C22A0000}"/>
    <cellStyle name="Berechnung 3 3 2 3 2 2 3" xfId="10109" xr:uid="{00000000-0005-0000-0000-0000C32A0000}"/>
    <cellStyle name="Berechnung 3 3 2 3 2 2 3 2" xfId="21837" xr:uid="{00000000-0005-0000-0000-0000C42A0000}"/>
    <cellStyle name="Berechnung 3 3 2 3 2 2 3 3" xfId="33564" xr:uid="{00000000-0005-0000-0000-0000C52A0000}"/>
    <cellStyle name="Berechnung 3 3 2 3 2 2 4" xfId="14027" xr:uid="{00000000-0005-0000-0000-0000C62A0000}"/>
    <cellStyle name="Berechnung 3 3 2 3 2 2 5" xfId="25754" xr:uid="{00000000-0005-0000-0000-0000C72A0000}"/>
    <cellStyle name="Berechnung 3 3 2 3 2 3" xfId="3597" xr:uid="{00000000-0005-0000-0000-0000C82A0000}"/>
    <cellStyle name="Berechnung 3 3 2 3 2 3 2" xfId="7502" xr:uid="{00000000-0005-0000-0000-0000C92A0000}"/>
    <cellStyle name="Berechnung 3 3 2 3 2 3 2 2" xfId="19230" xr:uid="{00000000-0005-0000-0000-0000CA2A0000}"/>
    <cellStyle name="Berechnung 3 3 2 3 2 3 2 3" xfId="30957" xr:uid="{00000000-0005-0000-0000-0000CB2A0000}"/>
    <cellStyle name="Berechnung 3 3 2 3 2 3 3" xfId="11407" xr:uid="{00000000-0005-0000-0000-0000CC2A0000}"/>
    <cellStyle name="Berechnung 3 3 2 3 2 3 3 2" xfId="23135" xr:uid="{00000000-0005-0000-0000-0000CD2A0000}"/>
    <cellStyle name="Berechnung 3 3 2 3 2 3 3 3" xfId="34862" xr:uid="{00000000-0005-0000-0000-0000CE2A0000}"/>
    <cellStyle name="Berechnung 3 3 2 3 2 3 4" xfId="15325" xr:uid="{00000000-0005-0000-0000-0000CF2A0000}"/>
    <cellStyle name="Berechnung 3 3 2 3 2 3 5" xfId="27052" xr:uid="{00000000-0005-0000-0000-0000D02A0000}"/>
    <cellStyle name="Berechnung 3 3 2 3 2 4" xfId="4906" xr:uid="{00000000-0005-0000-0000-0000D12A0000}"/>
    <cellStyle name="Berechnung 3 3 2 3 2 4 2" xfId="16634" xr:uid="{00000000-0005-0000-0000-0000D22A0000}"/>
    <cellStyle name="Berechnung 3 3 2 3 2 4 3" xfId="28361" xr:uid="{00000000-0005-0000-0000-0000D32A0000}"/>
    <cellStyle name="Berechnung 3 3 2 3 2 5" xfId="8811" xr:uid="{00000000-0005-0000-0000-0000D42A0000}"/>
    <cellStyle name="Berechnung 3 3 2 3 2 5 2" xfId="20539" xr:uid="{00000000-0005-0000-0000-0000D52A0000}"/>
    <cellStyle name="Berechnung 3 3 2 3 2 5 3" xfId="32266" xr:uid="{00000000-0005-0000-0000-0000D62A0000}"/>
    <cellStyle name="Berechnung 3 3 2 3 2 6" xfId="12729" xr:uid="{00000000-0005-0000-0000-0000D72A0000}"/>
    <cellStyle name="Berechnung 3 3 2 3 2 7" xfId="24456" xr:uid="{00000000-0005-0000-0000-0000D82A0000}"/>
    <cellStyle name="Berechnung 3 3 2 3 3" xfId="1430" xr:uid="{00000000-0005-0000-0000-0000D92A0000}"/>
    <cellStyle name="Berechnung 3 3 2 3 3 2" xfId="2728" xr:uid="{00000000-0005-0000-0000-0000DA2A0000}"/>
    <cellStyle name="Berechnung 3 3 2 3 3 2 2" xfId="6633" xr:uid="{00000000-0005-0000-0000-0000DB2A0000}"/>
    <cellStyle name="Berechnung 3 3 2 3 3 2 2 2" xfId="18361" xr:uid="{00000000-0005-0000-0000-0000DC2A0000}"/>
    <cellStyle name="Berechnung 3 3 2 3 3 2 2 3" xfId="30088" xr:uid="{00000000-0005-0000-0000-0000DD2A0000}"/>
    <cellStyle name="Berechnung 3 3 2 3 3 2 3" xfId="10538" xr:uid="{00000000-0005-0000-0000-0000DE2A0000}"/>
    <cellStyle name="Berechnung 3 3 2 3 3 2 3 2" xfId="22266" xr:uid="{00000000-0005-0000-0000-0000DF2A0000}"/>
    <cellStyle name="Berechnung 3 3 2 3 3 2 3 3" xfId="33993" xr:uid="{00000000-0005-0000-0000-0000E02A0000}"/>
    <cellStyle name="Berechnung 3 3 2 3 3 2 4" xfId="14456" xr:uid="{00000000-0005-0000-0000-0000E12A0000}"/>
    <cellStyle name="Berechnung 3 3 2 3 3 2 5" xfId="26183" xr:uid="{00000000-0005-0000-0000-0000E22A0000}"/>
    <cellStyle name="Berechnung 3 3 2 3 3 3" xfId="4026" xr:uid="{00000000-0005-0000-0000-0000E32A0000}"/>
    <cellStyle name="Berechnung 3 3 2 3 3 3 2" xfId="7931" xr:uid="{00000000-0005-0000-0000-0000E42A0000}"/>
    <cellStyle name="Berechnung 3 3 2 3 3 3 2 2" xfId="19659" xr:uid="{00000000-0005-0000-0000-0000E52A0000}"/>
    <cellStyle name="Berechnung 3 3 2 3 3 3 2 3" xfId="31386" xr:uid="{00000000-0005-0000-0000-0000E62A0000}"/>
    <cellStyle name="Berechnung 3 3 2 3 3 3 3" xfId="11836" xr:uid="{00000000-0005-0000-0000-0000E72A0000}"/>
    <cellStyle name="Berechnung 3 3 2 3 3 3 3 2" xfId="23564" xr:uid="{00000000-0005-0000-0000-0000E82A0000}"/>
    <cellStyle name="Berechnung 3 3 2 3 3 3 3 3" xfId="35291" xr:uid="{00000000-0005-0000-0000-0000E92A0000}"/>
    <cellStyle name="Berechnung 3 3 2 3 3 3 4" xfId="15754" xr:uid="{00000000-0005-0000-0000-0000EA2A0000}"/>
    <cellStyle name="Berechnung 3 3 2 3 3 3 5" xfId="27481" xr:uid="{00000000-0005-0000-0000-0000EB2A0000}"/>
    <cellStyle name="Berechnung 3 3 2 3 3 4" xfId="5335" xr:uid="{00000000-0005-0000-0000-0000EC2A0000}"/>
    <cellStyle name="Berechnung 3 3 2 3 3 4 2" xfId="17063" xr:uid="{00000000-0005-0000-0000-0000ED2A0000}"/>
    <cellStyle name="Berechnung 3 3 2 3 3 4 3" xfId="28790" xr:uid="{00000000-0005-0000-0000-0000EE2A0000}"/>
    <cellStyle name="Berechnung 3 3 2 3 3 5" xfId="9240" xr:uid="{00000000-0005-0000-0000-0000EF2A0000}"/>
    <cellStyle name="Berechnung 3 3 2 3 3 5 2" xfId="20968" xr:uid="{00000000-0005-0000-0000-0000F02A0000}"/>
    <cellStyle name="Berechnung 3 3 2 3 3 5 3" xfId="32695" xr:uid="{00000000-0005-0000-0000-0000F12A0000}"/>
    <cellStyle name="Berechnung 3 3 2 3 3 6" xfId="13158" xr:uid="{00000000-0005-0000-0000-0000F22A0000}"/>
    <cellStyle name="Berechnung 3 3 2 3 3 7" xfId="24885" xr:uid="{00000000-0005-0000-0000-0000F32A0000}"/>
    <cellStyle name="Berechnung 3 3 2 3 4" xfId="1870" xr:uid="{00000000-0005-0000-0000-0000F42A0000}"/>
    <cellStyle name="Berechnung 3 3 2 3 4 2" xfId="5775" xr:uid="{00000000-0005-0000-0000-0000F52A0000}"/>
    <cellStyle name="Berechnung 3 3 2 3 4 2 2" xfId="17503" xr:uid="{00000000-0005-0000-0000-0000F62A0000}"/>
    <cellStyle name="Berechnung 3 3 2 3 4 2 3" xfId="29230" xr:uid="{00000000-0005-0000-0000-0000F72A0000}"/>
    <cellStyle name="Berechnung 3 3 2 3 4 3" xfId="9680" xr:uid="{00000000-0005-0000-0000-0000F82A0000}"/>
    <cellStyle name="Berechnung 3 3 2 3 4 3 2" xfId="21408" xr:uid="{00000000-0005-0000-0000-0000F92A0000}"/>
    <cellStyle name="Berechnung 3 3 2 3 4 3 3" xfId="33135" xr:uid="{00000000-0005-0000-0000-0000FA2A0000}"/>
    <cellStyle name="Berechnung 3 3 2 3 4 4" xfId="13598" xr:uid="{00000000-0005-0000-0000-0000FB2A0000}"/>
    <cellStyle name="Berechnung 3 3 2 3 4 5" xfId="25325" xr:uid="{00000000-0005-0000-0000-0000FC2A0000}"/>
    <cellStyle name="Berechnung 3 3 2 3 5" xfId="3168" xr:uid="{00000000-0005-0000-0000-0000FD2A0000}"/>
    <cellStyle name="Berechnung 3 3 2 3 5 2" xfId="7073" xr:uid="{00000000-0005-0000-0000-0000FE2A0000}"/>
    <cellStyle name="Berechnung 3 3 2 3 5 2 2" xfId="18801" xr:uid="{00000000-0005-0000-0000-0000FF2A0000}"/>
    <cellStyle name="Berechnung 3 3 2 3 5 2 3" xfId="30528" xr:uid="{00000000-0005-0000-0000-0000002B0000}"/>
    <cellStyle name="Berechnung 3 3 2 3 5 3" xfId="10978" xr:uid="{00000000-0005-0000-0000-0000012B0000}"/>
    <cellStyle name="Berechnung 3 3 2 3 5 3 2" xfId="22706" xr:uid="{00000000-0005-0000-0000-0000022B0000}"/>
    <cellStyle name="Berechnung 3 3 2 3 5 3 3" xfId="34433" xr:uid="{00000000-0005-0000-0000-0000032B0000}"/>
    <cellStyle name="Berechnung 3 3 2 3 5 4" xfId="14896" xr:uid="{00000000-0005-0000-0000-0000042B0000}"/>
    <cellStyle name="Berechnung 3 3 2 3 5 5" xfId="26623" xr:uid="{00000000-0005-0000-0000-0000052B0000}"/>
    <cellStyle name="Berechnung 3 3 2 3 6" xfId="4477" xr:uid="{00000000-0005-0000-0000-0000062B0000}"/>
    <cellStyle name="Berechnung 3 3 2 3 6 2" xfId="16205" xr:uid="{00000000-0005-0000-0000-0000072B0000}"/>
    <cellStyle name="Berechnung 3 3 2 3 6 3" xfId="27932" xr:uid="{00000000-0005-0000-0000-0000082B0000}"/>
    <cellStyle name="Berechnung 3 3 2 3 7" xfId="8382" xr:uid="{00000000-0005-0000-0000-0000092B0000}"/>
    <cellStyle name="Berechnung 3 3 2 3 7 2" xfId="20110" xr:uid="{00000000-0005-0000-0000-00000A2B0000}"/>
    <cellStyle name="Berechnung 3 3 2 3 7 3" xfId="31837" xr:uid="{00000000-0005-0000-0000-00000B2B0000}"/>
    <cellStyle name="Berechnung 3 3 2 3 8" xfId="12300" xr:uid="{00000000-0005-0000-0000-00000C2B0000}"/>
    <cellStyle name="Berechnung 3 3 2 3 9" xfId="24027" xr:uid="{00000000-0005-0000-0000-00000D2B0000}"/>
    <cellStyle name="Berechnung 3 3 2 4" xfId="803" xr:uid="{00000000-0005-0000-0000-00000E2B0000}"/>
    <cellStyle name="Berechnung 3 3 2 4 2" xfId="2101" xr:uid="{00000000-0005-0000-0000-00000F2B0000}"/>
    <cellStyle name="Berechnung 3 3 2 4 2 2" xfId="6006" xr:uid="{00000000-0005-0000-0000-0000102B0000}"/>
    <cellStyle name="Berechnung 3 3 2 4 2 2 2" xfId="17734" xr:uid="{00000000-0005-0000-0000-0000112B0000}"/>
    <cellStyle name="Berechnung 3 3 2 4 2 2 3" xfId="29461" xr:uid="{00000000-0005-0000-0000-0000122B0000}"/>
    <cellStyle name="Berechnung 3 3 2 4 2 3" xfId="9911" xr:uid="{00000000-0005-0000-0000-0000132B0000}"/>
    <cellStyle name="Berechnung 3 3 2 4 2 3 2" xfId="21639" xr:uid="{00000000-0005-0000-0000-0000142B0000}"/>
    <cellStyle name="Berechnung 3 3 2 4 2 3 3" xfId="33366" xr:uid="{00000000-0005-0000-0000-0000152B0000}"/>
    <cellStyle name="Berechnung 3 3 2 4 2 4" xfId="13829" xr:uid="{00000000-0005-0000-0000-0000162B0000}"/>
    <cellStyle name="Berechnung 3 3 2 4 2 5" xfId="25556" xr:uid="{00000000-0005-0000-0000-0000172B0000}"/>
    <cellStyle name="Berechnung 3 3 2 4 3" xfId="3399" xr:uid="{00000000-0005-0000-0000-0000182B0000}"/>
    <cellStyle name="Berechnung 3 3 2 4 3 2" xfId="7304" xr:uid="{00000000-0005-0000-0000-0000192B0000}"/>
    <cellStyle name="Berechnung 3 3 2 4 3 2 2" xfId="19032" xr:uid="{00000000-0005-0000-0000-00001A2B0000}"/>
    <cellStyle name="Berechnung 3 3 2 4 3 2 3" xfId="30759" xr:uid="{00000000-0005-0000-0000-00001B2B0000}"/>
    <cellStyle name="Berechnung 3 3 2 4 3 3" xfId="11209" xr:uid="{00000000-0005-0000-0000-00001C2B0000}"/>
    <cellStyle name="Berechnung 3 3 2 4 3 3 2" xfId="22937" xr:uid="{00000000-0005-0000-0000-00001D2B0000}"/>
    <cellStyle name="Berechnung 3 3 2 4 3 3 3" xfId="34664" xr:uid="{00000000-0005-0000-0000-00001E2B0000}"/>
    <cellStyle name="Berechnung 3 3 2 4 3 4" xfId="15127" xr:uid="{00000000-0005-0000-0000-00001F2B0000}"/>
    <cellStyle name="Berechnung 3 3 2 4 3 5" xfId="26854" xr:uid="{00000000-0005-0000-0000-0000202B0000}"/>
    <cellStyle name="Berechnung 3 3 2 4 4" xfId="4708" xr:uid="{00000000-0005-0000-0000-0000212B0000}"/>
    <cellStyle name="Berechnung 3 3 2 4 4 2" xfId="16436" xr:uid="{00000000-0005-0000-0000-0000222B0000}"/>
    <cellStyle name="Berechnung 3 3 2 4 4 3" xfId="28163" xr:uid="{00000000-0005-0000-0000-0000232B0000}"/>
    <cellStyle name="Berechnung 3 3 2 4 5" xfId="8613" xr:uid="{00000000-0005-0000-0000-0000242B0000}"/>
    <cellStyle name="Berechnung 3 3 2 4 5 2" xfId="20341" xr:uid="{00000000-0005-0000-0000-0000252B0000}"/>
    <cellStyle name="Berechnung 3 3 2 4 5 3" xfId="32068" xr:uid="{00000000-0005-0000-0000-0000262B0000}"/>
    <cellStyle name="Berechnung 3 3 2 4 6" xfId="12531" xr:uid="{00000000-0005-0000-0000-0000272B0000}"/>
    <cellStyle name="Berechnung 3 3 2 4 7" xfId="24258" xr:uid="{00000000-0005-0000-0000-0000282B0000}"/>
    <cellStyle name="Berechnung 3 3 2 5" xfId="1232" xr:uid="{00000000-0005-0000-0000-0000292B0000}"/>
    <cellStyle name="Berechnung 3 3 2 5 2" xfId="2530" xr:uid="{00000000-0005-0000-0000-00002A2B0000}"/>
    <cellStyle name="Berechnung 3 3 2 5 2 2" xfId="6435" xr:uid="{00000000-0005-0000-0000-00002B2B0000}"/>
    <cellStyle name="Berechnung 3 3 2 5 2 2 2" xfId="18163" xr:uid="{00000000-0005-0000-0000-00002C2B0000}"/>
    <cellStyle name="Berechnung 3 3 2 5 2 2 3" xfId="29890" xr:uid="{00000000-0005-0000-0000-00002D2B0000}"/>
    <cellStyle name="Berechnung 3 3 2 5 2 3" xfId="10340" xr:uid="{00000000-0005-0000-0000-00002E2B0000}"/>
    <cellStyle name="Berechnung 3 3 2 5 2 3 2" xfId="22068" xr:uid="{00000000-0005-0000-0000-00002F2B0000}"/>
    <cellStyle name="Berechnung 3 3 2 5 2 3 3" xfId="33795" xr:uid="{00000000-0005-0000-0000-0000302B0000}"/>
    <cellStyle name="Berechnung 3 3 2 5 2 4" xfId="14258" xr:uid="{00000000-0005-0000-0000-0000312B0000}"/>
    <cellStyle name="Berechnung 3 3 2 5 2 5" xfId="25985" xr:uid="{00000000-0005-0000-0000-0000322B0000}"/>
    <cellStyle name="Berechnung 3 3 2 5 3" xfId="3828" xr:uid="{00000000-0005-0000-0000-0000332B0000}"/>
    <cellStyle name="Berechnung 3 3 2 5 3 2" xfId="7733" xr:uid="{00000000-0005-0000-0000-0000342B0000}"/>
    <cellStyle name="Berechnung 3 3 2 5 3 2 2" xfId="19461" xr:uid="{00000000-0005-0000-0000-0000352B0000}"/>
    <cellStyle name="Berechnung 3 3 2 5 3 2 3" xfId="31188" xr:uid="{00000000-0005-0000-0000-0000362B0000}"/>
    <cellStyle name="Berechnung 3 3 2 5 3 3" xfId="11638" xr:uid="{00000000-0005-0000-0000-0000372B0000}"/>
    <cellStyle name="Berechnung 3 3 2 5 3 3 2" xfId="23366" xr:uid="{00000000-0005-0000-0000-0000382B0000}"/>
    <cellStyle name="Berechnung 3 3 2 5 3 3 3" xfId="35093" xr:uid="{00000000-0005-0000-0000-0000392B0000}"/>
    <cellStyle name="Berechnung 3 3 2 5 3 4" xfId="15556" xr:uid="{00000000-0005-0000-0000-00003A2B0000}"/>
    <cellStyle name="Berechnung 3 3 2 5 3 5" xfId="27283" xr:uid="{00000000-0005-0000-0000-00003B2B0000}"/>
    <cellStyle name="Berechnung 3 3 2 5 4" xfId="5137" xr:uid="{00000000-0005-0000-0000-00003C2B0000}"/>
    <cellStyle name="Berechnung 3 3 2 5 4 2" xfId="16865" xr:uid="{00000000-0005-0000-0000-00003D2B0000}"/>
    <cellStyle name="Berechnung 3 3 2 5 4 3" xfId="28592" xr:uid="{00000000-0005-0000-0000-00003E2B0000}"/>
    <cellStyle name="Berechnung 3 3 2 5 5" xfId="9042" xr:uid="{00000000-0005-0000-0000-00003F2B0000}"/>
    <cellStyle name="Berechnung 3 3 2 5 5 2" xfId="20770" xr:uid="{00000000-0005-0000-0000-0000402B0000}"/>
    <cellStyle name="Berechnung 3 3 2 5 5 3" xfId="32497" xr:uid="{00000000-0005-0000-0000-0000412B0000}"/>
    <cellStyle name="Berechnung 3 3 2 5 6" xfId="12960" xr:uid="{00000000-0005-0000-0000-0000422B0000}"/>
    <cellStyle name="Berechnung 3 3 2 5 7" xfId="24687" xr:uid="{00000000-0005-0000-0000-0000432B0000}"/>
    <cellStyle name="Berechnung 3 3 2 6" xfId="1672" xr:uid="{00000000-0005-0000-0000-0000442B0000}"/>
    <cellStyle name="Berechnung 3 3 2 6 2" xfId="5577" xr:uid="{00000000-0005-0000-0000-0000452B0000}"/>
    <cellStyle name="Berechnung 3 3 2 6 2 2" xfId="17305" xr:uid="{00000000-0005-0000-0000-0000462B0000}"/>
    <cellStyle name="Berechnung 3 3 2 6 2 3" xfId="29032" xr:uid="{00000000-0005-0000-0000-0000472B0000}"/>
    <cellStyle name="Berechnung 3 3 2 6 3" xfId="9482" xr:uid="{00000000-0005-0000-0000-0000482B0000}"/>
    <cellStyle name="Berechnung 3 3 2 6 3 2" xfId="21210" xr:uid="{00000000-0005-0000-0000-0000492B0000}"/>
    <cellStyle name="Berechnung 3 3 2 6 3 3" xfId="32937" xr:uid="{00000000-0005-0000-0000-00004A2B0000}"/>
    <cellStyle name="Berechnung 3 3 2 6 4" xfId="13400" xr:uid="{00000000-0005-0000-0000-00004B2B0000}"/>
    <cellStyle name="Berechnung 3 3 2 6 5" xfId="25127" xr:uid="{00000000-0005-0000-0000-00004C2B0000}"/>
    <cellStyle name="Berechnung 3 3 2 7" xfId="2970" xr:uid="{00000000-0005-0000-0000-00004D2B0000}"/>
    <cellStyle name="Berechnung 3 3 2 7 2" xfId="6875" xr:uid="{00000000-0005-0000-0000-00004E2B0000}"/>
    <cellStyle name="Berechnung 3 3 2 7 2 2" xfId="18603" xr:uid="{00000000-0005-0000-0000-00004F2B0000}"/>
    <cellStyle name="Berechnung 3 3 2 7 2 3" xfId="30330" xr:uid="{00000000-0005-0000-0000-0000502B0000}"/>
    <cellStyle name="Berechnung 3 3 2 7 3" xfId="10780" xr:uid="{00000000-0005-0000-0000-0000512B0000}"/>
    <cellStyle name="Berechnung 3 3 2 7 3 2" xfId="22508" xr:uid="{00000000-0005-0000-0000-0000522B0000}"/>
    <cellStyle name="Berechnung 3 3 2 7 3 3" xfId="34235" xr:uid="{00000000-0005-0000-0000-0000532B0000}"/>
    <cellStyle name="Berechnung 3 3 2 7 4" xfId="14698" xr:uid="{00000000-0005-0000-0000-0000542B0000}"/>
    <cellStyle name="Berechnung 3 3 2 7 5" xfId="26425" xr:uid="{00000000-0005-0000-0000-0000552B0000}"/>
    <cellStyle name="Berechnung 3 3 2 8" xfId="4279" xr:uid="{00000000-0005-0000-0000-0000562B0000}"/>
    <cellStyle name="Berechnung 3 3 2 8 2" xfId="16007" xr:uid="{00000000-0005-0000-0000-0000572B0000}"/>
    <cellStyle name="Berechnung 3 3 2 8 3" xfId="27734" xr:uid="{00000000-0005-0000-0000-0000582B0000}"/>
    <cellStyle name="Berechnung 3 3 2 9" xfId="8184" xr:uid="{00000000-0005-0000-0000-0000592B0000}"/>
    <cellStyle name="Berechnung 3 3 2 9 2" xfId="19912" xr:uid="{00000000-0005-0000-0000-00005A2B0000}"/>
    <cellStyle name="Berechnung 3 3 2 9 3" xfId="31639" xr:uid="{00000000-0005-0000-0000-00005B2B0000}"/>
    <cellStyle name="Berechnung 3 3 3" xfId="396" xr:uid="{00000000-0005-0000-0000-00005C2B0000}"/>
    <cellStyle name="Berechnung 3 3 3 10" xfId="12124" xr:uid="{00000000-0005-0000-0000-00005D2B0000}"/>
    <cellStyle name="Berechnung 3 3 3 11" xfId="23851" xr:uid="{00000000-0005-0000-0000-00005E2B0000}"/>
    <cellStyle name="Berechnung 3 3 3 2" xfId="495" xr:uid="{00000000-0005-0000-0000-00005F2B0000}"/>
    <cellStyle name="Berechnung 3 3 3 2 2" xfId="924" xr:uid="{00000000-0005-0000-0000-0000602B0000}"/>
    <cellStyle name="Berechnung 3 3 3 2 2 2" xfId="2222" xr:uid="{00000000-0005-0000-0000-0000612B0000}"/>
    <cellStyle name="Berechnung 3 3 3 2 2 2 2" xfId="6127" xr:uid="{00000000-0005-0000-0000-0000622B0000}"/>
    <cellStyle name="Berechnung 3 3 3 2 2 2 2 2" xfId="17855" xr:uid="{00000000-0005-0000-0000-0000632B0000}"/>
    <cellStyle name="Berechnung 3 3 3 2 2 2 2 3" xfId="29582" xr:uid="{00000000-0005-0000-0000-0000642B0000}"/>
    <cellStyle name="Berechnung 3 3 3 2 2 2 3" xfId="10032" xr:uid="{00000000-0005-0000-0000-0000652B0000}"/>
    <cellStyle name="Berechnung 3 3 3 2 2 2 3 2" xfId="21760" xr:uid="{00000000-0005-0000-0000-0000662B0000}"/>
    <cellStyle name="Berechnung 3 3 3 2 2 2 3 3" xfId="33487" xr:uid="{00000000-0005-0000-0000-0000672B0000}"/>
    <cellStyle name="Berechnung 3 3 3 2 2 2 4" xfId="13950" xr:uid="{00000000-0005-0000-0000-0000682B0000}"/>
    <cellStyle name="Berechnung 3 3 3 2 2 2 5" xfId="25677" xr:uid="{00000000-0005-0000-0000-0000692B0000}"/>
    <cellStyle name="Berechnung 3 3 3 2 2 3" xfId="3520" xr:uid="{00000000-0005-0000-0000-00006A2B0000}"/>
    <cellStyle name="Berechnung 3 3 3 2 2 3 2" xfId="7425" xr:uid="{00000000-0005-0000-0000-00006B2B0000}"/>
    <cellStyle name="Berechnung 3 3 3 2 2 3 2 2" xfId="19153" xr:uid="{00000000-0005-0000-0000-00006C2B0000}"/>
    <cellStyle name="Berechnung 3 3 3 2 2 3 2 3" xfId="30880" xr:uid="{00000000-0005-0000-0000-00006D2B0000}"/>
    <cellStyle name="Berechnung 3 3 3 2 2 3 3" xfId="11330" xr:uid="{00000000-0005-0000-0000-00006E2B0000}"/>
    <cellStyle name="Berechnung 3 3 3 2 2 3 3 2" xfId="23058" xr:uid="{00000000-0005-0000-0000-00006F2B0000}"/>
    <cellStyle name="Berechnung 3 3 3 2 2 3 3 3" xfId="34785" xr:uid="{00000000-0005-0000-0000-0000702B0000}"/>
    <cellStyle name="Berechnung 3 3 3 2 2 3 4" xfId="15248" xr:uid="{00000000-0005-0000-0000-0000712B0000}"/>
    <cellStyle name="Berechnung 3 3 3 2 2 3 5" xfId="26975" xr:uid="{00000000-0005-0000-0000-0000722B0000}"/>
    <cellStyle name="Berechnung 3 3 3 2 2 4" xfId="4829" xr:uid="{00000000-0005-0000-0000-0000732B0000}"/>
    <cellStyle name="Berechnung 3 3 3 2 2 4 2" xfId="16557" xr:uid="{00000000-0005-0000-0000-0000742B0000}"/>
    <cellStyle name="Berechnung 3 3 3 2 2 4 3" xfId="28284" xr:uid="{00000000-0005-0000-0000-0000752B0000}"/>
    <cellStyle name="Berechnung 3 3 3 2 2 5" xfId="8734" xr:uid="{00000000-0005-0000-0000-0000762B0000}"/>
    <cellStyle name="Berechnung 3 3 3 2 2 5 2" xfId="20462" xr:uid="{00000000-0005-0000-0000-0000772B0000}"/>
    <cellStyle name="Berechnung 3 3 3 2 2 5 3" xfId="32189" xr:uid="{00000000-0005-0000-0000-0000782B0000}"/>
    <cellStyle name="Berechnung 3 3 3 2 2 6" xfId="12652" xr:uid="{00000000-0005-0000-0000-0000792B0000}"/>
    <cellStyle name="Berechnung 3 3 3 2 2 7" xfId="24379" xr:uid="{00000000-0005-0000-0000-00007A2B0000}"/>
    <cellStyle name="Berechnung 3 3 3 2 3" xfId="1353" xr:uid="{00000000-0005-0000-0000-00007B2B0000}"/>
    <cellStyle name="Berechnung 3 3 3 2 3 2" xfId="2651" xr:uid="{00000000-0005-0000-0000-00007C2B0000}"/>
    <cellStyle name="Berechnung 3 3 3 2 3 2 2" xfId="6556" xr:uid="{00000000-0005-0000-0000-00007D2B0000}"/>
    <cellStyle name="Berechnung 3 3 3 2 3 2 2 2" xfId="18284" xr:uid="{00000000-0005-0000-0000-00007E2B0000}"/>
    <cellStyle name="Berechnung 3 3 3 2 3 2 2 3" xfId="30011" xr:uid="{00000000-0005-0000-0000-00007F2B0000}"/>
    <cellStyle name="Berechnung 3 3 3 2 3 2 3" xfId="10461" xr:uid="{00000000-0005-0000-0000-0000802B0000}"/>
    <cellStyle name="Berechnung 3 3 3 2 3 2 3 2" xfId="22189" xr:uid="{00000000-0005-0000-0000-0000812B0000}"/>
    <cellStyle name="Berechnung 3 3 3 2 3 2 3 3" xfId="33916" xr:uid="{00000000-0005-0000-0000-0000822B0000}"/>
    <cellStyle name="Berechnung 3 3 3 2 3 2 4" xfId="14379" xr:uid="{00000000-0005-0000-0000-0000832B0000}"/>
    <cellStyle name="Berechnung 3 3 3 2 3 2 5" xfId="26106" xr:uid="{00000000-0005-0000-0000-0000842B0000}"/>
    <cellStyle name="Berechnung 3 3 3 2 3 3" xfId="3949" xr:uid="{00000000-0005-0000-0000-0000852B0000}"/>
    <cellStyle name="Berechnung 3 3 3 2 3 3 2" xfId="7854" xr:uid="{00000000-0005-0000-0000-0000862B0000}"/>
    <cellStyle name="Berechnung 3 3 3 2 3 3 2 2" xfId="19582" xr:uid="{00000000-0005-0000-0000-0000872B0000}"/>
    <cellStyle name="Berechnung 3 3 3 2 3 3 2 3" xfId="31309" xr:uid="{00000000-0005-0000-0000-0000882B0000}"/>
    <cellStyle name="Berechnung 3 3 3 2 3 3 3" xfId="11759" xr:uid="{00000000-0005-0000-0000-0000892B0000}"/>
    <cellStyle name="Berechnung 3 3 3 2 3 3 3 2" xfId="23487" xr:uid="{00000000-0005-0000-0000-00008A2B0000}"/>
    <cellStyle name="Berechnung 3 3 3 2 3 3 3 3" xfId="35214" xr:uid="{00000000-0005-0000-0000-00008B2B0000}"/>
    <cellStyle name="Berechnung 3 3 3 2 3 3 4" xfId="15677" xr:uid="{00000000-0005-0000-0000-00008C2B0000}"/>
    <cellStyle name="Berechnung 3 3 3 2 3 3 5" xfId="27404" xr:uid="{00000000-0005-0000-0000-00008D2B0000}"/>
    <cellStyle name="Berechnung 3 3 3 2 3 4" xfId="5258" xr:uid="{00000000-0005-0000-0000-00008E2B0000}"/>
    <cellStyle name="Berechnung 3 3 3 2 3 4 2" xfId="16986" xr:uid="{00000000-0005-0000-0000-00008F2B0000}"/>
    <cellStyle name="Berechnung 3 3 3 2 3 4 3" xfId="28713" xr:uid="{00000000-0005-0000-0000-0000902B0000}"/>
    <cellStyle name="Berechnung 3 3 3 2 3 5" xfId="9163" xr:uid="{00000000-0005-0000-0000-0000912B0000}"/>
    <cellStyle name="Berechnung 3 3 3 2 3 5 2" xfId="20891" xr:uid="{00000000-0005-0000-0000-0000922B0000}"/>
    <cellStyle name="Berechnung 3 3 3 2 3 5 3" xfId="32618" xr:uid="{00000000-0005-0000-0000-0000932B0000}"/>
    <cellStyle name="Berechnung 3 3 3 2 3 6" xfId="13081" xr:uid="{00000000-0005-0000-0000-0000942B0000}"/>
    <cellStyle name="Berechnung 3 3 3 2 3 7" xfId="24808" xr:uid="{00000000-0005-0000-0000-0000952B0000}"/>
    <cellStyle name="Berechnung 3 3 3 2 4" xfId="1793" xr:uid="{00000000-0005-0000-0000-0000962B0000}"/>
    <cellStyle name="Berechnung 3 3 3 2 4 2" xfId="5698" xr:uid="{00000000-0005-0000-0000-0000972B0000}"/>
    <cellStyle name="Berechnung 3 3 3 2 4 2 2" xfId="17426" xr:uid="{00000000-0005-0000-0000-0000982B0000}"/>
    <cellStyle name="Berechnung 3 3 3 2 4 2 3" xfId="29153" xr:uid="{00000000-0005-0000-0000-0000992B0000}"/>
    <cellStyle name="Berechnung 3 3 3 2 4 3" xfId="9603" xr:uid="{00000000-0005-0000-0000-00009A2B0000}"/>
    <cellStyle name="Berechnung 3 3 3 2 4 3 2" xfId="21331" xr:uid="{00000000-0005-0000-0000-00009B2B0000}"/>
    <cellStyle name="Berechnung 3 3 3 2 4 3 3" xfId="33058" xr:uid="{00000000-0005-0000-0000-00009C2B0000}"/>
    <cellStyle name="Berechnung 3 3 3 2 4 4" xfId="13521" xr:uid="{00000000-0005-0000-0000-00009D2B0000}"/>
    <cellStyle name="Berechnung 3 3 3 2 4 5" xfId="25248" xr:uid="{00000000-0005-0000-0000-00009E2B0000}"/>
    <cellStyle name="Berechnung 3 3 3 2 5" xfId="3091" xr:uid="{00000000-0005-0000-0000-00009F2B0000}"/>
    <cellStyle name="Berechnung 3 3 3 2 5 2" xfId="6996" xr:uid="{00000000-0005-0000-0000-0000A02B0000}"/>
    <cellStyle name="Berechnung 3 3 3 2 5 2 2" xfId="18724" xr:uid="{00000000-0005-0000-0000-0000A12B0000}"/>
    <cellStyle name="Berechnung 3 3 3 2 5 2 3" xfId="30451" xr:uid="{00000000-0005-0000-0000-0000A22B0000}"/>
    <cellStyle name="Berechnung 3 3 3 2 5 3" xfId="10901" xr:uid="{00000000-0005-0000-0000-0000A32B0000}"/>
    <cellStyle name="Berechnung 3 3 3 2 5 3 2" xfId="22629" xr:uid="{00000000-0005-0000-0000-0000A42B0000}"/>
    <cellStyle name="Berechnung 3 3 3 2 5 3 3" xfId="34356" xr:uid="{00000000-0005-0000-0000-0000A52B0000}"/>
    <cellStyle name="Berechnung 3 3 3 2 5 4" xfId="14819" xr:uid="{00000000-0005-0000-0000-0000A62B0000}"/>
    <cellStyle name="Berechnung 3 3 3 2 5 5" xfId="26546" xr:uid="{00000000-0005-0000-0000-0000A72B0000}"/>
    <cellStyle name="Berechnung 3 3 3 2 6" xfId="4400" xr:uid="{00000000-0005-0000-0000-0000A82B0000}"/>
    <cellStyle name="Berechnung 3 3 3 2 6 2" xfId="16128" xr:uid="{00000000-0005-0000-0000-0000A92B0000}"/>
    <cellStyle name="Berechnung 3 3 3 2 6 3" xfId="27855" xr:uid="{00000000-0005-0000-0000-0000AA2B0000}"/>
    <cellStyle name="Berechnung 3 3 3 2 7" xfId="8305" xr:uid="{00000000-0005-0000-0000-0000AB2B0000}"/>
    <cellStyle name="Berechnung 3 3 3 2 7 2" xfId="20033" xr:uid="{00000000-0005-0000-0000-0000AC2B0000}"/>
    <cellStyle name="Berechnung 3 3 3 2 7 3" xfId="31760" xr:uid="{00000000-0005-0000-0000-0000AD2B0000}"/>
    <cellStyle name="Berechnung 3 3 3 2 8" xfId="12223" xr:uid="{00000000-0005-0000-0000-0000AE2B0000}"/>
    <cellStyle name="Berechnung 3 3 3 2 9" xfId="23950" xr:uid="{00000000-0005-0000-0000-0000AF2B0000}"/>
    <cellStyle name="Berechnung 3 3 3 3" xfId="594" xr:uid="{00000000-0005-0000-0000-0000B02B0000}"/>
    <cellStyle name="Berechnung 3 3 3 3 2" xfId="1023" xr:uid="{00000000-0005-0000-0000-0000B12B0000}"/>
    <cellStyle name="Berechnung 3 3 3 3 2 2" xfId="2321" xr:uid="{00000000-0005-0000-0000-0000B22B0000}"/>
    <cellStyle name="Berechnung 3 3 3 3 2 2 2" xfId="6226" xr:uid="{00000000-0005-0000-0000-0000B32B0000}"/>
    <cellStyle name="Berechnung 3 3 3 3 2 2 2 2" xfId="17954" xr:uid="{00000000-0005-0000-0000-0000B42B0000}"/>
    <cellStyle name="Berechnung 3 3 3 3 2 2 2 3" xfId="29681" xr:uid="{00000000-0005-0000-0000-0000B52B0000}"/>
    <cellStyle name="Berechnung 3 3 3 3 2 2 3" xfId="10131" xr:uid="{00000000-0005-0000-0000-0000B62B0000}"/>
    <cellStyle name="Berechnung 3 3 3 3 2 2 3 2" xfId="21859" xr:uid="{00000000-0005-0000-0000-0000B72B0000}"/>
    <cellStyle name="Berechnung 3 3 3 3 2 2 3 3" xfId="33586" xr:uid="{00000000-0005-0000-0000-0000B82B0000}"/>
    <cellStyle name="Berechnung 3 3 3 3 2 2 4" xfId="14049" xr:uid="{00000000-0005-0000-0000-0000B92B0000}"/>
    <cellStyle name="Berechnung 3 3 3 3 2 2 5" xfId="25776" xr:uid="{00000000-0005-0000-0000-0000BA2B0000}"/>
    <cellStyle name="Berechnung 3 3 3 3 2 3" xfId="3619" xr:uid="{00000000-0005-0000-0000-0000BB2B0000}"/>
    <cellStyle name="Berechnung 3 3 3 3 2 3 2" xfId="7524" xr:uid="{00000000-0005-0000-0000-0000BC2B0000}"/>
    <cellStyle name="Berechnung 3 3 3 3 2 3 2 2" xfId="19252" xr:uid="{00000000-0005-0000-0000-0000BD2B0000}"/>
    <cellStyle name="Berechnung 3 3 3 3 2 3 2 3" xfId="30979" xr:uid="{00000000-0005-0000-0000-0000BE2B0000}"/>
    <cellStyle name="Berechnung 3 3 3 3 2 3 3" xfId="11429" xr:uid="{00000000-0005-0000-0000-0000BF2B0000}"/>
    <cellStyle name="Berechnung 3 3 3 3 2 3 3 2" xfId="23157" xr:uid="{00000000-0005-0000-0000-0000C02B0000}"/>
    <cellStyle name="Berechnung 3 3 3 3 2 3 3 3" xfId="34884" xr:uid="{00000000-0005-0000-0000-0000C12B0000}"/>
    <cellStyle name="Berechnung 3 3 3 3 2 3 4" xfId="15347" xr:uid="{00000000-0005-0000-0000-0000C22B0000}"/>
    <cellStyle name="Berechnung 3 3 3 3 2 3 5" xfId="27074" xr:uid="{00000000-0005-0000-0000-0000C32B0000}"/>
    <cellStyle name="Berechnung 3 3 3 3 2 4" xfId="4928" xr:uid="{00000000-0005-0000-0000-0000C42B0000}"/>
    <cellStyle name="Berechnung 3 3 3 3 2 4 2" xfId="16656" xr:uid="{00000000-0005-0000-0000-0000C52B0000}"/>
    <cellStyle name="Berechnung 3 3 3 3 2 4 3" xfId="28383" xr:uid="{00000000-0005-0000-0000-0000C62B0000}"/>
    <cellStyle name="Berechnung 3 3 3 3 2 5" xfId="8833" xr:uid="{00000000-0005-0000-0000-0000C72B0000}"/>
    <cellStyle name="Berechnung 3 3 3 3 2 5 2" xfId="20561" xr:uid="{00000000-0005-0000-0000-0000C82B0000}"/>
    <cellStyle name="Berechnung 3 3 3 3 2 5 3" xfId="32288" xr:uid="{00000000-0005-0000-0000-0000C92B0000}"/>
    <cellStyle name="Berechnung 3 3 3 3 2 6" xfId="12751" xr:uid="{00000000-0005-0000-0000-0000CA2B0000}"/>
    <cellStyle name="Berechnung 3 3 3 3 2 7" xfId="24478" xr:uid="{00000000-0005-0000-0000-0000CB2B0000}"/>
    <cellStyle name="Berechnung 3 3 3 3 3" xfId="1452" xr:uid="{00000000-0005-0000-0000-0000CC2B0000}"/>
    <cellStyle name="Berechnung 3 3 3 3 3 2" xfId="2750" xr:uid="{00000000-0005-0000-0000-0000CD2B0000}"/>
    <cellStyle name="Berechnung 3 3 3 3 3 2 2" xfId="6655" xr:uid="{00000000-0005-0000-0000-0000CE2B0000}"/>
    <cellStyle name="Berechnung 3 3 3 3 3 2 2 2" xfId="18383" xr:uid="{00000000-0005-0000-0000-0000CF2B0000}"/>
    <cellStyle name="Berechnung 3 3 3 3 3 2 2 3" xfId="30110" xr:uid="{00000000-0005-0000-0000-0000D02B0000}"/>
    <cellStyle name="Berechnung 3 3 3 3 3 2 3" xfId="10560" xr:uid="{00000000-0005-0000-0000-0000D12B0000}"/>
    <cellStyle name="Berechnung 3 3 3 3 3 2 3 2" xfId="22288" xr:uid="{00000000-0005-0000-0000-0000D22B0000}"/>
    <cellStyle name="Berechnung 3 3 3 3 3 2 3 3" xfId="34015" xr:uid="{00000000-0005-0000-0000-0000D32B0000}"/>
    <cellStyle name="Berechnung 3 3 3 3 3 2 4" xfId="14478" xr:uid="{00000000-0005-0000-0000-0000D42B0000}"/>
    <cellStyle name="Berechnung 3 3 3 3 3 2 5" xfId="26205" xr:uid="{00000000-0005-0000-0000-0000D52B0000}"/>
    <cellStyle name="Berechnung 3 3 3 3 3 3" xfId="4048" xr:uid="{00000000-0005-0000-0000-0000D62B0000}"/>
    <cellStyle name="Berechnung 3 3 3 3 3 3 2" xfId="7953" xr:uid="{00000000-0005-0000-0000-0000D72B0000}"/>
    <cellStyle name="Berechnung 3 3 3 3 3 3 2 2" xfId="19681" xr:uid="{00000000-0005-0000-0000-0000D82B0000}"/>
    <cellStyle name="Berechnung 3 3 3 3 3 3 2 3" xfId="31408" xr:uid="{00000000-0005-0000-0000-0000D92B0000}"/>
    <cellStyle name="Berechnung 3 3 3 3 3 3 3" xfId="11858" xr:uid="{00000000-0005-0000-0000-0000DA2B0000}"/>
    <cellStyle name="Berechnung 3 3 3 3 3 3 3 2" xfId="23586" xr:uid="{00000000-0005-0000-0000-0000DB2B0000}"/>
    <cellStyle name="Berechnung 3 3 3 3 3 3 3 3" xfId="35313" xr:uid="{00000000-0005-0000-0000-0000DC2B0000}"/>
    <cellStyle name="Berechnung 3 3 3 3 3 3 4" xfId="15776" xr:uid="{00000000-0005-0000-0000-0000DD2B0000}"/>
    <cellStyle name="Berechnung 3 3 3 3 3 3 5" xfId="27503" xr:uid="{00000000-0005-0000-0000-0000DE2B0000}"/>
    <cellStyle name="Berechnung 3 3 3 3 3 4" xfId="5357" xr:uid="{00000000-0005-0000-0000-0000DF2B0000}"/>
    <cellStyle name="Berechnung 3 3 3 3 3 4 2" xfId="17085" xr:uid="{00000000-0005-0000-0000-0000E02B0000}"/>
    <cellStyle name="Berechnung 3 3 3 3 3 4 3" xfId="28812" xr:uid="{00000000-0005-0000-0000-0000E12B0000}"/>
    <cellStyle name="Berechnung 3 3 3 3 3 5" xfId="9262" xr:uid="{00000000-0005-0000-0000-0000E22B0000}"/>
    <cellStyle name="Berechnung 3 3 3 3 3 5 2" xfId="20990" xr:uid="{00000000-0005-0000-0000-0000E32B0000}"/>
    <cellStyle name="Berechnung 3 3 3 3 3 5 3" xfId="32717" xr:uid="{00000000-0005-0000-0000-0000E42B0000}"/>
    <cellStyle name="Berechnung 3 3 3 3 3 6" xfId="13180" xr:uid="{00000000-0005-0000-0000-0000E52B0000}"/>
    <cellStyle name="Berechnung 3 3 3 3 3 7" xfId="24907" xr:uid="{00000000-0005-0000-0000-0000E62B0000}"/>
    <cellStyle name="Berechnung 3 3 3 3 4" xfId="1892" xr:uid="{00000000-0005-0000-0000-0000E72B0000}"/>
    <cellStyle name="Berechnung 3 3 3 3 4 2" xfId="5797" xr:uid="{00000000-0005-0000-0000-0000E82B0000}"/>
    <cellStyle name="Berechnung 3 3 3 3 4 2 2" xfId="17525" xr:uid="{00000000-0005-0000-0000-0000E92B0000}"/>
    <cellStyle name="Berechnung 3 3 3 3 4 2 3" xfId="29252" xr:uid="{00000000-0005-0000-0000-0000EA2B0000}"/>
    <cellStyle name="Berechnung 3 3 3 3 4 3" xfId="9702" xr:uid="{00000000-0005-0000-0000-0000EB2B0000}"/>
    <cellStyle name="Berechnung 3 3 3 3 4 3 2" xfId="21430" xr:uid="{00000000-0005-0000-0000-0000EC2B0000}"/>
    <cellStyle name="Berechnung 3 3 3 3 4 3 3" xfId="33157" xr:uid="{00000000-0005-0000-0000-0000ED2B0000}"/>
    <cellStyle name="Berechnung 3 3 3 3 4 4" xfId="13620" xr:uid="{00000000-0005-0000-0000-0000EE2B0000}"/>
    <cellStyle name="Berechnung 3 3 3 3 4 5" xfId="25347" xr:uid="{00000000-0005-0000-0000-0000EF2B0000}"/>
    <cellStyle name="Berechnung 3 3 3 3 5" xfId="3190" xr:uid="{00000000-0005-0000-0000-0000F02B0000}"/>
    <cellStyle name="Berechnung 3 3 3 3 5 2" xfId="7095" xr:uid="{00000000-0005-0000-0000-0000F12B0000}"/>
    <cellStyle name="Berechnung 3 3 3 3 5 2 2" xfId="18823" xr:uid="{00000000-0005-0000-0000-0000F22B0000}"/>
    <cellStyle name="Berechnung 3 3 3 3 5 2 3" xfId="30550" xr:uid="{00000000-0005-0000-0000-0000F32B0000}"/>
    <cellStyle name="Berechnung 3 3 3 3 5 3" xfId="11000" xr:uid="{00000000-0005-0000-0000-0000F42B0000}"/>
    <cellStyle name="Berechnung 3 3 3 3 5 3 2" xfId="22728" xr:uid="{00000000-0005-0000-0000-0000F52B0000}"/>
    <cellStyle name="Berechnung 3 3 3 3 5 3 3" xfId="34455" xr:uid="{00000000-0005-0000-0000-0000F62B0000}"/>
    <cellStyle name="Berechnung 3 3 3 3 5 4" xfId="14918" xr:uid="{00000000-0005-0000-0000-0000F72B0000}"/>
    <cellStyle name="Berechnung 3 3 3 3 5 5" xfId="26645" xr:uid="{00000000-0005-0000-0000-0000F82B0000}"/>
    <cellStyle name="Berechnung 3 3 3 3 6" xfId="4499" xr:uid="{00000000-0005-0000-0000-0000F92B0000}"/>
    <cellStyle name="Berechnung 3 3 3 3 6 2" xfId="16227" xr:uid="{00000000-0005-0000-0000-0000FA2B0000}"/>
    <cellStyle name="Berechnung 3 3 3 3 6 3" xfId="27954" xr:uid="{00000000-0005-0000-0000-0000FB2B0000}"/>
    <cellStyle name="Berechnung 3 3 3 3 7" xfId="8404" xr:uid="{00000000-0005-0000-0000-0000FC2B0000}"/>
    <cellStyle name="Berechnung 3 3 3 3 7 2" xfId="20132" xr:uid="{00000000-0005-0000-0000-0000FD2B0000}"/>
    <cellStyle name="Berechnung 3 3 3 3 7 3" xfId="31859" xr:uid="{00000000-0005-0000-0000-0000FE2B0000}"/>
    <cellStyle name="Berechnung 3 3 3 3 8" xfId="12322" xr:uid="{00000000-0005-0000-0000-0000FF2B0000}"/>
    <cellStyle name="Berechnung 3 3 3 3 9" xfId="24049" xr:uid="{00000000-0005-0000-0000-0000002C0000}"/>
    <cellStyle name="Berechnung 3 3 3 4" xfId="825" xr:uid="{00000000-0005-0000-0000-0000012C0000}"/>
    <cellStyle name="Berechnung 3 3 3 4 2" xfId="2123" xr:uid="{00000000-0005-0000-0000-0000022C0000}"/>
    <cellStyle name="Berechnung 3 3 3 4 2 2" xfId="6028" xr:uid="{00000000-0005-0000-0000-0000032C0000}"/>
    <cellStyle name="Berechnung 3 3 3 4 2 2 2" xfId="17756" xr:uid="{00000000-0005-0000-0000-0000042C0000}"/>
    <cellStyle name="Berechnung 3 3 3 4 2 2 3" xfId="29483" xr:uid="{00000000-0005-0000-0000-0000052C0000}"/>
    <cellStyle name="Berechnung 3 3 3 4 2 3" xfId="9933" xr:uid="{00000000-0005-0000-0000-0000062C0000}"/>
    <cellStyle name="Berechnung 3 3 3 4 2 3 2" xfId="21661" xr:uid="{00000000-0005-0000-0000-0000072C0000}"/>
    <cellStyle name="Berechnung 3 3 3 4 2 3 3" xfId="33388" xr:uid="{00000000-0005-0000-0000-0000082C0000}"/>
    <cellStyle name="Berechnung 3 3 3 4 2 4" xfId="13851" xr:uid="{00000000-0005-0000-0000-0000092C0000}"/>
    <cellStyle name="Berechnung 3 3 3 4 2 5" xfId="25578" xr:uid="{00000000-0005-0000-0000-00000A2C0000}"/>
    <cellStyle name="Berechnung 3 3 3 4 3" xfId="3421" xr:uid="{00000000-0005-0000-0000-00000B2C0000}"/>
    <cellStyle name="Berechnung 3 3 3 4 3 2" xfId="7326" xr:uid="{00000000-0005-0000-0000-00000C2C0000}"/>
    <cellStyle name="Berechnung 3 3 3 4 3 2 2" xfId="19054" xr:uid="{00000000-0005-0000-0000-00000D2C0000}"/>
    <cellStyle name="Berechnung 3 3 3 4 3 2 3" xfId="30781" xr:uid="{00000000-0005-0000-0000-00000E2C0000}"/>
    <cellStyle name="Berechnung 3 3 3 4 3 3" xfId="11231" xr:uid="{00000000-0005-0000-0000-00000F2C0000}"/>
    <cellStyle name="Berechnung 3 3 3 4 3 3 2" xfId="22959" xr:uid="{00000000-0005-0000-0000-0000102C0000}"/>
    <cellStyle name="Berechnung 3 3 3 4 3 3 3" xfId="34686" xr:uid="{00000000-0005-0000-0000-0000112C0000}"/>
    <cellStyle name="Berechnung 3 3 3 4 3 4" xfId="15149" xr:uid="{00000000-0005-0000-0000-0000122C0000}"/>
    <cellStyle name="Berechnung 3 3 3 4 3 5" xfId="26876" xr:uid="{00000000-0005-0000-0000-0000132C0000}"/>
    <cellStyle name="Berechnung 3 3 3 4 4" xfId="4730" xr:uid="{00000000-0005-0000-0000-0000142C0000}"/>
    <cellStyle name="Berechnung 3 3 3 4 4 2" xfId="16458" xr:uid="{00000000-0005-0000-0000-0000152C0000}"/>
    <cellStyle name="Berechnung 3 3 3 4 4 3" xfId="28185" xr:uid="{00000000-0005-0000-0000-0000162C0000}"/>
    <cellStyle name="Berechnung 3 3 3 4 5" xfId="8635" xr:uid="{00000000-0005-0000-0000-0000172C0000}"/>
    <cellStyle name="Berechnung 3 3 3 4 5 2" xfId="20363" xr:uid="{00000000-0005-0000-0000-0000182C0000}"/>
    <cellStyle name="Berechnung 3 3 3 4 5 3" xfId="32090" xr:uid="{00000000-0005-0000-0000-0000192C0000}"/>
    <cellStyle name="Berechnung 3 3 3 4 6" xfId="12553" xr:uid="{00000000-0005-0000-0000-00001A2C0000}"/>
    <cellStyle name="Berechnung 3 3 3 4 7" xfId="24280" xr:uid="{00000000-0005-0000-0000-00001B2C0000}"/>
    <cellStyle name="Berechnung 3 3 3 5" xfId="1254" xr:uid="{00000000-0005-0000-0000-00001C2C0000}"/>
    <cellStyle name="Berechnung 3 3 3 5 2" xfId="2552" xr:uid="{00000000-0005-0000-0000-00001D2C0000}"/>
    <cellStyle name="Berechnung 3 3 3 5 2 2" xfId="6457" xr:uid="{00000000-0005-0000-0000-00001E2C0000}"/>
    <cellStyle name="Berechnung 3 3 3 5 2 2 2" xfId="18185" xr:uid="{00000000-0005-0000-0000-00001F2C0000}"/>
    <cellStyle name="Berechnung 3 3 3 5 2 2 3" xfId="29912" xr:uid="{00000000-0005-0000-0000-0000202C0000}"/>
    <cellStyle name="Berechnung 3 3 3 5 2 3" xfId="10362" xr:uid="{00000000-0005-0000-0000-0000212C0000}"/>
    <cellStyle name="Berechnung 3 3 3 5 2 3 2" xfId="22090" xr:uid="{00000000-0005-0000-0000-0000222C0000}"/>
    <cellStyle name="Berechnung 3 3 3 5 2 3 3" xfId="33817" xr:uid="{00000000-0005-0000-0000-0000232C0000}"/>
    <cellStyle name="Berechnung 3 3 3 5 2 4" xfId="14280" xr:uid="{00000000-0005-0000-0000-0000242C0000}"/>
    <cellStyle name="Berechnung 3 3 3 5 2 5" xfId="26007" xr:uid="{00000000-0005-0000-0000-0000252C0000}"/>
    <cellStyle name="Berechnung 3 3 3 5 3" xfId="3850" xr:uid="{00000000-0005-0000-0000-0000262C0000}"/>
    <cellStyle name="Berechnung 3 3 3 5 3 2" xfId="7755" xr:uid="{00000000-0005-0000-0000-0000272C0000}"/>
    <cellStyle name="Berechnung 3 3 3 5 3 2 2" xfId="19483" xr:uid="{00000000-0005-0000-0000-0000282C0000}"/>
    <cellStyle name="Berechnung 3 3 3 5 3 2 3" xfId="31210" xr:uid="{00000000-0005-0000-0000-0000292C0000}"/>
    <cellStyle name="Berechnung 3 3 3 5 3 3" xfId="11660" xr:uid="{00000000-0005-0000-0000-00002A2C0000}"/>
    <cellStyle name="Berechnung 3 3 3 5 3 3 2" xfId="23388" xr:uid="{00000000-0005-0000-0000-00002B2C0000}"/>
    <cellStyle name="Berechnung 3 3 3 5 3 3 3" xfId="35115" xr:uid="{00000000-0005-0000-0000-00002C2C0000}"/>
    <cellStyle name="Berechnung 3 3 3 5 3 4" xfId="15578" xr:uid="{00000000-0005-0000-0000-00002D2C0000}"/>
    <cellStyle name="Berechnung 3 3 3 5 3 5" xfId="27305" xr:uid="{00000000-0005-0000-0000-00002E2C0000}"/>
    <cellStyle name="Berechnung 3 3 3 5 4" xfId="5159" xr:uid="{00000000-0005-0000-0000-00002F2C0000}"/>
    <cellStyle name="Berechnung 3 3 3 5 4 2" xfId="16887" xr:uid="{00000000-0005-0000-0000-0000302C0000}"/>
    <cellStyle name="Berechnung 3 3 3 5 4 3" xfId="28614" xr:uid="{00000000-0005-0000-0000-0000312C0000}"/>
    <cellStyle name="Berechnung 3 3 3 5 5" xfId="9064" xr:uid="{00000000-0005-0000-0000-0000322C0000}"/>
    <cellStyle name="Berechnung 3 3 3 5 5 2" xfId="20792" xr:uid="{00000000-0005-0000-0000-0000332C0000}"/>
    <cellStyle name="Berechnung 3 3 3 5 5 3" xfId="32519" xr:uid="{00000000-0005-0000-0000-0000342C0000}"/>
    <cellStyle name="Berechnung 3 3 3 5 6" xfId="12982" xr:uid="{00000000-0005-0000-0000-0000352C0000}"/>
    <cellStyle name="Berechnung 3 3 3 5 7" xfId="24709" xr:uid="{00000000-0005-0000-0000-0000362C0000}"/>
    <cellStyle name="Berechnung 3 3 3 6" xfId="1694" xr:uid="{00000000-0005-0000-0000-0000372C0000}"/>
    <cellStyle name="Berechnung 3 3 3 6 2" xfId="5599" xr:uid="{00000000-0005-0000-0000-0000382C0000}"/>
    <cellStyle name="Berechnung 3 3 3 6 2 2" xfId="17327" xr:uid="{00000000-0005-0000-0000-0000392C0000}"/>
    <cellStyle name="Berechnung 3 3 3 6 2 3" xfId="29054" xr:uid="{00000000-0005-0000-0000-00003A2C0000}"/>
    <cellStyle name="Berechnung 3 3 3 6 3" xfId="9504" xr:uid="{00000000-0005-0000-0000-00003B2C0000}"/>
    <cellStyle name="Berechnung 3 3 3 6 3 2" xfId="21232" xr:uid="{00000000-0005-0000-0000-00003C2C0000}"/>
    <cellStyle name="Berechnung 3 3 3 6 3 3" xfId="32959" xr:uid="{00000000-0005-0000-0000-00003D2C0000}"/>
    <cellStyle name="Berechnung 3 3 3 6 4" xfId="13422" xr:uid="{00000000-0005-0000-0000-00003E2C0000}"/>
    <cellStyle name="Berechnung 3 3 3 6 5" xfId="25149" xr:uid="{00000000-0005-0000-0000-00003F2C0000}"/>
    <cellStyle name="Berechnung 3 3 3 7" xfId="2992" xr:uid="{00000000-0005-0000-0000-0000402C0000}"/>
    <cellStyle name="Berechnung 3 3 3 7 2" xfId="6897" xr:uid="{00000000-0005-0000-0000-0000412C0000}"/>
    <cellStyle name="Berechnung 3 3 3 7 2 2" xfId="18625" xr:uid="{00000000-0005-0000-0000-0000422C0000}"/>
    <cellStyle name="Berechnung 3 3 3 7 2 3" xfId="30352" xr:uid="{00000000-0005-0000-0000-0000432C0000}"/>
    <cellStyle name="Berechnung 3 3 3 7 3" xfId="10802" xr:uid="{00000000-0005-0000-0000-0000442C0000}"/>
    <cellStyle name="Berechnung 3 3 3 7 3 2" xfId="22530" xr:uid="{00000000-0005-0000-0000-0000452C0000}"/>
    <cellStyle name="Berechnung 3 3 3 7 3 3" xfId="34257" xr:uid="{00000000-0005-0000-0000-0000462C0000}"/>
    <cellStyle name="Berechnung 3 3 3 7 4" xfId="14720" xr:uid="{00000000-0005-0000-0000-0000472C0000}"/>
    <cellStyle name="Berechnung 3 3 3 7 5" xfId="26447" xr:uid="{00000000-0005-0000-0000-0000482C0000}"/>
    <cellStyle name="Berechnung 3 3 3 8" xfId="4301" xr:uid="{00000000-0005-0000-0000-0000492C0000}"/>
    <cellStyle name="Berechnung 3 3 3 8 2" xfId="16029" xr:uid="{00000000-0005-0000-0000-00004A2C0000}"/>
    <cellStyle name="Berechnung 3 3 3 8 3" xfId="27756" xr:uid="{00000000-0005-0000-0000-00004B2C0000}"/>
    <cellStyle name="Berechnung 3 3 3 9" xfId="8206" xr:uid="{00000000-0005-0000-0000-00004C2C0000}"/>
    <cellStyle name="Berechnung 3 3 3 9 2" xfId="19934" xr:uid="{00000000-0005-0000-0000-00004D2C0000}"/>
    <cellStyle name="Berechnung 3 3 3 9 3" xfId="31661" xr:uid="{00000000-0005-0000-0000-00004E2C0000}"/>
    <cellStyle name="Berechnung 3 3 4" xfId="351" xr:uid="{00000000-0005-0000-0000-00004F2C0000}"/>
    <cellStyle name="Berechnung 3 3 4 2" xfId="780" xr:uid="{00000000-0005-0000-0000-0000502C0000}"/>
    <cellStyle name="Berechnung 3 3 4 2 2" xfId="2078" xr:uid="{00000000-0005-0000-0000-0000512C0000}"/>
    <cellStyle name="Berechnung 3 3 4 2 2 2" xfId="5983" xr:uid="{00000000-0005-0000-0000-0000522C0000}"/>
    <cellStyle name="Berechnung 3 3 4 2 2 2 2" xfId="17711" xr:uid="{00000000-0005-0000-0000-0000532C0000}"/>
    <cellStyle name="Berechnung 3 3 4 2 2 2 3" xfId="29438" xr:uid="{00000000-0005-0000-0000-0000542C0000}"/>
    <cellStyle name="Berechnung 3 3 4 2 2 3" xfId="9888" xr:uid="{00000000-0005-0000-0000-0000552C0000}"/>
    <cellStyle name="Berechnung 3 3 4 2 2 3 2" xfId="21616" xr:uid="{00000000-0005-0000-0000-0000562C0000}"/>
    <cellStyle name="Berechnung 3 3 4 2 2 3 3" xfId="33343" xr:uid="{00000000-0005-0000-0000-0000572C0000}"/>
    <cellStyle name="Berechnung 3 3 4 2 2 4" xfId="13806" xr:uid="{00000000-0005-0000-0000-0000582C0000}"/>
    <cellStyle name="Berechnung 3 3 4 2 2 5" xfId="25533" xr:uid="{00000000-0005-0000-0000-0000592C0000}"/>
    <cellStyle name="Berechnung 3 3 4 2 3" xfId="3376" xr:uid="{00000000-0005-0000-0000-00005A2C0000}"/>
    <cellStyle name="Berechnung 3 3 4 2 3 2" xfId="7281" xr:uid="{00000000-0005-0000-0000-00005B2C0000}"/>
    <cellStyle name="Berechnung 3 3 4 2 3 2 2" xfId="19009" xr:uid="{00000000-0005-0000-0000-00005C2C0000}"/>
    <cellStyle name="Berechnung 3 3 4 2 3 2 3" xfId="30736" xr:uid="{00000000-0005-0000-0000-00005D2C0000}"/>
    <cellStyle name="Berechnung 3 3 4 2 3 3" xfId="11186" xr:uid="{00000000-0005-0000-0000-00005E2C0000}"/>
    <cellStyle name="Berechnung 3 3 4 2 3 3 2" xfId="22914" xr:uid="{00000000-0005-0000-0000-00005F2C0000}"/>
    <cellStyle name="Berechnung 3 3 4 2 3 3 3" xfId="34641" xr:uid="{00000000-0005-0000-0000-0000602C0000}"/>
    <cellStyle name="Berechnung 3 3 4 2 3 4" xfId="15104" xr:uid="{00000000-0005-0000-0000-0000612C0000}"/>
    <cellStyle name="Berechnung 3 3 4 2 3 5" xfId="26831" xr:uid="{00000000-0005-0000-0000-0000622C0000}"/>
    <cellStyle name="Berechnung 3 3 4 2 4" xfId="4685" xr:uid="{00000000-0005-0000-0000-0000632C0000}"/>
    <cellStyle name="Berechnung 3 3 4 2 4 2" xfId="16413" xr:uid="{00000000-0005-0000-0000-0000642C0000}"/>
    <cellStyle name="Berechnung 3 3 4 2 4 3" xfId="28140" xr:uid="{00000000-0005-0000-0000-0000652C0000}"/>
    <cellStyle name="Berechnung 3 3 4 2 5" xfId="8590" xr:uid="{00000000-0005-0000-0000-0000662C0000}"/>
    <cellStyle name="Berechnung 3 3 4 2 5 2" xfId="20318" xr:uid="{00000000-0005-0000-0000-0000672C0000}"/>
    <cellStyle name="Berechnung 3 3 4 2 5 3" xfId="32045" xr:uid="{00000000-0005-0000-0000-0000682C0000}"/>
    <cellStyle name="Berechnung 3 3 4 2 6" xfId="12508" xr:uid="{00000000-0005-0000-0000-0000692C0000}"/>
    <cellStyle name="Berechnung 3 3 4 2 7" xfId="24235" xr:uid="{00000000-0005-0000-0000-00006A2C0000}"/>
    <cellStyle name="Berechnung 3 3 4 3" xfId="1209" xr:uid="{00000000-0005-0000-0000-00006B2C0000}"/>
    <cellStyle name="Berechnung 3 3 4 3 2" xfId="2507" xr:uid="{00000000-0005-0000-0000-00006C2C0000}"/>
    <cellStyle name="Berechnung 3 3 4 3 2 2" xfId="6412" xr:uid="{00000000-0005-0000-0000-00006D2C0000}"/>
    <cellStyle name="Berechnung 3 3 4 3 2 2 2" xfId="18140" xr:uid="{00000000-0005-0000-0000-00006E2C0000}"/>
    <cellStyle name="Berechnung 3 3 4 3 2 2 3" xfId="29867" xr:uid="{00000000-0005-0000-0000-00006F2C0000}"/>
    <cellStyle name="Berechnung 3 3 4 3 2 3" xfId="10317" xr:uid="{00000000-0005-0000-0000-0000702C0000}"/>
    <cellStyle name="Berechnung 3 3 4 3 2 3 2" xfId="22045" xr:uid="{00000000-0005-0000-0000-0000712C0000}"/>
    <cellStyle name="Berechnung 3 3 4 3 2 3 3" xfId="33772" xr:uid="{00000000-0005-0000-0000-0000722C0000}"/>
    <cellStyle name="Berechnung 3 3 4 3 2 4" xfId="14235" xr:uid="{00000000-0005-0000-0000-0000732C0000}"/>
    <cellStyle name="Berechnung 3 3 4 3 2 5" xfId="25962" xr:uid="{00000000-0005-0000-0000-0000742C0000}"/>
    <cellStyle name="Berechnung 3 3 4 3 3" xfId="3805" xr:uid="{00000000-0005-0000-0000-0000752C0000}"/>
    <cellStyle name="Berechnung 3 3 4 3 3 2" xfId="7710" xr:uid="{00000000-0005-0000-0000-0000762C0000}"/>
    <cellStyle name="Berechnung 3 3 4 3 3 2 2" xfId="19438" xr:uid="{00000000-0005-0000-0000-0000772C0000}"/>
    <cellStyle name="Berechnung 3 3 4 3 3 2 3" xfId="31165" xr:uid="{00000000-0005-0000-0000-0000782C0000}"/>
    <cellStyle name="Berechnung 3 3 4 3 3 3" xfId="11615" xr:uid="{00000000-0005-0000-0000-0000792C0000}"/>
    <cellStyle name="Berechnung 3 3 4 3 3 3 2" xfId="23343" xr:uid="{00000000-0005-0000-0000-00007A2C0000}"/>
    <cellStyle name="Berechnung 3 3 4 3 3 3 3" xfId="35070" xr:uid="{00000000-0005-0000-0000-00007B2C0000}"/>
    <cellStyle name="Berechnung 3 3 4 3 3 4" xfId="15533" xr:uid="{00000000-0005-0000-0000-00007C2C0000}"/>
    <cellStyle name="Berechnung 3 3 4 3 3 5" xfId="27260" xr:uid="{00000000-0005-0000-0000-00007D2C0000}"/>
    <cellStyle name="Berechnung 3 3 4 3 4" xfId="5114" xr:uid="{00000000-0005-0000-0000-00007E2C0000}"/>
    <cellStyle name="Berechnung 3 3 4 3 4 2" xfId="16842" xr:uid="{00000000-0005-0000-0000-00007F2C0000}"/>
    <cellStyle name="Berechnung 3 3 4 3 4 3" xfId="28569" xr:uid="{00000000-0005-0000-0000-0000802C0000}"/>
    <cellStyle name="Berechnung 3 3 4 3 5" xfId="9019" xr:uid="{00000000-0005-0000-0000-0000812C0000}"/>
    <cellStyle name="Berechnung 3 3 4 3 5 2" xfId="20747" xr:uid="{00000000-0005-0000-0000-0000822C0000}"/>
    <cellStyle name="Berechnung 3 3 4 3 5 3" xfId="32474" xr:uid="{00000000-0005-0000-0000-0000832C0000}"/>
    <cellStyle name="Berechnung 3 3 4 3 6" xfId="12937" xr:uid="{00000000-0005-0000-0000-0000842C0000}"/>
    <cellStyle name="Berechnung 3 3 4 3 7" xfId="24664" xr:uid="{00000000-0005-0000-0000-0000852C0000}"/>
    <cellStyle name="Berechnung 3 3 4 4" xfId="1649" xr:uid="{00000000-0005-0000-0000-0000862C0000}"/>
    <cellStyle name="Berechnung 3 3 4 4 2" xfId="5554" xr:uid="{00000000-0005-0000-0000-0000872C0000}"/>
    <cellStyle name="Berechnung 3 3 4 4 2 2" xfId="17282" xr:uid="{00000000-0005-0000-0000-0000882C0000}"/>
    <cellStyle name="Berechnung 3 3 4 4 2 3" xfId="29009" xr:uid="{00000000-0005-0000-0000-0000892C0000}"/>
    <cellStyle name="Berechnung 3 3 4 4 3" xfId="9459" xr:uid="{00000000-0005-0000-0000-00008A2C0000}"/>
    <cellStyle name="Berechnung 3 3 4 4 3 2" xfId="21187" xr:uid="{00000000-0005-0000-0000-00008B2C0000}"/>
    <cellStyle name="Berechnung 3 3 4 4 3 3" xfId="32914" xr:uid="{00000000-0005-0000-0000-00008C2C0000}"/>
    <cellStyle name="Berechnung 3 3 4 4 4" xfId="13377" xr:uid="{00000000-0005-0000-0000-00008D2C0000}"/>
    <cellStyle name="Berechnung 3 3 4 4 5" xfId="25104" xr:uid="{00000000-0005-0000-0000-00008E2C0000}"/>
    <cellStyle name="Berechnung 3 3 4 5" xfId="2947" xr:uid="{00000000-0005-0000-0000-00008F2C0000}"/>
    <cellStyle name="Berechnung 3 3 4 5 2" xfId="6852" xr:uid="{00000000-0005-0000-0000-0000902C0000}"/>
    <cellStyle name="Berechnung 3 3 4 5 2 2" xfId="18580" xr:uid="{00000000-0005-0000-0000-0000912C0000}"/>
    <cellStyle name="Berechnung 3 3 4 5 2 3" xfId="30307" xr:uid="{00000000-0005-0000-0000-0000922C0000}"/>
    <cellStyle name="Berechnung 3 3 4 5 3" xfId="10757" xr:uid="{00000000-0005-0000-0000-0000932C0000}"/>
    <cellStyle name="Berechnung 3 3 4 5 3 2" xfId="22485" xr:uid="{00000000-0005-0000-0000-0000942C0000}"/>
    <cellStyle name="Berechnung 3 3 4 5 3 3" xfId="34212" xr:uid="{00000000-0005-0000-0000-0000952C0000}"/>
    <cellStyle name="Berechnung 3 3 4 5 4" xfId="14675" xr:uid="{00000000-0005-0000-0000-0000962C0000}"/>
    <cellStyle name="Berechnung 3 3 4 5 5" xfId="26402" xr:uid="{00000000-0005-0000-0000-0000972C0000}"/>
    <cellStyle name="Berechnung 3 3 4 6" xfId="4256" xr:uid="{00000000-0005-0000-0000-0000982C0000}"/>
    <cellStyle name="Berechnung 3 3 4 6 2" xfId="15984" xr:uid="{00000000-0005-0000-0000-0000992C0000}"/>
    <cellStyle name="Berechnung 3 3 4 6 3" xfId="27711" xr:uid="{00000000-0005-0000-0000-00009A2C0000}"/>
    <cellStyle name="Berechnung 3 3 4 7" xfId="8161" xr:uid="{00000000-0005-0000-0000-00009B2C0000}"/>
    <cellStyle name="Berechnung 3 3 4 7 2" xfId="19889" xr:uid="{00000000-0005-0000-0000-00009C2C0000}"/>
    <cellStyle name="Berechnung 3 3 4 7 3" xfId="31616" xr:uid="{00000000-0005-0000-0000-00009D2C0000}"/>
    <cellStyle name="Berechnung 3 3 4 8" xfId="12079" xr:uid="{00000000-0005-0000-0000-00009E2C0000}"/>
    <cellStyle name="Berechnung 3 3 4 9" xfId="23806" xr:uid="{00000000-0005-0000-0000-00009F2C0000}"/>
    <cellStyle name="Berechnung 3 3 5" xfId="450" xr:uid="{00000000-0005-0000-0000-0000A02C0000}"/>
    <cellStyle name="Berechnung 3 3 5 2" xfId="879" xr:uid="{00000000-0005-0000-0000-0000A12C0000}"/>
    <cellStyle name="Berechnung 3 3 5 2 2" xfId="2177" xr:uid="{00000000-0005-0000-0000-0000A22C0000}"/>
    <cellStyle name="Berechnung 3 3 5 2 2 2" xfId="6082" xr:uid="{00000000-0005-0000-0000-0000A32C0000}"/>
    <cellStyle name="Berechnung 3 3 5 2 2 2 2" xfId="17810" xr:uid="{00000000-0005-0000-0000-0000A42C0000}"/>
    <cellStyle name="Berechnung 3 3 5 2 2 2 3" xfId="29537" xr:uid="{00000000-0005-0000-0000-0000A52C0000}"/>
    <cellStyle name="Berechnung 3 3 5 2 2 3" xfId="9987" xr:uid="{00000000-0005-0000-0000-0000A62C0000}"/>
    <cellStyle name="Berechnung 3 3 5 2 2 3 2" xfId="21715" xr:uid="{00000000-0005-0000-0000-0000A72C0000}"/>
    <cellStyle name="Berechnung 3 3 5 2 2 3 3" xfId="33442" xr:uid="{00000000-0005-0000-0000-0000A82C0000}"/>
    <cellStyle name="Berechnung 3 3 5 2 2 4" xfId="13905" xr:uid="{00000000-0005-0000-0000-0000A92C0000}"/>
    <cellStyle name="Berechnung 3 3 5 2 2 5" xfId="25632" xr:uid="{00000000-0005-0000-0000-0000AA2C0000}"/>
    <cellStyle name="Berechnung 3 3 5 2 3" xfId="3475" xr:uid="{00000000-0005-0000-0000-0000AB2C0000}"/>
    <cellStyle name="Berechnung 3 3 5 2 3 2" xfId="7380" xr:uid="{00000000-0005-0000-0000-0000AC2C0000}"/>
    <cellStyle name="Berechnung 3 3 5 2 3 2 2" xfId="19108" xr:uid="{00000000-0005-0000-0000-0000AD2C0000}"/>
    <cellStyle name="Berechnung 3 3 5 2 3 2 3" xfId="30835" xr:uid="{00000000-0005-0000-0000-0000AE2C0000}"/>
    <cellStyle name="Berechnung 3 3 5 2 3 3" xfId="11285" xr:uid="{00000000-0005-0000-0000-0000AF2C0000}"/>
    <cellStyle name="Berechnung 3 3 5 2 3 3 2" xfId="23013" xr:uid="{00000000-0005-0000-0000-0000B02C0000}"/>
    <cellStyle name="Berechnung 3 3 5 2 3 3 3" xfId="34740" xr:uid="{00000000-0005-0000-0000-0000B12C0000}"/>
    <cellStyle name="Berechnung 3 3 5 2 3 4" xfId="15203" xr:uid="{00000000-0005-0000-0000-0000B22C0000}"/>
    <cellStyle name="Berechnung 3 3 5 2 3 5" xfId="26930" xr:uid="{00000000-0005-0000-0000-0000B32C0000}"/>
    <cellStyle name="Berechnung 3 3 5 2 4" xfId="4784" xr:uid="{00000000-0005-0000-0000-0000B42C0000}"/>
    <cellStyle name="Berechnung 3 3 5 2 4 2" xfId="16512" xr:uid="{00000000-0005-0000-0000-0000B52C0000}"/>
    <cellStyle name="Berechnung 3 3 5 2 4 3" xfId="28239" xr:uid="{00000000-0005-0000-0000-0000B62C0000}"/>
    <cellStyle name="Berechnung 3 3 5 2 5" xfId="8689" xr:uid="{00000000-0005-0000-0000-0000B72C0000}"/>
    <cellStyle name="Berechnung 3 3 5 2 5 2" xfId="20417" xr:uid="{00000000-0005-0000-0000-0000B82C0000}"/>
    <cellStyle name="Berechnung 3 3 5 2 5 3" xfId="32144" xr:uid="{00000000-0005-0000-0000-0000B92C0000}"/>
    <cellStyle name="Berechnung 3 3 5 2 6" xfId="12607" xr:uid="{00000000-0005-0000-0000-0000BA2C0000}"/>
    <cellStyle name="Berechnung 3 3 5 2 7" xfId="24334" xr:uid="{00000000-0005-0000-0000-0000BB2C0000}"/>
    <cellStyle name="Berechnung 3 3 5 3" xfId="1308" xr:uid="{00000000-0005-0000-0000-0000BC2C0000}"/>
    <cellStyle name="Berechnung 3 3 5 3 2" xfId="2606" xr:uid="{00000000-0005-0000-0000-0000BD2C0000}"/>
    <cellStyle name="Berechnung 3 3 5 3 2 2" xfId="6511" xr:uid="{00000000-0005-0000-0000-0000BE2C0000}"/>
    <cellStyle name="Berechnung 3 3 5 3 2 2 2" xfId="18239" xr:uid="{00000000-0005-0000-0000-0000BF2C0000}"/>
    <cellStyle name="Berechnung 3 3 5 3 2 2 3" xfId="29966" xr:uid="{00000000-0005-0000-0000-0000C02C0000}"/>
    <cellStyle name="Berechnung 3 3 5 3 2 3" xfId="10416" xr:uid="{00000000-0005-0000-0000-0000C12C0000}"/>
    <cellStyle name="Berechnung 3 3 5 3 2 3 2" xfId="22144" xr:uid="{00000000-0005-0000-0000-0000C22C0000}"/>
    <cellStyle name="Berechnung 3 3 5 3 2 3 3" xfId="33871" xr:uid="{00000000-0005-0000-0000-0000C32C0000}"/>
    <cellStyle name="Berechnung 3 3 5 3 2 4" xfId="14334" xr:uid="{00000000-0005-0000-0000-0000C42C0000}"/>
    <cellStyle name="Berechnung 3 3 5 3 2 5" xfId="26061" xr:uid="{00000000-0005-0000-0000-0000C52C0000}"/>
    <cellStyle name="Berechnung 3 3 5 3 3" xfId="3904" xr:uid="{00000000-0005-0000-0000-0000C62C0000}"/>
    <cellStyle name="Berechnung 3 3 5 3 3 2" xfId="7809" xr:uid="{00000000-0005-0000-0000-0000C72C0000}"/>
    <cellStyle name="Berechnung 3 3 5 3 3 2 2" xfId="19537" xr:uid="{00000000-0005-0000-0000-0000C82C0000}"/>
    <cellStyle name="Berechnung 3 3 5 3 3 2 3" xfId="31264" xr:uid="{00000000-0005-0000-0000-0000C92C0000}"/>
    <cellStyle name="Berechnung 3 3 5 3 3 3" xfId="11714" xr:uid="{00000000-0005-0000-0000-0000CA2C0000}"/>
    <cellStyle name="Berechnung 3 3 5 3 3 3 2" xfId="23442" xr:uid="{00000000-0005-0000-0000-0000CB2C0000}"/>
    <cellStyle name="Berechnung 3 3 5 3 3 3 3" xfId="35169" xr:uid="{00000000-0005-0000-0000-0000CC2C0000}"/>
    <cellStyle name="Berechnung 3 3 5 3 3 4" xfId="15632" xr:uid="{00000000-0005-0000-0000-0000CD2C0000}"/>
    <cellStyle name="Berechnung 3 3 5 3 3 5" xfId="27359" xr:uid="{00000000-0005-0000-0000-0000CE2C0000}"/>
    <cellStyle name="Berechnung 3 3 5 3 4" xfId="5213" xr:uid="{00000000-0005-0000-0000-0000CF2C0000}"/>
    <cellStyle name="Berechnung 3 3 5 3 4 2" xfId="16941" xr:uid="{00000000-0005-0000-0000-0000D02C0000}"/>
    <cellStyle name="Berechnung 3 3 5 3 4 3" xfId="28668" xr:uid="{00000000-0005-0000-0000-0000D12C0000}"/>
    <cellStyle name="Berechnung 3 3 5 3 5" xfId="9118" xr:uid="{00000000-0005-0000-0000-0000D22C0000}"/>
    <cellStyle name="Berechnung 3 3 5 3 5 2" xfId="20846" xr:uid="{00000000-0005-0000-0000-0000D32C0000}"/>
    <cellStyle name="Berechnung 3 3 5 3 5 3" xfId="32573" xr:uid="{00000000-0005-0000-0000-0000D42C0000}"/>
    <cellStyle name="Berechnung 3 3 5 3 6" xfId="13036" xr:uid="{00000000-0005-0000-0000-0000D52C0000}"/>
    <cellStyle name="Berechnung 3 3 5 3 7" xfId="24763" xr:uid="{00000000-0005-0000-0000-0000D62C0000}"/>
    <cellStyle name="Berechnung 3 3 5 4" xfId="1748" xr:uid="{00000000-0005-0000-0000-0000D72C0000}"/>
    <cellStyle name="Berechnung 3 3 5 4 2" xfId="5653" xr:uid="{00000000-0005-0000-0000-0000D82C0000}"/>
    <cellStyle name="Berechnung 3 3 5 4 2 2" xfId="17381" xr:uid="{00000000-0005-0000-0000-0000D92C0000}"/>
    <cellStyle name="Berechnung 3 3 5 4 2 3" xfId="29108" xr:uid="{00000000-0005-0000-0000-0000DA2C0000}"/>
    <cellStyle name="Berechnung 3 3 5 4 3" xfId="9558" xr:uid="{00000000-0005-0000-0000-0000DB2C0000}"/>
    <cellStyle name="Berechnung 3 3 5 4 3 2" xfId="21286" xr:uid="{00000000-0005-0000-0000-0000DC2C0000}"/>
    <cellStyle name="Berechnung 3 3 5 4 3 3" xfId="33013" xr:uid="{00000000-0005-0000-0000-0000DD2C0000}"/>
    <cellStyle name="Berechnung 3 3 5 4 4" xfId="13476" xr:uid="{00000000-0005-0000-0000-0000DE2C0000}"/>
    <cellStyle name="Berechnung 3 3 5 4 5" xfId="25203" xr:uid="{00000000-0005-0000-0000-0000DF2C0000}"/>
    <cellStyle name="Berechnung 3 3 5 5" xfId="3046" xr:uid="{00000000-0005-0000-0000-0000E02C0000}"/>
    <cellStyle name="Berechnung 3 3 5 5 2" xfId="6951" xr:uid="{00000000-0005-0000-0000-0000E12C0000}"/>
    <cellStyle name="Berechnung 3 3 5 5 2 2" xfId="18679" xr:uid="{00000000-0005-0000-0000-0000E22C0000}"/>
    <cellStyle name="Berechnung 3 3 5 5 2 3" xfId="30406" xr:uid="{00000000-0005-0000-0000-0000E32C0000}"/>
    <cellStyle name="Berechnung 3 3 5 5 3" xfId="10856" xr:uid="{00000000-0005-0000-0000-0000E42C0000}"/>
    <cellStyle name="Berechnung 3 3 5 5 3 2" xfId="22584" xr:uid="{00000000-0005-0000-0000-0000E52C0000}"/>
    <cellStyle name="Berechnung 3 3 5 5 3 3" xfId="34311" xr:uid="{00000000-0005-0000-0000-0000E62C0000}"/>
    <cellStyle name="Berechnung 3 3 5 5 4" xfId="14774" xr:uid="{00000000-0005-0000-0000-0000E72C0000}"/>
    <cellStyle name="Berechnung 3 3 5 5 5" xfId="26501" xr:uid="{00000000-0005-0000-0000-0000E82C0000}"/>
    <cellStyle name="Berechnung 3 3 5 6" xfId="4355" xr:uid="{00000000-0005-0000-0000-0000E92C0000}"/>
    <cellStyle name="Berechnung 3 3 5 6 2" xfId="16083" xr:uid="{00000000-0005-0000-0000-0000EA2C0000}"/>
    <cellStyle name="Berechnung 3 3 5 6 3" xfId="27810" xr:uid="{00000000-0005-0000-0000-0000EB2C0000}"/>
    <cellStyle name="Berechnung 3 3 5 7" xfId="8260" xr:uid="{00000000-0005-0000-0000-0000EC2C0000}"/>
    <cellStyle name="Berechnung 3 3 5 7 2" xfId="19988" xr:uid="{00000000-0005-0000-0000-0000ED2C0000}"/>
    <cellStyle name="Berechnung 3 3 5 7 3" xfId="31715" xr:uid="{00000000-0005-0000-0000-0000EE2C0000}"/>
    <cellStyle name="Berechnung 3 3 5 8" xfId="12178" xr:uid="{00000000-0005-0000-0000-0000EF2C0000}"/>
    <cellStyle name="Berechnung 3 3 5 9" xfId="23905" xr:uid="{00000000-0005-0000-0000-0000F02C0000}"/>
    <cellStyle name="Berechnung 3 3 6" xfId="549" xr:uid="{00000000-0005-0000-0000-0000F12C0000}"/>
    <cellStyle name="Berechnung 3 3 6 2" xfId="978" xr:uid="{00000000-0005-0000-0000-0000F22C0000}"/>
    <cellStyle name="Berechnung 3 3 6 2 2" xfId="2276" xr:uid="{00000000-0005-0000-0000-0000F32C0000}"/>
    <cellStyle name="Berechnung 3 3 6 2 2 2" xfId="6181" xr:uid="{00000000-0005-0000-0000-0000F42C0000}"/>
    <cellStyle name="Berechnung 3 3 6 2 2 2 2" xfId="17909" xr:uid="{00000000-0005-0000-0000-0000F52C0000}"/>
    <cellStyle name="Berechnung 3 3 6 2 2 2 3" xfId="29636" xr:uid="{00000000-0005-0000-0000-0000F62C0000}"/>
    <cellStyle name="Berechnung 3 3 6 2 2 3" xfId="10086" xr:uid="{00000000-0005-0000-0000-0000F72C0000}"/>
    <cellStyle name="Berechnung 3 3 6 2 2 3 2" xfId="21814" xr:uid="{00000000-0005-0000-0000-0000F82C0000}"/>
    <cellStyle name="Berechnung 3 3 6 2 2 3 3" xfId="33541" xr:uid="{00000000-0005-0000-0000-0000F92C0000}"/>
    <cellStyle name="Berechnung 3 3 6 2 2 4" xfId="14004" xr:uid="{00000000-0005-0000-0000-0000FA2C0000}"/>
    <cellStyle name="Berechnung 3 3 6 2 2 5" xfId="25731" xr:uid="{00000000-0005-0000-0000-0000FB2C0000}"/>
    <cellStyle name="Berechnung 3 3 6 2 3" xfId="3574" xr:uid="{00000000-0005-0000-0000-0000FC2C0000}"/>
    <cellStyle name="Berechnung 3 3 6 2 3 2" xfId="7479" xr:uid="{00000000-0005-0000-0000-0000FD2C0000}"/>
    <cellStyle name="Berechnung 3 3 6 2 3 2 2" xfId="19207" xr:uid="{00000000-0005-0000-0000-0000FE2C0000}"/>
    <cellStyle name="Berechnung 3 3 6 2 3 2 3" xfId="30934" xr:uid="{00000000-0005-0000-0000-0000FF2C0000}"/>
    <cellStyle name="Berechnung 3 3 6 2 3 3" xfId="11384" xr:uid="{00000000-0005-0000-0000-0000002D0000}"/>
    <cellStyle name="Berechnung 3 3 6 2 3 3 2" xfId="23112" xr:uid="{00000000-0005-0000-0000-0000012D0000}"/>
    <cellStyle name="Berechnung 3 3 6 2 3 3 3" xfId="34839" xr:uid="{00000000-0005-0000-0000-0000022D0000}"/>
    <cellStyle name="Berechnung 3 3 6 2 3 4" xfId="15302" xr:uid="{00000000-0005-0000-0000-0000032D0000}"/>
    <cellStyle name="Berechnung 3 3 6 2 3 5" xfId="27029" xr:uid="{00000000-0005-0000-0000-0000042D0000}"/>
    <cellStyle name="Berechnung 3 3 6 2 4" xfId="4883" xr:uid="{00000000-0005-0000-0000-0000052D0000}"/>
    <cellStyle name="Berechnung 3 3 6 2 4 2" xfId="16611" xr:uid="{00000000-0005-0000-0000-0000062D0000}"/>
    <cellStyle name="Berechnung 3 3 6 2 4 3" xfId="28338" xr:uid="{00000000-0005-0000-0000-0000072D0000}"/>
    <cellStyle name="Berechnung 3 3 6 2 5" xfId="8788" xr:uid="{00000000-0005-0000-0000-0000082D0000}"/>
    <cellStyle name="Berechnung 3 3 6 2 5 2" xfId="20516" xr:uid="{00000000-0005-0000-0000-0000092D0000}"/>
    <cellStyle name="Berechnung 3 3 6 2 5 3" xfId="32243" xr:uid="{00000000-0005-0000-0000-00000A2D0000}"/>
    <cellStyle name="Berechnung 3 3 6 2 6" xfId="12706" xr:uid="{00000000-0005-0000-0000-00000B2D0000}"/>
    <cellStyle name="Berechnung 3 3 6 2 7" xfId="24433" xr:uid="{00000000-0005-0000-0000-00000C2D0000}"/>
    <cellStyle name="Berechnung 3 3 6 3" xfId="1407" xr:uid="{00000000-0005-0000-0000-00000D2D0000}"/>
    <cellStyle name="Berechnung 3 3 6 3 2" xfId="2705" xr:uid="{00000000-0005-0000-0000-00000E2D0000}"/>
    <cellStyle name="Berechnung 3 3 6 3 2 2" xfId="6610" xr:uid="{00000000-0005-0000-0000-00000F2D0000}"/>
    <cellStyle name="Berechnung 3 3 6 3 2 2 2" xfId="18338" xr:uid="{00000000-0005-0000-0000-0000102D0000}"/>
    <cellStyle name="Berechnung 3 3 6 3 2 2 3" xfId="30065" xr:uid="{00000000-0005-0000-0000-0000112D0000}"/>
    <cellStyle name="Berechnung 3 3 6 3 2 3" xfId="10515" xr:uid="{00000000-0005-0000-0000-0000122D0000}"/>
    <cellStyle name="Berechnung 3 3 6 3 2 3 2" xfId="22243" xr:uid="{00000000-0005-0000-0000-0000132D0000}"/>
    <cellStyle name="Berechnung 3 3 6 3 2 3 3" xfId="33970" xr:uid="{00000000-0005-0000-0000-0000142D0000}"/>
    <cellStyle name="Berechnung 3 3 6 3 2 4" xfId="14433" xr:uid="{00000000-0005-0000-0000-0000152D0000}"/>
    <cellStyle name="Berechnung 3 3 6 3 2 5" xfId="26160" xr:uid="{00000000-0005-0000-0000-0000162D0000}"/>
    <cellStyle name="Berechnung 3 3 6 3 3" xfId="4003" xr:uid="{00000000-0005-0000-0000-0000172D0000}"/>
    <cellStyle name="Berechnung 3 3 6 3 3 2" xfId="7908" xr:uid="{00000000-0005-0000-0000-0000182D0000}"/>
    <cellStyle name="Berechnung 3 3 6 3 3 2 2" xfId="19636" xr:uid="{00000000-0005-0000-0000-0000192D0000}"/>
    <cellStyle name="Berechnung 3 3 6 3 3 2 3" xfId="31363" xr:uid="{00000000-0005-0000-0000-00001A2D0000}"/>
    <cellStyle name="Berechnung 3 3 6 3 3 3" xfId="11813" xr:uid="{00000000-0005-0000-0000-00001B2D0000}"/>
    <cellStyle name="Berechnung 3 3 6 3 3 3 2" xfId="23541" xr:uid="{00000000-0005-0000-0000-00001C2D0000}"/>
    <cellStyle name="Berechnung 3 3 6 3 3 3 3" xfId="35268" xr:uid="{00000000-0005-0000-0000-00001D2D0000}"/>
    <cellStyle name="Berechnung 3 3 6 3 3 4" xfId="15731" xr:uid="{00000000-0005-0000-0000-00001E2D0000}"/>
    <cellStyle name="Berechnung 3 3 6 3 3 5" xfId="27458" xr:uid="{00000000-0005-0000-0000-00001F2D0000}"/>
    <cellStyle name="Berechnung 3 3 6 3 4" xfId="5312" xr:uid="{00000000-0005-0000-0000-0000202D0000}"/>
    <cellStyle name="Berechnung 3 3 6 3 4 2" xfId="17040" xr:uid="{00000000-0005-0000-0000-0000212D0000}"/>
    <cellStyle name="Berechnung 3 3 6 3 4 3" xfId="28767" xr:uid="{00000000-0005-0000-0000-0000222D0000}"/>
    <cellStyle name="Berechnung 3 3 6 3 5" xfId="9217" xr:uid="{00000000-0005-0000-0000-0000232D0000}"/>
    <cellStyle name="Berechnung 3 3 6 3 5 2" xfId="20945" xr:uid="{00000000-0005-0000-0000-0000242D0000}"/>
    <cellStyle name="Berechnung 3 3 6 3 5 3" xfId="32672" xr:uid="{00000000-0005-0000-0000-0000252D0000}"/>
    <cellStyle name="Berechnung 3 3 6 3 6" xfId="13135" xr:uid="{00000000-0005-0000-0000-0000262D0000}"/>
    <cellStyle name="Berechnung 3 3 6 3 7" xfId="24862" xr:uid="{00000000-0005-0000-0000-0000272D0000}"/>
    <cellStyle name="Berechnung 3 3 6 4" xfId="1847" xr:uid="{00000000-0005-0000-0000-0000282D0000}"/>
    <cellStyle name="Berechnung 3 3 6 4 2" xfId="5752" xr:uid="{00000000-0005-0000-0000-0000292D0000}"/>
    <cellStyle name="Berechnung 3 3 6 4 2 2" xfId="17480" xr:uid="{00000000-0005-0000-0000-00002A2D0000}"/>
    <cellStyle name="Berechnung 3 3 6 4 2 3" xfId="29207" xr:uid="{00000000-0005-0000-0000-00002B2D0000}"/>
    <cellStyle name="Berechnung 3 3 6 4 3" xfId="9657" xr:uid="{00000000-0005-0000-0000-00002C2D0000}"/>
    <cellStyle name="Berechnung 3 3 6 4 3 2" xfId="21385" xr:uid="{00000000-0005-0000-0000-00002D2D0000}"/>
    <cellStyle name="Berechnung 3 3 6 4 3 3" xfId="33112" xr:uid="{00000000-0005-0000-0000-00002E2D0000}"/>
    <cellStyle name="Berechnung 3 3 6 4 4" xfId="13575" xr:uid="{00000000-0005-0000-0000-00002F2D0000}"/>
    <cellStyle name="Berechnung 3 3 6 4 5" xfId="25302" xr:uid="{00000000-0005-0000-0000-0000302D0000}"/>
    <cellStyle name="Berechnung 3 3 6 5" xfId="3145" xr:uid="{00000000-0005-0000-0000-0000312D0000}"/>
    <cellStyle name="Berechnung 3 3 6 5 2" xfId="7050" xr:uid="{00000000-0005-0000-0000-0000322D0000}"/>
    <cellStyle name="Berechnung 3 3 6 5 2 2" xfId="18778" xr:uid="{00000000-0005-0000-0000-0000332D0000}"/>
    <cellStyle name="Berechnung 3 3 6 5 2 3" xfId="30505" xr:uid="{00000000-0005-0000-0000-0000342D0000}"/>
    <cellStyle name="Berechnung 3 3 6 5 3" xfId="10955" xr:uid="{00000000-0005-0000-0000-0000352D0000}"/>
    <cellStyle name="Berechnung 3 3 6 5 3 2" xfId="22683" xr:uid="{00000000-0005-0000-0000-0000362D0000}"/>
    <cellStyle name="Berechnung 3 3 6 5 3 3" xfId="34410" xr:uid="{00000000-0005-0000-0000-0000372D0000}"/>
    <cellStyle name="Berechnung 3 3 6 5 4" xfId="14873" xr:uid="{00000000-0005-0000-0000-0000382D0000}"/>
    <cellStyle name="Berechnung 3 3 6 5 5" xfId="26600" xr:uid="{00000000-0005-0000-0000-0000392D0000}"/>
    <cellStyle name="Berechnung 3 3 6 6" xfId="4454" xr:uid="{00000000-0005-0000-0000-00003A2D0000}"/>
    <cellStyle name="Berechnung 3 3 6 6 2" xfId="16182" xr:uid="{00000000-0005-0000-0000-00003B2D0000}"/>
    <cellStyle name="Berechnung 3 3 6 6 3" xfId="27909" xr:uid="{00000000-0005-0000-0000-00003C2D0000}"/>
    <cellStyle name="Berechnung 3 3 6 7" xfId="8359" xr:uid="{00000000-0005-0000-0000-00003D2D0000}"/>
    <cellStyle name="Berechnung 3 3 6 7 2" xfId="20087" xr:uid="{00000000-0005-0000-0000-00003E2D0000}"/>
    <cellStyle name="Berechnung 3 3 6 7 3" xfId="31814" xr:uid="{00000000-0005-0000-0000-00003F2D0000}"/>
    <cellStyle name="Berechnung 3 3 6 8" xfId="12277" xr:uid="{00000000-0005-0000-0000-0000402D0000}"/>
    <cellStyle name="Berechnung 3 3 6 9" xfId="24004" xr:uid="{00000000-0005-0000-0000-0000412D0000}"/>
    <cellStyle name="Berechnung 3 3 7" xfId="651" xr:uid="{00000000-0005-0000-0000-0000422D0000}"/>
    <cellStyle name="Berechnung 3 3 7 2" xfId="1949" xr:uid="{00000000-0005-0000-0000-0000432D0000}"/>
    <cellStyle name="Berechnung 3 3 7 2 2" xfId="5854" xr:uid="{00000000-0005-0000-0000-0000442D0000}"/>
    <cellStyle name="Berechnung 3 3 7 2 2 2" xfId="17582" xr:uid="{00000000-0005-0000-0000-0000452D0000}"/>
    <cellStyle name="Berechnung 3 3 7 2 2 3" xfId="29309" xr:uid="{00000000-0005-0000-0000-0000462D0000}"/>
    <cellStyle name="Berechnung 3 3 7 2 3" xfId="9759" xr:uid="{00000000-0005-0000-0000-0000472D0000}"/>
    <cellStyle name="Berechnung 3 3 7 2 3 2" xfId="21487" xr:uid="{00000000-0005-0000-0000-0000482D0000}"/>
    <cellStyle name="Berechnung 3 3 7 2 3 3" xfId="33214" xr:uid="{00000000-0005-0000-0000-0000492D0000}"/>
    <cellStyle name="Berechnung 3 3 7 2 4" xfId="13677" xr:uid="{00000000-0005-0000-0000-00004A2D0000}"/>
    <cellStyle name="Berechnung 3 3 7 2 5" xfId="25404" xr:uid="{00000000-0005-0000-0000-00004B2D0000}"/>
    <cellStyle name="Berechnung 3 3 7 3" xfId="3247" xr:uid="{00000000-0005-0000-0000-00004C2D0000}"/>
    <cellStyle name="Berechnung 3 3 7 3 2" xfId="7152" xr:uid="{00000000-0005-0000-0000-00004D2D0000}"/>
    <cellStyle name="Berechnung 3 3 7 3 2 2" xfId="18880" xr:uid="{00000000-0005-0000-0000-00004E2D0000}"/>
    <cellStyle name="Berechnung 3 3 7 3 2 3" xfId="30607" xr:uid="{00000000-0005-0000-0000-00004F2D0000}"/>
    <cellStyle name="Berechnung 3 3 7 3 3" xfId="11057" xr:uid="{00000000-0005-0000-0000-0000502D0000}"/>
    <cellStyle name="Berechnung 3 3 7 3 3 2" xfId="22785" xr:uid="{00000000-0005-0000-0000-0000512D0000}"/>
    <cellStyle name="Berechnung 3 3 7 3 3 3" xfId="34512" xr:uid="{00000000-0005-0000-0000-0000522D0000}"/>
    <cellStyle name="Berechnung 3 3 7 3 4" xfId="14975" xr:uid="{00000000-0005-0000-0000-0000532D0000}"/>
    <cellStyle name="Berechnung 3 3 7 3 5" xfId="26702" xr:uid="{00000000-0005-0000-0000-0000542D0000}"/>
    <cellStyle name="Berechnung 3 3 7 4" xfId="4556" xr:uid="{00000000-0005-0000-0000-0000552D0000}"/>
    <cellStyle name="Berechnung 3 3 7 4 2" xfId="16284" xr:uid="{00000000-0005-0000-0000-0000562D0000}"/>
    <cellStyle name="Berechnung 3 3 7 4 3" xfId="28011" xr:uid="{00000000-0005-0000-0000-0000572D0000}"/>
    <cellStyle name="Berechnung 3 3 7 5" xfId="8461" xr:uid="{00000000-0005-0000-0000-0000582D0000}"/>
    <cellStyle name="Berechnung 3 3 7 5 2" xfId="20189" xr:uid="{00000000-0005-0000-0000-0000592D0000}"/>
    <cellStyle name="Berechnung 3 3 7 5 3" xfId="31916" xr:uid="{00000000-0005-0000-0000-00005A2D0000}"/>
    <cellStyle name="Berechnung 3 3 7 6" xfId="12379" xr:uid="{00000000-0005-0000-0000-00005B2D0000}"/>
    <cellStyle name="Berechnung 3 3 7 7" xfId="24106" xr:uid="{00000000-0005-0000-0000-00005C2D0000}"/>
    <cellStyle name="Berechnung 3 3 8" xfId="1080" xr:uid="{00000000-0005-0000-0000-00005D2D0000}"/>
    <cellStyle name="Berechnung 3 3 8 2" xfId="2378" xr:uid="{00000000-0005-0000-0000-00005E2D0000}"/>
    <cellStyle name="Berechnung 3 3 8 2 2" xfId="6283" xr:uid="{00000000-0005-0000-0000-00005F2D0000}"/>
    <cellStyle name="Berechnung 3 3 8 2 2 2" xfId="18011" xr:uid="{00000000-0005-0000-0000-0000602D0000}"/>
    <cellStyle name="Berechnung 3 3 8 2 2 3" xfId="29738" xr:uid="{00000000-0005-0000-0000-0000612D0000}"/>
    <cellStyle name="Berechnung 3 3 8 2 3" xfId="10188" xr:uid="{00000000-0005-0000-0000-0000622D0000}"/>
    <cellStyle name="Berechnung 3 3 8 2 3 2" xfId="21916" xr:uid="{00000000-0005-0000-0000-0000632D0000}"/>
    <cellStyle name="Berechnung 3 3 8 2 3 3" xfId="33643" xr:uid="{00000000-0005-0000-0000-0000642D0000}"/>
    <cellStyle name="Berechnung 3 3 8 2 4" xfId="14106" xr:uid="{00000000-0005-0000-0000-0000652D0000}"/>
    <cellStyle name="Berechnung 3 3 8 2 5" xfId="25833" xr:uid="{00000000-0005-0000-0000-0000662D0000}"/>
    <cellStyle name="Berechnung 3 3 8 3" xfId="3676" xr:uid="{00000000-0005-0000-0000-0000672D0000}"/>
    <cellStyle name="Berechnung 3 3 8 3 2" xfId="7581" xr:uid="{00000000-0005-0000-0000-0000682D0000}"/>
    <cellStyle name="Berechnung 3 3 8 3 2 2" xfId="19309" xr:uid="{00000000-0005-0000-0000-0000692D0000}"/>
    <cellStyle name="Berechnung 3 3 8 3 2 3" xfId="31036" xr:uid="{00000000-0005-0000-0000-00006A2D0000}"/>
    <cellStyle name="Berechnung 3 3 8 3 3" xfId="11486" xr:uid="{00000000-0005-0000-0000-00006B2D0000}"/>
    <cellStyle name="Berechnung 3 3 8 3 3 2" xfId="23214" xr:uid="{00000000-0005-0000-0000-00006C2D0000}"/>
    <cellStyle name="Berechnung 3 3 8 3 3 3" xfId="34941" xr:uid="{00000000-0005-0000-0000-00006D2D0000}"/>
    <cellStyle name="Berechnung 3 3 8 3 4" xfId="15404" xr:uid="{00000000-0005-0000-0000-00006E2D0000}"/>
    <cellStyle name="Berechnung 3 3 8 3 5" xfId="27131" xr:uid="{00000000-0005-0000-0000-00006F2D0000}"/>
    <cellStyle name="Berechnung 3 3 8 4" xfId="4985" xr:uid="{00000000-0005-0000-0000-0000702D0000}"/>
    <cellStyle name="Berechnung 3 3 8 4 2" xfId="16713" xr:uid="{00000000-0005-0000-0000-0000712D0000}"/>
    <cellStyle name="Berechnung 3 3 8 4 3" xfId="28440" xr:uid="{00000000-0005-0000-0000-0000722D0000}"/>
    <cellStyle name="Berechnung 3 3 8 5" xfId="8890" xr:uid="{00000000-0005-0000-0000-0000732D0000}"/>
    <cellStyle name="Berechnung 3 3 8 5 2" xfId="20618" xr:uid="{00000000-0005-0000-0000-0000742D0000}"/>
    <cellStyle name="Berechnung 3 3 8 5 3" xfId="32345" xr:uid="{00000000-0005-0000-0000-0000752D0000}"/>
    <cellStyle name="Berechnung 3 3 8 6" xfId="12808" xr:uid="{00000000-0005-0000-0000-0000762D0000}"/>
    <cellStyle name="Berechnung 3 3 8 7" xfId="24535" xr:uid="{00000000-0005-0000-0000-0000772D0000}"/>
    <cellStyle name="Berechnung 3 3 9" xfId="1520" xr:uid="{00000000-0005-0000-0000-0000782D0000}"/>
    <cellStyle name="Berechnung 3 3 9 2" xfId="5425" xr:uid="{00000000-0005-0000-0000-0000792D0000}"/>
    <cellStyle name="Berechnung 3 3 9 2 2" xfId="17153" xr:uid="{00000000-0005-0000-0000-00007A2D0000}"/>
    <cellStyle name="Berechnung 3 3 9 2 3" xfId="28880" xr:uid="{00000000-0005-0000-0000-00007B2D0000}"/>
    <cellStyle name="Berechnung 3 3 9 3" xfId="9330" xr:uid="{00000000-0005-0000-0000-00007C2D0000}"/>
    <cellStyle name="Berechnung 3 3 9 3 2" xfId="21058" xr:uid="{00000000-0005-0000-0000-00007D2D0000}"/>
    <cellStyle name="Berechnung 3 3 9 3 3" xfId="32785" xr:uid="{00000000-0005-0000-0000-00007E2D0000}"/>
    <cellStyle name="Berechnung 3 3 9 4" xfId="13248" xr:uid="{00000000-0005-0000-0000-00007F2D0000}"/>
    <cellStyle name="Berechnung 3 3 9 5" xfId="24975" xr:uid="{00000000-0005-0000-0000-0000802D0000}"/>
    <cellStyle name="Berechnung 3 4" xfId="201" xr:uid="{00000000-0005-0000-0000-0000812D0000}"/>
    <cellStyle name="Berechnung 3 4 10" xfId="8011" xr:uid="{00000000-0005-0000-0000-0000822D0000}"/>
    <cellStyle name="Berechnung 3 4 10 2" xfId="19739" xr:uid="{00000000-0005-0000-0000-0000832D0000}"/>
    <cellStyle name="Berechnung 3 4 10 3" xfId="31466" xr:uid="{00000000-0005-0000-0000-0000842D0000}"/>
    <cellStyle name="Berechnung 3 4 11" xfId="11929" xr:uid="{00000000-0005-0000-0000-0000852D0000}"/>
    <cellStyle name="Berechnung 3 4 12" xfId="23656" xr:uid="{00000000-0005-0000-0000-0000862D0000}"/>
    <cellStyle name="Berechnung 3 4 2" xfId="335" xr:uid="{00000000-0005-0000-0000-0000872D0000}"/>
    <cellStyle name="Berechnung 3 4 2 2" xfId="764" xr:uid="{00000000-0005-0000-0000-0000882D0000}"/>
    <cellStyle name="Berechnung 3 4 2 2 2" xfId="2062" xr:uid="{00000000-0005-0000-0000-0000892D0000}"/>
    <cellStyle name="Berechnung 3 4 2 2 2 2" xfId="5967" xr:uid="{00000000-0005-0000-0000-00008A2D0000}"/>
    <cellStyle name="Berechnung 3 4 2 2 2 2 2" xfId="17695" xr:uid="{00000000-0005-0000-0000-00008B2D0000}"/>
    <cellStyle name="Berechnung 3 4 2 2 2 2 3" xfId="29422" xr:uid="{00000000-0005-0000-0000-00008C2D0000}"/>
    <cellStyle name="Berechnung 3 4 2 2 2 3" xfId="9872" xr:uid="{00000000-0005-0000-0000-00008D2D0000}"/>
    <cellStyle name="Berechnung 3 4 2 2 2 3 2" xfId="21600" xr:uid="{00000000-0005-0000-0000-00008E2D0000}"/>
    <cellStyle name="Berechnung 3 4 2 2 2 3 3" xfId="33327" xr:uid="{00000000-0005-0000-0000-00008F2D0000}"/>
    <cellStyle name="Berechnung 3 4 2 2 2 4" xfId="13790" xr:uid="{00000000-0005-0000-0000-0000902D0000}"/>
    <cellStyle name="Berechnung 3 4 2 2 2 5" xfId="25517" xr:uid="{00000000-0005-0000-0000-0000912D0000}"/>
    <cellStyle name="Berechnung 3 4 2 2 3" xfId="3360" xr:uid="{00000000-0005-0000-0000-0000922D0000}"/>
    <cellStyle name="Berechnung 3 4 2 2 3 2" xfId="7265" xr:uid="{00000000-0005-0000-0000-0000932D0000}"/>
    <cellStyle name="Berechnung 3 4 2 2 3 2 2" xfId="18993" xr:uid="{00000000-0005-0000-0000-0000942D0000}"/>
    <cellStyle name="Berechnung 3 4 2 2 3 2 3" xfId="30720" xr:uid="{00000000-0005-0000-0000-0000952D0000}"/>
    <cellStyle name="Berechnung 3 4 2 2 3 3" xfId="11170" xr:uid="{00000000-0005-0000-0000-0000962D0000}"/>
    <cellStyle name="Berechnung 3 4 2 2 3 3 2" xfId="22898" xr:uid="{00000000-0005-0000-0000-0000972D0000}"/>
    <cellStyle name="Berechnung 3 4 2 2 3 3 3" xfId="34625" xr:uid="{00000000-0005-0000-0000-0000982D0000}"/>
    <cellStyle name="Berechnung 3 4 2 2 3 4" xfId="15088" xr:uid="{00000000-0005-0000-0000-0000992D0000}"/>
    <cellStyle name="Berechnung 3 4 2 2 3 5" xfId="26815" xr:uid="{00000000-0005-0000-0000-00009A2D0000}"/>
    <cellStyle name="Berechnung 3 4 2 2 4" xfId="4669" xr:uid="{00000000-0005-0000-0000-00009B2D0000}"/>
    <cellStyle name="Berechnung 3 4 2 2 4 2" xfId="16397" xr:uid="{00000000-0005-0000-0000-00009C2D0000}"/>
    <cellStyle name="Berechnung 3 4 2 2 4 3" xfId="28124" xr:uid="{00000000-0005-0000-0000-00009D2D0000}"/>
    <cellStyle name="Berechnung 3 4 2 2 5" xfId="8574" xr:uid="{00000000-0005-0000-0000-00009E2D0000}"/>
    <cellStyle name="Berechnung 3 4 2 2 5 2" xfId="20302" xr:uid="{00000000-0005-0000-0000-00009F2D0000}"/>
    <cellStyle name="Berechnung 3 4 2 2 5 3" xfId="32029" xr:uid="{00000000-0005-0000-0000-0000A02D0000}"/>
    <cellStyle name="Berechnung 3 4 2 2 6" xfId="12492" xr:uid="{00000000-0005-0000-0000-0000A12D0000}"/>
    <cellStyle name="Berechnung 3 4 2 2 7" xfId="24219" xr:uid="{00000000-0005-0000-0000-0000A22D0000}"/>
    <cellStyle name="Berechnung 3 4 2 3" xfId="1193" xr:uid="{00000000-0005-0000-0000-0000A32D0000}"/>
    <cellStyle name="Berechnung 3 4 2 3 2" xfId="2491" xr:uid="{00000000-0005-0000-0000-0000A42D0000}"/>
    <cellStyle name="Berechnung 3 4 2 3 2 2" xfId="6396" xr:uid="{00000000-0005-0000-0000-0000A52D0000}"/>
    <cellStyle name="Berechnung 3 4 2 3 2 2 2" xfId="18124" xr:uid="{00000000-0005-0000-0000-0000A62D0000}"/>
    <cellStyle name="Berechnung 3 4 2 3 2 2 3" xfId="29851" xr:uid="{00000000-0005-0000-0000-0000A72D0000}"/>
    <cellStyle name="Berechnung 3 4 2 3 2 3" xfId="10301" xr:uid="{00000000-0005-0000-0000-0000A82D0000}"/>
    <cellStyle name="Berechnung 3 4 2 3 2 3 2" xfId="22029" xr:uid="{00000000-0005-0000-0000-0000A92D0000}"/>
    <cellStyle name="Berechnung 3 4 2 3 2 3 3" xfId="33756" xr:uid="{00000000-0005-0000-0000-0000AA2D0000}"/>
    <cellStyle name="Berechnung 3 4 2 3 2 4" xfId="14219" xr:uid="{00000000-0005-0000-0000-0000AB2D0000}"/>
    <cellStyle name="Berechnung 3 4 2 3 2 5" xfId="25946" xr:uid="{00000000-0005-0000-0000-0000AC2D0000}"/>
    <cellStyle name="Berechnung 3 4 2 3 3" xfId="3789" xr:uid="{00000000-0005-0000-0000-0000AD2D0000}"/>
    <cellStyle name="Berechnung 3 4 2 3 3 2" xfId="7694" xr:uid="{00000000-0005-0000-0000-0000AE2D0000}"/>
    <cellStyle name="Berechnung 3 4 2 3 3 2 2" xfId="19422" xr:uid="{00000000-0005-0000-0000-0000AF2D0000}"/>
    <cellStyle name="Berechnung 3 4 2 3 3 2 3" xfId="31149" xr:uid="{00000000-0005-0000-0000-0000B02D0000}"/>
    <cellStyle name="Berechnung 3 4 2 3 3 3" xfId="11599" xr:uid="{00000000-0005-0000-0000-0000B12D0000}"/>
    <cellStyle name="Berechnung 3 4 2 3 3 3 2" xfId="23327" xr:uid="{00000000-0005-0000-0000-0000B22D0000}"/>
    <cellStyle name="Berechnung 3 4 2 3 3 3 3" xfId="35054" xr:uid="{00000000-0005-0000-0000-0000B32D0000}"/>
    <cellStyle name="Berechnung 3 4 2 3 3 4" xfId="15517" xr:uid="{00000000-0005-0000-0000-0000B42D0000}"/>
    <cellStyle name="Berechnung 3 4 2 3 3 5" xfId="27244" xr:uid="{00000000-0005-0000-0000-0000B52D0000}"/>
    <cellStyle name="Berechnung 3 4 2 3 4" xfId="5098" xr:uid="{00000000-0005-0000-0000-0000B62D0000}"/>
    <cellStyle name="Berechnung 3 4 2 3 4 2" xfId="16826" xr:uid="{00000000-0005-0000-0000-0000B72D0000}"/>
    <cellStyle name="Berechnung 3 4 2 3 4 3" xfId="28553" xr:uid="{00000000-0005-0000-0000-0000B82D0000}"/>
    <cellStyle name="Berechnung 3 4 2 3 5" xfId="9003" xr:uid="{00000000-0005-0000-0000-0000B92D0000}"/>
    <cellStyle name="Berechnung 3 4 2 3 5 2" xfId="20731" xr:uid="{00000000-0005-0000-0000-0000BA2D0000}"/>
    <cellStyle name="Berechnung 3 4 2 3 5 3" xfId="32458" xr:uid="{00000000-0005-0000-0000-0000BB2D0000}"/>
    <cellStyle name="Berechnung 3 4 2 3 6" xfId="12921" xr:uid="{00000000-0005-0000-0000-0000BC2D0000}"/>
    <cellStyle name="Berechnung 3 4 2 3 7" xfId="24648" xr:uid="{00000000-0005-0000-0000-0000BD2D0000}"/>
    <cellStyle name="Berechnung 3 4 2 4" xfId="1633" xr:uid="{00000000-0005-0000-0000-0000BE2D0000}"/>
    <cellStyle name="Berechnung 3 4 2 4 2" xfId="5538" xr:uid="{00000000-0005-0000-0000-0000BF2D0000}"/>
    <cellStyle name="Berechnung 3 4 2 4 2 2" xfId="17266" xr:uid="{00000000-0005-0000-0000-0000C02D0000}"/>
    <cellStyle name="Berechnung 3 4 2 4 2 3" xfId="28993" xr:uid="{00000000-0005-0000-0000-0000C12D0000}"/>
    <cellStyle name="Berechnung 3 4 2 4 3" xfId="9443" xr:uid="{00000000-0005-0000-0000-0000C22D0000}"/>
    <cellStyle name="Berechnung 3 4 2 4 3 2" xfId="21171" xr:uid="{00000000-0005-0000-0000-0000C32D0000}"/>
    <cellStyle name="Berechnung 3 4 2 4 3 3" xfId="32898" xr:uid="{00000000-0005-0000-0000-0000C42D0000}"/>
    <cellStyle name="Berechnung 3 4 2 4 4" xfId="13361" xr:uid="{00000000-0005-0000-0000-0000C52D0000}"/>
    <cellStyle name="Berechnung 3 4 2 4 5" xfId="25088" xr:uid="{00000000-0005-0000-0000-0000C62D0000}"/>
    <cellStyle name="Berechnung 3 4 2 5" xfId="2931" xr:uid="{00000000-0005-0000-0000-0000C72D0000}"/>
    <cellStyle name="Berechnung 3 4 2 5 2" xfId="6836" xr:uid="{00000000-0005-0000-0000-0000C82D0000}"/>
    <cellStyle name="Berechnung 3 4 2 5 2 2" xfId="18564" xr:uid="{00000000-0005-0000-0000-0000C92D0000}"/>
    <cellStyle name="Berechnung 3 4 2 5 2 3" xfId="30291" xr:uid="{00000000-0005-0000-0000-0000CA2D0000}"/>
    <cellStyle name="Berechnung 3 4 2 5 3" xfId="10741" xr:uid="{00000000-0005-0000-0000-0000CB2D0000}"/>
    <cellStyle name="Berechnung 3 4 2 5 3 2" xfId="22469" xr:uid="{00000000-0005-0000-0000-0000CC2D0000}"/>
    <cellStyle name="Berechnung 3 4 2 5 3 3" xfId="34196" xr:uid="{00000000-0005-0000-0000-0000CD2D0000}"/>
    <cellStyle name="Berechnung 3 4 2 5 4" xfId="14659" xr:uid="{00000000-0005-0000-0000-0000CE2D0000}"/>
    <cellStyle name="Berechnung 3 4 2 5 5" xfId="26386" xr:uid="{00000000-0005-0000-0000-0000CF2D0000}"/>
    <cellStyle name="Berechnung 3 4 2 6" xfId="4240" xr:uid="{00000000-0005-0000-0000-0000D02D0000}"/>
    <cellStyle name="Berechnung 3 4 2 6 2" xfId="15968" xr:uid="{00000000-0005-0000-0000-0000D12D0000}"/>
    <cellStyle name="Berechnung 3 4 2 6 3" xfId="27695" xr:uid="{00000000-0005-0000-0000-0000D22D0000}"/>
    <cellStyle name="Berechnung 3 4 2 7" xfId="8145" xr:uid="{00000000-0005-0000-0000-0000D32D0000}"/>
    <cellStyle name="Berechnung 3 4 2 7 2" xfId="19873" xr:uid="{00000000-0005-0000-0000-0000D42D0000}"/>
    <cellStyle name="Berechnung 3 4 2 7 3" xfId="31600" xr:uid="{00000000-0005-0000-0000-0000D52D0000}"/>
    <cellStyle name="Berechnung 3 4 2 8" xfId="12063" xr:uid="{00000000-0005-0000-0000-0000D62D0000}"/>
    <cellStyle name="Berechnung 3 4 2 9" xfId="23790" xr:uid="{00000000-0005-0000-0000-0000D72D0000}"/>
    <cellStyle name="Berechnung 3 4 3" xfId="434" xr:uid="{00000000-0005-0000-0000-0000D82D0000}"/>
    <cellStyle name="Berechnung 3 4 3 2" xfId="863" xr:uid="{00000000-0005-0000-0000-0000D92D0000}"/>
    <cellStyle name="Berechnung 3 4 3 2 2" xfId="2161" xr:uid="{00000000-0005-0000-0000-0000DA2D0000}"/>
    <cellStyle name="Berechnung 3 4 3 2 2 2" xfId="6066" xr:uid="{00000000-0005-0000-0000-0000DB2D0000}"/>
    <cellStyle name="Berechnung 3 4 3 2 2 2 2" xfId="17794" xr:uid="{00000000-0005-0000-0000-0000DC2D0000}"/>
    <cellStyle name="Berechnung 3 4 3 2 2 2 3" xfId="29521" xr:uid="{00000000-0005-0000-0000-0000DD2D0000}"/>
    <cellStyle name="Berechnung 3 4 3 2 2 3" xfId="9971" xr:uid="{00000000-0005-0000-0000-0000DE2D0000}"/>
    <cellStyle name="Berechnung 3 4 3 2 2 3 2" xfId="21699" xr:uid="{00000000-0005-0000-0000-0000DF2D0000}"/>
    <cellStyle name="Berechnung 3 4 3 2 2 3 3" xfId="33426" xr:uid="{00000000-0005-0000-0000-0000E02D0000}"/>
    <cellStyle name="Berechnung 3 4 3 2 2 4" xfId="13889" xr:uid="{00000000-0005-0000-0000-0000E12D0000}"/>
    <cellStyle name="Berechnung 3 4 3 2 2 5" xfId="25616" xr:uid="{00000000-0005-0000-0000-0000E22D0000}"/>
    <cellStyle name="Berechnung 3 4 3 2 3" xfId="3459" xr:uid="{00000000-0005-0000-0000-0000E32D0000}"/>
    <cellStyle name="Berechnung 3 4 3 2 3 2" xfId="7364" xr:uid="{00000000-0005-0000-0000-0000E42D0000}"/>
    <cellStyle name="Berechnung 3 4 3 2 3 2 2" xfId="19092" xr:uid="{00000000-0005-0000-0000-0000E52D0000}"/>
    <cellStyle name="Berechnung 3 4 3 2 3 2 3" xfId="30819" xr:uid="{00000000-0005-0000-0000-0000E62D0000}"/>
    <cellStyle name="Berechnung 3 4 3 2 3 3" xfId="11269" xr:uid="{00000000-0005-0000-0000-0000E72D0000}"/>
    <cellStyle name="Berechnung 3 4 3 2 3 3 2" xfId="22997" xr:uid="{00000000-0005-0000-0000-0000E82D0000}"/>
    <cellStyle name="Berechnung 3 4 3 2 3 3 3" xfId="34724" xr:uid="{00000000-0005-0000-0000-0000E92D0000}"/>
    <cellStyle name="Berechnung 3 4 3 2 3 4" xfId="15187" xr:uid="{00000000-0005-0000-0000-0000EA2D0000}"/>
    <cellStyle name="Berechnung 3 4 3 2 3 5" xfId="26914" xr:uid="{00000000-0005-0000-0000-0000EB2D0000}"/>
    <cellStyle name="Berechnung 3 4 3 2 4" xfId="4768" xr:uid="{00000000-0005-0000-0000-0000EC2D0000}"/>
    <cellStyle name="Berechnung 3 4 3 2 4 2" xfId="16496" xr:uid="{00000000-0005-0000-0000-0000ED2D0000}"/>
    <cellStyle name="Berechnung 3 4 3 2 4 3" xfId="28223" xr:uid="{00000000-0005-0000-0000-0000EE2D0000}"/>
    <cellStyle name="Berechnung 3 4 3 2 5" xfId="8673" xr:uid="{00000000-0005-0000-0000-0000EF2D0000}"/>
    <cellStyle name="Berechnung 3 4 3 2 5 2" xfId="20401" xr:uid="{00000000-0005-0000-0000-0000F02D0000}"/>
    <cellStyle name="Berechnung 3 4 3 2 5 3" xfId="32128" xr:uid="{00000000-0005-0000-0000-0000F12D0000}"/>
    <cellStyle name="Berechnung 3 4 3 2 6" xfId="12591" xr:uid="{00000000-0005-0000-0000-0000F22D0000}"/>
    <cellStyle name="Berechnung 3 4 3 2 7" xfId="24318" xr:uid="{00000000-0005-0000-0000-0000F32D0000}"/>
    <cellStyle name="Berechnung 3 4 3 3" xfId="1292" xr:uid="{00000000-0005-0000-0000-0000F42D0000}"/>
    <cellStyle name="Berechnung 3 4 3 3 2" xfId="2590" xr:uid="{00000000-0005-0000-0000-0000F52D0000}"/>
    <cellStyle name="Berechnung 3 4 3 3 2 2" xfId="6495" xr:uid="{00000000-0005-0000-0000-0000F62D0000}"/>
    <cellStyle name="Berechnung 3 4 3 3 2 2 2" xfId="18223" xr:uid="{00000000-0005-0000-0000-0000F72D0000}"/>
    <cellStyle name="Berechnung 3 4 3 3 2 2 3" xfId="29950" xr:uid="{00000000-0005-0000-0000-0000F82D0000}"/>
    <cellStyle name="Berechnung 3 4 3 3 2 3" xfId="10400" xr:uid="{00000000-0005-0000-0000-0000F92D0000}"/>
    <cellStyle name="Berechnung 3 4 3 3 2 3 2" xfId="22128" xr:uid="{00000000-0005-0000-0000-0000FA2D0000}"/>
    <cellStyle name="Berechnung 3 4 3 3 2 3 3" xfId="33855" xr:uid="{00000000-0005-0000-0000-0000FB2D0000}"/>
    <cellStyle name="Berechnung 3 4 3 3 2 4" xfId="14318" xr:uid="{00000000-0005-0000-0000-0000FC2D0000}"/>
    <cellStyle name="Berechnung 3 4 3 3 2 5" xfId="26045" xr:uid="{00000000-0005-0000-0000-0000FD2D0000}"/>
    <cellStyle name="Berechnung 3 4 3 3 3" xfId="3888" xr:uid="{00000000-0005-0000-0000-0000FE2D0000}"/>
    <cellStyle name="Berechnung 3 4 3 3 3 2" xfId="7793" xr:uid="{00000000-0005-0000-0000-0000FF2D0000}"/>
    <cellStyle name="Berechnung 3 4 3 3 3 2 2" xfId="19521" xr:uid="{00000000-0005-0000-0000-0000002E0000}"/>
    <cellStyle name="Berechnung 3 4 3 3 3 2 3" xfId="31248" xr:uid="{00000000-0005-0000-0000-0000012E0000}"/>
    <cellStyle name="Berechnung 3 4 3 3 3 3" xfId="11698" xr:uid="{00000000-0005-0000-0000-0000022E0000}"/>
    <cellStyle name="Berechnung 3 4 3 3 3 3 2" xfId="23426" xr:uid="{00000000-0005-0000-0000-0000032E0000}"/>
    <cellStyle name="Berechnung 3 4 3 3 3 3 3" xfId="35153" xr:uid="{00000000-0005-0000-0000-0000042E0000}"/>
    <cellStyle name="Berechnung 3 4 3 3 3 4" xfId="15616" xr:uid="{00000000-0005-0000-0000-0000052E0000}"/>
    <cellStyle name="Berechnung 3 4 3 3 3 5" xfId="27343" xr:uid="{00000000-0005-0000-0000-0000062E0000}"/>
    <cellStyle name="Berechnung 3 4 3 3 4" xfId="5197" xr:uid="{00000000-0005-0000-0000-0000072E0000}"/>
    <cellStyle name="Berechnung 3 4 3 3 4 2" xfId="16925" xr:uid="{00000000-0005-0000-0000-0000082E0000}"/>
    <cellStyle name="Berechnung 3 4 3 3 4 3" xfId="28652" xr:uid="{00000000-0005-0000-0000-0000092E0000}"/>
    <cellStyle name="Berechnung 3 4 3 3 5" xfId="9102" xr:uid="{00000000-0005-0000-0000-00000A2E0000}"/>
    <cellStyle name="Berechnung 3 4 3 3 5 2" xfId="20830" xr:uid="{00000000-0005-0000-0000-00000B2E0000}"/>
    <cellStyle name="Berechnung 3 4 3 3 5 3" xfId="32557" xr:uid="{00000000-0005-0000-0000-00000C2E0000}"/>
    <cellStyle name="Berechnung 3 4 3 3 6" xfId="13020" xr:uid="{00000000-0005-0000-0000-00000D2E0000}"/>
    <cellStyle name="Berechnung 3 4 3 3 7" xfId="24747" xr:uid="{00000000-0005-0000-0000-00000E2E0000}"/>
    <cellStyle name="Berechnung 3 4 3 4" xfId="1732" xr:uid="{00000000-0005-0000-0000-00000F2E0000}"/>
    <cellStyle name="Berechnung 3 4 3 4 2" xfId="5637" xr:uid="{00000000-0005-0000-0000-0000102E0000}"/>
    <cellStyle name="Berechnung 3 4 3 4 2 2" xfId="17365" xr:uid="{00000000-0005-0000-0000-0000112E0000}"/>
    <cellStyle name="Berechnung 3 4 3 4 2 3" xfId="29092" xr:uid="{00000000-0005-0000-0000-0000122E0000}"/>
    <cellStyle name="Berechnung 3 4 3 4 3" xfId="9542" xr:uid="{00000000-0005-0000-0000-0000132E0000}"/>
    <cellStyle name="Berechnung 3 4 3 4 3 2" xfId="21270" xr:uid="{00000000-0005-0000-0000-0000142E0000}"/>
    <cellStyle name="Berechnung 3 4 3 4 3 3" xfId="32997" xr:uid="{00000000-0005-0000-0000-0000152E0000}"/>
    <cellStyle name="Berechnung 3 4 3 4 4" xfId="13460" xr:uid="{00000000-0005-0000-0000-0000162E0000}"/>
    <cellStyle name="Berechnung 3 4 3 4 5" xfId="25187" xr:uid="{00000000-0005-0000-0000-0000172E0000}"/>
    <cellStyle name="Berechnung 3 4 3 5" xfId="3030" xr:uid="{00000000-0005-0000-0000-0000182E0000}"/>
    <cellStyle name="Berechnung 3 4 3 5 2" xfId="6935" xr:uid="{00000000-0005-0000-0000-0000192E0000}"/>
    <cellStyle name="Berechnung 3 4 3 5 2 2" xfId="18663" xr:uid="{00000000-0005-0000-0000-00001A2E0000}"/>
    <cellStyle name="Berechnung 3 4 3 5 2 3" xfId="30390" xr:uid="{00000000-0005-0000-0000-00001B2E0000}"/>
    <cellStyle name="Berechnung 3 4 3 5 3" xfId="10840" xr:uid="{00000000-0005-0000-0000-00001C2E0000}"/>
    <cellStyle name="Berechnung 3 4 3 5 3 2" xfId="22568" xr:uid="{00000000-0005-0000-0000-00001D2E0000}"/>
    <cellStyle name="Berechnung 3 4 3 5 3 3" xfId="34295" xr:uid="{00000000-0005-0000-0000-00001E2E0000}"/>
    <cellStyle name="Berechnung 3 4 3 5 4" xfId="14758" xr:uid="{00000000-0005-0000-0000-00001F2E0000}"/>
    <cellStyle name="Berechnung 3 4 3 5 5" xfId="26485" xr:uid="{00000000-0005-0000-0000-0000202E0000}"/>
    <cellStyle name="Berechnung 3 4 3 6" xfId="4339" xr:uid="{00000000-0005-0000-0000-0000212E0000}"/>
    <cellStyle name="Berechnung 3 4 3 6 2" xfId="16067" xr:uid="{00000000-0005-0000-0000-0000222E0000}"/>
    <cellStyle name="Berechnung 3 4 3 6 3" xfId="27794" xr:uid="{00000000-0005-0000-0000-0000232E0000}"/>
    <cellStyle name="Berechnung 3 4 3 7" xfId="8244" xr:uid="{00000000-0005-0000-0000-0000242E0000}"/>
    <cellStyle name="Berechnung 3 4 3 7 2" xfId="19972" xr:uid="{00000000-0005-0000-0000-0000252E0000}"/>
    <cellStyle name="Berechnung 3 4 3 7 3" xfId="31699" xr:uid="{00000000-0005-0000-0000-0000262E0000}"/>
    <cellStyle name="Berechnung 3 4 3 8" xfId="12162" xr:uid="{00000000-0005-0000-0000-0000272E0000}"/>
    <cellStyle name="Berechnung 3 4 3 9" xfId="23889" xr:uid="{00000000-0005-0000-0000-0000282E0000}"/>
    <cellStyle name="Berechnung 3 4 4" xfId="533" xr:uid="{00000000-0005-0000-0000-0000292E0000}"/>
    <cellStyle name="Berechnung 3 4 4 2" xfId="962" xr:uid="{00000000-0005-0000-0000-00002A2E0000}"/>
    <cellStyle name="Berechnung 3 4 4 2 2" xfId="2260" xr:uid="{00000000-0005-0000-0000-00002B2E0000}"/>
    <cellStyle name="Berechnung 3 4 4 2 2 2" xfId="6165" xr:uid="{00000000-0005-0000-0000-00002C2E0000}"/>
    <cellStyle name="Berechnung 3 4 4 2 2 2 2" xfId="17893" xr:uid="{00000000-0005-0000-0000-00002D2E0000}"/>
    <cellStyle name="Berechnung 3 4 4 2 2 2 3" xfId="29620" xr:uid="{00000000-0005-0000-0000-00002E2E0000}"/>
    <cellStyle name="Berechnung 3 4 4 2 2 3" xfId="10070" xr:uid="{00000000-0005-0000-0000-00002F2E0000}"/>
    <cellStyle name="Berechnung 3 4 4 2 2 3 2" xfId="21798" xr:uid="{00000000-0005-0000-0000-0000302E0000}"/>
    <cellStyle name="Berechnung 3 4 4 2 2 3 3" xfId="33525" xr:uid="{00000000-0005-0000-0000-0000312E0000}"/>
    <cellStyle name="Berechnung 3 4 4 2 2 4" xfId="13988" xr:uid="{00000000-0005-0000-0000-0000322E0000}"/>
    <cellStyle name="Berechnung 3 4 4 2 2 5" xfId="25715" xr:uid="{00000000-0005-0000-0000-0000332E0000}"/>
    <cellStyle name="Berechnung 3 4 4 2 3" xfId="3558" xr:uid="{00000000-0005-0000-0000-0000342E0000}"/>
    <cellStyle name="Berechnung 3 4 4 2 3 2" xfId="7463" xr:uid="{00000000-0005-0000-0000-0000352E0000}"/>
    <cellStyle name="Berechnung 3 4 4 2 3 2 2" xfId="19191" xr:uid="{00000000-0005-0000-0000-0000362E0000}"/>
    <cellStyle name="Berechnung 3 4 4 2 3 2 3" xfId="30918" xr:uid="{00000000-0005-0000-0000-0000372E0000}"/>
    <cellStyle name="Berechnung 3 4 4 2 3 3" xfId="11368" xr:uid="{00000000-0005-0000-0000-0000382E0000}"/>
    <cellStyle name="Berechnung 3 4 4 2 3 3 2" xfId="23096" xr:uid="{00000000-0005-0000-0000-0000392E0000}"/>
    <cellStyle name="Berechnung 3 4 4 2 3 3 3" xfId="34823" xr:uid="{00000000-0005-0000-0000-00003A2E0000}"/>
    <cellStyle name="Berechnung 3 4 4 2 3 4" xfId="15286" xr:uid="{00000000-0005-0000-0000-00003B2E0000}"/>
    <cellStyle name="Berechnung 3 4 4 2 3 5" xfId="27013" xr:uid="{00000000-0005-0000-0000-00003C2E0000}"/>
    <cellStyle name="Berechnung 3 4 4 2 4" xfId="4867" xr:uid="{00000000-0005-0000-0000-00003D2E0000}"/>
    <cellStyle name="Berechnung 3 4 4 2 4 2" xfId="16595" xr:uid="{00000000-0005-0000-0000-00003E2E0000}"/>
    <cellStyle name="Berechnung 3 4 4 2 4 3" xfId="28322" xr:uid="{00000000-0005-0000-0000-00003F2E0000}"/>
    <cellStyle name="Berechnung 3 4 4 2 5" xfId="8772" xr:uid="{00000000-0005-0000-0000-0000402E0000}"/>
    <cellStyle name="Berechnung 3 4 4 2 5 2" xfId="20500" xr:uid="{00000000-0005-0000-0000-0000412E0000}"/>
    <cellStyle name="Berechnung 3 4 4 2 5 3" xfId="32227" xr:uid="{00000000-0005-0000-0000-0000422E0000}"/>
    <cellStyle name="Berechnung 3 4 4 2 6" xfId="12690" xr:uid="{00000000-0005-0000-0000-0000432E0000}"/>
    <cellStyle name="Berechnung 3 4 4 2 7" xfId="24417" xr:uid="{00000000-0005-0000-0000-0000442E0000}"/>
    <cellStyle name="Berechnung 3 4 4 3" xfId="1391" xr:uid="{00000000-0005-0000-0000-0000452E0000}"/>
    <cellStyle name="Berechnung 3 4 4 3 2" xfId="2689" xr:uid="{00000000-0005-0000-0000-0000462E0000}"/>
    <cellStyle name="Berechnung 3 4 4 3 2 2" xfId="6594" xr:uid="{00000000-0005-0000-0000-0000472E0000}"/>
    <cellStyle name="Berechnung 3 4 4 3 2 2 2" xfId="18322" xr:uid="{00000000-0005-0000-0000-0000482E0000}"/>
    <cellStyle name="Berechnung 3 4 4 3 2 2 3" xfId="30049" xr:uid="{00000000-0005-0000-0000-0000492E0000}"/>
    <cellStyle name="Berechnung 3 4 4 3 2 3" xfId="10499" xr:uid="{00000000-0005-0000-0000-00004A2E0000}"/>
    <cellStyle name="Berechnung 3 4 4 3 2 3 2" xfId="22227" xr:uid="{00000000-0005-0000-0000-00004B2E0000}"/>
    <cellStyle name="Berechnung 3 4 4 3 2 3 3" xfId="33954" xr:uid="{00000000-0005-0000-0000-00004C2E0000}"/>
    <cellStyle name="Berechnung 3 4 4 3 2 4" xfId="14417" xr:uid="{00000000-0005-0000-0000-00004D2E0000}"/>
    <cellStyle name="Berechnung 3 4 4 3 2 5" xfId="26144" xr:uid="{00000000-0005-0000-0000-00004E2E0000}"/>
    <cellStyle name="Berechnung 3 4 4 3 3" xfId="3987" xr:uid="{00000000-0005-0000-0000-00004F2E0000}"/>
    <cellStyle name="Berechnung 3 4 4 3 3 2" xfId="7892" xr:uid="{00000000-0005-0000-0000-0000502E0000}"/>
    <cellStyle name="Berechnung 3 4 4 3 3 2 2" xfId="19620" xr:uid="{00000000-0005-0000-0000-0000512E0000}"/>
    <cellStyle name="Berechnung 3 4 4 3 3 2 3" xfId="31347" xr:uid="{00000000-0005-0000-0000-0000522E0000}"/>
    <cellStyle name="Berechnung 3 4 4 3 3 3" xfId="11797" xr:uid="{00000000-0005-0000-0000-0000532E0000}"/>
    <cellStyle name="Berechnung 3 4 4 3 3 3 2" xfId="23525" xr:uid="{00000000-0005-0000-0000-0000542E0000}"/>
    <cellStyle name="Berechnung 3 4 4 3 3 3 3" xfId="35252" xr:uid="{00000000-0005-0000-0000-0000552E0000}"/>
    <cellStyle name="Berechnung 3 4 4 3 3 4" xfId="15715" xr:uid="{00000000-0005-0000-0000-0000562E0000}"/>
    <cellStyle name="Berechnung 3 4 4 3 3 5" xfId="27442" xr:uid="{00000000-0005-0000-0000-0000572E0000}"/>
    <cellStyle name="Berechnung 3 4 4 3 4" xfId="5296" xr:uid="{00000000-0005-0000-0000-0000582E0000}"/>
    <cellStyle name="Berechnung 3 4 4 3 4 2" xfId="17024" xr:uid="{00000000-0005-0000-0000-0000592E0000}"/>
    <cellStyle name="Berechnung 3 4 4 3 4 3" xfId="28751" xr:uid="{00000000-0005-0000-0000-00005A2E0000}"/>
    <cellStyle name="Berechnung 3 4 4 3 5" xfId="9201" xr:uid="{00000000-0005-0000-0000-00005B2E0000}"/>
    <cellStyle name="Berechnung 3 4 4 3 5 2" xfId="20929" xr:uid="{00000000-0005-0000-0000-00005C2E0000}"/>
    <cellStyle name="Berechnung 3 4 4 3 5 3" xfId="32656" xr:uid="{00000000-0005-0000-0000-00005D2E0000}"/>
    <cellStyle name="Berechnung 3 4 4 3 6" xfId="13119" xr:uid="{00000000-0005-0000-0000-00005E2E0000}"/>
    <cellStyle name="Berechnung 3 4 4 3 7" xfId="24846" xr:uid="{00000000-0005-0000-0000-00005F2E0000}"/>
    <cellStyle name="Berechnung 3 4 4 4" xfId="1831" xr:uid="{00000000-0005-0000-0000-0000602E0000}"/>
    <cellStyle name="Berechnung 3 4 4 4 2" xfId="5736" xr:uid="{00000000-0005-0000-0000-0000612E0000}"/>
    <cellStyle name="Berechnung 3 4 4 4 2 2" xfId="17464" xr:uid="{00000000-0005-0000-0000-0000622E0000}"/>
    <cellStyle name="Berechnung 3 4 4 4 2 3" xfId="29191" xr:uid="{00000000-0005-0000-0000-0000632E0000}"/>
    <cellStyle name="Berechnung 3 4 4 4 3" xfId="9641" xr:uid="{00000000-0005-0000-0000-0000642E0000}"/>
    <cellStyle name="Berechnung 3 4 4 4 3 2" xfId="21369" xr:uid="{00000000-0005-0000-0000-0000652E0000}"/>
    <cellStyle name="Berechnung 3 4 4 4 3 3" xfId="33096" xr:uid="{00000000-0005-0000-0000-0000662E0000}"/>
    <cellStyle name="Berechnung 3 4 4 4 4" xfId="13559" xr:uid="{00000000-0005-0000-0000-0000672E0000}"/>
    <cellStyle name="Berechnung 3 4 4 4 5" xfId="25286" xr:uid="{00000000-0005-0000-0000-0000682E0000}"/>
    <cellStyle name="Berechnung 3 4 4 5" xfId="3129" xr:uid="{00000000-0005-0000-0000-0000692E0000}"/>
    <cellStyle name="Berechnung 3 4 4 5 2" xfId="7034" xr:uid="{00000000-0005-0000-0000-00006A2E0000}"/>
    <cellStyle name="Berechnung 3 4 4 5 2 2" xfId="18762" xr:uid="{00000000-0005-0000-0000-00006B2E0000}"/>
    <cellStyle name="Berechnung 3 4 4 5 2 3" xfId="30489" xr:uid="{00000000-0005-0000-0000-00006C2E0000}"/>
    <cellStyle name="Berechnung 3 4 4 5 3" xfId="10939" xr:uid="{00000000-0005-0000-0000-00006D2E0000}"/>
    <cellStyle name="Berechnung 3 4 4 5 3 2" xfId="22667" xr:uid="{00000000-0005-0000-0000-00006E2E0000}"/>
    <cellStyle name="Berechnung 3 4 4 5 3 3" xfId="34394" xr:uid="{00000000-0005-0000-0000-00006F2E0000}"/>
    <cellStyle name="Berechnung 3 4 4 5 4" xfId="14857" xr:uid="{00000000-0005-0000-0000-0000702E0000}"/>
    <cellStyle name="Berechnung 3 4 4 5 5" xfId="26584" xr:uid="{00000000-0005-0000-0000-0000712E0000}"/>
    <cellStyle name="Berechnung 3 4 4 6" xfId="4438" xr:uid="{00000000-0005-0000-0000-0000722E0000}"/>
    <cellStyle name="Berechnung 3 4 4 6 2" xfId="16166" xr:uid="{00000000-0005-0000-0000-0000732E0000}"/>
    <cellStyle name="Berechnung 3 4 4 6 3" xfId="27893" xr:uid="{00000000-0005-0000-0000-0000742E0000}"/>
    <cellStyle name="Berechnung 3 4 4 7" xfId="8343" xr:uid="{00000000-0005-0000-0000-0000752E0000}"/>
    <cellStyle name="Berechnung 3 4 4 7 2" xfId="20071" xr:uid="{00000000-0005-0000-0000-0000762E0000}"/>
    <cellStyle name="Berechnung 3 4 4 7 3" xfId="31798" xr:uid="{00000000-0005-0000-0000-0000772E0000}"/>
    <cellStyle name="Berechnung 3 4 4 8" xfId="12261" xr:uid="{00000000-0005-0000-0000-0000782E0000}"/>
    <cellStyle name="Berechnung 3 4 4 9" xfId="23988" xr:uid="{00000000-0005-0000-0000-0000792E0000}"/>
    <cellStyle name="Berechnung 3 4 5" xfId="630" xr:uid="{00000000-0005-0000-0000-00007A2E0000}"/>
    <cellStyle name="Berechnung 3 4 5 2" xfId="1928" xr:uid="{00000000-0005-0000-0000-00007B2E0000}"/>
    <cellStyle name="Berechnung 3 4 5 2 2" xfId="5833" xr:uid="{00000000-0005-0000-0000-00007C2E0000}"/>
    <cellStyle name="Berechnung 3 4 5 2 2 2" xfId="17561" xr:uid="{00000000-0005-0000-0000-00007D2E0000}"/>
    <cellStyle name="Berechnung 3 4 5 2 2 3" xfId="29288" xr:uid="{00000000-0005-0000-0000-00007E2E0000}"/>
    <cellStyle name="Berechnung 3 4 5 2 3" xfId="9738" xr:uid="{00000000-0005-0000-0000-00007F2E0000}"/>
    <cellStyle name="Berechnung 3 4 5 2 3 2" xfId="21466" xr:uid="{00000000-0005-0000-0000-0000802E0000}"/>
    <cellStyle name="Berechnung 3 4 5 2 3 3" xfId="33193" xr:uid="{00000000-0005-0000-0000-0000812E0000}"/>
    <cellStyle name="Berechnung 3 4 5 2 4" xfId="13656" xr:uid="{00000000-0005-0000-0000-0000822E0000}"/>
    <cellStyle name="Berechnung 3 4 5 2 5" xfId="25383" xr:uid="{00000000-0005-0000-0000-0000832E0000}"/>
    <cellStyle name="Berechnung 3 4 5 3" xfId="3226" xr:uid="{00000000-0005-0000-0000-0000842E0000}"/>
    <cellStyle name="Berechnung 3 4 5 3 2" xfId="7131" xr:uid="{00000000-0005-0000-0000-0000852E0000}"/>
    <cellStyle name="Berechnung 3 4 5 3 2 2" xfId="18859" xr:uid="{00000000-0005-0000-0000-0000862E0000}"/>
    <cellStyle name="Berechnung 3 4 5 3 2 3" xfId="30586" xr:uid="{00000000-0005-0000-0000-0000872E0000}"/>
    <cellStyle name="Berechnung 3 4 5 3 3" xfId="11036" xr:uid="{00000000-0005-0000-0000-0000882E0000}"/>
    <cellStyle name="Berechnung 3 4 5 3 3 2" xfId="22764" xr:uid="{00000000-0005-0000-0000-0000892E0000}"/>
    <cellStyle name="Berechnung 3 4 5 3 3 3" xfId="34491" xr:uid="{00000000-0005-0000-0000-00008A2E0000}"/>
    <cellStyle name="Berechnung 3 4 5 3 4" xfId="14954" xr:uid="{00000000-0005-0000-0000-00008B2E0000}"/>
    <cellStyle name="Berechnung 3 4 5 3 5" xfId="26681" xr:uid="{00000000-0005-0000-0000-00008C2E0000}"/>
    <cellStyle name="Berechnung 3 4 5 4" xfId="4535" xr:uid="{00000000-0005-0000-0000-00008D2E0000}"/>
    <cellStyle name="Berechnung 3 4 5 4 2" xfId="16263" xr:uid="{00000000-0005-0000-0000-00008E2E0000}"/>
    <cellStyle name="Berechnung 3 4 5 4 3" xfId="27990" xr:uid="{00000000-0005-0000-0000-00008F2E0000}"/>
    <cellStyle name="Berechnung 3 4 5 5" xfId="8440" xr:uid="{00000000-0005-0000-0000-0000902E0000}"/>
    <cellStyle name="Berechnung 3 4 5 5 2" xfId="20168" xr:uid="{00000000-0005-0000-0000-0000912E0000}"/>
    <cellStyle name="Berechnung 3 4 5 5 3" xfId="31895" xr:uid="{00000000-0005-0000-0000-0000922E0000}"/>
    <cellStyle name="Berechnung 3 4 5 6" xfId="12358" xr:uid="{00000000-0005-0000-0000-0000932E0000}"/>
    <cellStyle name="Berechnung 3 4 5 7" xfId="24085" xr:uid="{00000000-0005-0000-0000-0000942E0000}"/>
    <cellStyle name="Berechnung 3 4 6" xfId="1059" xr:uid="{00000000-0005-0000-0000-0000952E0000}"/>
    <cellStyle name="Berechnung 3 4 6 2" xfId="2357" xr:uid="{00000000-0005-0000-0000-0000962E0000}"/>
    <cellStyle name="Berechnung 3 4 6 2 2" xfId="6262" xr:uid="{00000000-0005-0000-0000-0000972E0000}"/>
    <cellStyle name="Berechnung 3 4 6 2 2 2" xfId="17990" xr:uid="{00000000-0005-0000-0000-0000982E0000}"/>
    <cellStyle name="Berechnung 3 4 6 2 2 3" xfId="29717" xr:uid="{00000000-0005-0000-0000-0000992E0000}"/>
    <cellStyle name="Berechnung 3 4 6 2 3" xfId="10167" xr:uid="{00000000-0005-0000-0000-00009A2E0000}"/>
    <cellStyle name="Berechnung 3 4 6 2 3 2" xfId="21895" xr:uid="{00000000-0005-0000-0000-00009B2E0000}"/>
    <cellStyle name="Berechnung 3 4 6 2 3 3" xfId="33622" xr:uid="{00000000-0005-0000-0000-00009C2E0000}"/>
    <cellStyle name="Berechnung 3 4 6 2 4" xfId="14085" xr:uid="{00000000-0005-0000-0000-00009D2E0000}"/>
    <cellStyle name="Berechnung 3 4 6 2 5" xfId="25812" xr:uid="{00000000-0005-0000-0000-00009E2E0000}"/>
    <cellStyle name="Berechnung 3 4 6 3" xfId="3655" xr:uid="{00000000-0005-0000-0000-00009F2E0000}"/>
    <cellStyle name="Berechnung 3 4 6 3 2" xfId="7560" xr:uid="{00000000-0005-0000-0000-0000A02E0000}"/>
    <cellStyle name="Berechnung 3 4 6 3 2 2" xfId="19288" xr:uid="{00000000-0005-0000-0000-0000A12E0000}"/>
    <cellStyle name="Berechnung 3 4 6 3 2 3" xfId="31015" xr:uid="{00000000-0005-0000-0000-0000A22E0000}"/>
    <cellStyle name="Berechnung 3 4 6 3 3" xfId="11465" xr:uid="{00000000-0005-0000-0000-0000A32E0000}"/>
    <cellStyle name="Berechnung 3 4 6 3 3 2" xfId="23193" xr:uid="{00000000-0005-0000-0000-0000A42E0000}"/>
    <cellStyle name="Berechnung 3 4 6 3 3 3" xfId="34920" xr:uid="{00000000-0005-0000-0000-0000A52E0000}"/>
    <cellStyle name="Berechnung 3 4 6 3 4" xfId="15383" xr:uid="{00000000-0005-0000-0000-0000A62E0000}"/>
    <cellStyle name="Berechnung 3 4 6 3 5" xfId="27110" xr:uid="{00000000-0005-0000-0000-0000A72E0000}"/>
    <cellStyle name="Berechnung 3 4 6 4" xfId="4964" xr:uid="{00000000-0005-0000-0000-0000A82E0000}"/>
    <cellStyle name="Berechnung 3 4 6 4 2" xfId="16692" xr:uid="{00000000-0005-0000-0000-0000A92E0000}"/>
    <cellStyle name="Berechnung 3 4 6 4 3" xfId="28419" xr:uid="{00000000-0005-0000-0000-0000AA2E0000}"/>
    <cellStyle name="Berechnung 3 4 6 5" xfId="8869" xr:uid="{00000000-0005-0000-0000-0000AB2E0000}"/>
    <cellStyle name="Berechnung 3 4 6 5 2" xfId="20597" xr:uid="{00000000-0005-0000-0000-0000AC2E0000}"/>
    <cellStyle name="Berechnung 3 4 6 5 3" xfId="32324" xr:uid="{00000000-0005-0000-0000-0000AD2E0000}"/>
    <cellStyle name="Berechnung 3 4 6 6" xfId="12787" xr:uid="{00000000-0005-0000-0000-0000AE2E0000}"/>
    <cellStyle name="Berechnung 3 4 6 7" xfId="24514" xr:uid="{00000000-0005-0000-0000-0000AF2E0000}"/>
    <cellStyle name="Berechnung 3 4 7" xfId="1499" xr:uid="{00000000-0005-0000-0000-0000B02E0000}"/>
    <cellStyle name="Berechnung 3 4 7 2" xfId="5404" xr:uid="{00000000-0005-0000-0000-0000B12E0000}"/>
    <cellStyle name="Berechnung 3 4 7 2 2" xfId="17132" xr:uid="{00000000-0005-0000-0000-0000B22E0000}"/>
    <cellStyle name="Berechnung 3 4 7 2 3" xfId="28859" xr:uid="{00000000-0005-0000-0000-0000B32E0000}"/>
    <cellStyle name="Berechnung 3 4 7 3" xfId="9309" xr:uid="{00000000-0005-0000-0000-0000B42E0000}"/>
    <cellStyle name="Berechnung 3 4 7 3 2" xfId="21037" xr:uid="{00000000-0005-0000-0000-0000B52E0000}"/>
    <cellStyle name="Berechnung 3 4 7 3 3" xfId="32764" xr:uid="{00000000-0005-0000-0000-0000B62E0000}"/>
    <cellStyle name="Berechnung 3 4 7 4" xfId="13227" xr:uid="{00000000-0005-0000-0000-0000B72E0000}"/>
    <cellStyle name="Berechnung 3 4 7 5" xfId="24954" xr:uid="{00000000-0005-0000-0000-0000B82E0000}"/>
    <cellStyle name="Berechnung 3 4 8" xfId="2797" xr:uid="{00000000-0005-0000-0000-0000B92E0000}"/>
    <cellStyle name="Berechnung 3 4 8 2" xfId="6702" xr:uid="{00000000-0005-0000-0000-0000BA2E0000}"/>
    <cellStyle name="Berechnung 3 4 8 2 2" xfId="18430" xr:uid="{00000000-0005-0000-0000-0000BB2E0000}"/>
    <cellStyle name="Berechnung 3 4 8 2 3" xfId="30157" xr:uid="{00000000-0005-0000-0000-0000BC2E0000}"/>
    <cellStyle name="Berechnung 3 4 8 3" xfId="10607" xr:uid="{00000000-0005-0000-0000-0000BD2E0000}"/>
    <cellStyle name="Berechnung 3 4 8 3 2" xfId="22335" xr:uid="{00000000-0005-0000-0000-0000BE2E0000}"/>
    <cellStyle name="Berechnung 3 4 8 3 3" xfId="34062" xr:uid="{00000000-0005-0000-0000-0000BF2E0000}"/>
    <cellStyle name="Berechnung 3 4 8 4" xfId="14525" xr:uid="{00000000-0005-0000-0000-0000C02E0000}"/>
    <cellStyle name="Berechnung 3 4 8 5" xfId="26252" xr:uid="{00000000-0005-0000-0000-0000C12E0000}"/>
    <cellStyle name="Berechnung 3 4 9" xfId="4106" xr:uid="{00000000-0005-0000-0000-0000C22E0000}"/>
    <cellStyle name="Berechnung 3 4 9 2" xfId="15834" xr:uid="{00000000-0005-0000-0000-0000C32E0000}"/>
    <cellStyle name="Berechnung 3 4 9 3" xfId="27561" xr:uid="{00000000-0005-0000-0000-0000C42E0000}"/>
    <cellStyle name="Berechnung 3 5" xfId="238" xr:uid="{00000000-0005-0000-0000-0000C52E0000}"/>
    <cellStyle name="Berechnung 3 5 10" xfId="8048" xr:uid="{00000000-0005-0000-0000-0000C62E0000}"/>
    <cellStyle name="Berechnung 3 5 10 2" xfId="19776" xr:uid="{00000000-0005-0000-0000-0000C72E0000}"/>
    <cellStyle name="Berechnung 3 5 10 3" xfId="31503" xr:uid="{00000000-0005-0000-0000-0000C82E0000}"/>
    <cellStyle name="Berechnung 3 5 11" xfId="11966" xr:uid="{00000000-0005-0000-0000-0000C92E0000}"/>
    <cellStyle name="Berechnung 3 5 12" xfId="23693" xr:uid="{00000000-0005-0000-0000-0000CA2E0000}"/>
    <cellStyle name="Berechnung 3 5 2" xfId="332" xr:uid="{00000000-0005-0000-0000-0000CB2E0000}"/>
    <cellStyle name="Berechnung 3 5 2 2" xfId="761" xr:uid="{00000000-0005-0000-0000-0000CC2E0000}"/>
    <cellStyle name="Berechnung 3 5 2 2 2" xfId="2059" xr:uid="{00000000-0005-0000-0000-0000CD2E0000}"/>
    <cellStyle name="Berechnung 3 5 2 2 2 2" xfId="5964" xr:uid="{00000000-0005-0000-0000-0000CE2E0000}"/>
    <cellStyle name="Berechnung 3 5 2 2 2 2 2" xfId="17692" xr:uid="{00000000-0005-0000-0000-0000CF2E0000}"/>
    <cellStyle name="Berechnung 3 5 2 2 2 2 3" xfId="29419" xr:uid="{00000000-0005-0000-0000-0000D02E0000}"/>
    <cellStyle name="Berechnung 3 5 2 2 2 3" xfId="9869" xr:uid="{00000000-0005-0000-0000-0000D12E0000}"/>
    <cellStyle name="Berechnung 3 5 2 2 2 3 2" xfId="21597" xr:uid="{00000000-0005-0000-0000-0000D22E0000}"/>
    <cellStyle name="Berechnung 3 5 2 2 2 3 3" xfId="33324" xr:uid="{00000000-0005-0000-0000-0000D32E0000}"/>
    <cellStyle name="Berechnung 3 5 2 2 2 4" xfId="13787" xr:uid="{00000000-0005-0000-0000-0000D42E0000}"/>
    <cellStyle name="Berechnung 3 5 2 2 2 5" xfId="25514" xr:uid="{00000000-0005-0000-0000-0000D52E0000}"/>
    <cellStyle name="Berechnung 3 5 2 2 3" xfId="3357" xr:uid="{00000000-0005-0000-0000-0000D62E0000}"/>
    <cellStyle name="Berechnung 3 5 2 2 3 2" xfId="7262" xr:uid="{00000000-0005-0000-0000-0000D72E0000}"/>
    <cellStyle name="Berechnung 3 5 2 2 3 2 2" xfId="18990" xr:uid="{00000000-0005-0000-0000-0000D82E0000}"/>
    <cellStyle name="Berechnung 3 5 2 2 3 2 3" xfId="30717" xr:uid="{00000000-0005-0000-0000-0000D92E0000}"/>
    <cellStyle name="Berechnung 3 5 2 2 3 3" xfId="11167" xr:uid="{00000000-0005-0000-0000-0000DA2E0000}"/>
    <cellStyle name="Berechnung 3 5 2 2 3 3 2" xfId="22895" xr:uid="{00000000-0005-0000-0000-0000DB2E0000}"/>
    <cellStyle name="Berechnung 3 5 2 2 3 3 3" xfId="34622" xr:uid="{00000000-0005-0000-0000-0000DC2E0000}"/>
    <cellStyle name="Berechnung 3 5 2 2 3 4" xfId="15085" xr:uid="{00000000-0005-0000-0000-0000DD2E0000}"/>
    <cellStyle name="Berechnung 3 5 2 2 3 5" xfId="26812" xr:uid="{00000000-0005-0000-0000-0000DE2E0000}"/>
    <cellStyle name="Berechnung 3 5 2 2 4" xfId="4666" xr:uid="{00000000-0005-0000-0000-0000DF2E0000}"/>
    <cellStyle name="Berechnung 3 5 2 2 4 2" xfId="16394" xr:uid="{00000000-0005-0000-0000-0000E02E0000}"/>
    <cellStyle name="Berechnung 3 5 2 2 4 3" xfId="28121" xr:uid="{00000000-0005-0000-0000-0000E12E0000}"/>
    <cellStyle name="Berechnung 3 5 2 2 5" xfId="8571" xr:uid="{00000000-0005-0000-0000-0000E22E0000}"/>
    <cellStyle name="Berechnung 3 5 2 2 5 2" xfId="20299" xr:uid="{00000000-0005-0000-0000-0000E32E0000}"/>
    <cellStyle name="Berechnung 3 5 2 2 5 3" xfId="32026" xr:uid="{00000000-0005-0000-0000-0000E42E0000}"/>
    <cellStyle name="Berechnung 3 5 2 2 6" xfId="12489" xr:uid="{00000000-0005-0000-0000-0000E52E0000}"/>
    <cellStyle name="Berechnung 3 5 2 2 7" xfId="24216" xr:uid="{00000000-0005-0000-0000-0000E62E0000}"/>
    <cellStyle name="Berechnung 3 5 2 3" xfId="1190" xr:uid="{00000000-0005-0000-0000-0000E72E0000}"/>
    <cellStyle name="Berechnung 3 5 2 3 2" xfId="2488" xr:uid="{00000000-0005-0000-0000-0000E82E0000}"/>
    <cellStyle name="Berechnung 3 5 2 3 2 2" xfId="6393" xr:uid="{00000000-0005-0000-0000-0000E92E0000}"/>
    <cellStyle name="Berechnung 3 5 2 3 2 2 2" xfId="18121" xr:uid="{00000000-0005-0000-0000-0000EA2E0000}"/>
    <cellStyle name="Berechnung 3 5 2 3 2 2 3" xfId="29848" xr:uid="{00000000-0005-0000-0000-0000EB2E0000}"/>
    <cellStyle name="Berechnung 3 5 2 3 2 3" xfId="10298" xr:uid="{00000000-0005-0000-0000-0000EC2E0000}"/>
    <cellStyle name="Berechnung 3 5 2 3 2 3 2" xfId="22026" xr:uid="{00000000-0005-0000-0000-0000ED2E0000}"/>
    <cellStyle name="Berechnung 3 5 2 3 2 3 3" xfId="33753" xr:uid="{00000000-0005-0000-0000-0000EE2E0000}"/>
    <cellStyle name="Berechnung 3 5 2 3 2 4" xfId="14216" xr:uid="{00000000-0005-0000-0000-0000EF2E0000}"/>
    <cellStyle name="Berechnung 3 5 2 3 2 5" xfId="25943" xr:uid="{00000000-0005-0000-0000-0000F02E0000}"/>
    <cellStyle name="Berechnung 3 5 2 3 3" xfId="3786" xr:uid="{00000000-0005-0000-0000-0000F12E0000}"/>
    <cellStyle name="Berechnung 3 5 2 3 3 2" xfId="7691" xr:uid="{00000000-0005-0000-0000-0000F22E0000}"/>
    <cellStyle name="Berechnung 3 5 2 3 3 2 2" xfId="19419" xr:uid="{00000000-0005-0000-0000-0000F32E0000}"/>
    <cellStyle name="Berechnung 3 5 2 3 3 2 3" xfId="31146" xr:uid="{00000000-0005-0000-0000-0000F42E0000}"/>
    <cellStyle name="Berechnung 3 5 2 3 3 3" xfId="11596" xr:uid="{00000000-0005-0000-0000-0000F52E0000}"/>
    <cellStyle name="Berechnung 3 5 2 3 3 3 2" xfId="23324" xr:uid="{00000000-0005-0000-0000-0000F62E0000}"/>
    <cellStyle name="Berechnung 3 5 2 3 3 3 3" xfId="35051" xr:uid="{00000000-0005-0000-0000-0000F72E0000}"/>
    <cellStyle name="Berechnung 3 5 2 3 3 4" xfId="15514" xr:uid="{00000000-0005-0000-0000-0000F82E0000}"/>
    <cellStyle name="Berechnung 3 5 2 3 3 5" xfId="27241" xr:uid="{00000000-0005-0000-0000-0000F92E0000}"/>
    <cellStyle name="Berechnung 3 5 2 3 4" xfId="5095" xr:uid="{00000000-0005-0000-0000-0000FA2E0000}"/>
    <cellStyle name="Berechnung 3 5 2 3 4 2" xfId="16823" xr:uid="{00000000-0005-0000-0000-0000FB2E0000}"/>
    <cellStyle name="Berechnung 3 5 2 3 4 3" xfId="28550" xr:uid="{00000000-0005-0000-0000-0000FC2E0000}"/>
    <cellStyle name="Berechnung 3 5 2 3 5" xfId="9000" xr:uid="{00000000-0005-0000-0000-0000FD2E0000}"/>
    <cellStyle name="Berechnung 3 5 2 3 5 2" xfId="20728" xr:uid="{00000000-0005-0000-0000-0000FE2E0000}"/>
    <cellStyle name="Berechnung 3 5 2 3 5 3" xfId="32455" xr:uid="{00000000-0005-0000-0000-0000FF2E0000}"/>
    <cellStyle name="Berechnung 3 5 2 3 6" xfId="12918" xr:uid="{00000000-0005-0000-0000-0000002F0000}"/>
    <cellStyle name="Berechnung 3 5 2 3 7" xfId="24645" xr:uid="{00000000-0005-0000-0000-0000012F0000}"/>
    <cellStyle name="Berechnung 3 5 2 4" xfId="1630" xr:uid="{00000000-0005-0000-0000-0000022F0000}"/>
    <cellStyle name="Berechnung 3 5 2 4 2" xfId="5535" xr:uid="{00000000-0005-0000-0000-0000032F0000}"/>
    <cellStyle name="Berechnung 3 5 2 4 2 2" xfId="17263" xr:uid="{00000000-0005-0000-0000-0000042F0000}"/>
    <cellStyle name="Berechnung 3 5 2 4 2 3" xfId="28990" xr:uid="{00000000-0005-0000-0000-0000052F0000}"/>
    <cellStyle name="Berechnung 3 5 2 4 3" xfId="9440" xr:uid="{00000000-0005-0000-0000-0000062F0000}"/>
    <cellStyle name="Berechnung 3 5 2 4 3 2" xfId="21168" xr:uid="{00000000-0005-0000-0000-0000072F0000}"/>
    <cellStyle name="Berechnung 3 5 2 4 3 3" xfId="32895" xr:uid="{00000000-0005-0000-0000-0000082F0000}"/>
    <cellStyle name="Berechnung 3 5 2 4 4" xfId="13358" xr:uid="{00000000-0005-0000-0000-0000092F0000}"/>
    <cellStyle name="Berechnung 3 5 2 4 5" xfId="25085" xr:uid="{00000000-0005-0000-0000-00000A2F0000}"/>
    <cellStyle name="Berechnung 3 5 2 5" xfId="2928" xr:uid="{00000000-0005-0000-0000-00000B2F0000}"/>
    <cellStyle name="Berechnung 3 5 2 5 2" xfId="6833" xr:uid="{00000000-0005-0000-0000-00000C2F0000}"/>
    <cellStyle name="Berechnung 3 5 2 5 2 2" xfId="18561" xr:uid="{00000000-0005-0000-0000-00000D2F0000}"/>
    <cellStyle name="Berechnung 3 5 2 5 2 3" xfId="30288" xr:uid="{00000000-0005-0000-0000-00000E2F0000}"/>
    <cellStyle name="Berechnung 3 5 2 5 3" xfId="10738" xr:uid="{00000000-0005-0000-0000-00000F2F0000}"/>
    <cellStyle name="Berechnung 3 5 2 5 3 2" xfId="22466" xr:uid="{00000000-0005-0000-0000-0000102F0000}"/>
    <cellStyle name="Berechnung 3 5 2 5 3 3" xfId="34193" xr:uid="{00000000-0005-0000-0000-0000112F0000}"/>
    <cellStyle name="Berechnung 3 5 2 5 4" xfId="14656" xr:uid="{00000000-0005-0000-0000-0000122F0000}"/>
    <cellStyle name="Berechnung 3 5 2 5 5" xfId="26383" xr:uid="{00000000-0005-0000-0000-0000132F0000}"/>
    <cellStyle name="Berechnung 3 5 2 6" xfId="4237" xr:uid="{00000000-0005-0000-0000-0000142F0000}"/>
    <cellStyle name="Berechnung 3 5 2 6 2" xfId="15965" xr:uid="{00000000-0005-0000-0000-0000152F0000}"/>
    <cellStyle name="Berechnung 3 5 2 6 3" xfId="27692" xr:uid="{00000000-0005-0000-0000-0000162F0000}"/>
    <cellStyle name="Berechnung 3 5 2 7" xfId="8142" xr:uid="{00000000-0005-0000-0000-0000172F0000}"/>
    <cellStyle name="Berechnung 3 5 2 7 2" xfId="19870" xr:uid="{00000000-0005-0000-0000-0000182F0000}"/>
    <cellStyle name="Berechnung 3 5 2 7 3" xfId="31597" xr:uid="{00000000-0005-0000-0000-0000192F0000}"/>
    <cellStyle name="Berechnung 3 5 2 8" xfId="12060" xr:uid="{00000000-0005-0000-0000-00001A2F0000}"/>
    <cellStyle name="Berechnung 3 5 2 9" xfId="23787" xr:uid="{00000000-0005-0000-0000-00001B2F0000}"/>
    <cellStyle name="Berechnung 3 5 3" xfId="431" xr:uid="{00000000-0005-0000-0000-00001C2F0000}"/>
    <cellStyle name="Berechnung 3 5 3 2" xfId="860" xr:uid="{00000000-0005-0000-0000-00001D2F0000}"/>
    <cellStyle name="Berechnung 3 5 3 2 2" xfId="2158" xr:uid="{00000000-0005-0000-0000-00001E2F0000}"/>
    <cellStyle name="Berechnung 3 5 3 2 2 2" xfId="6063" xr:uid="{00000000-0005-0000-0000-00001F2F0000}"/>
    <cellStyle name="Berechnung 3 5 3 2 2 2 2" xfId="17791" xr:uid="{00000000-0005-0000-0000-0000202F0000}"/>
    <cellStyle name="Berechnung 3 5 3 2 2 2 3" xfId="29518" xr:uid="{00000000-0005-0000-0000-0000212F0000}"/>
    <cellStyle name="Berechnung 3 5 3 2 2 3" xfId="9968" xr:uid="{00000000-0005-0000-0000-0000222F0000}"/>
    <cellStyle name="Berechnung 3 5 3 2 2 3 2" xfId="21696" xr:uid="{00000000-0005-0000-0000-0000232F0000}"/>
    <cellStyle name="Berechnung 3 5 3 2 2 3 3" xfId="33423" xr:uid="{00000000-0005-0000-0000-0000242F0000}"/>
    <cellStyle name="Berechnung 3 5 3 2 2 4" xfId="13886" xr:uid="{00000000-0005-0000-0000-0000252F0000}"/>
    <cellStyle name="Berechnung 3 5 3 2 2 5" xfId="25613" xr:uid="{00000000-0005-0000-0000-0000262F0000}"/>
    <cellStyle name="Berechnung 3 5 3 2 3" xfId="3456" xr:uid="{00000000-0005-0000-0000-0000272F0000}"/>
    <cellStyle name="Berechnung 3 5 3 2 3 2" xfId="7361" xr:uid="{00000000-0005-0000-0000-0000282F0000}"/>
    <cellStyle name="Berechnung 3 5 3 2 3 2 2" xfId="19089" xr:uid="{00000000-0005-0000-0000-0000292F0000}"/>
    <cellStyle name="Berechnung 3 5 3 2 3 2 3" xfId="30816" xr:uid="{00000000-0005-0000-0000-00002A2F0000}"/>
    <cellStyle name="Berechnung 3 5 3 2 3 3" xfId="11266" xr:uid="{00000000-0005-0000-0000-00002B2F0000}"/>
    <cellStyle name="Berechnung 3 5 3 2 3 3 2" xfId="22994" xr:uid="{00000000-0005-0000-0000-00002C2F0000}"/>
    <cellStyle name="Berechnung 3 5 3 2 3 3 3" xfId="34721" xr:uid="{00000000-0005-0000-0000-00002D2F0000}"/>
    <cellStyle name="Berechnung 3 5 3 2 3 4" xfId="15184" xr:uid="{00000000-0005-0000-0000-00002E2F0000}"/>
    <cellStyle name="Berechnung 3 5 3 2 3 5" xfId="26911" xr:uid="{00000000-0005-0000-0000-00002F2F0000}"/>
    <cellStyle name="Berechnung 3 5 3 2 4" xfId="4765" xr:uid="{00000000-0005-0000-0000-0000302F0000}"/>
    <cellStyle name="Berechnung 3 5 3 2 4 2" xfId="16493" xr:uid="{00000000-0005-0000-0000-0000312F0000}"/>
    <cellStyle name="Berechnung 3 5 3 2 4 3" xfId="28220" xr:uid="{00000000-0005-0000-0000-0000322F0000}"/>
    <cellStyle name="Berechnung 3 5 3 2 5" xfId="8670" xr:uid="{00000000-0005-0000-0000-0000332F0000}"/>
    <cellStyle name="Berechnung 3 5 3 2 5 2" xfId="20398" xr:uid="{00000000-0005-0000-0000-0000342F0000}"/>
    <cellStyle name="Berechnung 3 5 3 2 5 3" xfId="32125" xr:uid="{00000000-0005-0000-0000-0000352F0000}"/>
    <cellStyle name="Berechnung 3 5 3 2 6" xfId="12588" xr:uid="{00000000-0005-0000-0000-0000362F0000}"/>
    <cellStyle name="Berechnung 3 5 3 2 7" xfId="24315" xr:uid="{00000000-0005-0000-0000-0000372F0000}"/>
    <cellStyle name="Berechnung 3 5 3 3" xfId="1289" xr:uid="{00000000-0005-0000-0000-0000382F0000}"/>
    <cellStyle name="Berechnung 3 5 3 3 2" xfId="2587" xr:uid="{00000000-0005-0000-0000-0000392F0000}"/>
    <cellStyle name="Berechnung 3 5 3 3 2 2" xfId="6492" xr:uid="{00000000-0005-0000-0000-00003A2F0000}"/>
    <cellStyle name="Berechnung 3 5 3 3 2 2 2" xfId="18220" xr:uid="{00000000-0005-0000-0000-00003B2F0000}"/>
    <cellStyle name="Berechnung 3 5 3 3 2 2 3" xfId="29947" xr:uid="{00000000-0005-0000-0000-00003C2F0000}"/>
    <cellStyle name="Berechnung 3 5 3 3 2 3" xfId="10397" xr:uid="{00000000-0005-0000-0000-00003D2F0000}"/>
    <cellStyle name="Berechnung 3 5 3 3 2 3 2" xfId="22125" xr:uid="{00000000-0005-0000-0000-00003E2F0000}"/>
    <cellStyle name="Berechnung 3 5 3 3 2 3 3" xfId="33852" xr:uid="{00000000-0005-0000-0000-00003F2F0000}"/>
    <cellStyle name="Berechnung 3 5 3 3 2 4" xfId="14315" xr:uid="{00000000-0005-0000-0000-0000402F0000}"/>
    <cellStyle name="Berechnung 3 5 3 3 2 5" xfId="26042" xr:uid="{00000000-0005-0000-0000-0000412F0000}"/>
    <cellStyle name="Berechnung 3 5 3 3 3" xfId="3885" xr:uid="{00000000-0005-0000-0000-0000422F0000}"/>
    <cellStyle name="Berechnung 3 5 3 3 3 2" xfId="7790" xr:uid="{00000000-0005-0000-0000-0000432F0000}"/>
    <cellStyle name="Berechnung 3 5 3 3 3 2 2" xfId="19518" xr:uid="{00000000-0005-0000-0000-0000442F0000}"/>
    <cellStyle name="Berechnung 3 5 3 3 3 2 3" xfId="31245" xr:uid="{00000000-0005-0000-0000-0000452F0000}"/>
    <cellStyle name="Berechnung 3 5 3 3 3 3" xfId="11695" xr:uid="{00000000-0005-0000-0000-0000462F0000}"/>
    <cellStyle name="Berechnung 3 5 3 3 3 3 2" xfId="23423" xr:uid="{00000000-0005-0000-0000-0000472F0000}"/>
    <cellStyle name="Berechnung 3 5 3 3 3 3 3" xfId="35150" xr:uid="{00000000-0005-0000-0000-0000482F0000}"/>
    <cellStyle name="Berechnung 3 5 3 3 3 4" xfId="15613" xr:uid="{00000000-0005-0000-0000-0000492F0000}"/>
    <cellStyle name="Berechnung 3 5 3 3 3 5" xfId="27340" xr:uid="{00000000-0005-0000-0000-00004A2F0000}"/>
    <cellStyle name="Berechnung 3 5 3 3 4" xfId="5194" xr:uid="{00000000-0005-0000-0000-00004B2F0000}"/>
    <cellStyle name="Berechnung 3 5 3 3 4 2" xfId="16922" xr:uid="{00000000-0005-0000-0000-00004C2F0000}"/>
    <cellStyle name="Berechnung 3 5 3 3 4 3" xfId="28649" xr:uid="{00000000-0005-0000-0000-00004D2F0000}"/>
    <cellStyle name="Berechnung 3 5 3 3 5" xfId="9099" xr:uid="{00000000-0005-0000-0000-00004E2F0000}"/>
    <cellStyle name="Berechnung 3 5 3 3 5 2" xfId="20827" xr:uid="{00000000-0005-0000-0000-00004F2F0000}"/>
    <cellStyle name="Berechnung 3 5 3 3 5 3" xfId="32554" xr:uid="{00000000-0005-0000-0000-0000502F0000}"/>
    <cellStyle name="Berechnung 3 5 3 3 6" xfId="13017" xr:uid="{00000000-0005-0000-0000-0000512F0000}"/>
    <cellStyle name="Berechnung 3 5 3 3 7" xfId="24744" xr:uid="{00000000-0005-0000-0000-0000522F0000}"/>
    <cellStyle name="Berechnung 3 5 3 4" xfId="1729" xr:uid="{00000000-0005-0000-0000-0000532F0000}"/>
    <cellStyle name="Berechnung 3 5 3 4 2" xfId="5634" xr:uid="{00000000-0005-0000-0000-0000542F0000}"/>
    <cellStyle name="Berechnung 3 5 3 4 2 2" xfId="17362" xr:uid="{00000000-0005-0000-0000-0000552F0000}"/>
    <cellStyle name="Berechnung 3 5 3 4 2 3" xfId="29089" xr:uid="{00000000-0005-0000-0000-0000562F0000}"/>
    <cellStyle name="Berechnung 3 5 3 4 3" xfId="9539" xr:uid="{00000000-0005-0000-0000-0000572F0000}"/>
    <cellStyle name="Berechnung 3 5 3 4 3 2" xfId="21267" xr:uid="{00000000-0005-0000-0000-0000582F0000}"/>
    <cellStyle name="Berechnung 3 5 3 4 3 3" xfId="32994" xr:uid="{00000000-0005-0000-0000-0000592F0000}"/>
    <cellStyle name="Berechnung 3 5 3 4 4" xfId="13457" xr:uid="{00000000-0005-0000-0000-00005A2F0000}"/>
    <cellStyle name="Berechnung 3 5 3 4 5" xfId="25184" xr:uid="{00000000-0005-0000-0000-00005B2F0000}"/>
    <cellStyle name="Berechnung 3 5 3 5" xfId="3027" xr:uid="{00000000-0005-0000-0000-00005C2F0000}"/>
    <cellStyle name="Berechnung 3 5 3 5 2" xfId="6932" xr:uid="{00000000-0005-0000-0000-00005D2F0000}"/>
    <cellStyle name="Berechnung 3 5 3 5 2 2" xfId="18660" xr:uid="{00000000-0005-0000-0000-00005E2F0000}"/>
    <cellStyle name="Berechnung 3 5 3 5 2 3" xfId="30387" xr:uid="{00000000-0005-0000-0000-00005F2F0000}"/>
    <cellStyle name="Berechnung 3 5 3 5 3" xfId="10837" xr:uid="{00000000-0005-0000-0000-0000602F0000}"/>
    <cellStyle name="Berechnung 3 5 3 5 3 2" xfId="22565" xr:uid="{00000000-0005-0000-0000-0000612F0000}"/>
    <cellStyle name="Berechnung 3 5 3 5 3 3" xfId="34292" xr:uid="{00000000-0005-0000-0000-0000622F0000}"/>
    <cellStyle name="Berechnung 3 5 3 5 4" xfId="14755" xr:uid="{00000000-0005-0000-0000-0000632F0000}"/>
    <cellStyle name="Berechnung 3 5 3 5 5" xfId="26482" xr:uid="{00000000-0005-0000-0000-0000642F0000}"/>
    <cellStyle name="Berechnung 3 5 3 6" xfId="4336" xr:uid="{00000000-0005-0000-0000-0000652F0000}"/>
    <cellStyle name="Berechnung 3 5 3 6 2" xfId="16064" xr:uid="{00000000-0005-0000-0000-0000662F0000}"/>
    <cellStyle name="Berechnung 3 5 3 6 3" xfId="27791" xr:uid="{00000000-0005-0000-0000-0000672F0000}"/>
    <cellStyle name="Berechnung 3 5 3 7" xfId="8241" xr:uid="{00000000-0005-0000-0000-0000682F0000}"/>
    <cellStyle name="Berechnung 3 5 3 7 2" xfId="19969" xr:uid="{00000000-0005-0000-0000-0000692F0000}"/>
    <cellStyle name="Berechnung 3 5 3 7 3" xfId="31696" xr:uid="{00000000-0005-0000-0000-00006A2F0000}"/>
    <cellStyle name="Berechnung 3 5 3 8" xfId="12159" xr:uid="{00000000-0005-0000-0000-00006B2F0000}"/>
    <cellStyle name="Berechnung 3 5 3 9" xfId="23886" xr:uid="{00000000-0005-0000-0000-00006C2F0000}"/>
    <cellStyle name="Berechnung 3 5 4" xfId="530" xr:uid="{00000000-0005-0000-0000-00006D2F0000}"/>
    <cellStyle name="Berechnung 3 5 4 2" xfId="959" xr:uid="{00000000-0005-0000-0000-00006E2F0000}"/>
    <cellStyle name="Berechnung 3 5 4 2 2" xfId="2257" xr:uid="{00000000-0005-0000-0000-00006F2F0000}"/>
    <cellStyle name="Berechnung 3 5 4 2 2 2" xfId="6162" xr:uid="{00000000-0005-0000-0000-0000702F0000}"/>
    <cellStyle name="Berechnung 3 5 4 2 2 2 2" xfId="17890" xr:uid="{00000000-0005-0000-0000-0000712F0000}"/>
    <cellStyle name="Berechnung 3 5 4 2 2 2 3" xfId="29617" xr:uid="{00000000-0005-0000-0000-0000722F0000}"/>
    <cellStyle name="Berechnung 3 5 4 2 2 3" xfId="10067" xr:uid="{00000000-0005-0000-0000-0000732F0000}"/>
    <cellStyle name="Berechnung 3 5 4 2 2 3 2" xfId="21795" xr:uid="{00000000-0005-0000-0000-0000742F0000}"/>
    <cellStyle name="Berechnung 3 5 4 2 2 3 3" xfId="33522" xr:uid="{00000000-0005-0000-0000-0000752F0000}"/>
    <cellStyle name="Berechnung 3 5 4 2 2 4" xfId="13985" xr:uid="{00000000-0005-0000-0000-0000762F0000}"/>
    <cellStyle name="Berechnung 3 5 4 2 2 5" xfId="25712" xr:uid="{00000000-0005-0000-0000-0000772F0000}"/>
    <cellStyle name="Berechnung 3 5 4 2 3" xfId="3555" xr:uid="{00000000-0005-0000-0000-0000782F0000}"/>
    <cellStyle name="Berechnung 3 5 4 2 3 2" xfId="7460" xr:uid="{00000000-0005-0000-0000-0000792F0000}"/>
    <cellStyle name="Berechnung 3 5 4 2 3 2 2" xfId="19188" xr:uid="{00000000-0005-0000-0000-00007A2F0000}"/>
    <cellStyle name="Berechnung 3 5 4 2 3 2 3" xfId="30915" xr:uid="{00000000-0005-0000-0000-00007B2F0000}"/>
    <cellStyle name="Berechnung 3 5 4 2 3 3" xfId="11365" xr:uid="{00000000-0005-0000-0000-00007C2F0000}"/>
    <cellStyle name="Berechnung 3 5 4 2 3 3 2" xfId="23093" xr:uid="{00000000-0005-0000-0000-00007D2F0000}"/>
    <cellStyle name="Berechnung 3 5 4 2 3 3 3" xfId="34820" xr:uid="{00000000-0005-0000-0000-00007E2F0000}"/>
    <cellStyle name="Berechnung 3 5 4 2 3 4" xfId="15283" xr:uid="{00000000-0005-0000-0000-00007F2F0000}"/>
    <cellStyle name="Berechnung 3 5 4 2 3 5" xfId="27010" xr:uid="{00000000-0005-0000-0000-0000802F0000}"/>
    <cellStyle name="Berechnung 3 5 4 2 4" xfId="4864" xr:uid="{00000000-0005-0000-0000-0000812F0000}"/>
    <cellStyle name="Berechnung 3 5 4 2 4 2" xfId="16592" xr:uid="{00000000-0005-0000-0000-0000822F0000}"/>
    <cellStyle name="Berechnung 3 5 4 2 4 3" xfId="28319" xr:uid="{00000000-0005-0000-0000-0000832F0000}"/>
    <cellStyle name="Berechnung 3 5 4 2 5" xfId="8769" xr:uid="{00000000-0005-0000-0000-0000842F0000}"/>
    <cellStyle name="Berechnung 3 5 4 2 5 2" xfId="20497" xr:uid="{00000000-0005-0000-0000-0000852F0000}"/>
    <cellStyle name="Berechnung 3 5 4 2 5 3" xfId="32224" xr:uid="{00000000-0005-0000-0000-0000862F0000}"/>
    <cellStyle name="Berechnung 3 5 4 2 6" xfId="12687" xr:uid="{00000000-0005-0000-0000-0000872F0000}"/>
    <cellStyle name="Berechnung 3 5 4 2 7" xfId="24414" xr:uid="{00000000-0005-0000-0000-0000882F0000}"/>
    <cellStyle name="Berechnung 3 5 4 3" xfId="1388" xr:uid="{00000000-0005-0000-0000-0000892F0000}"/>
    <cellStyle name="Berechnung 3 5 4 3 2" xfId="2686" xr:uid="{00000000-0005-0000-0000-00008A2F0000}"/>
    <cellStyle name="Berechnung 3 5 4 3 2 2" xfId="6591" xr:uid="{00000000-0005-0000-0000-00008B2F0000}"/>
    <cellStyle name="Berechnung 3 5 4 3 2 2 2" xfId="18319" xr:uid="{00000000-0005-0000-0000-00008C2F0000}"/>
    <cellStyle name="Berechnung 3 5 4 3 2 2 3" xfId="30046" xr:uid="{00000000-0005-0000-0000-00008D2F0000}"/>
    <cellStyle name="Berechnung 3 5 4 3 2 3" xfId="10496" xr:uid="{00000000-0005-0000-0000-00008E2F0000}"/>
    <cellStyle name="Berechnung 3 5 4 3 2 3 2" xfId="22224" xr:uid="{00000000-0005-0000-0000-00008F2F0000}"/>
    <cellStyle name="Berechnung 3 5 4 3 2 3 3" xfId="33951" xr:uid="{00000000-0005-0000-0000-0000902F0000}"/>
    <cellStyle name="Berechnung 3 5 4 3 2 4" xfId="14414" xr:uid="{00000000-0005-0000-0000-0000912F0000}"/>
    <cellStyle name="Berechnung 3 5 4 3 2 5" xfId="26141" xr:uid="{00000000-0005-0000-0000-0000922F0000}"/>
    <cellStyle name="Berechnung 3 5 4 3 3" xfId="3984" xr:uid="{00000000-0005-0000-0000-0000932F0000}"/>
    <cellStyle name="Berechnung 3 5 4 3 3 2" xfId="7889" xr:uid="{00000000-0005-0000-0000-0000942F0000}"/>
    <cellStyle name="Berechnung 3 5 4 3 3 2 2" xfId="19617" xr:uid="{00000000-0005-0000-0000-0000952F0000}"/>
    <cellStyle name="Berechnung 3 5 4 3 3 2 3" xfId="31344" xr:uid="{00000000-0005-0000-0000-0000962F0000}"/>
    <cellStyle name="Berechnung 3 5 4 3 3 3" xfId="11794" xr:uid="{00000000-0005-0000-0000-0000972F0000}"/>
    <cellStyle name="Berechnung 3 5 4 3 3 3 2" xfId="23522" xr:uid="{00000000-0005-0000-0000-0000982F0000}"/>
    <cellStyle name="Berechnung 3 5 4 3 3 3 3" xfId="35249" xr:uid="{00000000-0005-0000-0000-0000992F0000}"/>
    <cellStyle name="Berechnung 3 5 4 3 3 4" xfId="15712" xr:uid="{00000000-0005-0000-0000-00009A2F0000}"/>
    <cellStyle name="Berechnung 3 5 4 3 3 5" xfId="27439" xr:uid="{00000000-0005-0000-0000-00009B2F0000}"/>
    <cellStyle name="Berechnung 3 5 4 3 4" xfId="5293" xr:uid="{00000000-0005-0000-0000-00009C2F0000}"/>
    <cellStyle name="Berechnung 3 5 4 3 4 2" xfId="17021" xr:uid="{00000000-0005-0000-0000-00009D2F0000}"/>
    <cellStyle name="Berechnung 3 5 4 3 4 3" xfId="28748" xr:uid="{00000000-0005-0000-0000-00009E2F0000}"/>
    <cellStyle name="Berechnung 3 5 4 3 5" xfId="9198" xr:uid="{00000000-0005-0000-0000-00009F2F0000}"/>
    <cellStyle name="Berechnung 3 5 4 3 5 2" xfId="20926" xr:uid="{00000000-0005-0000-0000-0000A02F0000}"/>
    <cellStyle name="Berechnung 3 5 4 3 5 3" xfId="32653" xr:uid="{00000000-0005-0000-0000-0000A12F0000}"/>
    <cellStyle name="Berechnung 3 5 4 3 6" xfId="13116" xr:uid="{00000000-0005-0000-0000-0000A22F0000}"/>
    <cellStyle name="Berechnung 3 5 4 3 7" xfId="24843" xr:uid="{00000000-0005-0000-0000-0000A32F0000}"/>
    <cellStyle name="Berechnung 3 5 4 4" xfId="1828" xr:uid="{00000000-0005-0000-0000-0000A42F0000}"/>
    <cellStyle name="Berechnung 3 5 4 4 2" xfId="5733" xr:uid="{00000000-0005-0000-0000-0000A52F0000}"/>
    <cellStyle name="Berechnung 3 5 4 4 2 2" xfId="17461" xr:uid="{00000000-0005-0000-0000-0000A62F0000}"/>
    <cellStyle name="Berechnung 3 5 4 4 2 3" xfId="29188" xr:uid="{00000000-0005-0000-0000-0000A72F0000}"/>
    <cellStyle name="Berechnung 3 5 4 4 3" xfId="9638" xr:uid="{00000000-0005-0000-0000-0000A82F0000}"/>
    <cellStyle name="Berechnung 3 5 4 4 3 2" xfId="21366" xr:uid="{00000000-0005-0000-0000-0000A92F0000}"/>
    <cellStyle name="Berechnung 3 5 4 4 3 3" xfId="33093" xr:uid="{00000000-0005-0000-0000-0000AA2F0000}"/>
    <cellStyle name="Berechnung 3 5 4 4 4" xfId="13556" xr:uid="{00000000-0005-0000-0000-0000AB2F0000}"/>
    <cellStyle name="Berechnung 3 5 4 4 5" xfId="25283" xr:uid="{00000000-0005-0000-0000-0000AC2F0000}"/>
    <cellStyle name="Berechnung 3 5 4 5" xfId="3126" xr:uid="{00000000-0005-0000-0000-0000AD2F0000}"/>
    <cellStyle name="Berechnung 3 5 4 5 2" xfId="7031" xr:uid="{00000000-0005-0000-0000-0000AE2F0000}"/>
    <cellStyle name="Berechnung 3 5 4 5 2 2" xfId="18759" xr:uid="{00000000-0005-0000-0000-0000AF2F0000}"/>
    <cellStyle name="Berechnung 3 5 4 5 2 3" xfId="30486" xr:uid="{00000000-0005-0000-0000-0000B02F0000}"/>
    <cellStyle name="Berechnung 3 5 4 5 3" xfId="10936" xr:uid="{00000000-0005-0000-0000-0000B12F0000}"/>
    <cellStyle name="Berechnung 3 5 4 5 3 2" xfId="22664" xr:uid="{00000000-0005-0000-0000-0000B22F0000}"/>
    <cellStyle name="Berechnung 3 5 4 5 3 3" xfId="34391" xr:uid="{00000000-0005-0000-0000-0000B32F0000}"/>
    <cellStyle name="Berechnung 3 5 4 5 4" xfId="14854" xr:uid="{00000000-0005-0000-0000-0000B42F0000}"/>
    <cellStyle name="Berechnung 3 5 4 5 5" xfId="26581" xr:uid="{00000000-0005-0000-0000-0000B52F0000}"/>
    <cellStyle name="Berechnung 3 5 4 6" xfId="4435" xr:uid="{00000000-0005-0000-0000-0000B62F0000}"/>
    <cellStyle name="Berechnung 3 5 4 6 2" xfId="16163" xr:uid="{00000000-0005-0000-0000-0000B72F0000}"/>
    <cellStyle name="Berechnung 3 5 4 6 3" xfId="27890" xr:uid="{00000000-0005-0000-0000-0000B82F0000}"/>
    <cellStyle name="Berechnung 3 5 4 7" xfId="8340" xr:uid="{00000000-0005-0000-0000-0000B92F0000}"/>
    <cellStyle name="Berechnung 3 5 4 7 2" xfId="20068" xr:uid="{00000000-0005-0000-0000-0000BA2F0000}"/>
    <cellStyle name="Berechnung 3 5 4 7 3" xfId="31795" xr:uid="{00000000-0005-0000-0000-0000BB2F0000}"/>
    <cellStyle name="Berechnung 3 5 4 8" xfId="12258" xr:uid="{00000000-0005-0000-0000-0000BC2F0000}"/>
    <cellStyle name="Berechnung 3 5 4 9" xfId="23985" xr:uid="{00000000-0005-0000-0000-0000BD2F0000}"/>
    <cellStyle name="Berechnung 3 5 5" xfId="667" xr:uid="{00000000-0005-0000-0000-0000BE2F0000}"/>
    <cellStyle name="Berechnung 3 5 5 2" xfId="1965" xr:uid="{00000000-0005-0000-0000-0000BF2F0000}"/>
    <cellStyle name="Berechnung 3 5 5 2 2" xfId="5870" xr:uid="{00000000-0005-0000-0000-0000C02F0000}"/>
    <cellStyle name="Berechnung 3 5 5 2 2 2" xfId="17598" xr:uid="{00000000-0005-0000-0000-0000C12F0000}"/>
    <cellStyle name="Berechnung 3 5 5 2 2 3" xfId="29325" xr:uid="{00000000-0005-0000-0000-0000C22F0000}"/>
    <cellStyle name="Berechnung 3 5 5 2 3" xfId="9775" xr:uid="{00000000-0005-0000-0000-0000C32F0000}"/>
    <cellStyle name="Berechnung 3 5 5 2 3 2" xfId="21503" xr:uid="{00000000-0005-0000-0000-0000C42F0000}"/>
    <cellStyle name="Berechnung 3 5 5 2 3 3" xfId="33230" xr:uid="{00000000-0005-0000-0000-0000C52F0000}"/>
    <cellStyle name="Berechnung 3 5 5 2 4" xfId="13693" xr:uid="{00000000-0005-0000-0000-0000C62F0000}"/>
    <cellStyle name="Berechnung 3 5 5 2 5" xfId="25420" xr:uid="{00000000-0005-0000-0000-0000C72F0000}"/>
    <cellStyle name="Berechnung 3 5 5 3" xfId="3263" xr:uid="{00000000-0005-0000-0000-0000C82F0000}"/>
    <cellStyle name="Berechnung 3 5 5 3 2" xfId="7168" xr:uid="{00000000-0005-0000-0000-0000C92F0000}"/>
    <cellStyle name="Berechnung 3 5 5 3 2 2" xfId="18896" xr:uid="{00000000-0005-0000-0000-0000CA2F0000}"/>
    <cellStyle name="Berechnung 3 5 5 3 2 3" xfId="30623" xr:uid="{00000000-0005-0000-0000-0000CB2F0000}"/>
    <cellStyle name="Berechnung 3 5 5 3 3" xfId="11073" xr:uid="{00000000-0005-0000-0000-0000CC2F0000}"/>
    <cellStyle name="Berechnung 3 5 5 3 3 2" xfId="22801" xr:uid="{00000000-0005-0000-0000-0000CD2F0000}"/>
    <cellStyle name="Berechnung 3 5 5 3 3 3" xfId="34528" xr:uid="{00000000-0005-0000-0000-0000CE2F0000}"/>
    <cellStyle name="Berechnung 3 5 5 3 4" xfId="14991" xr:uid="{00000000-0005-0000-0000-0000CF2F0000}"/>
    <cellStyle name="Berechnung 3 5 5 3 5" xfId="26718" xr:uid="{00000000-0005-0000-0000-0000D02F0000}"/>
    <cellStyle name="Berechnung 3 5 5 4" xfId="4572" xr:uid="{00000000-0005-0000-0000-0000D12F0000}"/>
    <cellStyle name="Berechnung 3 5 5 4 2" xfId="16300" xr:uid="{00000000-0005-0000-0000-0000D22F0000}"/>
    <cellStyle name="Berechnung 3 5 5 4 3" xfId="28027" xr:uid="{00000000-0005-0000-0000-0000D32F0000}"/>
    <cellStyle name="Berechnung 3 5 5 5" xfId="8477" xr:uid="{00000000-0005-0000-0000-0000D42F0000}"/>
    <cellStyle name="Berechnung 3 5 5 5 2" xfId="20205" xr:uid="{00000000-0005-0000-0000-0000D52F0000}"/>
    <cellStyle name="Berechnung 3 5 5 5 3" xfId="31932" xr:uid="{00000000-0005-0000-0000-0000D62F0000}"/>
    <cellStyle name="Berechnung 3 5 5 6" xfId="12395" xr:uid="{00000000-0005-0000-0000-0000D72F0000}"/>
    <cellStyle name="Berechnung 3 5 5 7" xfId="24122" xr:uid="{00000000-0005-0000-0000-0000D82F0000}"/>
    <cellStyle name="Berechnung 3 5 6" xfId="1096" xr:uid="{00000000-0005-0000-0000-0000D92F0000}"/>
    <cellStyle name="Berechnung 3 5 6 2" xfId="2394" xr:uid="{00000000-0005-0000-0000-0000DA2F0000}"/>
    <cellStyle name="Berechnung 3 5 6 2 2" xfId="6299" xr:uid="{00000000-0005-0000-0000-0000DB2F0000}"/>
    <cellStyle name="Berechnung 3 5 6 2 2 2" xfId="18027" xr:uid="{00000000-0005-0000-0000-0000DC2F0000}"/>
    <cellStyle name="Berechnung 3 5 6 2 2 3" xfId="29754" xr:uid="{00000000-0005-0000-0000-0000DD2F0000}"/>
    <cellStyle name="Berechnung 3 5 6 2 3" xfId="10204" xr:uid="{00000000-0005-0000-0000-0000DE2F0000}"/>
    <cellStyle name="Berechnung 3 5 6 2 3 2" xfId="21932" xr:uid="{00000000-0005-0000-0000-0000DF2F0000}"/>
    <cellStyle name="Berechnung 3 5 6 2 3 3" xfId="33659" xr:uid="{00000000-0005-0000-0000-0000E02F0000}"/>
    <cellStyle name="Berechnung 3 5 6 2 4" xfId="14122" xr:uid="{00000000-0005-0000-0000-0000E12F0000}"/>
    <cellStyle name="Berechnung 3 5 6 2 5" xfId="25849" xr:uid="{00000000-0005-0000-0000-0000E22F0000}"/>
    <cellStyle name="Berechnung 3 5 6 3" xfId="3692" xr:uid="{00000000-0005-0000-0000-0000E32F0000}"/>
    <cellStyle name="Berechnung 3 5 6 3 2" xfId="7597" xr:uid="{00000000-0005-0000-0000-0000E42F0000}"/>
    <cellStyle name="Berechnung 3 5 6 3 2 2" xfId="19325" xr:uid="{00000000-0005-0000-0000-0000E52F0000}"/>
    <cellStyle name="Berechnung 3 5 6 3 2 3" xfId="31052" xr:uid="{00000000-0005-0000-0000-0000E62F0000}"/>
    <cellStyle name="Berechnung 3 5 6 3 3" xfId="11502" xr:uid="{00000000-0005-0000-0000-0000E72F0000}"/>
    <cellStyle name="Berechnung 3 5 6 3 3 2" xfId="23230" xr:uid="{00000000-0005-0000-0000-0000E82F0000}"/>
    <cellStyle name="Berechnung 3 5 6 3 3 3" xfId="34957" xr:uid="{00000000-0005-0000-0000-0000E92F0000}"/>
    <cellStyle name="Berechnung 3 5 6 3 4" xfId="15420" xr:uid="{00000000-0005-0000-0000-0000EA2F0000}"/>
    <cellStyle name="Berechnung 3 5 6 3 5" xfId="27147" xr:uid="{00000000-0005-0000-0000-0000EB2F0000}"/>
    <cellStyle name="Berechnung 3 5 6 4" xfId="5001" xr:uid="{00000000-0005-0000-0000-0000EC2F0000}"/>
    <cellStyle name="Berechnung 3 5 6 4 2" xfId="16729" xr:uid="{00000000-0005-0000-0000-0000ED2F0000}"/>
    <cellStyle name="Berechnung 3 5 6 4 3" xfId="28456" xr:uid="{00000000-0005-0000-0000-0000EE2F0000}"/>
    <cellStyle name="Berechnung 3 5 6 5" xfId="8906" xr:uid="{00000000-0005-0000-0000-0000EF2F0000}"/>
    <cellStyle name="Berechnung 3 5 6 5 2" xfId="20634" xr:uid="{00000000-0005-0000-0000-0000F02F0000}"/>
    <cellStyle name="Berechnung 3 5 6 5 3" xfId="32361" xr:uid="{00000000-0005-0000-0000-0000F12F0000}"/>
    <cellStyle name="Berechnung 3 5 6 6" xfId="12824" xr:uid="{00000000-0005-0000-0000-0000F22F0000}"/>
    <cellStyle name="Berechnung 3 5 6 7" xfId="24551" xr:uid="{00000000-0005-0000-0000-0000F32F0000}"/>
    <cellStyle name="Berechnung 3 5 7" xfId="1536" xr:uid="{00000000-0005-0000-0000-0000F42F0000}"/>
    <cellStyle name="Berechnung 3 5 7 2" xfId="5441" xr:uid="{00000000-0005-0000-0000-0000F52F0000}"/>
    <cellStyle name="Berechnung 3 5 7 2 2" xfId="17169" xr:uid="{00000000-0005-0000-0000-0000F62F0000}"/>
    <cellStyle name="Berechnung 3 5 7 2 3" xfId="28896" xr:uid="{00000000-0005-0000-0000-0000F72F0000}"/>
    <cellStyle name="Berechnung 3 5 7 3" xfId="9346" xr:uid="{00000000-0005-0000-0000-0000F82F0000}"/>
    <cellStyle name="Berechnung 3 5 7 3 2" xfId="21074" xr:uid="{00000000-0005-0000-0000-0000F92F0000}"/>
    <cellStyle name="Berechnung 3 5 7 3 3" xfId="32801" xr:uid="{00000000-0005-0000-0000-0000FA2F0000}"/>
    <cellStyle name="Berechnung 3 5 7 4" xfId="13264" xr:uid="{00000000-0005-0000-0000-0000FB2F0000}"/>
    <cellStyle name="Berechnung 3 5 7 5" xfId="24991" xr:uid="{00000000-0005-0000-0000-0000FC2F0000}"/>
    <cellStyle name="Berechnung 3 5 8" xfId="2834" xr:uid="{00000000-0005-0000-0000-0000FD2F0000}"/>
    <cellStyle name="Berechnung 3 5 8 2" xfId="6739" xr:uid="{00000000-0005-0000-0000-0000FE2F0000}"/>
    <cellStyle name="Berechnung 3 5 8 2 2" xfId="18467" xr:uid="{00000000-0005-0000-0000-0000FF2F0000}"/>
    <cellStyle name="Berechnung 3 5 8 2 3" xfId="30194" xr:uid="{00000000-0005-0000-0000-000000300000}"/>
    <cellStyle name="Berechnung 3 5 8 3" xfId="10644" xr:uid="{00000000-0005-0000-0000-000001300000}"/>
    <cellStyle name="Berechnung 3 5 8 3 2" xfId="22372" xr:uid="{00000000-0005-0000-0000-000002300000}"/>
    <cellStyle name="Berechnung 3 5 8 3 3" xfId="34099" xr:uid="{00000000-0005-0000-0000-000003300000}"/>
    <cellStyle name="Berechnung 3 5 8 4" xfId="14562" xr:uid="{00000000-0005-0000-0000-000004300000}"/>
    <cellStyle name="Berechnung 3 5 8 5" xfId="26289" xr:uid="{00000000-0005-0000-0000-000005300000}"/>
    <cellStyle name="Berechnung 3 5 9" xfId="4143" xr:uid="{00000000-0005-0000-0000-000006300000}"/>
    <cellStyle name="Berechnung 3 5 9 2" xfId="15871" xr:uid="{00000000-0005-0000-0000-000007300000}"/>
    <cellStyle name="Berechnung 3 5 9 3" xfId="27598" xr:uid="{00000000-0005-0000-0000-000008300000}"/>
    <cellStyle name="Berechnung 3 6" xfId="185" xr:uid="{00000000-0005-0000-0000-000009300000}"/>
    <cellStyle name="Berechnung 3 6 10" xfId="7995" xr:uid="{00000000-0005-0000-0000-00000A300000}"/>
    <cellStyle name="Berechnung 3 6 10 2" xfId="19723" xr:uid="{00000000-0005-0000-0000-00000B300000}"/>
    <cellStyle name="Berechnung 3 6 10 3" xfId="31450" xr:uid="{00000000-0005-0000-0000-00000C300000}"/>
    <cellStyle name="Berechnung 3 6 11" xfId="11913" xr:uid="{00000000-0005-0000-0000-00000D300000}"/>
    <cellStyle name="Berechnung 3 6 12" xfId="23640" xr:uid="{00000000-0005-0000-0000-00000E300000}"/>
    <cellStyle name="Berechnung 3 6 2" xfId="321" xr:uid="{00000000-0005-0000-0000-00000F300000}"/>
    <cellStyle name="Berechnung 3 6 2 2" xfId="750" xr:uid="{00000000-0005-0000-0000-000010300000}"/>
    <cellStyle name="Berechnung 3 6 2 2 2" xfId="2048" xr:uid="{00000000-0005-0000-0000-000011300000}"/>
    <cellStyle name="Berechnung 3 6 2 2 2 2" xfId="5953" xr:uid="{00000000-0005-0000-0000-000012300000}"/>
    <cellStyle name="Berechnung 3 6 2 2 2 2 2" xfId="17681" xr:uid="{00000000-0005-0000-0000-000013300000}"/>
    <cellStyle name="Berechnung 3 6 2 2 2 2 3" xfId="29408" xr:uid="{00000000-0005-0000-0000-000014300000}"/>
    <cellStyle name="Berechnung 3 6 2 2 2 3" xfId="9858" xr:uid="{00000000-0005-0000-0000-000015300000}"/>
    <cellStyle name="Berechnung 3 6 2 2 2 3 2" xfId="21586" xr:uid="{00000000-0005-0000-0000-000016300000}"/>
    <cellStyle name="Berechnung 3 6 2 2 2 3 3" xfId="33313" xr:uid="{00000000-0005-0000-0000-000017300000}"/>
    <cellStyle name="Berechnung 3 6 2 2 2 4" xfId="13776" xr:uid="{00000000-0005-0000-0000-000018300000}"/>
    <cellStyle name="Berechnung 3 6 2 2 2 5" xfId="25503" xr:uid="{00000000-0005-0000-0000-000019300000}"/>
    <cellStyle name="Berechnung 3 6 2 2 3" xfId="3346" xr:uid="{00000000-0005-0000-0000-00001A300000}"/>
    <cellStyle name="Berechnung 3 6 2 2 3 2" xfId="7251" xr:uid="{00000000-0005-0000-0000-00001B300000}"/>
    <cellStyle name="Berechnung 3 6 2 2 3 2 2" xfId="18979" xr:uid="{00000000-0005-0000-0000-00001C300000}"/>
    <cellStyle name="Berechnung 3 6 2 2 3 2 3" xfId="30706" xr:uid="{00000000-0005-0000-0000-00001D300000}"/>
    <cellStyle name="Berechnung 3 6 2 2 3 3" xfId="11156" xr:uid="{00000000-0005-0000-0000-00001E300000}"/>
    <cellStyle name="Berechnung 3 6 2 2 3 3 2" xfId="22884" xr:uid="{00000000-0005-0000-0000-00001F300000}"/>
    <cellStyle name="Berechnung 3 6 2 2 3 3 3" xfId="34611" xr:uid="{00000000-0005-0000-0000-000020300000}"/>
    <cellStyle name="Berechnung 3 6 2 2 3 4" xfId="15074" xr:uid="{00000000-0005-0000-0000-000021300000}"/>
    <cellStyle name="Berechnung 3 6 2 2 3 5" xfId="26801" xr:uid="{00000000-0005-0000-0000-000022300000}"/>
    <cellStyle name="Berechnung 3 6 2 2 4" xfId="4655" xr:uid="{00000000-0005-0000-0000-000023300000}"/>
    <cellStyle name="Berechnung 3 6 2 2 4 2" xfId="16383" xr:uid="{00000000-0005-0000-0000-000024300000}"/>
    <cellStyle name="Berechnung 3 6 2 2 4 3" xfId="28110" xr:uid="{00000000-0005-0000-0000-000025300000}"/>
    <cellStyle name="Berechnung 3 6 2 2 5" xfId="8560" xr:uid="{00000000-0005-0000-0000-000026300000}"/>
    <cellStyle name="Berechnung 3 6 2 2 5 2" xfId="20288" xr:uid="{00000000-0005-0000-0000-000027300000}"/>
    <cellStyle name="Berechnung 3 6 2 2 5 3" xfId="32015" xr:uid="{00000000-0005-0000-0000-000028300000}"/>
    <cellStyle name="Berechnung 3 6 2 2 6" xfId="12478" xr:uid="{00000000-0005-0000-0000-000029300000}"/>
    <cellStyle name="Berechnung 3 6 2 2 7" xfId="24205" xr:uid="{00000000-0005-0000-0000-00002A300000}"/>
    <cellStyle name="Berechnung 3 6 2 3" xfId="1179" xr:uid="{00000000-0005-0000-0000-00002B300000}"/>
    <cellStyle name="Berechnung 3 6 2 3 2" xfId="2477" xr:uid="{00000000-0005-0000-0000-00002C300000}"/>
    <cellStyle name="Berechnung 3 6 2 3 2 2" xfId="6382" xr:uid="{00000000-0005-0000-0000-00002D300000}"/>
    <cellStyle name="Berechnung 3 6 2 3 2 2 2" xfId="18110" xr:uid="{00000000-0005-0000-0000-00002E300000}"/>
    <cellStyle name="Berechnung 3 6 2 3 2 2 3" xfId="29837" xr:uid="{00000000-0005-0000-0000-00002F300000}"/>
    <cellStyle name="Berechnung 3 6 2 3 2 3" xfId="10287" xr:uid="{00000000-0005-0000-0000-000030300000}"/>
    <cellStyle name="Berechnung 3 6 2 3 2 3 2" xfId="22015" xr:uid="{00000000-0005-0000-0000-000031300000}"/>
    <cellStyle name="Berechnung 3 6 2 3 2 3 3" xfId="33742" xr:uid="{00000000-0005-0000-0000-000032300000}"/>
    <cellStyle name="Berechnung 3 6 2 3 2 4" xfId="14205" xr:uid="{00000000-0005-0000-0000-000033300000}"/>
    <cellStyle name="Berechnung 3 6 2 3 2 5" xfId="25932" xr:uid="{00000000-0005-0000-0000-000034300000}"/>
    <cellStyle name="Berechnung 3 6 2 3 3" xfId="3775" xr:uid="{00000000-0005-0000-0000-000035300000}"/>
    <cellStyle name="Berechnung 3 6 2 3 3 2" xfId="7680" xr:uid="{00000000-0005-0000-0000-000036300000}"/>
    <cellStyle name="Berechnung 3 6 2 3 3 2 2" xfId="19408" xr:uid="{00000000-0005-0000-0000-000037300000}"/>
    <cellStyle name="Berechnung 3 6 2 3 3 2 3" xfId="31135" xr:uid="{00000000-0005-0000-0000-000038300000}"/>
    <cellStyle name="Berechnung 3 6 2 3 3 3" xfId="11585" xr:uid="{00000000-0005-0000-0000-000039300000}"/>
    <cellStyle name="Berechnung 3 6 2 3 3 3 2" xfId="23313" xr:uid="{00000000-0005-0000-0000-00003A300000}"/>
    <cellStyle name="Berechnung 3 6 2 3 3 3 3" xfId="35040" xr:uid="{00000000-0005-0000-0000-00003B300000}"/>
    <cellStyle name="Berechnung 3 6 2 3 3 4" xfId="15503" xr:uid="{00000000-0005-0000-0000-00003C300000}"/>
    <cellStyle name="Berechnung 3 6 2 3 3 5" xfId="27230" xr:uid="{00000000-0005-0000-0000-00003D300000}"/>
    <cellStyle name="Berechnung 3 6 2 3 4" xfId="5084" xr:uid="{00000000-0005-0000-0000-00003E300000}"/>
    <cellStyle name="Berechnung 3 6 2 3 4 2" xfId="16812" xr:uid="{00000000-0005-0000-0000-00003F300000}"/>
    <cellStyle name="Berechnung 3 6 2 3 4 3" xfId="28539" xr:uid="{00000000-0005-0000-0000-000040300000}"/>
    <cellStyle name="Berechnung 3 6 2 3 5" xfId="8989" xr:uid="{00000000-0005-0000-0000-000041300000}"/>
    <cellStyle name="Berechnung 3 6 2 3 5 2" xfId="20717" xr:uid="{00000000-0005-0000-0000-000042300000}"/>
    <cellStyle name="Berechnung 3 6 2 3 5 3" xfId="32444" xr:uid="{00000000-0005-0000-0000-000043300000}"/>
    <cellStyle name="Berechnung 3 6 2 3 6" xfId="12907" xr:uid="{00000000-0005-0000-0000-000044300000}"/>
    <cellStyle name="Berechnung 3 6 2 3 7" xfId="24634" xr:uid="{00000000-0005-0000-0000-000045300000}"/>
    <cellStyle name="Berechnung 3 6 2 4" xfId="1619" xr:uid="{00000000-0005-0000-0000-000046300000}"/>
    <cellStyle name="Berechnung 3 6 2 4 2" xfId="5524" xr:uid="{00000000-0005-0000-0000-000047300000}"/>
    <cellStyle name="Berechnung 3 6 2 4 2 2" xfId="17252" xr:uid="{00000000-0005-0000-0000-000048300000}"/>
    <cellStyle name="Berechnung 3 6 2 4 2 3" xfId="28979" xr:uid="{00000000-0005-0000-0000-000049300000}"/>
    <cellStyle name="Berechnung 3 6 2 4 3" xfId="9429" xr:uid="{00000000-0005-0000-0000-00004A300000}"/>
    <cellStyle name="Berechnung 3 6 2 4 3 2" xfId="21157" xr:uid="{00000000-0005-0000-0000-00004B300000}"/>
    <cellStyle name="Berechnung 3 6 2 4 3 3" xfId="32884" xr:uid="{00000000-0005-0000-0000-00004C300000}"/>
    <cellStyle name="Berechnung 3 6 2 4 4" xfId="13347" xr:uid="{00000000-0005-0000-0000-00004D300000}"/>
    <cellStyle name="Berechnung 3 6 2 4 5" xfId="25074" xr:uid="{00000000-0005-0000-0000-00004E300000}"/>
    <cellStyle name="Berechnung 3 6 2 5" xfId="2917" xr:uid="{00000000-0005-0000-0000-00004F300000}"/>
    <cellStyle name="Berechnung 3 6 2 5 2" xfId="6822" xr:uid="{00000000-0005-0000-0000-000050300000}"/>
    <cellStyle name="Berechnung 3 6 2 5 2 2" xfId="18550" xr:uid="{00000000-0005-0000-0000-000051300000}"/>
    <cellStyle name="Berechnung 3 6 2 5 2 3" xfId="30277" xr:uid="{00000000-0005-0000-0000-000052300000}"/>
    <cellStyle name="Berechnung 3 6 2 5 3" xfId="10727" xr:uid="{00000000-0005-0000-0000-000053300000}"/>
    <cellStyle name="Berechnung 3 6 2 5 3 2" xfId="22455" xr:uid="{00000000-0005-0000-0000-000054300000}"/>
    <cellStyle name="Berechnung 3 6 2 5 3 3" xfId="34182" xr:uid="{00000000-0005-0000-0000-000055300000}"/>
    <cellStyle name="Berechnung 3 6 2 5 4" xfId="14645" xr:uid="{00000000-0005-0000-0000-000056300000}"/>
    <cellStyle name="Berechnung 3 6 2 5 5" xfId="26372" xr:uid="{00000000-0005-0000-0000-000057300000}"/>
    <cellStyle name="Berechnung 3 6 2 6" xfId="4226" xr:uid="{00000000-0005-0000-0000-000058300000}"/>
    <cellStyle name="Berechnung 3 6 2 6 2" xfId="15954" xr:uid="{00000000-0005-0000-0000-000059300000}"/>
    <cellStyle name="Berechnung 3 6 2 6 3" xfId="27681" xr:uid="{00000000-0005-0000-0000-00005A300000}"/>
    <cellStyle name="Berechnung 3 6 2 7" xfId="8131" xr:uid="{00000000-0005-0000-0000-00005B300000}"/>
    <cellStyle name="Berechnung 3 6 2 7 2" xfId="19859" xr:uid="{00000000-0005-0000-0000-00005C300000}"/>
    <cellStyle name="Berechnung 3 6 2 7 3" xfId="31586" xr:uid="{00000000-0005-0000-0000-00005D300000}"/>
    <cellStyle name="Berechnung 3 6 2 8" xfId="12049" xr:uid="{00000000-0005-0000-0000-00005E300000}"/>
    <cellStyle name="Berechnung 3 6 2 9" xfId="23776" xr:uid="{00000000-0005-0000-0000-00005F300000}"/>
    <cellStyle name="Berechnung 3 6 3" xfId="420" xr:uid="{00000000-0005-0000-0000-000060300000}"/>
    <cellStyle name="Berechnung 3 6 3 2" xfId="849" xr:uid="{00000000-0005-0000-0000-000061300000}"/>
    <cellStyle name="Berechnung 3 6 3 2 2" xfId="2147" xr:uid="{00000000-0005-0000-0000-000062300000}"/>
    <cellStyle name="Berechnung 3 6 3 2 2 2" xfId="6052" xr:uid="{00000000-0005-0000-0000-000063300000}"/>
    <cellStyle name="Berechnung 3 6 3 2 2 2 2" xfId="17780" xr:uid="{00000000-0005-0000-0000-000064300000}"/>
    <cellStyle name="Berechnung 3 6 3 2 2 2 3" xfId="29507" xr:uid="{00000000-0005-0000-0000-000065300000}"/>
    <cellStyle name="Berechnung 3 6 3 2 2 3" xfId="9957" xr:uid="{00000000-0005-0000-0000-000066300000}"/>
    <cellStyle name="Berechnung 3 6 3 2 2 3 2" xfId="21685" xr:uid="{00000000-0005-0000-0000-000067300000}"/>
    <cellStyle name="Berechnung 3 6 3 2 2 3 3" xfId="33412" xr:uid="{00000000-0005-0000-0000-000068300000}"/>
    <cellStyle name="Berechnung 3 6 3 2 2 4" xfId="13875" xr:uid="{00000000-0005-0000-0000-000069300000}"/>
    <cellStyle name="Berechnung 3 6 3 2 2 5" xfId="25602" xr:uid="{00000000-0005-0000-0000-00006A300000}"/>
    <cellStyle name="Berechnung 3 6 3 2 3" xfId="3445" xr:uid="{00000000-0005-0000-0000-00006B300000}"/>
    <cellStyle name="Berechnung 3 6 3 2 3 2" xfId="7350" xr:uid="{00000000-0005-0000-0000-00006C300000}"/>
    <cellStyle name="Berechnung 3 6 3 2 3 2 2" xfId="19078" xr:uid="{00000000-0005-0000-0000-00006D300000}"/>
    <cellStyle name="Berechnung 3 6 3 2 3 2 3" xfId="30805" xr:uid="{00000000-0005-0000-0000-00006E300000}"/>
    <cellStyle name="Berechnung 3 6 3 2 3 3" xfId="11255" xr:uid="{00000000-0005-0000-0000-00006F300000}"/>
    <cellStyle name="Berechnung 3 6 3 2 3 3 2" xfId="22983" xr:uid="{00000000-0005-0000-0000-000070300000}"/>
    <cellStyle name="Berechnung 3 6 3 2 3 3 3" xfId="34710" xr:uid="{00000000-0005-0000-0000-000071300000}"/>
    <cellStyle name="Berechnung 3 6 3 2 3 4" xfId="15173" xr:uid="{00000000-0005-0000-0000-000072300000}"/>
    <cellStyle name="Berechnung 3 6 3 2 3 5" xfId="26900" xr:uid="{00000000-0005-0000-0000-000073300000}"/>
    <cellStyle name="Berechnung 3 6 3 2 4" xfId="4754" xr:uid="{00000000-0005-0000-0000-000074300000}"/>
    <cellStyle name="Berechnung 3 6 3 2 4 2" xfId="16482" xr:uid="{00000000-0005-0000-0000-000075300000}"/>
    <cellStyle name="Berechnung 3 6 3 2 4 3" xfId="28209" xr:uid="{00000000-0005-0000-0000-000076300000}"/>
    <cellStyle name="Berechnung 3 6 3 2 5" xfId="8659" xr:uid="{00000000-0005-0000-0000-000077300000}"/>
    <cellStyle name="Berechnung 3 6 3 2 5 2" xfId="20387" xr:uid="{00000000-0005-0000-0000-000078300000}"/>
    <cellStyle name="Berechnung 3 6 3 2 5 3" xfId="32114" xr:uid="{00000000-0005-0000-0000-000079300000}"/>
    <cellStyle name="Berechnung 3 6 3 2 6" xfId="12577" xr:uid="{00000000-0005-0000-0000-00007A300000}"/>
    <cellStyle name="Berechnung 3 6 3 2 7" xfId="24304" xr:uid="{00000000-0005-0000-0000-00007B300000}"/>
    <cellStyle name="Berechnung 3 6 3 3" xfId="1278" xr:uid="{00000000-0005-0000-0000-00007C300000}"/>
    <cellStyle name="Berechnung 3 6 3 3 2" xfId="2576" xr:uid="{00000000-0005-0000-0000-00007D300000}"/>
    <cellStyle name="Berechnung 3 6 3 3 2 2" xfId="6481" xr:uid="{00000000-0005-0000-0000-00007E300000}"/>
    <cellStyle name="Berechnung 3 6 3 3 2 2 2" xfId="18209" xr:uid="{00000000-0005-0000-0000-00007F300000}"/>
    <cellStyle name="Berechnung 3 6 3 3 2 2 3" xfId="29936" xr:uid="{00000000-0005-0000-0000-000080300000}"/>
    <cellStyle name="Berechnung 3 6 3 3 2 3" xfId="10386" xr:uid="{00000000-0005-0000-0000-000081300000}"/>
    <cellStyle name="Berechnung 3 6 3 3 2 3 2" xfId="22114" xr:uid="{00000000-0005-0000-0000-000082300000}"/>
    <cellStyle name="Berechnung 3 6 3 3 2 3 3" xfId="33841" xr:uid="{00000000-0005-0000-0000-000083300000}"/>
    <cellStyle name="Berechnung 3 6 3 3 2 4" xfId="14304" xr:uid="{00000000-0005-0000-0000-000084300000}"/>
    <cellStyle name="Berechnung 3 6 3 3 2 5" xfId="26031" xr:uid="{00000000-0005-0000-0000-000085300000}"/>
    <cellStyle name="Berechnung 3 6 3 3 3" xfId="3874" xr:uid="{00000000-0005-0000-0000-000086300000}"/>
    <cellStyle name="Berechnung 3 6 3 3 3 2" xfId="7779" xr:uid="{00000000-0005-0000-0000-000087300000}"/>
    <cellStyle name="Berechnung 3 6 3 3 3 2 2" xfId="19507" xr:uid="{00000000-0005-0000-0000-000088300000}"/>
    <cellStyle name="Berechnung 3 6 3 3 3 2 3" xfId="31234" xr:uid="{00000000-0005-0000-0000-000089300000}"/>
    <cellStyle name="Berechnung 3 6 3 3 3 3" xfId="11684" xr:uid="{00000000-0005-0000-0000-00008A300000}"/>
    <cellStyle name="Berechnung 3 6 3 3 3 3 2" xfId="23412" xr:uid="{00000000-0005-0000-0000-00008B300000}"/>
    <cellStyle name="Berechnung 3 6 3 3 3 3 3" xfId="35139" xr:uid="{00000000-0005-0000-0000-00008C300000}"/>
    <cellStyle name="Berechnung 3 6 3 3 3 4" xfId="15602" xr:uid="{00000000-0005-0000-0000-00008D300000}"/>
    <cellStyle name="Berechnung 3 6 3 3 3 5" xfId="27329" xr:uid="{00000000-0005-0000-0000-00008E300000}"/>
    <cellStyle name="Berechnung 3 6 3 3 4" xfId="5183" xr:uid="{00000000-0005-0000-0000-00008F300000}"/>
    <cellStyle name="Berechnung 3 6 3 3 4 2" xfId="16911" xr:uid="{00000000-0005-0000-0000-000090300000}"/>
    <cellStyle name="Berechnung 3 6 3 3 4 3" xfId="28638" xr:uid="{00000000-0005-0000-0000-000091300000}"/>
    <cellStyle name="Berechnung 3 6 3 3 5" xfId="9088" xr:uid="{00000000-0005-0000-0000-000092300000}"/>
    <cellStyle name="Berechnung 3 6 3 3 5 2" xfId="20816" xr:uid="{00000000-0005-0000-0000-000093300000}"/>
    <cellStyle name="Berechnung 3 6 3 3 5 3" xfId="32543" xr:uid="{00000000-0005-0000-0000-000094300000}"/>
    <cellStyle name="Berechnung 3 6 3 3 6" xfId="13006" xr:uid="{00000000-0005-0000-0000-000095300000}"/>
    <cellStyle name="Berechnung 3 6 3 3 7" xfId="24733" xr:uid="{00000000-0005-0000-0000-000096300000}"/>
    <cellStyle name="Berechnung 3 6 3 4" xfId="1718" xr:uid="{00000000-0005-0000-0000-000097300000}"/>
    <cellStyle name="Berechnung 3 6 3 4 2" xfId="5623" xr:uid="{00000000-0005-0000-0000-000098300000}"/>
    <cellStyle name="Berechnung 3 6 3 4 2 2" xfId="17351" xr:uid="{00000000-0005-0000-0000-000099300000}"/>
    <cellStyle name="Berechnung 3 6 3 4 2 3" xfId="29078" xr:uid="{00000000-0005-0000-0000-00009A300000}"/>
    <cellStyle name="Berechnung 3 6 3 4 3" xfId="9528" xr:uid="{00000000-0005-0000-0000-00009B300000}"/>
    <cellStyle name="Berechnung 3 6 3 4 3 2" xfId="21256" xr:uid="{00000000-0005-0000-0000-00009C300000}"/>
    <cellStyle name="Berechnung 3 6 3 4 3 3" xfId="32983" xr:uid="{00000000-0005-0000-0000-00009D300000}"/>
    <cellStyle name="Berechnung 3 6 3 4 4" xfId="13446" xr:uid="{00000000-0005-0000-0000-00009E300000}"/>
    <cellStyle name="Berechnung 3 6 3 4 5" xfId="25173" xr:uid="{00000000-0005-0000-0000-00009F300000}"/>
    <cellStyle name="Berechnung 3 6 3 5" xfId="3016" xr:uid="{00000000-0005-0000-0000-0000A0300000}"/>
    <cellStyle name="Berechnung 3 6 3 5 2" xfId="6921" xr:uid="{00000000-0005-0000-0000-0000A1300000}"/>
    <cellStyle name="Berechnung 3 6 3 5 2 2" xfId="18649" xr:uid="{00000000-0005-0000-0000-0000A2300000}"/>
    <cellStyle name="Berechnung 3 6 3 5 2 3" xfId="30376" xr:uid="{00000000-0005-0000-0000-0000A3300000}"/>
    <cellStyle name="Berechnung 3 6 3 5 3" xfId="10826" xr:uid="{00000000-0005-0000-0000-0000A4300000}"/>
    <cellStyle name="Berechnung 3 6 3 5 3 2" xfId="22554" xr:uid="{00000000-0005-0000-0000-0000A5300000}"/>
    <cellStyle name="Berechnung 3 6 3 5 3 3" xfId="34281" xr:uid="{00000000-0005-0000-0000-0000A6300000}"/>
    <cellStyle name="Berechnung 3 6 3 5 4" xfId="14744" xr:uid="{00000000-0005-0000-0000-0000A7300000}"/>
    <cellStyle name="Berechnung 3 6 3 5 5" xfId="26471" xr:uid="{00000000-0005-0000-0000-0000A8300000}"/>
    <cellStyle name="Berechnung 3 6 3 6" xfId="4325" xr:uid="{00000000-0005-0000-0000-0000A9300000}"/>
    <cellStyle name="Berechnung 3 6 3 6 2" xfId="16053" xr:uid="{00000000-0005-0000-0000-0000AA300000}"/>
    <cellStyle name="Berechnung 3 6 3 6 3" xfId="27780" xr:uid="{00000000-0005-0000-0000-0000AB300000}"/>
    <cellStyle name="Berechnung 3 6 3 7" xfId="8230" xr:uid="{00000000-0005-0000-0000-0000AC300000}"/>
    <cellStyle name="Berechnung 3 6 3 7 2" xfId="19958" xr:uid="{00000000-0005-0000-0000-0000AD300000}"/>
    <cellStyle name="Berechnung 3 6 3 7 3" xfId="31685" xr:uid="{00000000-0005-0000-0000-0000AE300000}"/>
    <cellStyle name="Berechnung 3 6 3 8" xfId="12148" xr:uid="{00000000-0005-0000-0000-0000AF300000}"/>
    <cellStyle name="Berechnung 3 6 3 9" xfId="23875" xr:uid="{00000000-0005-0000-0000-0000B0300000}"/>
    <cellStyle name="Berechnung 3 6 4" xfId="519" xr:uid="{00000000-0005-0000-0000-0000B1300000}"/>
    <cellStyle name="Berechnung 3 6 4 2" xfId="948" xr:uid="{00000000-0005-0000-0000-0000B2300000}"/>
    <cellStyle name="Berechnung 3 6 4 2 2" xfId="2246" xr:uid="{00000000-0005-0000-0000-0000B3300000}"/>
    <cellStyle name="Berechnung 3 6 4 2 2 2" xfId="6151" xr:uid="{00000000-0005-0000-0000-0000B4300000}"/>
    <cellStyle name="Berechnung 3 6 4 2 2 2 2" xfId="17879" xr:uid="{00000000-0005-0000-0000-0000B5300000}"/>
    <cellStyle name="Berechnung 3 6 4 2 2 2 3" xfId="29606" xr:uid="{00000000-0005-0000-0000-0000B6300000}"/>
    <cellStyle name="Berechnung 3 6 4 2 2 3" xfId="10056" xr:uid="{00000000-0005-0000-0000-0000B7300000}"/>
    <cellStyle name="Berechnung 3 6 4 2 2 3 2" xfId="21784" xr:uid="{00000000-0005-0000-0000-0000B8300000}"/>
    <cellStyle name="Berechnung 3 6 4 2 2 3 3" xfId="33511" xr:uid="{00000000-0005-0000-0000-0000B9300000}"/>
    <cellStyle name="Berechnung 3 6 4 2 2 4" xfId="13974" xr:uid="{00000000-0005-0000-0000-0000BA300000}"/>
    <cellStyle name="Berechnung 3 6 4 2 2 5" xfId="25701" xr:uid="{00000000-0005-0000-0000-0000BB300000}"/>
    <cellStyle name="Berechnung 3 6 4 2 3" xfId="3544" xr:uid="{00000000-0005-0000-0000-0000BC300000}"/>
    <cellStyle name="Berechnung 3 6 4 2 3 2" xfId="7449" xr:uid="{00000000-0005-0000-0000-0000BD300000}"/>
    <cellStyle name="Berechnung 3 6 4 2 3 2 2" xfId="19177" xr:uid="{00000000-0005-0000-0000-0000BE300000}"/>
    <cellStyle name="Berechnung 3 6 4 2 3 2 3" xfId="30904" xr:uid="{00000000-0005-0000-0000-0000BF300000}"/>
    <cellStyle name="Berechnung 3 6 4 2 3 3" xfId="11354" xr:uid="{00000000-0005-0000-0000-0000C0300000}"/>
    <cellStyle name="Berechnung 3 6 4 2 3 3 2" xfId="23082" xr:uid="{00000000-0005-0000-0000-0000C1300000}"/>
    <cellStyle name="Berechnung 3 6 4 2 3 3 3" xfId="34809" xr:uid="{00000000-0005-0000-0000-0000C2300000}"/>
    <cellStyle name="Berechnung 3 6 4 2 3 4" xfId="15272" xr:uid="{00000000-0005-0000-0000-0000C3300000}"/>
    <cellStyle name="Berechnung 3 6 4 2 3 5" xfId="26999" xr:uid="{00000000-0005-0000-0000-0000C4300000}"/>
    <cellStyle name="Berechnung 3 6 4 2 4" xfId="4853" xr:uid="{00000000-0005-0000-0000-0000C5300000}"/>
    <cellStyle name="Berechnung 3 6 4 2 4 2" xfId="16581" xr:uid="{00000000-0005-0000-0000-0000C6300000}"/>
    <cellStyle name="Berechnung 3 6 4 2 4 3" xfId="28308" xr:uid="{00000000-0005-0000-0000-0000C7300000}"/>
    <cellStyle name="Berechnung 3 6 4 2 5" xfId="8758" xr:uid="{00000000-0005-0000-0000-0000C8300000}"/>
    <cellStyle name="Berechnung 3 6 4 2 5 2" xfId="20486" xr:uid="{00000000-0005-0000-0000-0000C9300000}"/>
    <cellStyle name="Berechnung 3 6 4 2 5 3" xfId="32213" xr:uid="{00000000-0005-0000-0000-0000CA300000}"/>
    <cellStyle name="Berechnung 3 6 4 2 6" xfId="12676" xr:uid="{00000000-0005-0000-0000-0000CB300000}"/>
    <cellStyle name="Berechnung 3 6 4 2 7" xfId="24403" xr:uid="{00000000-0005-0000-0000-0000CC300000}"/>
    <cellStyle name="Berechnung 3 6 4 3" xfId="1377" xr:uid="{00000000-0005-0000-0000-0000CD300000}"/>
    <cellStyle name="Berechnung 3 6 4 3 2" xfId="2675" xr:uid="{00000000-0005-0000-0000-0000CE300000}"/>
    <cellStyle name="Berechnung 3 6 4 3 2 2" xfId="6580" xr:uid="{00000000-0005-0000-0000-0000CF300000}"/>
    <cellStyle name="Berechnung 3 6 4 3 2 2 2" xfId="18308" xr:uid="{00000000-0005-0000-0000-0000D0300000}"/>
    <cellStyle name="Berechnung 3 6 4 3 2 2 3" xfId="30035" xr:uid="{00000000-0005-0000-0000-0000D1300000}"/>
    <cellStyle name="Berechnung 3 6 4 3 2 3" xfId="10485" xr:uid="{00000000-0005-0000-0000-0000D2300000}"/>
    <cellStyle name="Berechnung 3 6 4 3 2 3 2" xfId="22213" xr:uid="{00000000-0005-0000-0000-0000D3300000}"/>
    <cellStyle name="Berechnung 3 6 4 3 2 3 3" xfId="33940" xr:uid="{00000000-0005-0000-0000-0000D4300000}"/>
    <cellStyle name="Berechnung 3 6 4 3 2 4" xfId="14403" xr:uid="{00000000-0005-0000-0000-0000D5300000}"/>
    <cellStyle name="Berechnung 3 6 4 3 2 5" xfId="26130" xr:uid="{00000000-0005-0000-0000-0000D6300000}"/>
    <cellStyle name="Berechnung 3 6 4 3 3" xfId="3973" xr:uid="{00000000-0005-0000-0000-0000D7300000}"/>
    <cellStyle name="Berechnung 3 6 4 3 3 2" xfId="7878" xr:uid="{00000000-0005-0000-0000-0000D8300000}"/>
    <cellStyle name="Berechnung 3 6 4 3 3 2 2" xfId="19606" xr:uid="{00000000-0005-0000-0000-0000D9300000}"/>
    <cellStyle name="Berechnung 3 6 4 3 3 2 3" xfId="31333" xr:uid="{00000000-0005-0000-0000-0000DA300000}"/>
    <cellStyle name="Berechnung 3 6 4 3 3 3" xfId="11783" xr:uid="{00000000-0005-0000-0000-0000DB300000}"/>
    <cellStyle name="Berechnung 3 6 4 3 3 3 2" xfId="23511" xr:uid="{00000000-0005-0000-0000-0000DC300000}"/>
    <cellStyle name="Berechnung 3 6 4 3 3 3 3" xfId="35238" xr:uid="{00000000-0005-0000-0000-0000DD300000}"/>
    <cellStyle name="Berechnung 3 6 4 3 3 4" xfId="15701" xr:uid="{00000000-0005-0000-0000-0000DE300000}"/>
    <cellStyle name="Berechnung 3 6 4 3 3 5" xfId="27428" xr:uid="{00000000-0005-0000-0000-0000DF300000}"/>
    <cellStyle name="Berechnung 3 6 4 3 4" xfId="5282" xr:uid="{00000000-0005-0000-0000-0000E0300000}"/>
    <cellStyle name="Berechnung 3 6 4 3 4 2" xfId="17010" xr:uid="{00000000-0005-0000-0000-0000E1300000}"/>
    <cellStyle name="Berechnung 3 6 4 3 4 3" xfId="28737" xr:uid="{00000000-0005-0000-0000-0000E2300000}"/>
    <cellStyle name="Berechnung 3 6 4 3 5" xfId="9187" xr:uid="{00000000-0005-0000-0000-0000E3300000}"/>
    <cellStyle name="Berechnung 3 6 4 3 5 2" xfId="20915" xr:uid="{00000000-0005-0000-0000-0000E4300000}"/>
    <cellStyle name="Berechnung 3 6 4 3 5 3" xfId="32642" xr:uid="{00000000-0005-0000-0000-0000E5300000}"/>
    <cellStyle name="Berechnung 3 6 4 3 6" xfId="13105" xr:uid="{00000000-0005-0000-0000-0000E6300000}"/>
    <cellStyle name="Berechnung 3 6 4 3 7" xfId="24832" xr:uid="{00000000-0005-0000-0000-0000E7300000}"/>
    <cellStyle name="Berechnung 3 6 4 4" xfId="1817" xr:uid="{00000000-0005-0000-0000-0000E8300000}"/>
    <cellStyle name="Berechnung 3 6 4 4 2" xfId="5722" xr:uid="{00000000-0005-0000-0000-0000E9300000}"/>
    <cellStyle name="Berechnung 3 6 4 4 2 2" xfId="17450" xr:uid="{00000000-0005-0000-0000-0000EA300000}"/>
    <cellStyle name="Berechnung 3 6 4 4 2 3" xfId="29177" xr:uid="{00000000-0005-0000-0000-0000EB300000}"/>
    <cellStyle name="Berechnung 3 6 4 4 3" xfId="9627" xr:uid="{00000000-0005-0000-0000-0000EC300000}"/>
    <cellStyle name="Berechnung 3 6 4 4 3 2" xfId="21355" xr:uid="{00000000-0005-0000-0000-0000ED300000}"/>
    <cellStyle name="Berechnung 3 6 4 4 3 3" xfId="33082" xr:uid="{00000000-0005-0000-0000-0000EE300000}"/>
    <cellStyle name="Berechnung 3 6 4 4 4" xfId="13545" xr:uid="{00000000-0005-0000-0000-0000EF300000}"/>
    <cellStyle name="Berechnung 3 6 4 4 5" xfId="25272" xr:uid="{00000000-0005-0000-0000-0000F0300000}"/>
    <cellStyle name="Berechnung 3 6 4 5" xfId="3115" xr:uid="{00000000-0005-0000-0000-0000F1300000}"/>
    <cellStyle name="Berechnung 3 6 4 5 2" xfId="7020" xr:uid="{00000000-0005-0000-0000-0000F2300000}"/>
    <cellStyle name="Berechnung 3 6 4 5 2 2" xfId="18748" xr:uid="{00000000-0005-0000-0000-0000F3300000}"/>
    <cellStyle name="Berechnung 3 6 4 5 2 3" xfId="30475" xr:uid="{00000000-0005-0000-0000-0000F4300000}"/>
    <cellStyle name="Berechnung 3 6 4 5 3" xfId="10925" xr:uid="{00000000-0005-0000-0000-0000F5300000}"/>
    <cellStyle name="Berechnung 3 6 4 5 3 2" xfId="22653" xr:uid="{00000000-0005-0000-0000-0000F6300000}"/>
    <cellStyle name="Berechnung 3 6 4 5 3 3" xfId="34380" xr:uid="{00000000-0005-0000-0000-0000F7300000}"/>
    <cellStyle name="Berechnung 3 6 4 5 4" xfId="14843" xr:uid="{00000000-0005-0000-0000-0000F8300000}"/>
    <cellStyle name="Berechnung 3 6 4 5 5" xfId="26570" xr:uid="{00000000-0005-0000-0000-0000F9300000}"/>
    <cellStyle name="Berechnung 3 6 4 6" xfId="4424" xr:uid="{00000000-0005-0000-0000-0000FA300000}"/>
    <cellStyle name="Berechnung 3 6 4 6 2" xfId="16152" xr:uid="{00000000-0005-0000-0000-0000FB300000}"/>
    <cellStyle name="Berechnung 3 6 4 6 3" xfId="27879" xr:uid="{00000000-0005-0000-0000-0000FC300000}"/>
    <cellStyle name="Berechnung 3 6 4 7" xfId="8329" xr:uid="{00000000-0005-0000-0000-0000FD300000}"/>
    <cellStyle name="Berechnung 3 6 4 7 2" xfId="20057" xr:uid="{00000000-0005-0000-0000-0000FE300000}"/>
    <cellStyle name="Berechnung 3 6 4 7 3" xfId="31784" xr:uid="{00000000-0005-0000-0000-0000FF300000}"/>
    <cellStyle name="Berechnung 3 6 4 8" xfId="12247" xr:uid="{00000000-0005-0000-0000-000000310000}"/>
    <cellStyle name="Berechnung 3 6 4 9" xfId="23974" xr:uid="{00000000-0005-0000-0000-000001310000}"/>
    <cellStyle name="Berechnung 3 6 5" xfId="614" xr:uid="{00000000-0005-0000-0000-000002310000}"/>
    <cellStyle name="Berechnung 3 6 5 2" xfId="1912" xr:uid="{00000000-0005-0000-0000-000003310000}"/>
    <cellStyle name="Berechnung 3 6 5 2 2" xfId="5817" xr:uid="{00000000-0005-0000-0000-000004310000}"/>
    <cellStyle name="Berechnung 3 6 5 2 2 2" xfId="17545" xr:uid="{00000000-0005-0000-0000-000005310000}"/>
    <cellStyle name="Berechnung 3 6 5 2 2 3" xfId="29272" xr:uid="{00000000-0005-0000-0000-000006310000}"/>
    <cellStyle name="Berechnung 3 6 5 2 3" xfId="9722" xr:uid="{00000000-0005-0000-0000-000007310000}"/>
    <cellStyle name="Berechnung 3 6 5 2 3 2" xfId="21450" xr:uid="{00000000-0005-0000-0000-000008310000}"/>
    <cellStyle name="Berechnung 3 6 5 2 3 3" xfId="33177" xr:uid="{00000000-0005-0000-0000-000009310000}"/>
    <cellStyle name="Berechnung 3 6 5 2 4" xfId="13640" xr:uid="{00000000-0005-0000-0000-00000A310000}"/>
    <cellStyle name="Berechnung 3 6 5 2 5" xfId="25367" xr:uid="{00000000-0005-0000-0000-00000B310000}"/>
    <cellStyle name="Berechnung 3 6 5 3" xfId="3210" xr:uid="{00000000-0005-0000-0000-00000C310000}"/>
    <cellStyle name="Berechnung 3 6 5 3 2" xfId="7115" xr:uid="{00000000-0005-0000-0000-00000D310000}"/>
    <cellStyle name="Berechnung 3 6 5 3 2 2" xfId="18843" xr:uid="{00000000-0005-0000-0000-00000E310000}"/>
    <cellStyle name="Berechnung 3 6 5 3 2 3" xfId="30570" xr:uid="{00000000-0005-0000-0000-00000F310000}"/>
    <cellStyle name="Berechnung 3 6 5 3 3" xfId="11020" xr:uid="{00000000-0005-0000-0000-000010310000}"/>
    <cellStyle name="Berechnung 3 6 5 3 3 2" xfId="22748" xr:uid="{00000000-0005-0000-0000-000011310000}"/>
    <cellStyle name="Berechnung 3 6 5 3 3 3" xfId="34475" xr:uid="{00000000-0005-0000-0000-000012310000}"/>
    <cellStyle name="Berechnung 3 6 5 3 4" xfId="14938" xr:uid="{00000000-0005-0000-0000-000013310000}"/>
    <cellStyle name="Berechnung 3 6 5 3 5" xfId="26665" xr:uid="{00000000-0005-0000-0000-000014310000}"/>
    <cellStyle name="Berechnung 3 6 5 4" xfId="4519" xr:uid="{00000000-0005-0000-0000-000015310000}"/>
    <cellStyle name="Berechnung 3 6 5 4 2" xfId="16247" xr:uid="{00000000-0005-0000-0000-000016310000}"/>
    <cellStyle name="Berechnung 3 6 5 4 3" xfId="27974" xr:uid="{00000000-0005-0000-0000-000017310000}"/>
    <cellStyle name="Berechnung 3 6 5 5" xfId="8424" xr:uid="{00000000-0005-0000-0000-000018310000}"/>
    <cellStyle name="Berechnung 3 6 5 5 2" xfId="20152" xr:uid="{00000000-0005-0000-0000-000019310000}"/>
    <cellStyle name="Berechnung 3 6 5 5 3" xfId="31879" xr:uid="{00000000-0005-0000-0000-00001A310000}"/>
    <cellStyle name="Berechnung 3 6 5 6" xfId="12342" xr:uid="{00000000-0005-0000-0000-00001B310000}"/>
    <cellStyle name="Berechnung 3 6 5 7" xfId="24069" xr:uid="{00000000-0005-0000-0000-00001C310000}"/>
    <cellStyle name="Berechnung 3 6 6" xfId="1043" xr:uid="{00000000-0005-0000-0000-00001D310000}"/>
    <cellStyle name="Berechnung 3 6 6 2" xfId="2341" xr:uid="{00000000-0005-0000-0000-00001E310000}"/>
    <cellStyle name="Berechnung 3 6 6 2 2" xfId="6246" xr:uid="{00000000-0005-0000-0000-00001F310000}"/>
    <cellStyle name="Berechnung 3 6 6 2 2 2" xfId="17974" xr:uid="{00000000-0005-0000-0000-000020310000}"/>
    <cellStyle name="Berechnung 3 6 6 2 2 3" xfId="29701" xr:uid="{00000000-0005-0000-0000-000021310000}"/>
    <cellStyle name="Berechnung 3 6 6 2 3" xfId="10151" xr:uid="{00000000-0005-0000-0000-000022310000}"/>
    <cellStyle name="Berechnung 3 6 6 2 3 2" xfId="21879" xr:uid="{00000000-0005-0000-0000-000023310000}"/>
    <cellStyle name="Berechnung 3 6 6 2 3 3" xfId="33606" xr:uid="{00000000-0005-0000-0000-000024310000}"/>
    <cellStyle name="Berechnung 3 6 6 2 4" xfId="14069" xr:uid="{00000000-0005-0000-0000-000025310000}"/>
    <cellStyle name="Berechnung 3 6 6 2 5" xfId="25796" xr:uid="{00000000-0005-0000-0000-000026310000}"/>
    <cellStyle name="Berechnung 3 6 6 3" xfId="3639" xr:uid="{00000000-0005-0000-0000-000027310000}"/>
    <cellStyle name="Berechnung 3 6 6 3 2" xfId="7544" xr:uid="{00000000-0005-0000-0000-000028310000}"/>
    <cellStyle name="Berechnung 3 6 6 3 2 2" xfId="19272" xr:uid="{00000000-0005-0000-0000-000029310000}"/>
    <cellStyle name="Berechnung 3 6 6 3 2 3" xfId="30999" xr:uid="{00000000-0005-0000-0000-00002A310000}"/>
    <cellStyle name="Berechnung 3 6 6 3 3" xfId="11449" xr:uid="{00000000-0005-0000-0000-00002B310000}"/>
    <cellStyle name="Berechnung 3 6 6 3 3 2" xfId="23177" xr:uid="{00000000-0005-0000-0000-00002C310000}"/>
    <cellStyle name="Berechnung 3 6 6 3 3 3" xfId="34904" xr:uid="{00000000-0005-0000-0000-00002D310000}"/>
    <cellStyle name="Berechnung 3 6 6 3 4" xfId="15367" xr:uid="{00000000-0005-0000-0000-00002E310000}"/>
    <cellStyle name="Berechnung 3 6 6 3 5" xfId="27094" xr:uid="{00000000-0005-0000-0000-00002F310000}"/>
    <cellStyle name="Berechnung 3 6 6 4" xfId="4948" xr:uid="{00000000-0005-0000-0000-000030310000}"/>
    <cellStyle name="Berechnung 3 6 6 4 2" xfId="16676" xr:uid="{00000000-0005-0000-0000-000031310000}"/>
    <cellStyle name="Berechnung 3 6 6 4 3" xfId="28403" xr:uid="{00000000-0005-0000-0000-000032310000}"/>
    <cellStyle name="Berechnung 3 6 6 5" xfId="8853" xr:uid="{00000000-0005-0000-0000-000033310000}"/>
    <cellStyle name="Berechnung 3 6 6 5 2" xfId="20581" xr:uid="{00000000-0005-0000-0000-000034310000}"/>
    <cellStyle name="Berechnung 3 6 6 5 3" xfId="32308" xr:uid="{00000000-0005-0000-0000-000035310000}"/>
    <cellStyle name="Berechnung 3 6 6 6" xfId="12771" xr:uid="{00000000-0005-0000-0000-000036310000}"/>
    <cellStyle name="Berechnung 3 6 6 7" xfId="24498" xr:uid="{00000000-0005-0000-0000-000037310000}"/>
    <cellStyle name="Berechnung 3 6 7" xfId="1483" xr:uid="{00000000-0005-0000-0000-000038310000}"/>
    <cellStyle name="Berechnung 3 6 7 2" xfId="5388" xr:uid="{00000000-0005-0000-0000-000039310000}"/>
    <cellStyle name="Berechnung 3 6 7 2 2" xfId="17116" xr:uid="{00000000-0005-0000-0000-00003A310000}"/>
    <cellStyle name="Berechnung 3 6 7 2 3" xfId="28843" xr:uid="{00000000-0005-0000-0000-00003B310000}"/>
    <cellStyle name="Berechnung 3 6 7 3" xfId="9293" xr:uid="{00000000-0005-0000-0000-00003C310000}"/>
    <cellStyle name="Berechnung 3 6 7 3 2" xfId="21021" xr:uid="{00000000-0005-0000-0000-00003D310000}"/>
    <cellStyle name="Berechnung 3 6 7 3 3" xfId="32748" xr:uid="{00000000-0005-0000-0000-00003E310000}"/>
    <cellStyle name="Berechnung 3 6 7 4" xfId="13211" xr:uid="{00000000-0005-0000-0000-00003F310000}"/>
    <cellStyle name="Berechnung 3 6 7 5" xfId="24938" xr:uid="{00000000-0005-0000-0000-000040310000}"/>
    <cellStyle name="Berechnung 3 6 8" xfId="2781" xr:uid="{00000000-0005-0000-0000-000041310000}"/>
    <cellStyle name="Berechnung 3 6 8 2" xfId="6686" xr:uid="{00000000-0005-0000-0000-000042310000}"/>
    <cellStyle name="Berechnung 3 6 8 2 2" xfId="18414" xr:uid="{00000000-0005-0000-0000-000043310000}"/>
    <cellStyle name="Berechnung 3 6 8 2 3" xfId="30141" xr:uid="{00000000-0005-0000-0000-000044310000}"/>
    <cellStyle name="Berechnung 3 6 8 3" xfId="10591" xr:uid="{00000000-0005-0000-0000-000045310000}"/>
    <cellStyle name="Berechnung 3 6 8 3 2" xfId="22319" xr:uid="{00000000-0005-0000-0000-000046310000}"/>
    <cellStyle name="Berechnung 3 6 8 3 3" xfId="34046" xr:uid="{00000000-0005-0000-0000-000047310000}"/>
    <cellStyle name="Berechnung 3 6 8 4" xfId="14509" xr:uid="{00000000-0005-0000-0000-000048310000}"/>
    <cellStyle name="Berechnung 3 6 8 5" xfId="26236" xr:uid="{00000000-0005-0000-0000-000049310000}"/>
    <cellStyle name="Berechnung 3 6 9" xfId="4090" xr:uid="{00000000-0005-0000-0000-00004A310000}"/>
    <cellStyle name="Berechnung 3 6 9 2" xfId="15818" xr:uid="{00000000-0005-0000-0000-00004B310000}"/>
    <cellStyle name="Berechnung 3 6 9 3" xfId="27545" xr:uid="{00000000-0005-0000-0000-00004C310000}"/>
    <cellStyle name="Berechnung 3 7" xfId="258" xr:uid="{00000000-0005-0000-0000-00004D310000}"/>
    <cellStyle name="Berechnung 3 7 2" xfId="687" xr:uid="{00000000-0005-0000-0000-00004E310000}"/>
    <cellStyle name="Berechnung 3 7 2 2" xfId="1985" xr:uid="{00000000-0005-0000-0000-00004F310000}"/>
    <cellStyle name="Berechnung 3 7 2 2 2" xfId="5890" xr:uid="{00000000-0005-0000-0000-000050310000}"/>
    <cellStyle name="Berechnung 3 7 2 2 2 2" xfId="17618" xr:uid="{00000000-0005-0000-0000-000051310000}"/>
    <cellStyle name="Berechnung 3 7 2 2 2 3" xfId="29345" xr:uid="{00000000-0005-0000-0000-000052310000}"/>
    <cellStyle name="Berechnung 3 7 2 2 3" xfId="9795" xr:uid="{00000000-0005-0000-0000-000053310000}"/>
    <cellStyle name="Berechnung 3 7 2 2 3 2" xfId="21523" xr:uid="{00000000-0005-0000-0000-000054310000}"/>
    <cellStyle name="Berechnung 3 7 2 2 3 3" xfId="33250" xr:uid="{00000000-0005-0000-0000-000055310000}"/>
    <cellStyle name="Berechnung 3 7 2 2 4" xfId="13713" xr:uid="{00000000-0005-0000-0000-000056310000}"/>
    <cellStyle name="Berechnung 3 7 2 2 5" xfId="25440" xr:uid="{00000000-0005-0000-0000-000057310000}"/>
    <cellStyle name="Berechnung 3 7 2 3" xfId="3283" xr:uid="{00000000-0005-0000-0000-000058310000}"/>
    <cellStyle name="Berechnung 3 7 2 3 2" xfId="7188" xr:uid="{00000000-0005-0000-0000-000059310000}"/>
    <cellStyle name="Berechnung 3 7 2 3 2 2" xfId="18916" xr:uid="{00000000-0005-0000-0000-00005A310000}"/>
    <cellStyle name="Berechnung 3 7 2 3 2 3" xfId="30643" xr:uid="{00000000-0005-0000-0000-00005B310000}"/>
    <cellStyle name="Berechnung 3 7 2 3 3" xfId="11093" xr:uid="{00000000-0005-0000-0000-00005C310000}"/>
    <cellStyle name="Berechnung 3 7 2 3 3 2" xfId="22821" xr:uid="{00000000-0005-0000-0000-00005D310000}"/>
    <cellStyle name="Berechnung 3 7 2 3 3 3" xfId="34548" xr:uid="{00000000-0005-0000-0000-00005E310000}"/>
    <cellStyle name="Berechnung 3 7 2 3 4" xfId="15011" xr:uid="{00000000-0005-0000-0000-00005F310000}"/>
    <cellStyle name="Berechnung 3 7 2 3 5" xfId="26738" xr:uid="{00000000-0005-0000-0000-000060310000}"/>
    <cellStyle name="Berechnung 3 7 2 4" xfId="4592" xr:uid="{00000000-0005-0000-0000-000061310000}"/>
    <cellStyle name="Berechnung 3 7 2 4 2" xfId="16320" xr:uid="{00000000-0005-0000-0000-000062310000}"/>
    <cellStyle name="Berechnung 3 7 2 4 3" xfId="28047" xr:uid="{00000000-0005-0000-0000-000063310000}"/>
    <cellStyle name="Berechnung 3 7 2 5" xfId="8497" xr:uid="{00000000-0005-0000-0000-000064310000}"/>
    <cellStyle name="Berechnung 3 7 2 5 2" xfId="20225" xr:uid="{00000000-0005-0000-0000-000065310000}"/>
    <cellStyle name="Berechnung 3 7 2 5 3" xfId="31952" xr:uid="{00000000-0005-0000-0000-000066310000}"/>
    <cellStyle name="Berechnung 3 7 2 6" xfId="12415" xr:uid="{00000000-0005-0000-0000-000067310000}"/>
    <cellStyle name="Berechnung 3 7 2 7" xfId="24142" xr:uid="{00000000-0005-0000-0000-000068310000}"/>
    <cellStyle name="Berechnung 3 7 3" xfId="1116" xr:uid="{00000000-0005-0000-0000-000069310000}"/>
    <cellStyle name="Berechnung 3 7 3 2" xfId="2414" xr:uid="{00000000-0005-0000-0000-00006A310000}"/>
    <cellStyle name="Berechnung 3 7 3 2 2" xfId="6319" xr:uid="{00000000-0005-0000-0000-00006B310000}"/>
    <cellStyle name="Berechnung 3 7 3 2 2 2" xfId="18047" xr:uid="{00000000-0005-0000-0000-00006C310000}"/>
    <cellStyle name="Berechnung 3 7 3 2 2 3" xfId="29774" xr:uid="{00000000-0005-0000-0000-00006D310000}"/>
    <cellStyle name="Berechnung 3 7 3 2 3" xfId="10224" xr:uid="{00000000-0005-0000-0000-00006E310000}"/>
    <cellStyle name="Berechnung 3 7 3 2 3 2" xfId="21952" xr:uid="{00000000-0005-0000-0000-00006F310000}"/>
    <cellStyle name="Berechnung 3 7 3 2 3 3" xfId="33679" xr:uid="{00000000-0005-0000-0000-000070310000}"/>
    <cellStyle name="Berechnung 3 7 3 2 4" xfId="14142" xr:uid="{00000000-0005-0000-0000-000071310000}"/>
    <cellStyle name="Berechnung 3 7 3 2 5" xfId="25869" xr:uid="{00000000-0005-0000-0000-000072310000}"/>
    <cellStyle name="Berechnung 3 7 3 3" xfId="3712" xr:uid="{00000000-0005-0000-0000-000073310000}"/>
    <cellStyle name="Berechnung 3 7 3 3 2" xfId="7617" xr:uid="{00000000-0005-0000-0000-000074310000}"/>
    <cellStyle name="Berechnung 3 7 3 3 2 2" xfId="19345" xr:uid="{00000000-0005-0000-0000-000075310000}"/>
    <cellStyle name="Berechnung 3 7 3 3 2 3" xfId="31072" xr:uid="{00000000-0005-0000-0000-000076310000}"/>
    <cellStyle name="Berechnung 3 7 3 3 3" xfId="11522" xr:uid="{00000000-0005-0000-0000-000077310000}"/>
    <cellStyle name="Berechnung 3 7 3 3 3 2" xfId="23250" xr:uid="{00000000-0005-0000-0000-000078310000}"/>
    <cellStyle name="Berechnung 3 7 3 3 3 3" xfId="34977" xr:uid="{00000000-0005-0000-0000-000079310000}"/>
    <cellStyle name="Berechnung 3 7 3 3 4" xfId="15440" xr:uid="{00000000-0005-0000-0000-00007A310000}"/>
    <cellStyle name="Berechnung 3 7 3 3 5" xfId="27167" xr:uid="{00000000-0005-0000-0000-00007B310000}"/>
    <cellStyle name="Berechnung 3 7 3 4" xfId="5021" xr:uid="{00000000-0005-0000-0000-00007C310000}"/>
    <cellStyle name="Berechnung 3 7 3 4 2" xfId="16749" xr:uid="{00000000-0005-0000-0000-00007D310000}"/>
    <cellStyle name="Berechnung 3 7 3 4 3" xfId="28476" xr:uid="{00000000-0005-0000-0000-00007E310000}"/>
    <cellStyle name="Berechnung 3 7 3 5" xfId="8926" xr:uid="{00000000-0005-0000-0000-00007F310000}"/>
    <cellStyle name="Berechnung 3 7 3 5 2" xfId="20654" xr:uid="{00000000-0005-0000-0000-000080310000}"/>
    <cellStyle name="Berechnung 3 7 3 5 3" xfId="32381" xr:uid="{00000000-0005-0000-0000-000081310000}"/>
    <cellStyle name="Berechnung 3 7 3 6" xfId="12844" xr:uid="{00000000-0005-0000-0000-000082310000}"/>
    <cellStyle name="Berechnung 3 7 3 7" xfId="24571" xr:uid="{00000000-0005-0000-0000-000083310000}"/>
    <cellStyle name="Berechnung 3 7 4" xfId="1556" xr:uid="{00000000-0005-0000-0000-000084310000}"/>
    <cellStyle name="Berechnung 3 7 4 2" xfId="5461" xr:uid="{00000000-0005-0000-0000-000085310000}"/>
    <cellStyle name="Berechnung 3 7 4 2 2" xfId="17189" xr:uid="{00000000-0005-0000-0000-000086310000}"/>
    <cellStyle name="Berechnung 3 7 4 2 3" xfId="28916" xr:uid="{00000000-0005-0000-0000-000087310000}"/>
    <cellStyle name="Berechnung 3 7 4 3" xfId="9366" xr:uid="{00000000-0005-0000-0000-000088310000}"/>
    <cellStyle name="Berechnung 3 7 4 3 2" xfId="21094" xr:uid="{00000000-0005-0000-0000-000089310000}"/>
    <cellStyle name="Berechnung 3 7 4 3 3" xfId="32821" xr:uid="{00000000-0005-0000-0000-00008A310000}"/>
    <cellStyle name="Berechnung 3 7 4 4" xfId="13284" xr:uid="{00000000-0005-0000-0000-00008B310000}"/>
    <cellStyle name="Berechnung 3 7 4 5" xfId="25011" xr:uid="{00000000-0005-0000-0000-00008C310000}"/>
    <cellStyle name="Berechnung 3 7 5" xfId="2854" xr:uid="{00000000-0005-0000-0000-00008D310000}"/>
    <cellStyle name="Berechnung 3 7 5 2" xfId="6759" xr:uid="{00000000-0005-0000-0000-00008E310000}"/>
    <cellStyle name="Berechnung 3 7 5 2 2" xfId="18487" xr:uid="{00000000-0005-0000-0000-00008F310000}"/>
    <cellStyle name="Berechnung 3 7 5 2 3" xfId="30214" xr:uid="{00000000-0005-0000-0000-000090310000}"/>
    <cellStyle name="Berechnung 3 7 5 3" xfId="10664" xr:uid="{00000000-0005-0000-0000-000091310000}"/>
    <cellStyle name="Berechnung 3 7 5 3 2" xfId="22392" xr:uid="{00000000-0005-0000-0000-000092310000}"/>
    <cellStyle name="Berechnung 3 7 5 3 3" xfId="34119" xr:uid="{00000000-0005-0000-0000-000093310000}"/>
    <cellStyle name="Berechnung 3 7 5 4" xfId="14582" xr:uid="{00000000-0005-0000-0000-000094310000}"/>
    <cellStyle name="Berechnung 3 7 5 5" xfId="26309" xr:uid="{00000000-0005-0000-0000-000095310000}"/>
    <cellStyle name="Berechnung 3 7 6" xfId="4163" xr:uid="{00000000-0005-0000-0000-000096310000}"/>
    <cellStyle name="Berechnung 3 7 6 2" xfId="15891" xr:uid="{00000000-0005-0000-0000-000097310000}"/>
    <cellStyle name="Berechnung 3 7 6 3" xfId="27618" xr:uid="{00000000-0005-0000-0000-000098310000}"/>
    <cellStyle name="Berechnung 3 7 7" xfId="8068" xr:uid="{00000000-0005-0000-0000-000099310000}"/>
    <cellStyle name="Berechnung 3 7 7 2" xfId="19796" xr:uid="{00000000-0005-0000-0000-00009A310000}"/>
    <cellStyle name="Berechnung 3 7 7 3" xfId="31523" xr:uid="{00000000-0005-0000-0000-00009B310000}"/>
    <cellStyle name="Berechnung 3 7 8" xfId="11986" xr:uid="{00000000-0005-0000-0000-00009C310000}"/>
    <cellStyle name="Berechnung 3 7 9" xfId="23713" xr:uid="{00000000-0005-0000-0000-00009D310000}"/>
    <cellStyle name="Berechnung 3 8" xfId="262" xr:uid="{00000000-0005-0000-0000-00009E310000}"/>
    <cellStyle name="Berechnung 3 8 2" xfId="691" xr:uid="{00000000-0005-0000-0000-00009F310000}"/>
    <cellStyle name="Berechnung 3 8 2 2" xfId="1989" xr:uid="{00000000-0005-0000-0000-0000A0310000}"/>
    <cellStyle name="Berechnung 3 8 2 2 2" xfId="5894" xr:uid="{00000000-0005-0000-0000-0000A1310000}"/>
    <cellStyle name="Berechnung 3 8 2 2 2 2" xfId="17622" xr:uid="{00000000-0005-0000-0000-0000A2310000}"/>
    <cellStyle name="Berechnung 3 8 2 2 2 3" xfId="29349" xr:uid="{00000000-0005-0000-0000-0000A3310000}"/>
    <cellStyle name="Berechnung 3 8 2 2 3" xfId="9799" xr:uid="{00000000-0005-0000-0000-0000A4310000}"/>
    <cellStyle name="Berechnung 3 8 2 2 3 2" xfId="21527" xr:uid="{00000000-0005-0000-0000-0000A5310000}"/>
    <cellStyle name="Berechnung 3 8 2 2 3 3" xfId="33254" xr:uid="{00000000-0005-0000-0000-0000A6310000}"/>
    <cellStyle name="Berechnung 3 8 2 2 4" xfId="13717" xr:uid="{00000000-0005-0000-0000-0000A7310000}"/>
    <cellStyle name="Berechnung 3 8 2 2 5" xfId="25444" xr:uid="{00000000-0005-0000-0000-0000A8310000}"/>
    <cellStyle name="Berechnung 3 8 2 3" xfId="3287" xr:uid="{00000000-0005-0000-0000-0000A9310000}"/>
    <cellStyle name="Berechnung 3 8 2 3 2" xfId="7192" xr:uid="{00000000-0005-0000-0000-0000AA310000}"/>
    <cellStyle name="Berechnung 3 8 2 3 2 2" xfId="18920" xr:uid="{00000000-0005-0000-0000-0000AB310000}"/>
    <cellStyle name="Berechnung 3 8 2 3 2 3" xfId="30647" xr:uid="{00000000-0005-0000-0000-0000AC310000}"/>
    <cellStyle name="Berechnung 3 8 2 3 3" xfId="11097" xr:uid="{00000000-0005-0000-0000-0000AD310000}"/>
    <cellStyle name="Berechnung 3 8 2 3 3 2" xfId="22825" xr:uid="{00000000-0005-0000-0000-0000AE310000}"/>
    <cellStyle name="Berechnung 3 8 2 3 3 3" xfId="34552" xr:uid="{00000000-0005-0000-0000-0000AF310000}"/>
    <cellStyle name="Berechnung 3 8 2 3 4" xfId="15015" xr:uid="{00000000-0005-0000-0000-0000B0310000}"/>
    <cellStyle name="Berechnung 3 8 2 3 5" xfId="26742" xr:uid="{00000000-0005-0000-0000-0000B1310000}"/>
    <cellStyle name="Berechnung 3 8 2 4" xfId="4596" xr:uid="{00000000-0005-0000-0000-0000B2310000}"/>
    <cellStyle name="Berechnung 3 8 2 4 2" xfId="16324" xr:uid="{00000000-0005-0000-0000-0000B3310000}"/>
    <cellStyle name="Berechnung 3 8 2 4 3" xfId="28051" xr:uid="{00000000-0005-0000-0000-0000B4310000}"/>
    <cellStyle name="Berechnung 3 8 2 5" xfId="8501" xr:uid="{00000000-0005-0000-0000-0000B5310000}"/>
    <cellStyle name="Berechnung 3 8 2 5 2" xfId="20229" xr:uid="{00000000-0005-0000-0000-0000B6310000}"/>
    <cellStyle name="Berechnung 3 8 2 5 3" xfId="31956" xr:uid="{00000000-0005-0000-0000-0000B7310000}"/>
    <cellStyle name="Berechnung 3 8 2 6" xfId="12419" xr:uid="{00000000-0005-0000-0000-0000B8310000}"/>
    <cellStyle name="Berechnung 3 8 2 7" xfId="24146" xr:uid="{00000000-0005-0000-0000-0000B9310000}"/>
    <cellStyle name="Berechnung 3 8 3" xfId="1120" xr:uid="{00000000-0005-0000-0000-0000BA310000}"/>
    <cellStyle name="Berechnung 3 8 3 2" xfId="2418" xr:uid="{00000000-0005-0000-0000-0000BB310000}"/>
    <cellStyle name="Berechnung 3 8 3 2 2" xfId="6323" xr:uid="{00000000-0005-0000-0000-0000BC310000}"/>
    <cellStyle name="Berechnung 3 8 3 2 2 2" xfId="18051" xr:uid="{00000000-0005-0000-0000-0000BD310000}"/>
    <cellStyle name="Berechnung 3 8 3 2 2 3" xfId="29778" xr:uid="{00000000-0005-0000-0000-0000BE310000}"/>
    <cellStyle name="Berechnung 3 8 3 2 3" xfId="10228" xr:uid="{00000000-0005-0000-0000-0000BF310000}"/>
    <cellStyle name="Berechnung 3 8 3 2 3 2" xfId="21956" xr:uid="{00000000-0005-0000-0000-0000C0310000}"/>
    <cellStyle name="Berechnung 3 8 3 2 3 3" xfId="33683" xr:uid="{00000000-0005-0000-0000-0000C1310000}"/>
    <cellStyle name="Berechnung 3 8 3 2 4" xfId="14146" xr:uid="{00000000-0005-0000-0000-0000C2310000}"/>
    <cellStyle name="Berechnung 3 8 3 2 5" xfId="25873" xr:uid="{00000000-0005-0000-0000-0000C3310000}"/>
    <cellStyle name="Berechnung 3 8 3 3" xfId="3716" xr:uid="{00000000-0005-0000-0000-0000C4310000}"/>
    <cellStyle name="Berechnung 3 8 3 3 2" xfId="7621" xr:uid="{00000000-0005-0000-0000-0000C5310000}"/>
    <cellStyle name="Berechnung 3 8 3 3 2 2" xfId="19349" xr:uid="{00000000-0005-0000-0000-0000C6310000}"/>
    <cellStyle name="Berechnung 3 8 3 3 2 3" xfId="31076" xr:uid="{00000000-0005-0000-0000-0000C7310000}"/>
    <cellStyle name="Berechnung 3 8 3 3 3" xfId="11526" xr:uid="{00000000-0005-0000-0000-0000C8310000}"/>
    <cellStyle name="Berechnung 3 8 3 3 3 2" xfId="23254" xr:uid="{00000000-0005-0000-0000-0000C9310000}"/>
    <cellStyle name="Berechnung 3 8 3 3 3 3" xfId="34981" xr:uid="{00000000-0005-0000-0000-0000CA310000}"/>
    <cellStyle name="Berechnung 3 8 3 3 4" xfId="15444" xr:uid="{00000000-0005-0000-0000-0000CB310000}"/>
    <cellStyle name="Berechnung 3 8 3 3 5" xfId="27171" xr:uid="{00000000-0005-0000-0000-0000CC310000}"/>
    <cellStyle name="Berechnung 3 8 3 4" xfId="5025" xr:uid="{00000000-0005-0000-0000-0000CD310000}"/>
    <cellStyle name="Berechnung 3 8 3 4 2" xfId="16753" xr:uid="{00000000-0005-0000-0000-0000CE310000}"/>
    <cellStyle name="Berechnung 3 8 3 4 3" xfId="28480" xr:uid="{00000000-0005-0000-0000-0000CF310000}"/>
    <cellStyle name="Berechnung 3 8 3 5" xfId="8930" xr:uid="{00000000-0005-0000-0000-0000D0310000}"/>
    <cellStyle name="Berechnung 3 8 3 5 2" xfId="20658" xr:uid="{00000000-0005-0000-0000-0000D1310000}"/>
    <cellStyle name="Berechnung 3 8 3 5 3" xfId="32385" xr:uid="{00000000-0005-0000-0000-0000D2310000}"/>
    <cellStyle name="Berechnung 3 8 3 6" xfId="12848" xr:uid="{00000000-0005-0000-0000-0000D3310000}"/>
    <cellStyle name="Berechnung 3 8 3 7" xfId="24575" xr:uid="{00000000-0005-0000-0000-0000D4310000}"/>
    <cellStyle name="Berechnung 3 8 4" xfId="1560" xr:uid="{00000000-0005-0000-0000-0000D5310000}"/>
    <cellStyle name="Berechnung 3 8 4 2" xfId="5465" xr:uid="{00000000-0005-0000-0000-0000D6310000}"/>
    <cellStyle name="Berechnung 3 8 4 2 2" xfId="17193" xr:uid="{00000000-0005-0000-0000-0000D7310000}"/>
    <cellStyle name="Berechnung 3 8 4 2 3" xfId="28920" xr:uid="{00000000-0005-0000-0000-0000D8310000}"/>
    <cellStyle name="Berechnung 3 8 4 3" xfId="9370" xr:uid="{00000000-0005-0000-0000-0000D9310000}"/>
    <cellStyle name="Berechnung 3 8 4 3 2" xfId="21098" xr:uid="{00000000-0005-0000-0000-0000DA310000}"/>
    <cellStyle name="Berechnung 3 8 4 3 3" xfId="32825" xr:uid="{00000000-0005-0000-0000-0000DB310000}"/>
    <cellStyle name="Berechnung 3 8 4 4" xfId="13288" xr:uid="{00000000-0005-0000-0000-0000DC310000}"/>
    <cellStyle name="Berechnung 3 8 4 5" xfId="25015" xr:uid="{00000000-0005-0000-0000-0000DD310000}"/>
    <cellStyle name="Berechnung 3 8 5" xfId="2858" xr:uid="{00000000-0005-0000-0000-0000DE310000}"/>
    <cellStyle name="Berechnung 3 8 5 2" xfId="6763" xr:uid="{00000000-0005-0000-0000-0000DF310000}"/>
    <cellStyle name="Berechnung 3 8 5 2 2" xfId="18491" xr:uid="{00000000-0005-0000-0000-0000E0310000}"/>
    <cellStyle name="Berechnung 3 8 5 2 3" xfId="30218" xr:uid="{00000000-0005-0000-0000-0000E1310000}"/>
    <cellStyle name="Berechnung 3 8 5 3" xfId="10668" xr:uid="{00000000-0005-0000-0000-0000E2310000}"/>
    <cellStyle name="Berechnung 3 8 5 3 2" xfId="22396" xr:uid="{00000000-0005-0000-0000-0000E3310000}"/>
    <cellStyle name="Berechnung 3 8 5 3 3" xfId="34123" xr:uid="{00000000-0005-0000-0000-0000E4310000}"/>
    <cellStyle name="Berechnung 3 8 5 4" xfId="14586" xr:uid="{00000000-0005-0000-0000-0000E5310000}"/>
    <cellStyle name="Berechnung 3 8 5 5" xfId="26313" xr:uid="{00000000-0005-0000-0000-0000E6310000}"/>
    <cellStyle name="Berechnung 3 8 6" xfId="4167" xr:uid="{00000000-0005-0000-0000-0000E7310000}"/>
    <cellStyle name="Berechnung 3 8 6 2" xfId="15895" xr:uid="{00000000-0005-0000-0000-0000E8310000}"/>
    <cellStyle name="Berechnung 3 8 6 3" xfId="27622" xr:uid="{00000000-0005-0000-0000-0000E9310000}"/>
    <cellStyle name="Berechnung 3 8 7" xfId="8072" xr:uid="{00000000-0005-0000-0000-0000EA310000}"/>
    <cellStyle name="Berechnung 3 8 7 2" xfId="19800" xr:uid="{00000000-0005-0000-0000-0000EB310000}"/>
    <cellStyle name="Berechnung 3 8 7 3" xfId="31527" xr:uid="{00000000-0005-0000-0000-0000EC310000}"/>
    <cellStyle name="Berechnung 3 8 8" xfId="11990" xr:uid="{00000000-0005-0000-0000-0000ED310000}"/>
    <cellStyle name="Berechnung 3 8 9" xfId="23717" xr:uid="{00000000-0005-0000-0000-0000EE310000}"/>
    <cellStyle name="Berechnung 3 9" xfId="277" xr:uid="{00000000-0005-0000-0000-0000EF310000}"/>
    <cellStyle name="Berechnung 3 9 2" xfId="706" xr:uid="{00000000-0005-0000-0000-0000F0310000}"/>
    <cellStyle name="Berechnung 3 9 2 2" xfId="2004" xr:uid="{00000000-0005-0000-0000-0000F1310000}"/>
    <cellStyle name="Berechnung 3 9 2 2 2" xfId="5909" xr:uid="{00000000-0005-0000-0000-0000F2310000}"/>
    <cellStyle name="Berechnung 3 9 2 2 2 2" xfId="17637" xr:uid="{00000000-0005-0000-0000-0000F3310000}"/>
    <cellStyle name="Berechnung 3 9 2 2 2 3" xfId="29364" xr:uid="{00000000-0005-0000-0000-0000F4310000}"/>
    <cellStyle name="Berechnung 3 9 2 2 3" xfId="9814" xr:uid="{00000000-0005-0000-0000-0000F5310000}"/>
    <cellStyle name="Berechnung 3 9 2 2 3 2" xfId="21542" xr:uid="{00000000-0005-0000-0000-0000F6310000}"/>
    <cellStyle name="Berechnung 3 9 2 2 3 3" xfId="33269" xr:uid="{00000000-0005-0000-0000-0000F7310000}"/>
    <cellStyle name="Berechnung 3 9 2 2 4" xfId="13732" xr:uid="{00000000-0005-0000-0000-0000F8310000}"/>
    <cellStyle name="Berechnung 3 9 2 2 5" xfId="25459" xr:uid="{00000000-0005-0000-0000-0000F9310000}"/>
    <cellStyle name="Berechnung 3 9 2 3" xfId="3302" xr:uid="{00000000-0005-0000-0000-0000FA310000}"/>
    <cellStyle name="Berechnung 3 9 2 3 2" xfId="7207" xr:uid="{00000000-0005-0000-0000-0000FB310000}"/>
    <cellStyle name="Berechnung 3 9 2 3 2 2" xfId="18935" xr:uid="{00000000-0005-0000-0000-0000FC310000}"/>
    <cellStyle name="Berechnung 3 9 2 3 2 3" xfId="30662" xr:uid="{00000000-0005-0000-0000-0000FD310000}"/>
    <cellStyle name="Berechnung 3 9 2 3 3" xfId="11112" xr:uid="{00000000-0005-0000-0000-0000FE310000}"/>
    <cellStyle name="Berechnung 3 9 2 3 3 2" xfId="22840" xr:uid="{00000000-0005-0000-0000-0000FF310000}"/>
    <cellStyle name="Berechnung 3 9 2 3 3 3" xfId="34567" xr:uid="{00000000-0005-0000-0000-000000320000}"/>
    <cellStyle name="Berechnung 3 9 2 3 4" xfId="15030" xr:uid="{00000000-0005-0000-0000-000001320000}"/>
    <cellStyle name="Berechnung 3 9 2 3 5" xfId="26757" xr:uid="{00000000-0005-0000-0000-000002320000}"/>
    <cellStyle name="Berechnung 3 9 2 4" xfId="4611" xr:uid="{00000000-0005-0000-0000-000003320000}"/>
    <cellStyle name="Berechnung 3 9 2 4 2" xfId="16339" xr:uid="{00000000-0005-0000-0000-000004320000}"/>
    <cellStyle name="Berechnung 3 9 2 4 3" xfId="28066" xr:uid="{00000000-0005-0000-0000-000005320000}"/>
    <cellStyle name="Berechnung 3 9 2 5" xfId="8516" xr:uid="{00000000-0005-0000-0000-000006320000}"/>
    <cellStyle name="Berechnung 3 9 2 5 2" xfId="20244" xr:uid="{00000000-0005-0000-0000-000007320000}"/>
    <cellStyle name="Berechnung 3 9 2 5 3" xfId="31971" xr:uid="{00000000-0005-0000-0000-000008320000}"/>
    <cellStyle name="Berechnung 3 9 2 6" xfId="12434" xr:uid="{00000000-0005-0000-0000-000009320000}"/>
    <cellStyle name="Berechnung 3 9 2 7" xfId="24161" xr:uid="{00000000-0005-0000-0000-00000A320000}"/>
    <cellStyle name="Berechnung 3 9 3" xfId="1135" xr:uid="{00000000-0005-0000-0000-00000B320000}"/>
    <cellStyle name="Berechnung 3 9 3 2" xfId="2433" xr:uid="{00000000-0005-0000-0000-00000C320000}"/>
    <cellStyle name="Berechnung 3 9 3 2 2" xfId="6338" xr:uid="{00000000-0005-0000-0000-00000D320000}"/>
    <cellStyle name="Berechnung 3 9 3 2 2 2" xfId="18066" xr:uid="{00000000-0005-0000-0000-00000E320000}"/>
    <cellStyle name="Berechnung 3 9 3 2 2 3" xfId="29793" xr:uid="{00000000-0005-0000-0000-00000F320000}"/>
    <cellStyle name="Berechnung 3 9 3 2 3" xfId="10243" xr:uid="{00000000-0005-0000-0000-000010320000}"/>
    <cellStyle name="Berechnung 3 9 3 2 3 2" xfId="21971" xr:uid="{00000000-0005-0000-0000-000011320000}"/>
    <cellStyle name="Berechnung 3 9 3 2 3 3" xfId="33698" xr:uid="{00000000-0005-0000-0000-000012320000}"/>
    <cellStyle name="Berechnung 3 9 3 2 4" xfId="14161" xr:uid="{00000000-0005-0000-0000-000013320000}"/>
    <cellStyle name="Berechnung 3 9 3 2 5" xfId="25888" xr:uid="{00000000-0005-0000-0000-000014320000}"/>
    <cellStyle name="Berechnung 3 9 3 3" xfId="3731" xr:uid="{00000000-0005-0000-0000-000015320000}"/>
    <cellStyle name="Berechnung 3 9 3 3 2" xfId="7636" xr:uid="{00000000-0005-0000-0000-000016320000}"/>
    <cellStyle name="Berechnung 3 9 3 3 2 2" xfId="19364" xr:uid="{00000000-0005-0000-0000-000017320000}"/>
    <cellStyle name="Berechnung 3 9 3 3 2 3" xfId="31091" xr:uid="{00000000-0005-0000-0000-000018320000}"/>
    <cellStyle name="Berechnung 3 9 3 3 3" xfId="11541" xr:uid="{00000000-0005-0000-0000-000019320000}"/>
    <cellStyle name="Berechnung 3 9 3 3 3 2" xfId="23269" xr:uid="{00000000-0005-0000-0000-00001A320000}"/>
    <cellStyle name="Berechnung 3 9 3 3 3 3" xfId="34996" xr:uid="{00000000-0005-0000-0000-00001B320000}"/>
    <cellStyle name="Berechnung 3 9 3 3 4" xfId="15459" xr:uid="{00000000-0005-0000-0000-00001C320000}"/>
    <cellStyle name="Berechnung 3 9 3 3 5" xfId="27186" xr:uid="{00000000-0005-0000-0000-00001D320000}"/>
    <cellStyle name="Berechnung 3 9 3 4" xfId="5040" xr:uid="{00000000-0005-0000-0000-00001E320000}"/>
    <cellStyle name="Berechnung 3 9 3 4 2" xfId="16768" xr:uid="{00000000-0005-0000-0000-00001F320000}"/>
    <cellStyle name="Berechnung 3 9 3 4 3" xfId="28495" xr:uid="{00000000-0005-0000-0000-000020320000}"/>
    <cellStyle name="Berechnung 3 9 3 5" xfId="8945" xr:uid="{00000000-0005-0000-0000-000021320000}"/>
    <cellStyle name="Berechnung 3 9 3 5 2" xfId="20673" xr:uid="{00000000-0005-0000-0000-000022320000}"/>
    <cellStyle name="Berechnung 3 9 3 5 3" xfId="32400" xr:uid="{00000000-0005-0000-0000-000023320000}"/>
    <cellStyle name="Berechnung 3 9 3 6" xfId="12863" xr:uid="{00000000-0005-0000-0000-000024320000}"/>
    <cellStyle name="Berechnung 3 9 3 7" xfId="24590" xr:uid="{00000000-0005-0000-0000-000025320000}"/>
    <cellStyle name="Berechnung 3 9 4" xfId="1575" xr:uid="{00000000-0005-0000-0000-000026320000}"/>
    <cellStyle name="Berechnung 3 9 4 2" xfId="5480" xr:uid="{00000000-0005-0000-0000-000027320000}"/>
    <cellStyle name="Berechnung 3 9 4 2 2" xfId="17208" xr:uid="{00000000-0005-0000-0000-000028320000}"/>
    <cellStyle name="Berechnung 3 9 4 2 3" xfId="28935" xr:uid="{00000000-0005-0000-0000-000029320000}"/>
    <cellStyle name="Berechnung 3 9 4 3" xfId="9385" xr:uid="{00000000-0005-0000-0000-00002A320000}"/>
    <cellStyle name="Berechnung 3 9 4 3 2" xfId="21113" xr:uid="{00000000-0005-0000-0000-00002B320000}"/>
    <cellStyle name="Berechnung 3 9 4 3 3" xfId="32840" xr:uid="{00000000-0005-0000-0000-00002C320000}"/>
    <cellStyle name="Berechnung 3 9 4 4" xfId="13303" xr:uid="{00000000-0005-0000-0000-00002D320000}"/>
    <cellStyle name="Berechnung 3 9 4 5" xfId="25030" xr:uid="{00000000-0005-0000-0000-00002E320000}"/>
    <cellStyle name="Berechnung 3 9 5" xfId="2873" xr:uid="{00000000-0005-0000-0000-00002F320000}"/>
    <cellStyle name="Berechnung 3 9 5 2" xfId="6778" xr:uid="{00000000-0005-0000-0000-000030320000}"/>
    <cellStyle name="Berechnung 3 9 5 2 2" xfId="18506" xr:uid="{00000000-0005-0000-0000-000031320000}"/>
    <cellStyle name="Berechnung 3 9 5 2 3" xfId="30233" xr:uid="{00000000-0005-0000-0000-000032320000}"/>
    <cellStyle name="Berechnung 3 9 5 3" xfId="10683" xr:uid="{00000000-0005-0000-0000-000033320000}"/>
    <cellStyle name="Berechnung 3 9 5 3 2" xfId="22411" xr:uid="{00000000-0005-0000-0000-000034320000}"/>
    <cellStyle name="Berechnung 3 9 5 3 3" xfId="34138" xr:uid="{00000000-0005-0000-0000-000035320000}"/>
    <cellStyle name="Berechnung 3 9 5 4" xfId="14601" xr:uid="{00000000-0005-0000-0000-000036320000}"/>
    <cellStyle name="Berechnung 3 9 5 5" xfId="26328" xr:uid="{00000000-0005-0000-0000-000037320000}"/>
    <cellStyle name="Berechnung 3 9 6" xfId="4182" xr:uid="{00000000-0005-0000-0000-000038320000}"/>
    <cellStyle name="Berechnung 3 9 6 2" xfId="15910" xr:uid="{00000000-0005-0000-0000-000039320000}"/>
    <cellStyle name="Berechnung 3 9 6 3" xfId="27637" xr:uid="{00000000-0005-0000-0000-00003A320000}"/>
    <cellStyle name="Berechnung 3 9 7" xfId="8087" xr:uid="{00000000-0005-0000-0000-00003B320000}"/>
    <cellStyle name="Berechnung 3 9 7 2" xfId="19815" xr:uid="{00000000-0005-0000-0000-00003C320000}"/>
    <cellStyle name="Berechnung 3 9 7 3" xfId="31542" xr:uid="{00000000-0005-0000-0000-00003D320000}"/>
    <cellStyle name="Berechnung 3 9 8" xfId="12005" xr:uid="{00000000-0005-0000-0000-00003E320000}"/>
    <cellStyle name="Berechnung 3 9 9" xfId="23732" xr:uid="{00000000-0005-0000-0000-00003F320000}"/>
    <cellStyle name="Besuchter Hyperlink" xfId="35381" builtinId="9" hidden="1"/>
    <cellStyle name="Besuchter Hyperlink" xfId="35383" builtinId="9" hidden="1"/>
    <cellStyle name="Besuchter Hyperlink" xfId="35385" builtinId="9" hidden="1"/>
    <cellStyle name="Besuchter Hyperlink" xfId="35387" builtinId="9" hidden="1"/>
    <cellStyle name="Besuchter Hyperlink" xfId="35389" builtinId="9" hidden="1"/>
    <cellStyle name="Besuchter Hyperlink" xfId="35391" builtinId="9" hidden="1"/>
    <cellStyle name="Besuchter Hyperlink" xfId="35393" builtinId="9" hidden="1"/>
    <cellStyle name="Besuchter Hyperlink" xfId="35395" builtinId="9" hidden="1"/>
    <cellStyle name="Besuchter Hyperlink" xfId="35397" builtinId="9" hidden="1"/>
    <cellStyle name="Besuchter Hyperlink" xfId="35399" builtinId="9" hidden="1"/>
    <cellStyle name="Besuchter Hyperlink" xfId="35401" builtinId="9" hidden="1"/>
    <cellStyle name="Besuchter Hyperlink" xfId="35403" builtinId="9" hidden="1"/>
    <cellStyle name="Besuchter Hyperlink" xfId="35405" builtinId="9" hidden="1"/>
    <cellStyle name="Besuchter Hyperlink" xfId="35407" builtinId="9" hidden="1"/>
    <cellStyle name="Besuchter Hyperlink" xfId="35409" builtinId="9" hidden="1"/>
    <cellStyle name="Besuchter Hyperlink" xfId="35411" builtinId="9" hidden="1"/>
    <cellStyle name="Besuchter Hyperlink" xfId="35413" builtinId="9" hidden="1"/>
    <cellStyle name="Besuchter Hyperlink" xfId="35415" builtinId="9" hidden="1"/>
    <cellStyle name="Besuchter Hyperlink" xfId="35417" builtinId="9" hidden="1"/>
    <cellStyle name="Besuchter Hyperlink" xfId="35419" builtinId="9" hidden="1"/>
    <cellStyle name="Besuchter Hyperlink" xfId="35421" builtinId="9" hidden="1"/>
    <cellStyle name="Besuchter Hyperlink" xfId="35423" builtinId="9" hidden="1"/>
    <cellStyle name="Besuchter Hyperlink" xfId="35425" builtinId="9" hidden="1"/>
    <cellStyle name="Besuchter Hyperlink" xfId="35427" builtinId="9" hidden="1"/>
    <cellStyle name="Besuchter Hyperlink" xfId="35429" builtinId="9" hidden="1"/>
    <cellStyle name="Besuchter Hyperlink" xfId="35431" builtinId="9" hidden="1"/>
    <cellStyle name="Besuchter Hyperlink" xfId="35433" builtinId="9" hidden="1"/>
    <cellStyle name="Besuchter Hyperlink" xfId="35435" builtinId="9" hidden="1"/>
    <cellStyle name="Besuchter Hyperlink" xfId="35437" builtinId="9" hidden="1"/>
    <cellStyle name="Besuchter Hyperlink" xfId="35439" builtinId="9" hidden="1"/>
    <cellStyle name="Besuchter Hyperlink" xfId="35441" builtinId="9" hidden="1"/>
    <cellStyle name="Besuchter Hyperlink" xfId="35443" builtinId="9" hidden="1"/>
    <cellStyle name="Besuchter Hyperlink" xfId="35445" builtinId="9" hidden="1"/>
    <cellStyle name="Besuchter Hyperlink" xfId="35447" builtinId="9" hidden="1"/>
    <cellStyle name="Besuchter Hyperlink" xfId="35449" builtinId="9" hidden="1"/>
    <cellStyle name="Besuchter Hyperlink" xfId="35451" builtinId="9" hidden="1"/>
    <cellStyle name="Besuchter Hyperlink" xfId="35453" builtinId="9" hidden="1"/>
    <cellStyle name="Besuchter Hyperlink" xfId="35467" builtinId="9" hidden="1"/>
    <cellStyle name="Besuchter Hyperlink" xfId="35469" builtinId="9" hidden="1"/>
    <cellStyle name="Besuchter Hyperlink" xfId="35471" builtinId="9" hidden="1"/>
    <cellStyle name="Besuchter Hyperlink" xfId="35473" builtinId="9" hidden="1"/>
    <cellStyle name="Besuchter Hyperlink" xfId="35475" builtinId="9" hidden="1"/>
    <cellStyle name="Besuchter Hyperlink" xfId="35477" builtinId="9" hidden="1"/>
    <cellStyle name="Besuchter Hyperlink" xfId="35479" builtinId="9" hidden="1"/>
    <cellStyle name="Besuchter Hyperlink" xfId="35481" builtinId="9" hidden="1"/>
    <cellStyle name="Besuchter Hyperlink" xfId="35483" builtinId="9" hidden="1"/>
    <cellStyle name="Besuchter Hyperlink" xfId="35485" builtinId="9" hidden="1"/>
    <cellStyle name="Besuchter Hyperlink" xfId="35487" builtinId="9" hidden="1"/>
    <cellStyle name="Besuchter Hyperlink" xfId="35489" builtinId="9" hidden="1"/>
    <cellStyle name="Besuchter Hyperlink" xfId="35491" builtinId="9" hidden="1"/>
    <cellStyle name="Besuchter Hyperlink" xfId="35493" builtinId="9" hidden="1"/>
    <cellStyle name="Besuchter Hyperlink" xfId="35495" builtinId="9" hidden="1"/>
    <cellStyle name="Besuchter Hyperlink" xfId="35497" builtinId="9" hidden="1"/>
    <cellStyle name="Besuchter Hyperlink" xfId="35499" builtinId="9" hidden="1"/>
    <cellStyle name="Besuchter Hyperlink" xfId="35501" builtinId="9" hidden="1"/>
    <cellStyle name="Besuchter Hyperlink" xfId="35503" builtinId="9" hidden="1"/>
    <cellStyle name="Besuchter Hyperlink" xfId="35505" builtinId="9" hidden="1"/>
    <cellStyle name="Besuchter Hyperlink" xfId="35507" builtinId="9" hidden="1"/>
    <cellStyle name="Besuchter Hyperlink" xfId="35509" builtinId="9" hidden="1"/>
    <cellStyle name="Besuchter Hyperlink" xfId="35511" builtinId="9" hidden="1"/>
    <cellStyle name="Besuchter Hyperlink" xfId="35513" builtinId="9" hidden="1"/>
    <cellStyle name="Besuchter Hyperlink" xfId="35515" builtinId="9" hidden="1"/>
    <cellStyle name="Besuchter Hyperlink" xfId="35517" builtinId="9" hidden="1"/>
    <cellStyle name="Besuchter Hyperlink" xfId="35519" builtinId="9" hidden="1"/>
    <cellStyle name="Besuchter Hyperlink" xfId="35521" builtinId="9" hidden="1"/>
    <cellStyle name="Besuchter Hyperlink" xfId="35523" builtinId="9" hidden="1"/>
    <cellStyle name="Besuchter Hyperlink" xfId="35525" builtinId="9" hidden="1"/>
    <cellStyle name="Besuchter Hyperlink" xfId="35527" builtinId="9" hidden="1"/>
    <cellStyle name="Besuchter Hyperlink" xfId="35529" builtinId="9" hidden="1"/>
    <cellStyle name="Besuchter Hyperlink" xfId="35531" builtinId="9" hidden="1"/>
    <cellStyle name="Besuchter Hyperlink" xfId="35533" builtinId="9" hidden="1"/>
    <cellStyle name="Besuchter Hyperlink" xfId="35535" builtinId="9" hidden="1"/>
    <cellStyle name="Besuchter Hyperlink" xfId="35537" builtinId="9" hidden="1"/>
    <cellStyle name="Besuchter Hyperlink" xfId="35539" builtinId="9" hidden="1"/>
    <cellStyle name="Besuchter Hyperlink" xfId="35541" builtinId="9" hidden="1"/>
    <cellStyle name="Besuchter Hyperlink" xfId="35543" builtinId="9" hidden="1"/>
    <cellStyle name="Besuchter Hyperlink" xfId="35545" builtinId="9" hidden="1"/>
    <cellStyle name="Besuchter Hyperlink" xfId="35547" builtinId="9" hidden="1"/>
    <cellStyle name="Besuchter Hyperlink" xfId="35549" builtinId="9" hidden="1"/>
    <cellStyle name="Besuchter Hyperlink" xfId="35551" builtinId="9" hidden="1"/>
    <cellStyle name="Besuchter Hyperlink" xfId="35553" builtinId="9" hidden="1"/>
    <cellStyle name="Besuchter Hyperlink" xfId="35555" builtinId="9" hidden="1"/>
    <cellStyle name="Besuchter Hyperlink" xfId="35557" builtinId="9" hidden="1"/>
    <cellStyle name="Besuchter Hyperlink" xfId="35559" builtinId="9" hidden="1"/>
    <cellStyle name="Besuchter Hyperlink" xfId="35561" builtinId="9" hidden="1"/>
    <cellStyle name="Besuchter Hyperlink" xfId="35563" builtinId="9" hidden="1"/>
    <cellStyle name="Besuchter Hyperlink" xfId="35565" builtinId="9" hidden="1"/>
    <cellStyle name="Besuchter Hyperlink" xfId="35567" builtinId="9" hidden="1"/>
    <cellStyle name="Besuchter Hyperlink" xfId="35569" builtinId="9" hidden="1"/>
    <cellStyle name="Besuchter Hyperlink" xfId="35571" builtinId="9" hidden="1"/>
    <cellStyle name="Besuchter Hyperlink" xfId="35575" builtinId="9" hidden="1"/>
    <cellStyle name="Besuchter Hyperlink" xfId="35577" builtinId="9" hidden="1"/>
    <cellStyle name="Besuchter Hyperlink" xfId="35579" builtinId="9" hidden="1"/>
    <cellStyle name="Besuchter Hyperlink" xfId="35581" builtinId="9" hidden="1"/>
    <cellStyle name="Besuchter Hyperlink" xfId="35583" builtinId="9" hidden="1"/>
    <cellStyle name="Besuchter Hyperlink" xfId="35585" builtinId="9" hidden="1"/>
    <cellStyle name="Besuchter Hyperlink" xfId="35587" builtinId="9" hidden="1"/>
    <cellStyle name="Besuchter Hyperlink" xfId="35589" builtinId="9" hidden="1"/>
    <cellStyle name="Besuchter Hyperlink" xfId="35591" builtinId="9" hidden="1"/>
    <cellStyle name="Besuchter Hyperlink" xfId="35593" builtinId="9" hidden="1"/>
    <cellStyle name="Besuchter Hyperlink" xfId="35595" builtinId="9" hidden="1"/>
    <cellStyle name="Besuchter Hyperlink" xfId="35597" builtinId="9" hidden="1"/>
    <cellStyle name="Besuchter Hyperlink" xfId="35599" builtinId="9" hidden="1"/>
    <cellStyle name="Besuchter Hyperlink" xfId="35601" builtinId="9" hidden="1"/>
    <cellStyle name="Besuchter Hyperlink" xfId="35603" builtinId="9" hidden="1"/>
    <cellStyle name="Besuchter Hyperlink" xfId="35605" builtinId="9" hidden="1"/>
    <cellStyle name="Besuchter Hyperlink" xfId="35607" builtinId="9" hidden="1"/>
    <cellStyle name="Besuchter Hyperlink" xfId="35609" builtinId="9" hidden="1"/>
    <cellStyle name="Besuchter Hyperlink" xfId="35611" builtinId="9" hidden="1"/>
    <cellStyle name="Besuchter Hyperlink" xfId="35613" builtinId="9" hidden="1"/>
    <cellStyle name="Besuchter Hyperlink" xfId="35615" builtinId="9" hidden="1"/>
    <cellStyle name="Besuchter Hyperlink" xfId="35617" builtinId="9" hidden="1"/>
    <cellStyle name="Besuchter Hyperlink" xfId="35619" builtinId="9" hidden="1"/>
    <cellStyle name="Besuchter Hyperlink" xfId="35621" builtinId="9" hidden="1"/>
    <cellStyle name="Besuchter Hyperlink" xfId="35623" builtinId="9" hidden="1"/>
    <cellStyle name="Besuchter Hyperlink" xfId="35625" builtinId="9" hidden="1"/>
    <cellStyle name="Besuchter Hyperlink" xfId="35627" builtinId="9" hidden="1"/>
    <cellStyle name="Besuchter Hyperlink" xfId="35629" builtinId="9" hidden="1"/>
    <cellStyle name="Besuchter Hyperlink" xfId="35631" builtinId="9" hidden="1"/>
    <cellStyle name="Besuchter Hyperlink" xfId="35633" builtinId="9" hidden="1"/>
    <cellStyle name="Besuchter Hyperlink" xfId="35635" builtinId="9" hidden="1"/>
    <cellStyle name="Besuchter Hyperlink" xfId="35637" builtinId="9" hidden="1"/>
    <cellStyle name="Besuchter Hyperlink" xfId="35639" builtinId="9" hidden="1"/>
    <cellStyle name="Besuchter Hyperlink" xfId="35641" builtinId="9" hidden="1"/>
    <cellStyle name="Besuchter Hyperlink" xfId="35643" builtinId="9" hidden="1"/>
    <cellStyle name="Besuchter Hyperlink" xfId="35645" builtinId="9" hidden="1"/>
    <cellStyle name="Besuchter Hyperlink" xfId="35647" builtinId="9" hidden="1"/>
    <cellStyle name="Besuchter Hyperlink" xfId="35649" builtinId="9" hidden="1"/>
    <cellStyle name="Besuchter Hyperlink" xfId="35651" builtinId="9" hidden="1"/>
    <cellStyle name="Besuchter Hyperlink" xfId="35653" builtinId="9" hidden="1"/>
    <cellStyle name="Eingabe 2" xfId="29" xr:uid="{00000000-0005-0000-0000-0000C2320000}"/>
    <cellStyle name="Eingabe 2 10" xfId="264" xr:uid="{00000000-0005-0000-0000-0000C3320000}"/>
    <cellStyle name="Eingabe 2 10 2" xfId="693" xr:uid="{00000000-0005-0000-0000-0000C4320000}"/>
    <cellStyle name="Eingabe 2 10 2 2" xfId="1991" xr:uid="{00000000-0005-0000-0000-0000C5320000}"/>
    <cellStyle name="Eingabe 2 10 2 2 2" xfId="5896" xr:uid="{00000000-0005-0000-0000-0000C6320000}"/>
    <cellStyle name="Eingabe 2 10 2 2 2 2" xfId="17624" xr:uid="{00000000-0005-0000-0000-0000C7320000}"/>
    <cellStyle name="Eingabe 2 10 2 2 2 3" xfId="29351" xr:uid="{00000000-0005-0000-0000-0000C8320000}"/>
    <cellStyle name="Eingabe 2 10 2 2 3" xfId="9801" xr:uid="{00000000-0005-0000-0000-0000C9320000}"/>
    <cellStyle name="Eingabe 2 10 2 2 3 2" xfId="21529" xr:uid="{00000000-0005-0000-0000-0000CA320000}"/>
    <cellStyle name="Eingabe 2 10 2 2 3 3" xfId="33256" xr:uid="{00000000-0005-0000-0000-0000CB320000}"/>
    <cellStyle name="Eingabe 2 10 2 2 4" xfId="13719" xr:uid="{00000000-0005-0000-0000-0000CC320000}"/>
    <cellStyle name="Eingabe 2 10 2 2 5" xfId="25446" xr:uid="{00000000-0005-0000-0000-0000CD320000}"/>
    <cellStyle name="Eingabe 2 10 2 3" xfId="3289" xr:uid="{00000000-0005-0000-0000-0000CE320000}"/>
    <cellStyle name="Eingabe 2 10 2 3 2" xfId="7194" xr:uid="{00000000-0005-0000-0000-0000CF320000}"/>
    <cellStyle name="Eingabe 2 10 2 3 2 2" xfId="18922" xr:uid="{00000000-0005-0000-0000-0000D0320000}"/>
    <cellStyle name="Eingabe 2 10 2 3 2 3" xfId="30649" xr:uid="{00000000-0005-0000-0000-0000D1320000}"/>
    <cellStyle name="Eingabe 2 10 2 3 3" xfId="11099" xr:uid="{00000000-0005-0000-0000-0000D2320000}"/>
    <cellStyle name="Eingabe 2 10 2 3 3 2" xfId="22827" xr:uid="{00000000-0005-0000-0000-0000D3320000}"/>
    <cellStyle name="Eingabe 2 10 2 3 3 3" xfId="34554" xr:uid="{00000000-0005-0000-0000-0000D4320000}"/>
    <cellStyle name="Eingabe 2 10 2 3 4" xfId="15017" xr:uid="{00000000-0005-0000-0000-0000D5320000}"/>
    <cellStyle name="Eingabe 2 10 2 3 5" xfId="26744" xr:uid="{00000000-0005-0000-0000-0000D6320000}"/>
    <cellStyle name="Eingabe 2 10 2 4" xfId="4598" xr:uid="{00000000-0005-0000-0000-0000D7320000}"/>
    <cellStyle name="Eingabe 2 10 2 4 2" xfId="16326" xr:uid="{00000000-0005-0000-0000-0000D8320000}"/>
    <cellStyle name="Eingabe 2 10 2 4 3" xfId="28053" xr:uid="{00000000-0005-0000-0000-0000D9320000}"/>
    <cellStyle name="Eingabe 2 10 2 5" xfId="8503" xr:uid="{00000000-0005-0000-0000-0000DA320000}"/>
    <cellStyle name="Eingabe 2 10 2 5 2" xfId="20231" xr:uid="{00000000-0005-0000-0000-0000DB320000}"/>
    <cellStyle name="Eingabe 2 10 2 5 3" xfId="31958" xr:uid="{00000000-0005-0000-0000-0000DC320000}"/>
    <cellStyle name="Eingabe 2 10 2 6" xfId="12421" xr:uid="{00000000-0005-0000-0000-0000DD320000}"/>
    <cellStyle name="Eingabe 2 10 2 7" xfId="24148" xr:uid="{00000000-0005-0000-0000-0000DE320000}"/>
    <cellStyle name="Eingabe 2 10 3" xfId="1122" xr:uid="{00000000-0005-0000-0000-0000DF320000}"/>
    <cellStyle name="Eingabe 2 10 3 2" xfId="2420" xr:uid="{00000000-0005-0000-0000-0000E0320000}"/>
    <cellStyle name="Eingabe 2 10 3 2 2" xfId="6325" xr:uid="{00000000-0005-0000-0000-0000E1320000}"/>
    <cellStyle name="Eingabe 2 10 3 2 2 2" xfId="18053" xr:uid="{00000000-0005-0000-0000-0000E2320000}"/>
    <cellStyle name="Eingabe 2 10 3 2 2 3" xfId="29780" xr:uid="{00000000-0005-0000-0000-0000E3320000}"/>
    <cellStyle name="Eingabe 2 10 3 2 3" xfId="10230" xr:uid="{00000000-0005-0000-0000-0000E4320000}"/>
    <cellStyle name="Eingabe 2 10 3 2 3 2" xfId="21958" xr:uid="{00000000-0005-0000-0000-0000E5320000}"/>
    <cellStyle name="Eingabe 2 10 3 2 3 3" xfId="33685" xr:uid="{00000000-0005-0000-0000-0000E6320000}"/>
    <cellStyle name="Eingabe 2 10 3 2 4" xfId="14148" xr:uid="{00000000-0005-0000-0000-0000E7320000}"/>
    <cellStyle name="Eingabe 2 10 3 2 5" xfId="25875" xr:uid="{00000000-0005-0000-0000-0000E8320000}"/>
    <cellStyle name="Eingabe 2 10 3 3" xfId="3718" xr:uid="{00000000-0005-0000-0000-0000E9320000}"/>
    <cellStyle name="Eingabe 2 10 3 3 2" xfId="7623" xr:uid="{00000000-0005-0000-0000-0000EA320000}"/>
    <cellStyle name="Eingabe 2 10 3 3 2 2" xfId="19351" xr:uid="{00000000-0005-0000-0000-0000EB320000}"/>
    <cellStyle name="Eingabe 2 10 3 3 2 3" xfId="31078" xr:uid="{00000000-0005-0000-0000-0000EC320000}"/>
    <cellStyle name="Eingabe 2 10 3 3 3" xfId="11528" xr:uid="{00000000-0005-0000-0000-0000ED320000}"/>
    <cellStyle name="Eingabe 2 10 3 3 3 2" xfId="23256" xr:uid="{00000000-0005-0000-0000-0000EE320000}"/>
    <cellStyle name="Eingabe 2 10 3 3 3 3" xfId="34983" xr:uid="{00000000-0005-0000-0000-0000EF320000}"/>
    <cellStyle name="Eingabe 2 10 3 3 4" xfId="15446" xr:uid="{00000000-0005-0000-0000-0000F0320000}"/>
    <cellStyle name="Eingabe 2 10 3 3 5" xfId="27173" xr:uid="{00000000-0005-0000-0000-0000F1320000}"/>
    <cellStyle name="Eingabe 2 10 3 4" xfId="5027" xr:uid="{00000000-0005-0000-0000-0000F2320000}"/>
    <cellStyle name="Eingabe 2 10 3 4 2" xfId="16755" xr:uid="{00000000-0005-0000-0000-0000F3320000}"/>
    <cellStyle name="Eingabe 2 10 3 4 3" xfId="28482" xr:uid="{00000000-0005-0000-0000-0000F4320000}"/>
    <cellStyle name="Eingabe 2 10 3 5" xfId="8932" xr:uid="{00000000-0005-0000-0000-0000F5320000}"/>
    <cellStyle name="Eingabe 2 10 3 5 2" xfId="20660" xr:uid="{00000000-0005-0000-0000-0000F6320000}"/>
    <cellStyle name="Eingabe 2 10 3 5 3" xfId="32387" xr:uid="{00000000-0005-0000-0000-0000F7320000}"/>
    <cellStyle name="Eingabe 2 10 3 6" xfId="12850" xr:uid="{00000000-0005-0000-0000-0000F8320000}"/>
    <cellStyle name="Eingabe 2 10 3 7" xfId="24577" xr:uid="{00000000-0005-0000-0000-0000F9320000}"/>
    <cellStyle name="Eingabe 2 10 4" xfId="1562" xr:uid="{00000000-0005-0000-0000-0000FA320000}"/>
    <cellStyle name="Eingabe 2 10 4 2" xfId="5467" xr:uid="{00000000-0005-0000-0000-0000FB320000}"/>
    <cellStyle name="Eingabe 2 10 4 2 2" xfId="17195" xr:uid="{00000000-0005-0000-0000-0000FC320000}"/>
    <cellStyle name="Eingabe 2 10 4 2 3" xfId="28922" xr:uid="{00000000-0005-0000-0000-0000FD320000}"/>
    <cellStyle name="Eingabe 2 10 4 3" xfId="9372" xr:uid="{00000000-0005-0000-0000-0000FE320000}"/>
    <cellStyle name="Eingabe 2 10 4 3 2" xfId="21100" xr:uid="{00000000-0005-0000-0000-0000FF320000}"/>
    <cellStyle name="Eingabe 2 10 4 3 3" xfId="32827" xr:uid="{00000000-0005-0000-0000-000000330000}"/>
    <cellStyle name="Eingabe 2 10 4 4" xfId="13290" xr:uid="{00000000-0005-0000-0000-000001330000}"/>
    <cellStyle name="Eingabe 2 10 4 5" xfId="25017" xr:uid="{00000000-0005-0000-0000-000002330000}"/>
    <cellStyle name="Eingabe 2 10 5" xfId="2860" xr:uid="{00000000-0005-0000-0000-000003330000}"/>
    <cellStyle name="Eingabe 2 10 5 2" xfId="6765" xr:uid="{00000000-0005-0000-0000-000004330000}"/>
    <cellStyle name="Eingabe 2 10 5 2 2" xfId="18493" xr:uid="{00000000-0005-0000-0000-000005330000}"/>
    <cellStyle name="Eingabe 2 10 5 2 3" xfId="30220" xr:uid="{00000000-0005-0000-0000-000006330000}"/>
    <cellStyle name="Eingabe 2 10 5 3" xfId="10670" xr:uid="{00000000-0005-0000-0000-000007330000}"/>
    <cellStyle name="Eingabe 2 10 5 3 2" xfId="22398" xr:uid="{00000000-0005-0000-0000-000008330000}"/>
    <cellStyle name="Eingabe 2 10 5 3 3" xfId="34125" xr:uid="{00000000-0005-0000-0000-000009330000}"/>
    <cellStyle name="Eingabe 2 10 5 4" xfId="14588" xr:uid="{00000000-0005-0000-0000-00000A330000}"/>
    <cellStyle name="Eingabe 2 10 5 5" xfId="26315" xr:uid="{00000000-0005-0000-0000-00000B330000}"/>
    <cellStyle name="Eingabe 2 10 6" xfId="4169" xr:uid="{00000000-0005-0000-0000-00000C330000}"/>
    <cellStyle name="Eingabe 2 10 6 2" xfId="15897" xr:uid="{00000000-0005-0000-0000-00000D330000}"/>
    <cellStyle name="Eingabe 2 10 6 3" xfId="27624" xr:uid="{00000000-0005-0000-0000-00000E330000}"/>
    <cellStyle name="Eingabe 2 10 7" xfId="8074" xr:uid="{00000000-0005-0000-0000-00000F330000}"/>
    <cellStyle name="Eingabe 2 10 7 2" xfId="19802" xr:uid="{00000000-0005-0000-0000-000010330000}"/>
    <cellStyle name="Eingabe 2 10 7 3" xfId="31529" xr:uid="{00000000-0005-0000-0000-000011330000}"/>
    <cellStyle name="Eingabe 2 10 8" xfId="11992" xr:uid="{00000000-0005-0000-0000-000012330000}"/>
    <cellStyle name="Eingabe 2 10 9" xfId="23719" xr:uid="{00000000-0005-0000-0000-000013330000}"/>
    <cellStyle name="Eingabe 2 11" xfId="295" xr:uid="{00000000-0005-0000-0000-000014330000}"/>
    <cellStyle name="Eingabe 2 11 2" xfId="724" xr:uid="{00000000-0005-0000-0000-000015330000}"/>
    <cellStyle name="Eingabe 2 11 2 2" xfId="2022" xr:uid="{00000000-0005-0000-0000-000016330000}"/>
    <cellStyle name="Eingabe 2 11 2 2 2" xfId="5927" xr:uid="{00000000-0005-0000-0000-000017330000}"/>
    <cellStyle name="Eingabe 2 11 2 2 2 2" xfId="17655" xr:uid="{00000000-0005-0000-0000-000018330000}"/>
    <cellStyle name="Eingabe 2 11 2 2 2 3" xfId="29382" xr:uid="{00000000-0005-0000-0000-000019330000}"/>
    <cellStyle name="Eingabe 2 11 2 2 3" xfId="9832" xr:uid="{00000000-0005-0000-0000-00001A330000}"/>
    <cellStyle name="Eingabe 2 11 2 2 3 2" xfId="21560" xr:uid="{00000000-0005-0000-0000-00001B330000}"/>
    <cellStyle name="Eingabe 2 11 2 2 3 3" xfId="33287" xr:uid="{00000000-0005-0000-0000-00001C330000}"/>
    <cellStyle name="Eingabe 2 11 2 2 4" xfId="13750" xr:uid="{00000000-0005-0000-0000-00001D330000}"/>
    <cellStyle name="Eingabe 2 11 2 2 5" xfId="25477" xr:uid="{00000000-0005-0000-0000-00001E330000}"/>
    <cellStyle name="Eingabe 2 11 2 3" xfId="3320" xr:uid="{00000000-0005-0000-0000-00001F330000}"/>
    <cellStyle name="Eingabe 2 11 2 3 2" xfId="7225" xr:uid="{00000000-0005-0000-0000-000020330000}"/>
    <cellStyle name="Eingabe 2 11 2 3 2 2" xfId="18953" xr:uid="{00000000-0005-0000-0000-000021330000}"/>
    <cellStyle name="Eingabe 2 11 2 3 2 3" xfId="30680" xr:uid="{00000000-0005-0000-0000-000022330000}"/>
    <cellStyle name="Eingabe 2 11 2 3 3" xfId="11130" xr:uid="{00000000-0005-0000-0000-000023330000}"/>
    <cellStyle name="Eingabe 2 11 2 3 3 2" xfId="22858" xr:uid="{00000000-0005-0000-0000-000024330000}"/>
    <cellStyle name="Eingabe 2 11 2 3 3 3" xfId="34585" xr:uid="{00000000-0005-0000-0000-000025330000}"/>
    <cellStyle name="Eingabe 2 11 2 3 4" xfId="15048" xr:uid="{00000000-0005-0000-0000-000026330000}"/>
    <cellStyle name="Eingabe 2 11 2 3 5" xfId="26775" xr:uid="{00000000-0005-0000-0000-000027330000}"/>
    <cellStyle name="Eingabe 2 11 2 4" xfId="4629" xr:uid="{00000000-0005-0000-0000-000028330000}"/>
    <cellStyle name="Eingabe 2 11 2 4 2" xfId="16357" xr:uid="{00000000-0005-0000-0000-000029330000}"/>
    <cellStyle name="Eingabe 2 11 2 4 3" xfId="28084" xr:uid="{00000000-0005-0000-0000-00002A330000}"/>
    <cellStyle name="Eingabe 2 11 2 5" xfId="8534" xr:uid="{00000000-0005-0000-0000-00002B330000}"/>
    <cellStyle name="Eingabe 2 11 2 5 2" xfId="20262" xr:uid="{00000000-0005-0000-0000-00002C330000}"/>
    <cellStyle name="Eingabe 2 11 2 5 3" xfId="31989" xr:uid="{00000000-0005-0000-0000-00002D330000}"/>
    <cellStyle name="Eingabe 2 11 2 6" xfId="12452" xr:uid="{00000000-0005-0000-0000-00002E330000}"/>
    <cellStyle name="Eingabe 2 11 2 7" xfId="24179" xr:uid="{00000000-0005-0000-0000-00002F330000}"/>
    <cellStyle name="Eingabe 2 11 3" xfId="1153" xr:uid="{00000000-0005-0000-0000-000030330000}"/>
    <cellStyle name="Eingabe 2 11 3 2" xfId="2451" xr:uid="{00000000-0005-0000-0000-000031330000}"/>
    <cellStyle name="Eingabe 2 11 3 2 2" xfId="6356" xr:uid="{00000000-0005-0000-0000-000032330000}"/>
    <cellStyle name="Eingabe 2 11 3 2 2 2" xfId="18084" xr:uid="{00000000-0005-0000-0000-000033330000}"/>
    <cellStyle name="Eingabe 2 11 3 2 2 3" xfId="29811" xr:uid="{00000000-0005-0000-0000-000034330000}"/>
    <cellStyle name="Eingabe 2 11 3 2 3" xfId="10261" xr:uid="{00000000-0005-0000-0000-000035330000}"/>
    <cellStyle name="Eingabe 2 11 3 2 3 2" xfId="21989" xr:uid="{00000000-0005-0000-0000-000036330000}"/>
    <cellStyle name="Eingabe 2 11 3 2 3 3" xfId="33716" xr:uid="{00000000-0005-0000-0000-000037330000}"/>
    <cellStyle name="Eingabe 2 11 3 2 4" xfId="14179" xr:uid="{00000000-0005-0000-0000-000038330000}"/>
    <cellStyle name="Eingabe 2 11 3 2 5" xfId="25906" xr:uid="{00000000-0005-0000-0000-000039330000}"/>
    <cellStyle name="Eingabe 2 11 3 3" xfId="3749" xr:uid="{00000000-0005-0000-0000-00003A330000}"/>
    <cellStyle name="Eingabe 2 11 3 3 2" xfId="7654" xr:uid="{00000000-0005-0000-0000-00003B330000}"/>
    <cellStyle name="Eingabe 2 11 3 3 2 2" xfId="19382" xr:uid="{00000000-0005-0000-0000-00003C330000}"/>
    <cellStyle name="Eingabe 2 11 3 3 2 3" xfId="31109" xr:uid="{00000000-0005-0000-0000-00003D330000}"/>
    <cellStyle name="Eingabe 2 11 3 3 3" xfId="11559" xr:uid="{00000000-0005-0000-0000-00003E330000}"/>
    <cellStyle name="Eingabe 2 11 3 3 3 2" xfId="23287" xr:uid="{00000000-0005-0000-0000-00003F330000}"/>
    <cellStyle name="Eingabe 2 11 3 3 3 3" xfId="35014" xr:uid="{00000000-0005-0000-0000-000040330000}"/>
    <cellStyle name="Eingabe 2 11 3 3 4" xfId="15477" xr:uid="{00000000-0005-0000-0000-000041330000}"/>
    <cellStyle name="Eingabe 2 11 3 3 5" xfId="27204" xr:uid="{00000000-0005-0000-0000-000042330000}"/>
    <cellStyle name="Eingabe 2 11 3 4" xfId="5058" xr:uid="{00000000-0005-0000-0000-000043330000}"/>
    <cellStyle name="Eingabe 2 11 3 4 2" xfId="16786" xr:uid="{00000000-0005-0000-0000-000044330000}"/>
    <cellStyle name="Eingabe 2 11 3 4 3" xfId="28513" xr:uid="{00000000-0005-0000-0000-000045330000}"/>
    <cellStyle name="Eingabe 2 11 3 5" xfId="8963" xr:uid="{00000000-0005-0000-0000-000046330000}"/>
    <cellStyle name="Eingabe 2 11 3 5 2" xfId="20691" xr:uid="{00000000-0005-0000-0000-000047330000}"/>
    <cellStyle name="Eingabe 2 11 3 5 3" xfId="32418" xr:uid="{00000000-0005-0000-0000-000048330000}"/>
    <cellStyle name="Eingabe 2 11 3 6" xfId="12881" xr:uid="{00000000-0005-0000-0000-000049330000}"/>
    <cellStyle name="Eingabe 2 11 3 7" xfId="24608" xr:uid="{00000000-0005-0000-0000-00004A330000}"/>
    <cellStyle name="Eingabe 2 11 4" xfId="1593" xr:uid="{00000000-0005-0000-0000-00004B330000}"/>
    <cellStyle name="Eingabe 2 11 4 2" xfId="5498" xr:uid="{00000000-0005-0000-0000-00004C330000}"/>
    <cellStyle name="Eingabe 2 11 4 2 2" xfId="17226" xr:uid="{00000000-0005-0000-0000-00004D330000}"/>
    <cellStyle name="Eingabe 2 11 4 2 3" xfId="28953" xr:uid="{00000000-0005-0000-0000-00004E330000}"/>
    <cellStyle name="Eingabe 2 11 4 3" xfId="9403" xr:uid="{00000000-0005-0000-0000-00004F330000}"/>
    <cellStyle name="Eingabe 2 11 4 3 2" xfId="21131" xr:uid="{00000000-0005-0000-0000-000050330000}"/>
    <cellStyle name="Eingabe 2 11 4 3 3" xfId="32858" xr:uid="{00000000-0005-0000-0000-000051330000}"/>
    <cellStyle name="Eingabe 2 11 4 4" xfId="13321" xr:uid="{00000000-0005-0000-0000-000052330000}"/>
    <cellStyle name="Eingabe 2 11 4 5" xfId="25048" xr:uid="{00000000-0005-0000-0000-000053330000}"/>
    <cellStyle name="Eingabe 2 11 5" xfId="2891" xr:uid="{00000000-0005-0000-0000-000054330000}"/>
    <cellStyle name="Eingabe 2 11 5 2" xfId="6796" xr:uid="{00000000-0005-0000-0000-000055330000}"/>
    <cellStyle name="Eingabe 2 11 5 2 2" xfId="18524" xr:uid="{00000000-0005-0000-0000-000056330000}"/>
    <cellStyle name="Eingabe 2 11 5 2 3" xfId="30251" xr:uid="{00000000-0005-0000-0000-000057330000}"/>
    <cellStyle name="Eingabe 2 11 5 3" xfId="10701" xr:uid="{00000000-0005-0000-0000-000058330000}"/>
    <cellStyle name="Eingabe 2 11 5 3 2" xfId="22429" xr:uid="{00000000-0005-0000-0000-000059330000}"/>
    <cellStyle name="Eingabe 2 11 5 3 3" xfId="34156" xr:uid="{00000000-0005-0000-0000-00005A330000}"/>
    <cellStyle name="Eingabe 2 11 5 4" xfId="14619" xr:uid="{00000000-0005-0000-0000-00005B330000}"/>
    <cellStyle name="Eingabe 2 11 5 5" xfId="26346" xr:uid="{00000000-0005-0000-0000-00005C330000}"/>
    <cellStyle name="Eingabe 2 11 6" xfId="4200" xr:uid="{00000000-0005-0000-0000-00005D330000}"/>
    <cellStyle name="Eingabe 2 11 6 2" xfId="15928" xr:uid="{00000000-0005-0000-0000-00005E330000}"/>
    <cellStyle name="Eingabe 2 11 6 3" xfId="27655" xr:uid="{00000000-0005-0000-0000-00005F330000}"/>
    <cellStyle name="Eingabe 2 11 7" xfId="8105" xr:uid="{00000000-0005-0000-0000-000060330000}"/>
    <cellStyle name="Eingabe 2 11 7 2" xfId="19833" xr:uid="{00000000-0005-0000-0000-000061330000}"/>
    <cellStyle name="Eingabe 2 11 7 3" xfId="31560" xr:uid="{00000000-0005-0000-0000-000062330000}"/>
    <cellStyle name="Eingabe 2 11 8" xfId="12023" xr:uid="{00000000-0005-0000-0000-000063330000}"/>
    <cellStyle name="Eingabe 2 11 9" xfId="23750" xr:uid="{00000000-0005-0000-0000-000064330000}"/>
    <cellStyle name="Eingabe 2 12" xfId="287" xr:uid="{00000000-0005-0000-0000-000065330000}"/>
    <cellStyle name="Eingabe 2 12 2" xfId="716" xr:uid="{00000000-0005-0000-0000-000066330000}"/>
    <cellStyle name="Eingabe 2 12 2 2" xfId="2014" xr:uid="{00000000-0005-0000-0000-000067330000}"/>
    <cellStyle name="Eingabe 2 12 2 2 2" xfId="5919" xr:uid="{00000000-0005-0000-0000-000068330000}"/>
    <cellStyle name="Eingabe 2 12 2 2 2 2" xfId="17647" xr:uid="{00000000-0005-0000-0000-000069330000}"/>
    <cellStyle name="Eingabe 2 12 2 2 2 3" xfId="29374" xr:uid="{00000000-0005-0000-0000-00006A330000}"/>
    <cellStyle name="Eingabe 2 12 2 2 3" xfId="9824" xr:uid="{00000000-0005-0000-0000-00006B330000}"/>
    <cellStyle name="Eingabe 2 12 2 2 3 2" xfId="21552" xr:uid="{00000000-0005-0000-0000-00006C330000}"/>
    <cellStyle name="Eingabe 2 12 2 2 3 3" xfId="33279" xr:uid="{00000000-0005-0000-0000-00006D330000}"/>
    <cellStyle name="Eingabe 2 12 2 2 4" xfId="13742" xr:uid="{00000000-0005-0000-0000-00006E330000}"/>
    <cellStyle name="Eingabe 2 12 2 2 5" xfId="25469" xr:uid="{00000000-0005-0000-0000-00006F330000}"/>
    <cellStyle name="Eingabe 2 12 2 3" xfId="3312" xr:uid="{00000000-0005-0000-0000-000070330000}"/>
    <cellStyle name="Eingabe 2 12 2 3 2" xfId="7217" xr:uid="{00000000-0005-0000-0000-000071330000}"/>
    <cellStyle name="Eingabe 2 12 2 3 2 2" xfId="18945" xr:uid="{00000000-0005-0000-0000-000072330000}"/>
    <cellStyle name="Eingabe 2 12 2 3 2 3" xfId="30672" xr:uid="{00000000-0005-0000-0000-000073330000}"/>
    <cellStyle name="Eingabe 2 12 2 3 3" xfId="11122" xr:uid="{00000000-0005-0000-0000-000074330000}"/>
    <cellStyle name="Eingabe 2 12 2 3 3 2" xfId="22850" xr:uid="{00000000-0005-0000-0000-000075330000}"/>
    <cellStyle name="Eingabe 2 12 2 3 3 3" xfId="34577" xr:uid="{00000000-0005-0000-0000-000076330000}"/>
    <cellStyle name="Eingabe 2 12 2 3 4" xfId="15040" xr:uid="{00000000-0005-0000-0000-000077330000}"/>
    <cellStyle name="Eingabe 2 12 2 3 5" xfId="26767" xr:uid="{00000000-0005-0000-0000-000078330000}"/>
    <cellStyle name="Eingabe 2 12 2 4" xfId="4621" xr:uid="{00000000-0005-0000-0000-000079330000}"/>
    <cellStyle name="Eingabe 2 12 2 4 2" xfId="16349" xr:uid="{00000000-0005-0000-0000-00007A330000}"/>
    <cellStyle name="Eingabe 2 12 2 4 3" xfId="28076" xr:uid="{00000000-0005-0000-0000-00007B330000}"/>
    <cellStyle name="Eingabe 2 12 2 5" xfId="8526" xr:uid="{00000000-0005-0000-0000-00007C330000}"/>
    <cellStyle name="Eingabe 2 12 2 5 2" xfId="20254" xr:uid="{00000000-0005-0000-0000-00007D330000}"/>
    <cellStyle name="Eingabe 2 12 2 5 3" xfId="31981" xr:uid="{00000000-0005-0000-0000-00007E330000}"/>
    <cellStyle name="Eingabe 2 12 2 6" xfId="12444" xr:uid="{00000000-0005-0000-0000-00007F330000}"/>
    <cellStyle name="Eingabe 2 12 2 7" xfId="24171" xr:uid="{00000000-0005-0000-0000-000080330000}"/>
    <cellStyle name="Eingabe 2 12 3" xfId="1145" xr:uid="{00000000-0005-0000-0000-000081330000}"/>
    <cellStyle name="Eingabe 2 12 3 2" xfId="2443" xr:uid="{00000000-0005-0000-0000-000082330000}"/>
    <cellStyle name="Eingabe 2 12 3 2 2" xfId="6348" xr:uid="{00000000-0005-0000-0000-000083330000}"/>
    <cellStyle name="Eingabe 2 12 3 2 2 2" xfId="18076" xr:uid="{00000000-0005-0000-0000-000084330000}"/>
    <cellStyle name="Eingabe 2 12 3 2 2 3" xfId="29803" xr:uid="{00000000-0005-0000-0000-000085330000}"/>
    <cellStyle name="Eingabe 2 12 3 2 3" xfId="10253" xr:uid="{00000000-0005-0000-0000-000086330000}"/>
    <cellStyle name="Eingabe 2 12 3 2 3 2" xfId="21981" xr:uid="{00000000-0005-0000-0000-000087330000}"/>
    <cellStyle name="Eingabe 2 12 3 2 3 3" xfId="33708" xr:uid="{00000000-0005-0000-0000-000088330000}"/>
    <cellStyle name="Eingabe 2 12 3 2 4" xfId="14171" xr:uid="{00000000-0005-0000-0000-000089330000}"/>
    <cellStyle name="Eingabe 2 12 3 2 5" xfId="25898" xr:uid="{00000000-0005-0000-0000-00008A330000}"/>
    <cellStyle name="Eingabe 2 12 3 3" xfId="3741" xr:uid="{00000000-0005-0000-0000-00008B330000}"/>
    <cellStyle name="Eingabe 2 12 3 3 2" xfId="7646" xr:uid="{00000000-0005-0000-0000-00008C330000}"/>
    <cellStyle name="Eingabe 2 12 3 3 2 2" xfId="19374" xr:uid="{00000000-0005-0000-0000-00008D330000}"/>
    <cellStyle name="Eingabe 2 12 3 3 2 3" xfId="31101" xr:uid="{00000000-0005-0000-0000-00008E330000}"/>
    <cellStyle name="Eingabe 2 12 3 3 3" xfId="11551" xr:uid="{00000000-0005-0000-0000-00008F330000}"/>
    <cellStyle name="Eingabe 2 12 3 3 3 2" xfId="23279" xr:uid="{00000000-0005-0000-0000-000090330000}"/>
    <cellStyle name="Eingabe 2 12 3 3 3 3" xfId="35006" xr:uid="{00000000-0005-0000-0000-000091330000}"/>
    <cellStyle name="Eingabe 2 12 3 3 4" xfId="15469" xr:uid="{00000000-0005-0000-0000-000092330000}"/>
    <cellStyle name="Eingabe 2 12 3 3 5" xfId="27196" xr:uid="{00000000-0005-0000-0000-000093330000}"/>
    <cellStyle name="Eingabe 2 12 3 4" xfId="5050" xr:uid="{00000000-0005-0000-0000-000094330000}"/>
    <cellStyle name="Eingabe 2 12 3 4 2" xfId="16778" xr:uid="{00000000-0005-0000-0000-000095330000}"/>
    <cellStyle name="Eingabe 2 12 3 4 3" xfId="28505" xr:uid="{00000000-0005-0000-0000-000096330000}"/>
    <cellStyle name="Eingabe 2 12 3 5" xfId="8955" xr:uid="{00000000-0005-0000-0000-000097330000}"/>
    <cellStyle name="Eingabe 2 12 3 5 2" xfId="20683" xr:uid="{00000000-0005-0000-0000-000098330000}"/>
    <cellStyle name="Eingabe 2 12 3 5 3" xfId="32410" xr:uid="{00000000-0005-0000-0000-000099330000}"/>
    <cellStyle name="Eingabe 2 12 3 6" xfId="12873" xr:uid="{00000000-0005-0000-0000-00009A330000}"/>
    <cellStyle name="Eingabe 2 12 3 7" xfId="24600" xr:uid="{00000000-0005-0000-0000-00009B330000}"/>
    <cellStyle name="Eingabe 2 12 4" xfId="1585" xr:uid="{00000000-0005-0000-0000-00009C330000}"/>
    <cellStyle name="Eingabe 2 12 4 2" xfId="5490" xr:uid="{00000000-0005-0000-0000-00009D330000}"/>
    <cellStyle name="Eingabe 2 12 4 2 2" xfId="17218" xr:uid="{00000000-0005-0000-0000-00009E330000}"/>
    <cellStyle name="Eingabe 2 12 4 2 3" xfId="28945" xr:uid="{00000000-0005-0000-0000-00009F330000}"/>
    <cellStyle name="Eingabe 2 12 4 3" xfId="9395" xr:uid="{00000000-0005-0000-0000-0000A0330000}"/>
    <cellStyle name="Eingabe 2 12 4 3 2" xfId="21123" xr:uid="{00000000-0005-0000-0000-0000A1330000}"/>
    <cellStyle name="Eingabe 2 12 4 3 3" xfId="32850" xr:uid="{00000000-0005-0000-0000-0000A2330000}"/>
    <cellStyle name="Eingabe 2 12 4 4" xfId="13313" xr:uid="{00000000-0005-0000-0000-0000A3330000}"/>
    <cellStyle name="Eingabe 2 12 4 5" xfId="25040" xr:uid="{00000000-0005-0000-0000-0000A4330000}"/>
    <cellStyle name="Eingabe 2 12 5" xfId="2883" xr:uid="{00000000-0005-0000-0000-0000A5330000}"/>
    <cellStyle name="Eingabe 2 12 5 2" xfId="6788" xr:uid="{00000000-0005-0000-0000-0000A6330000}"/>
    <cellStyle name="Eingabe 2 12 5 2 2" xfId="18516" xr:uid="{00000000-0005-0000-0000-0000A7330000}"/>
    <cellStyle name="Eingabe 2 12 5 2 3" xfId="30243" xr:uid="{00000000-0005-0000-0000-0000A8330000}"/>
    <cellStyle name="Eingabe 2 12 5 3" xfId="10693" xr:uid="{00000000-0005-0000-0000-0000A9330000}"/>
    <cellStyle name="Eingabe 2 12 5 3 2" xfId="22421" xr:uid="{00000000-0005-0000-0000-0000AA330000}"/>
    <cellStyle name="Eingabe 2 12 5 3 3" xfId="34148" xr:uid="{00000000-0005-0000-0000-0000AB330000}"/>
    <cellStyle name="Eingabe 2 12 5 4" xfId="14611" xr:uid="{00000000-0005-0000-0000-0000AC330000}"/>
    <cellStyle name="Eingabe 2 12 5 5" xfId="26338" xr:uid="{00000000-0005-0000-0000-0000AD330000}"/>
    <cellStyle name="Eingabe 2 12 6" xfId="4192" xr:uid="{00000000-0005-0000-0000-0000AE330000}"/>
    <cellStyle name="Eingabe 2 12 6 2" xfId="15920" xr:uid="{00000000-0005-0000-0000-0000AF330000}"/>
    <cellStyle name="Eingabe 2 12 6 3" xfId="27647" xr:uid="{00000000-0005-0000-0000-0000B0330000}"/>
    <cellStyle name="Eingabe 2 12 7" xfId="8097" xr:uid="{00000000-0005-0000-0000-0000B1330000}"/>
    <cellStyle name="Eingabe 2 12 7 2" xfId="19825" xr:uid="{00000000-0005-0000-0000-0000B2330000}"/>
    <cellStyle name="Eingabe 2 12 7 3" xfId="31552" xr:uid="{00000000-0005-0000-0000-0000B3330000}"/>
    <cellStyle name="Eingabe 2 12 8" xfId="12015" xr:uid="{00000000-0005-0000-0000-0000B4330000}"/>
    <cellStyle name="Eingabe 2 12 9" xfId="23742" xr:uid="{00000000-0005-0000-0000-0000B5330000}"/>
    <cellStyle name="Eingabe 2 13" xfId="306" xr:uid="{00000000-0005-0000-0000-0000B6330000}"/>
    <cellStyle name="Eingabe 2 13 2" xfId="735" xr:uid="{00000000-0005-0000-0000-0000B7330000}"/>
    <cellStyle name="Eingabe 2 13 2 2" xfId="2033" xr:uid="{00000000-0005-0000-0000-0000B8330000}"/>
    <cellStyle name="Eingabe 2 13 2 2 2" xfId="5938" xr:uid="{00000000-0005-0000-0000-0000B9330000}"/>
    <cellStyle name="Eingabe 2 13 2 2 2 2" xfId="17666" xr:uid="{00000000-0005-0000-0000-0000BA330000}"/>
    <cellStyle name="Eingabe 2 13 2 2 2 3" xfId="29393" xr:uid="{00000000-0005-0000-0000-0000BB330000}"/>
    <cellStyle name="Eingabe 2 13 2 2 3" xfId="9843" xr:uid="{00000000-0005-0000-0000-0000BC330000}"/>
    <cellStyle name="Eingabe 2 13 2 2 3 2" xfId="21571" xr:uid="{00000000-0005-0000-0000-0000BD330000}"/>
    <cellStyle name="Eingabe 2 13 2 2 3 3" xfId="33298" xr:uid="{00000000-0005-0000-0000-0000BE330000}"/>
    <cellStyle name="Eingabe 2 13 2 2 4" xfId="13761" xr:uid="{00000000-0005-0000-0000-0000BF330000}"/>
    <cellStyle name="Eingabe 2 13 2 2 5" xfId="25488" xr:uid="{00000000-0005-0000-0000-0000C0330000}"/>
    <cellStyle name="Eingabe 2 13 2 3" xfId="3331" xr:uid="{00000000-0005-0000-0000-0000C1330000}"/>
    <cellStyle name="Eingabe 2 13 2 3 2" xfId="7236" xr:uid="{00000000-0005-0000-0000-0000C2330000}"/>
    <cellStyle name="Eingabe 2 13 2 3 2 2" xfId="18964" xr:uid="{00000000-0005-0000-0000-0000C3330000}"/>
    <cellStyle name="Eingabe 2 13 2 3 2 3" xfId="30691" xr:uid="{00000000-0005-0000-0000-0000C4330000}"/>
    <cellStyle name="Eingabe 2 13 2 3 3" xfId="11141" xr:uid="{00000000-0005-0000-0000-0000C5330000}"/>
    <cellStyle name="Eingabe 2 13 2 3 3 2" xfId="22869" xr:uid="{00000000-0005-0000-0000-0000C6330000}"/>
    <cellStyle name="Eingabe 2 13 2 3 3 3" xfId="34596" xr:uid="{00000000-0005-0000-0000-0000C7330000}"/>
    <cellStyle name="Eingabe 2 13 2 3 4" xfId="15059" xr:uid="{00000000-0005-0000-0000-0000C8330000}"/>
    <cellStyle name="Eingabe 2 13 2 3 5" xfId="26786" xr:uid="{00000000-0005-0000-0000-0000C9330000}"/>
    <cellStyle name="Eingabe 2 13 2 4" xfId="4640" xr:uid="{00000000-0005-0000-0000-0000CA330000}"/>
    <cellStyle name="Eingabe 2 13 2 4 2" xfId="16368" xr:uid="{00000000-0005-0000-0000-0000CB330000}"/>
    <cellStyle name="Eingabe 2 13 2 4 3" xfId="28095" xr:uid="{00000000-0005-0000-0000-0000CC330000}"/>
    <cellStyle name="Eingabe 2 13 2 5" xfId="8545" xr:uid="{00000000-0005-0000-0000-0000CD330000}"/>
    <cellStyle name="Eingabe 2 13 2 5 2" xfId="20273" xr:uid="{00000000-0005-0000-0000-0000CE330000}"/>
    <cellStyle name="Eingabe 2 13 2 5 3" xfId="32000" xr:uid="{00000000-0005-0000-0000-0000CF330000}"/>
    <cellStyle name="Eingabe 2 13 2 6" xfId="12463" xr:uid="{00000000-0005-0000-0000-0000D0330000}"/>
    <cellStyle name="Eingabe 2 13 2 7" xfId="24190" xr:uid="{00000000-0005-0000-0000-0000D1330000}"/>
    <cellStyle name="Eingabe 2 13 3" xfId="1164" xr:uid="{00000000-0005-0000-0000-0000D2330000}"/>
    <cellStyle name="Eingabe 2 13 3 2" xfId="2462" xr:uid="{00000000-0005-0000-0000-0000D3330000}"/>
    <cellStyle name="Eingabe 2 13 3 2 2" xfId="6367" xr:uid="{00000000-0005-0000-0000-0000D4330000}"/>
    <cellStyle name="Eingabe 2 13 3 2 2 2" xfId="18095" xr:uid="{00000000-0005-0000-0000-0000D5330000}"/>
    <cellStyle name="Eingabe 2 13 3 2 2 3" xfId="29822" xr:uid="{00000000-0005-0000-0000-0000D6330000}"/>
    <cellStyle name="Eingabe 2 13 3 2 3" xfId="10272" xr:uid="{00000000-0005-0000-0000-0000D7330000}"/>
    <cellStyle name="Eingabe 2 13 3 2 3 2" xfId="22000" xr:uid="{00000000-0005-0000-0000-0000D8330000}"/>
    <cellStyle name="Eingabe 2 13 3 2 3 3" xfId="33727" xr:uid="{00000000-0005-0000-0000-0000D9330000}"/>
    <cellStyle name="Eingabe 2 13 3 2 4" xfId="14190" xr:uid="{00000000-0005-0000-0000-0000DA330000}"/>
    <cellStyle name="Eingabe 2 13 3 2 5" xfId="25917" xr:uid="{00000000-0005-0000-0000-0000DB330000}"/>
    <cellStyle name="Eingabe 2 13 3 3" xfId="3760" xr:uid="{00000000-0005-0000-0000-0000DC330000}"/>
    <cellStyle name="Eingabe 2 13 3 3 2" xfId="7665" xr:uid="{00000000-0005-0000-0000-0000DD330000}"/>
    <cellStyle name="Eingabe 2 13 3 3 2 2" xfId="19393" xr:uid="{00000000-0005-0000-0000-0000DE330000}"/>
    <cellStyle name="Eingabe 2 13 3 3 2 3" xfId="31120" xr:uid="{00000000-0005-0000-0000-0000DF330000}"/>
    <cellStyle name="Eingabe 2 13 3 3 3" xfId="11570" xr:uid="{00000000-0005-0000-0000-0000E0330000}"/>
    <cellStyle name="Eingabe 2 13 3 3 3 2" xfId="23298" xr:uid="{00000000-0005-0000-0000-0000E1330000}"/>
    <cellStyle name="Eingabe 2 13 3 3 3 3" xfId="35025" xr:uid="{00000000-0005-0000-0000-0000E2330000}"/>
    <cellStyle name="Eingabe 2 13 3 3 4" xfId="15488" xr:uid="{00000000-0005-0000-0000-0000E3330000}"/>
    <cellStyle name="Eingabe 2 13 3 3 5" xfId="27215" xr:uid="{00000000-0005-0000-0000-0000E4330000}"/>
    <cellStyle name="Eingabe 2 13 3 4" xfId="5069" xr:uid="{00000000-0005-0000-0000-0000E5330000}"/>
    <cellStyle name="Eingabe 2 13 3 4 2" xfId="16797" xr:uid="{00000000-0005-0000-0000-0000E6330000}"/>
    <cellStyle name="Eingabe 2 13 3 4 3" xfId="28524" xr:uid="{00000000-0005-0000-0000-0000E7330000}"/>
    <cellStyle name="Eingabe 2 13 3 5" xfId="8974" xr:uid="{00000000-0005-0000-0000-0000E8330000}"/>
    <cellStyle name="Eingabe 2 13 3 5 2" xfId="20702" xr:uid="{00000000-0005-0000-0000-0000E9330000}"/>
    <cellStyle name="Eingabe 2 13 3 5 3" xfId="32429" xr:uid="{00000000-0005-0000-0000-0000EA330000}"/>
    <cellStyle name="Eingabe 2 13 3 6" xfId="12892" xr:uid="{00000000-0005-0000-0000-0000EB330000}"/>
    <cellStyle name="Eingabe 2 13 3 7" xfId="24619" xr:uid="{00000000-0005-0000-0000-0000EC330000}"/>
    <cellStyle name="Eingabe 2 13 4" xfId="1604" xr:uid="{00000000-0005-0000-0000-0000ED330000}"/>
    <cellStyle name="Eingabe 2 13 4 2" xfId="5509" xr:uid="{00000000-0005-0000-0000-0000EE330000}"/>
    <cellStyle name="Eingabe 2 13 4 2 2" xfId="17237" xr:uid="{00000000-0005-0000-0000-0000EF330000}"/>
    <cellStyle name="Eingabe 2 13 4 2 3" xfId="28964" xr:uid="{00000000-0005-0000-0000-0000F0330000}"/>
    <cellStyle name="Eingabe 2 13 4 3" xfId="9414" xr:uid="{00000000-0005-0000-0000-0000F1330000}"/>
    <cellStyle name="Eingabe 2 13 4 3 2" xfId="21142" xr:uid="{00000000-0005-0000-0000-0000F2330000}"/>
    <cellStyle name="Eingabe 2 13 4 3 3" xfId="32869" xr:uid="{00000000-0005-0000-0000-0000F3330000}"/>
    <cellStyle name="Eingabe 2 13 4 4" xfId="13332" xr:uid="{00000000-0005-0000-0000-0000F4330000}"/>
    <cellStyle name="Eingabe 2 13 4 5" xfId="25059" xr:uid="{00000000-0005-0000-0000-0000F5330000}"/>
    <cellStyle name="Eingabe 2 13 5" xfId="2902" xr:uid="{00000000-0005-0000-0000-0000F6330000}"/>
    <cellStyle name="Eingabe 2 13 5 2" xfId="6807" xr:uid="{00000000-0005-0000-0000-0000F7330000}"/>
    <cellStyle name="Eingabe 2 13 5 2 2" xfId="18535" xr:uid="{00000000-0005-0000-0000-0000F8330000}"/>
    <cellStyle name="Eingabe 2 13 5 2 3" xfId="30262" xr:uid="{00000000-0005-0000-0000-0000F9330000}"/>
    <cellStyle name="Eingabe 2 13 5 3" xfId="10712" xr:uid="{00000000-0005-0000-0000-0000FA330000}"/>
    <cellStyle name="Eingabe 2 13 5 3 2" xfId="22440" xr:uid="{00000000-0005-0000-0000-0000FB330000}"/>
    <cellStyle name="Eingabe 2 13 5 3 3" xfId="34167" xr:uid="{00000000-0005-0000-0000-0000FC330000}"/>
    <cellStyle name="Eingabe 2 13 5 4" xfId="14630" xr:uid="{00000000-0005-0000-0000-0000FD330000}"/>
    <cellStyle name="Eingabe 2 13 5 5" xfId="26357" xr:uid="{00000000-0005-0000-0000-0000FE330000}"/>
    <cellStyle name="Eingabe 2 13 6" xfId="4211" xr:uid="{00000000-0005-0000-0000-0000FF330000}"/>
    <cellStyle name="Eingabe 2 13 6 2" xfId="15939" xr:uid="{00000000-0005-0000-0000-000000340000}"/>
    <cellStyle name="Eingabe 2 13 6 3" xfId="27666" xr:uid="{00000000-0005-0000-0000-000001340000}"/>
    <cellStyle name="Eingabe 2 13 7" xfId="8116" xr:uid="{00000000-0005-0000-0000-000002340000}"/>
    <cellStyle name="Eingabe 2 13 7 2" xfId="19844" xr:uid="{00000000-0005-0000-0000-000003340000}"/>
    <cellStyle name="Eingabe 2 13 7 3" xfId="31571" xr:uid="{00000000-0005-0000-0000-000004340000}"/>
    <cellStyle name="Eingabe 2 13 8" xfId="12034" xr:uid="{00000000-0005-0000-0000-000005340000}"/>
    <cellStyle name="Eingabe 2 13 9" xfId="23761" xr:uid="{00000000-0005-0000-0000-000006340000}"/>
    <cellStyle name="Eingabe 2 14" xfId="174" xr:uid="{00000000-0005-0000-0000-000007340000}"/>
    <cellStyle name="Eingabe 2 14 2" xfId="1472" xr:uid="{00000000-0005-0000-0000-000008340000}"/>
    <cellStyle name="Eingabe 2 14 2 2" xfId="5377" xr:uid="{00000000-0005-0000-0000-000009340000}"/>
    <cellStyle name="Eingabe 2 14 2 2 2" xfId="17105" xr:uid="{00000000-0005-0000-0000-00000A340000}"/>
    <cellStyle name="Eingabe 2 14 2 2 3" xfId="28832" xr:uid="{00000000-0005-0000-0000-00000B340000}"/>
    <cellStyle name="Eingabe 2 14 2 3" xfId="9282" xr:uid="{00000000-0005-0000-0000-00000C340000}"/>
    <cellStyle name="Eingabe 2 14 2 3 2" xfId="21010" xr:uid="{00000000-0005-0000-0000-00000D340000}"/>
    <cellStyle name="Eingabe 2 14 2 3 3" xfId="32737" xr:uid="{00000000-0005-0000-0000-00000E340000}"/>
    <cellStyle name="Eingabe 2 14 2 4" xfId="13200" xr:uid="{00000000-0005-0000-0000-00000F340000}"/>
    <cellStyle name="Eingabe 2 14 2 5" xfId="24927" xr:uid="{00000000-0005-0000-0000-000010340000}"/>
    <cellStyle name="Eingabe 2 14 3" xfId="2770" xr:uid="{00000000-0005-0000-0000-000011340000}"/>
    <cellStyle name="Eingabe 2 14 3 2" xfId="6675" xr:uid="{00000000-0005-0000-0000-000012340000}"/>
    <cellStyle name="Eingabe 2 14 3 2 2" xfId="18403" xr:uid="{00000000-0005-0000-0000-000013340000}"/>
    <cellStyle name="Eingabe 2 14 3 2 3" xfId="30130" xr:uid="{00000000-0005-0000-0000-000014340000}"/>
    <cellStyle name="Eingabe 2 14 3 3" xfId="10580" xr:uid="{00000000-0005-0000-0000-000015340000}"/>
    <cellStyle name="Eingabe 2 14 3 3 2" xfId="22308" xr:uid="{00000000-0005-0000-0000-000016340000}"/>
    <cellStyle name="Eingabe 2 14 3 3 3" xfId="34035" xr:uid="{00000000-0005-0000-0000-000017340000}"/>
    <cellStyle name="Eingabe 2 14 3 4" xfId="14498" xr:uid="{00000000-0005-0000-0000-000018340000}"/>
    <cellStyle name="Eingabe 2 14 3 5" xfId="26225" xr:uid="{00000000-0005-0000-0000-000019340000}"/>
    <cellStyle name="Eingabe 2 14 4" xfId="4079" xr:uid="{00000000-0005-0000-0000-00001A340000}"/>
    <cellStyle name="Eingabe 2 14 4 2" xfId="15807" xr:uid="{00000000-0005-0000-0000-00001B340000}"/>
    <cellStyle name="Eingabe 2 14 4 3" xfId="27534" xr:uid="{00000000-0005-0000-0000-00001C340000}"/>
    <cellStyle name="Eingabe 2 14 5" xfId="7984" xr:uid="{00000000-0005-0000-0000-00001D340000}"/>
    <cellStyle name="Eingabe 2 14 5 2" xfId="19712" xr:uid="{00000000-0005-0000-0000-00001E340000}"/>
    <cellStyle name="Eingabe 2 14 5 3" xfId="31439" xr:uid="{00000000-0005-0000-0000-00001F340000}"/>
    <cellStyle name="Eingabe 2 14 6" xfId="11902" xr:uid="{00000000-0005-0000-0000-000020340000}"/>
    <cellStyle name="Eingabe 2 14 7" xfId="23629" xr:uid="{00000000-0005-0000-0000-000021340000}"/>
    <cellStyle name="Eingabe 2 15" xfId="163" xr:uid="{00000000-0005-0000-0000-000022340000}"/>
    <cellStyle name="Eingabe 2 15 2" xfId="4068" xr:uid="{00000000-0005-0000-0000-000023340000}"/>
    <cellStyle name="Eingabe 2 15 2 2" xfId="15796" xr:uid="{00000000-0005-0000-0000-000024340000}"/>
    <cellStyle name="Eingabe 2 15 2 3" xfId="27523" xr:uid="{00000000-0005-0000-0000-000025340000}"/>
    <cellStyle name="Eingabe 2 15 3" xfId="7973" xr:uid="{00000000-0005-0000-0000-000026340000}"/>
    <cellStyle name="Eingabe 2 15 3 2" xfId="19701" xr:uid="{00000000-0005-0000-0000-000027340000}"/>
    <cellStyle name="Eingabe 2 15 3 3" xfId="31428" xr:uid="{00000000-0005-0000-0000-000028340000}"/>
    <cellStyle name="Eingabe 2 15 4" xfId="11891" xr:uid="{00000000-0005-0000-0000-000029340000}"/>
    <cellStyle name="Eingabe 2 15 5" xfId="23618" xr:uid="{00000000-0005-0000-0000-00002A340000}"/>
    <cellStyle name="Eingabe 2 16" xfId="152" xr:uid="{00000000-0005-0000-0000-00002B340000}"/>
    <cellStyle name="Eingabe 2 16 2" xfId="11880" xr:uid="{00000000-0005-0000-0000-00002C340000}"/>
    <cellStyle name="Eingabe 2 16 3" xfId="23607" xr:uid="{00000000-0005-0000-0000-00002D340000}"/>
    <cellStyle name="Eingabe 2 17" xfId="130" xr:uid="{00000000-0005-0000-0000-00002E340000}"/>
    <cellStyle name="Eingabe 2 18" xfId="11876" xr:uid="{00000000-0005-0000-0000-00002F340000}"/>
    <cellStyle name="Eingabe 2 19" xfId="35344" xr:uid="{00000000-0005-0000-0000-000030340000}"/>
    <cellStyle name="Eingabe 2 2" xfId="111" xr:uid="{00000000-0005-0000-0000-000031340000}"/>
    <cellStyle name="Eingabe 2 2 10" xfId="2800" xr:uid="{00000000-0005-0000-0000-000032340000}"/>
    <cellStyle name="Eingabe 2 2 10 2" xfId="6705" xr:uid="{00000000-0005-0000-0000-000033340000}"/>
    <cellStyle name="Eingabe 2 2 10 2 2" xfId="18433" xr:uid="{00000000-0005-0000-0000-000034340000}"/>
    <cellStyle name="Eingabe 2 2 10 2 3" xfId="30160" xr:uid="{00000000-0005-0000-0000-000035340000}"/>
    <cellStyle name="Eingabe 2 2 10 3" xfId="10610" xr:uid="{00000000-0005-0000-0000-000036340000}"/>
    <cellStyle name="Eingabe 2 2 10 3 2" xfId="22338" xr:uid="{00000000-0005-0000-0000-000037340000}"/>
    <cellStyle name="Eingabe 2 2 10 3 3" xfId="34065" xr:uid="{00000000-0005-0000-0000-000038340000}"/>
    <cellStyle name="Eingabe 2 2 10 4" xfId="14528" xr:uid="{00000000-0005-0000-0000-000039340000}"/>
    <cellStyle name="Eingabe 2 2 10 5" xfId="26255" xr:uid="{00000000-0005-0000-0000-00003A340000}"/>
    <cellStyle name="Eingabe 2 2 11" xfId="4109" xr:uid="{00000000-0005-0000-0000-00003B340000}"/>
    <cellStyle name="Eingabe 2 2 11 2" xfId="15837" xr:uid="{00000000-0005-0000-0000-00003C340000}"/>
    <cellStyle name="Eingabe 2 2 11 3" xfId="27564" xr:uid="{00000000-0005-0000-0000-00003D340000}"/>
    <cellStyle name="Eingabe 2 2 12" xfId="8014" xr:uid="{00000000-0005-0000-0000-00003E340000}"/>
    <cellStyle name="Eingabe 2 2 12 2" xfId="19742" xr:uid="{00000000-0005-0000-0000-00003F340000}"/>
    <cellStyle name="Eingabe 2 2 12 3" xfId="31469" xr:uid="{00000000-0005-0000-0000-000040340000}"/>
    <cellStyle name="Eingabe 2 2 13" xfId="11932" xr:uid="{00000000-0005-0000-0000-000041340000}"/>
    <cellStyle name="Eingabe 2 2 14" xfId="23659" xr:uid="{00000000-0005-0000-0000-000042340000}"/>
    <cellStyle name="Eingabe 2 2 15" xfId="35339" xr:uid="{00000000-0005-0000-0000-000043340000}"/>
    <cellStyle name="Eingabe 2 2 16" xfId="35353" xr:uid="{00000000-0005-0000-0000-000044340000}"/>
    <cellStyle name="Eingabe 2 2 17" xfId="35364" xr:uid="{00000000-0005-0000-0000-000045340000}"/>
    <cellStyle name="Eingabe 2 2 18" xfId="204" xr:uid="{00000000-0005-0000-0000-000046340000}"/>
    <cellStyle name="Eingabe 2 2 2" xfId="377" xr:uid="{00000000-0005-0000-0000-000047340000}"/>
    <cellStyle name="Eingabe 2 2 2 10" xfId="12105" xr:uid="{00000000-0005-0000-0000-000048340000}"/>
    <cellStyle name="Eingabe 2 2 2 11" xfId="23832" xr:uid="{00000000-0005-0000-0000-000049340000}"/>
    <cellStyle name="Eingabe 2 2 2 2" xfId="476" xr:uid="{00000000-0005-0000-0000-00004A340000}"/>
    <cellStyle name="Eingabe 2 2 2 2 2" xfId="905" xr:uid="{00000000-0005-0000-0000-00004B340000}"/>
    <cellStyle name="Eingabe 2 2 2 2 2 2" xfId="2203" xr:uid="{00000000-0005-0000-0000-00004C340000}"/>
    <cellStyle name="Eingabe 2 2 2 2 2 2 2" xfId="6108" xr:uid="{00000000-0005-0000-0000-00004D340000}"/>
    <cellStyle name="Eingabe 2 2 2 2 2 2 2 2" xfId="17836" xr:uid="{00000000-0005-0000-0000-00004E340000}"/>
    <cellStyle name="Eingabe 2 2 2 2 2 2 2 3" xfId="29563" xr:uid="{00000000-0005-0000-0000-00004F340000}"/>
    <cellStyle name="Eingabe 2 2 2 2 2 2 3" xfId="10013" xr:uid="{00000000-0005-0000-0000-000050340000}"/>
    <cellStyle name="Eingabe 2 2 2 2 2 2 3 2" xfId="21741" xr:uid="{00000000-0005-0000-0000-000051340000}"/>
    <cellStyle name="Eingabe 2 2 2 2 2 2 3 3" xfId="33468" xr:uid="{00000000-0005-0000-0000-000052340000}"/>
    <cellStyle name="Eingabe 2 2 2 2 2 2 4" xfId="13931" xr:uid="{00000000-0005-0000-0000-000053340000}"/>
    <cellStyle name="Eingabe 2 2 2 2 2 2 5" xfId="25658" xr:uid="{00000000-0005-0000-0000-000054340000}"/>
    <cellStyle name="Eingabe 2 2 2 2 2 3" xfId="3501" xr:uid="{00000000-0005-0000-0000-000055340000}"/>
    <cellStyle name="Eingabe 2 2 2 2 2 3 2" xfId="7406" xr:uid="{00000000-0005-0000-0000-000056340000}"/>
    <cellStyle name="Eingabe 2 2 2 2 2 3 2 2" xfId="19134" xr:uid="{00000000-0005-0000-0000-000057340000}"/>
    <cellStyle name="Eingabe 2 2 2 2 2 3 2 3" xfId="30861" xr:uid="{00000000-0005-0000-0000-000058340000}"/>
    <cellStyle name="Eingabe 2 2 2 2 2 3 3" xfId="11311" xr:uid="{00000000-0005-0000-0000-000059340000}"/>
    <cellStyle name="Eingabe 2 2 2 2 2 3 3 2" xfId="23039" xr:uid="{00000000-0005-0000-0000-00005A340000}"/>
    <cellStyle name="Eingabe 2 2 2 2 2 3 3 3" xfId="34766" xr:uid="{00000000-0005-0000-0000-00005B340000}"/>
    <cellStyle name="Eingabe 2 2 2 2 2 3 4" xfId="15229" xr:uid="{00000000-0005-0000-0000-00005C340000}"/>
    <cellStyle name="Eingabe 2 2 2 2 2 3 5" xfId="26956" xr:uid="{00000000-0005-0000-0000-00005D340000}"/>
    <cellStyle name="Eingabe 2 2 2 2 2 4" xfId="4810" xr:uid="{00000000-0005-0000-0000-00005E340000}"/>
    <cellStyle name="Eingabe 2 2 2 2 2 4 2" xfId="16538" xr:uid="{00000000-0005-0000-0000-00005F340000}"/>
    <cellStyle name="Eingabe 2 2 2 2 2 4 3" xfId="28265" xr:uid="{00000000-0005-0000-0000-000060340000}"/>
    <cellStyle name="Eingabe 2 2 2 2 2 5" xfId="8715" xr:uid="{00000000-0005-0000-0000-000061340000}"/>
    <cellStyle name="Eingabe 2 2 2 2 2 5 2" xfId="20443" xr:uid="{00000000-0005-0000-0000-000062340000}"/>
    <cellStyle name="Eingabe 2 2 2 2 2 5 3" xfId="32170" xr:uid="{00000000-0005-0000-0000-000063340000}"/>
    <cellStyle name="Eingabe 2 2 2 2 2 6" xfId="12633" xr:uid="{00000000-0005-0000-0000-000064340000}"/>
    <cellStyle name="Eingabe 2 2 2 2 2 7" xfId="24360" xr:uid="{00000000-0005-0000-0000-000065340000}"/>
    <cellStyle name="Eingabe 2 2 2 2 3" xfId="1334" xr:uid="{00000000-0005-0000-0000-000066340000}"/>
    <cellStyle name="Eingabe 2 2 2 2 3 2" xfId="2632" xr:uid="{00000000-0005-0000-0000-000067340000}"/>
    <cellStyle name="Eingabe 2 2 2 2 3 2 2" xfId="6537" xr:uid="{00000000-0005-0000-0000-000068340000}"/>
    <cellStyle name="Eingabe 2 2 2 2 3 2 2 2" xfId="18265" xr:uid="{00000000-0005-0000-0000-000069340000}"/>
    <cellStyle name="Eingabe 2 2 2 2 3 2 2 3" xfId="29992" xr:uid="{00000000-0005-0000-0000-00006A340000}"/>
    <cellStyle name="Eingabe 2 2 2 2 3 2 3" xfId="10442" xr:uid="{00000000-0005-0000-0000-00006B340000}"/>
    <cellStyle name="Eingabe 2 2 2 2 3 2 3 2" xfId="22170" xr:uid="{00000000-0005-0000-0000-00006C340000}"/>
    <cellStyle name="Eingabe 2 2 2 2 3 2 3 3" xfId="33897" xr:uid="{00000000-0005-0000-0000-00006D340000}"/>
    <cellStyle name="Eingabe 2 2 2 2 3 2 4" xfId="14360" xr:uid="{00000000-0005-0000-0000-00006E340000}"/>
    <cellStyle name="Eingabe 2 2 2 2 3 2 5" xfId="26087" xr:uid="{00000000-0005-0000-0000-00006F340000}"/>
    <cellStyle name="Eingabe 2 2 2 2 3 3" xfId="3930" xr:uid="{00000000-0005-0000-0000-000070340000}"/>
    <cellStyle name="Eingabe 2 2 2 2 3 3 2" xfId="7835" xr:uid="{00000000-0005-0000-0000-000071340000}"/>
    <cellStyle name="Eingabe 2 2 2 2 3 3 2 2" xfId="19563" xr:uid="{00000000-0005-0000-0000-000072340000}"/>
    <cellStyle name="Eingabe 2 2 2 2 3 3 2 3" xfId="31290" xr:uid="{00000000-0005-0000-0000-000073340000}"/>
    <cellStyle name="Eingabe 2 2 2 2 3 3 3" xfId="11740" xr:uid="{00000000-0005-0000-0000-000074340000}"/>
    <cellStyle name="Eingabe 2 2 2 2 3 3 3 2" xfId="23468" xr:uid="{00000000-0005-0000-0000-000075340000}"/>
    <cellStyle name="Eingabe 2 2 2 2 3 3 3 3" xfId="35195" xr:uid="{00000000-0005-0000-0000-000076340000}"/>
    <cellStyle name="Eingabe 2 2 2 2 3 3 4" xfId="15658" xr:uid="{00000000-0005-0000-0000-000077340000}"/>
    <cellStyle name="Eingabe 2 2 2 2 3 3 5" xfId="27385" xr:uid="{00000000-0005-0000-0000-000078340000}"/>
    <cellStyle name="Eingabe 2 2 2 2 3 4" xfId="5239" xr:uid="{00000000-0005-0000-0000-000079340000}"/>
    <cellStyle name="Eingabe 2 2 2 2 3 4 2" xfId="16967" xr:uid="{00000000-0005-0000-0000-00007A340000}"/>
    <cellStyle name="Eingabe 2 2 2 2 3 4 3" xfId="28694" xr:uid="{00000000-0005-0000-0000-00007B340000}"/>
    <cellStyle name="Eingabe 2 2 2 2 3 5" xfId="9144" xr:uid="{00000000-0005-0000-0000-00007C340000}"/>
    <cellStyle name="Eingabe 2 2 2 2 3 5 2" xfId="20872" xr:uid="{00000000-0005-0000-0000-00007D340000}"/>
    <cellStyle name="Eingabe 2 2 2 2 3 5 3" xfId="32599" xr:uid="{00000000-0005-0000-0000-00007E340000}"/>
    <cellStyle name="Eingabe 2 2 2 2 3 6" xfId="13062" xr:uid="{00000000-0005-0000-0000-00007F340000}"/>
    <cellStyle name="Eingabe 2 2 2 2 3 7" xfId="24789" xr:uid="{00000000-0005-0000-0000-000080340000}"/>
    <cellStyle name="Eingabe 2 2 2 2 4" xfId="1774" xr:uid="{00000000-0005-0000-0000-000081340000}"/>
    <cellStyle name="Eingabe 2 2 2 2 4 2" xfId="5679" xr:uid="{00000000-0005-0000-0000-000082340000}"/>
    <cellStyle name="Eingabe 2 2 2 2 4 2 2" xfId="17407" xr:uid="{00000000-0005-0000-0000-000083340000}"/>
    <cellStyle name="Eingabe 2 2 2 2 4 2 3" xfId="29134" xr:uid="{00000000-0005-0000-0000-000084340000}"/>
    <cellStyle name="Eingabe 2 2 2 2 4 3" xfId="9584" xr:uid="{00000000-0005-0000-0000-000085340000}"/>
    <cellStyle name="Eingabe 2 2 2 2 4 3 2" xfId="21312" xr:uid="{00000000-0005-0000-0000-000086340000}"/>
    <cellStyle name="Eingabe 2 2 2 2 4 3 3" xfId="33039" xr:uid="{00000000-0005-0000-0000-000087340000}"/>
    <cellStyle name="Eingabe 2 2 2 2 4 4" xfId="13502" xr:uid="{00000000-0005-0000-0000-000088340000}"/>
    <cellStyle name="Eingabe 2 2 2 2 4 5" xfId="25229" xr:uid="{00000000-0005-0000-0000-000089340000}"/>
    <cellStyle name="Eingabe 2 2 2 2 5" xfId="3072" xr:uid="{00000000-0005-0000-0000-00008A340000}"/>
    <cellStyle name="Eingabe 2 2 2 2 5 2" xfId="6977" xr:uid="{00000000-0005-0000-0000-00008B340000}"/>
    <cellStyle name="Eingabe 2 2 2 2 5 2 2" xfId="18705" xr:uid="{00000000-0005-0000-0000-00008C340000}"/>
    <cellStyle name="Eingabe 2 2 2 2 5 2 3" xfId="30432" xr:uid="{00000000-0005-0000-0000-00008D340000}"/>
    <cellStyle name="Eingabe 2 2 2 2 5 3" xfId="10882" xr:uid="{00000000-0005-0000-0000-00008E340000}"/>
    <cellStyle name="Eingabe 2 2 2 2 5 3 2" xfId="22610" xr:uid="{00000000-0005-0000-0000-00008F340000}"/>
    <cellStyle name="Eingabe 2 2 2 2 5 3 3" xfId="34337" xr:uid="{00000000-0005-0000-0000-000090340000}"/>
    <cellStyle name="Eingabe 2 2 2 2 5 4" xfId="14800" xr:uid="{00000000-0005-0000-0000-000091340000}"/>
    <cellStyle name="Eingabe 2 2 2 2 5 5" xfId="26527" xr:uid="{00000000-0005-0000-0000-000092340000}"/>
    <cellStyle name="Eingabe 2 2 2 2 6" xfId="4381" xr:uid="{00000000-0005-0000-0000-000093340000}"/>
    <cellStyle name="Eingabe 2 2 2 2 6 2" xfId="16109" xr:uid="{00000000-0005-0000-0000-000094340000}"/>
    <cellStyle name="Eingabe 2 2 2 2 6 3" xfId="27836" xr:uid="{00000000-0005-0000-0000-000095340000}"/>
    <cellStyle name="Eingabe 2 2 2 2 7" xfId="8286" xr:uid="{00000000-0005-0000-0000-000096340000}"/>
    <cellStyle name="Eingabe 2 2 2 2 7 2" xfId="20014" xr:uid="{00000000-0005-0000-0000-000097340000}"/>
    <cellStyle name="Eingabe 2 2 2 2 7 3" xfId="31741" xr:uid="{00000000-0005-0000-0000-000098340000}"/>
    <cellStyle name="Eingabe 2 2 2 2 8" xfId="12204" xr:uid="{00000000-0005-0000-0000-000099340000}"/>
    <cellStyle name="Eingabe 2 2 2 2 9" xfId="23931" xr:uid="{00000000-0005-0000-0000-00009A340000}"/>
    <cellStyle name="Eingabe 2 2 2 3" xfId="575" xr:uid="{00000000-0005-0000-0000-00009B340000}"/>
    <cellStyle name="Eingabe 2 2 2 3 2" xfId="1004" xr:uid="{00000000-0005-0000-0000-00009C340000}"/>
    <cellStyle name="Eingabe 2 2 2 3 2 2" xfId="2302" xr:uid="{00000000-0005-0000-0000-00009D340000}"/>
    <cellStyle name="Eingabe 2 2 2 3 2 2 2" xfId="6207" xr:uid="{00000000-0005-0000-0000-00009E340000}"/>
    <cellStyle name="Eingabe 2 2 2 3 2 2 2 2" xfId="17935" xr:uid="{00000000-0005-0000-0000-00009F340000}"/>
    <cellStyle name="Eingabe 2 2 2 3 2 2 2 3" xfId="29662" xr:uid="{00000000-0005-0000-0000-0000A0340000}"/>
    <cellStyle name="Eingabe 2 2 2 3 2 2 3" xfId="10112" xr:uid="{00000000-0005-0000-0000-0000A1340000}"/>
    <cellStyle name="Eingabe 2 2 2 3 2 2 3 2" xfId="21840" xr:uid="{00000000-0005-0000-0000-0000A2340000}"/>
    <cellStyle name="Eingabe 2 2 2 3 2 2 3 3" xfId="33567" xr:uid="{00000000-0005-0000-0000-0000A3340000}"/>
    <cellStyle name="Eingabe 2 2 2 3 2 2 4" xfId="14030" xr:uid="{00000000-0005-0000-0000-0000A4340000}"/>
    <cellStyle name="Eingabe 2 2 2 3 2 2 5" xfId="25757" xr:uid="{00000000-0005-0000-0000-0000A5340000}"/>
    <cellStyle name="Eingabe 2 2 2 3 2 3" xfId="3600" xr:uid="{00000000-0005-0000-0000-0000A6340000}"/>
    <cellStyle name="Eingabe 2 2 2 3 2 3 2" xfId="7505" xr:uid="{00000000-0005-0000-0000-0000A7340000}"/>
    <cellStyle name="Eingabe 2 2 2 3 2 3 2 2" xfId="19233" xr:uid="{00000000-0005-0000-0000-0000A8340000}"/>
    <cellStyle name="Eingabe 2 2 2 3 2 3 2 3" xfId="30960" xr:uid="{00000000-0005-0000-0000-0000A9340000}"/>
    <cellStyle name="Eingabe 2 2 2 3 2 3 3" xfId="11410" xr:uid="{00000000-0005-0000-0000-0000AA340000}"/>
    <cellStyle name="Eingabe 2 2 2 3 2 3 3 2" xfId="23138" xr:uid="{00000000-0005-0000-0000-0000AB340000}"/>
    <cellStyle name="Eingabe 2 2 2 3 2 3 3 3" xfId="34865" xr:uid="{00000000-0005-0000-0000-0000AC340000}"/>
    <cellStyle name="Eingabe 2 2 2 3 2 3 4" xfId="15328" xr:uid="{00000000-0005-0000-0000-0000AD340000}"/>
    <cellStyle name="Eingabe 2 2 2 3 2 3 5" xfId="27055" xr:uid="{00000000-0005-0000-0000-0000AE340000}"/>
    <cellStyle name="Eingabe 2 2 2 3 2 4" xfId="4909" xr:uid="{00000000-0005-0000-0000-0000AF340000}"/>
    <cellStyle name="Eingabe 2 2 2 3 2 4 2" xfId="16637" xr:uid="{00000000-0005-0000-0000-0000B0340000}"/>
    <cellStyle name="Eingabe 2 2 2 3 2 4 3" xfId="28364" xr:uid="{00000000-0005-0000-0000-0000B1340000}"/>
    <cellStyle name="Eingabe 2 2 2 3 2 5" xfId="8814" xr:uid="{00000000-0005-0000-0000-0000B2340000}"/>
    <cellStyle name="Eingabe 2 2 2 3 2 5 2" xfId="20542" xr:uid="{00000000-0005-0000-0000-0000B3340000}"/>
    <cellStyle name="Eingabe 2 2 2 3 2 5 3" xfId="32269" xr:uid="{00000000-0005-0000-0000-0000B4340000}"/>
    <cellStyle name="Eingabe 2 2 2 3 2 6" xfId="12732" xr:uid="{00000000-0005-0000-0000-0000B5340000}"/>
    <cellStyle name="Eingabe 2 2 2 3 2 7" xfId="24459" xr:uid="{00000000-0005-0000-0000-0000B6340000}"/>
    <cellStyle name="Eingabe 2 2 2 3 3" xfId="1433" xr:uid="{00000000-0005-0000-0000-0000B7340000}"/>
    <cellStyle name="Eingabe 2 2 2 3 3 2" xfId="2731" xr:uid="{00000000-0005-0000-0000-0000B8340000}"/>
    <cellStyle name="Eingabe 2 2 2 3 3 2 2" xfId="6636" xr:uid="{00000000-0005-0000-0000-0000B9340000}"/>
    <cellStyle name="Eingabe 2 2 2 3 3 2 2 2" xfId="18364" xr:uid="{00000000-0005-0000-0000-0000BA340000}"/>
    <cellStyle name="Eingabe 2 2 2 3 3 2 2 3" xfId="30091" xr:uid="{00000000-0005-0000-0000-0000BB340000}"/>
    <cellStyle name="Eingabe 2 2 2 3 3 2 3" xfId="10541" xr:uid="{00000000-0005-0000-0000-0000BC340000}"/>
    <cellStyle name="Eingabe 2 2 2 3 3 2 3 2" xfId="22269" xr:uid="{00000000-0005-0000-0000-0000BD340000}"/>
    <cellStyle name="Eingabe 2 2 2 3 3 2 3 3" xfId="33996" xr:uid="{00000000-0005-0000-0000-0000BE340000}"/>
    <cellStyle name="Eingabe 2 2 2 3 3 2 4" xfId="14459" xr:uid="{00000000-0005-0000-0000-0000BF340000}"/>
    <cellStyle name="Eingabe 2 2 2 3 3 2 5" xfId="26186" xr:uid="{00000000-0005-0000-0000-0000C0340000}"/>
    <cellStyle name="Eingabe 2 2 2 3 3 3" xfId="4029" xr:uid="{00000000-0005-0000-0000-0000C1340000}"/>
    <cellStyle name="Eingabe 2 2 2 3 3 3 2" xfId="7934" xr:uid="{00000000-0005-0000-0000-0000C2340000}"/>
    <cellStyle name="Eingabe 2 2 2 3 3 3 2 2" xfId="19662" xr:uid="{00000000-0005-0000-0000-0000C3340000}"/>
    <cellStyle name="Eingabe 2 2 2 3 3 3 2 3" xfId="31389" xr:uid="{00000000-0005-0000-0000-0000C4340000}"/>
    <cellStyle name="Eingabe 2 2 2 3 3 3 3" xfId="11839" xr:uid="{00000000-0005-0000-0000-0000C5340000}"/>
    <cellStyle name="Eingabe 2 2 2 3 3 3 3 2" xfId="23567" xr:uid="{00000000-0005-0000-0000-0000C6340000}"/>
    <cellStyle name="Eingabe 2 2 2 3 3 3 3 3" xfId="35294" xr:uid="{00000000-0005-0000-0000-0000C7340000}"/>
    <cellStyle name="Eingabe 2 2 2 3 3 3 4" xfId="15757" xr:uid="{00000000-0005-0000-0000-0000C8340000}"/>
    <cellStyle name="Eingabe 2 2 2 3 3 3 5" xfId="27484" xr:uid="{00000000-0005-0000-0000-0000C9340000}"/>
    <cellStyle name="Eingabe 2 2 2 3 3 4" xfId="5338" xr:uid="{00000000-0005-0000-0000-0000CA340000}"/>
    <cellStyle name="Eingabe 2 2 2 3 3 4 2" xfId="17066" xr:uid="{00000000-0005-0000-0000-0000CB340000}"/>
    <cellStyle name="Eingabe 2 2 2 3 3 4 3" xfId="28793" xr:uid="{00000000-0005-0000-0000-0000CC340000}"/>
    <cellStyle name="Eingabe 2 2 2 3 3 5" xfId="9243" xr:uid="{00000000-0005-0000-0000-0000CD340000}"/>
    <cellStyle name="Eingabe 2 2 2 3 3 5 2" xfId="20971" xr:uid="{00000000-0005-0000-0000-0000CE340000}"/>
    <cellStyle name="Eingabe 2 2 2 3 3 5 3" xfId="32698" xr:uid="{00000000-0005-0000-0000-0000CF340000}"/>
    <cellStyle name="Eingabe 2 2 2 3 3 6" xfId="13161" xr:uid="{00000000-0005-0000-0000-0000D0340000}"/>
    <cellStyle name="Eingabe 2 2 2 3 3 7" xfId="24888" xr:uid="{00000000-0005-0000-0000-0000D1340000}"/>
    <cellStyle name="Eingabe 2 2 2 3 4" xfId="1873" xr:uid="{00000000-0005-0000-0000-0000D2340000}"/>
    <cellStyle name="Eingabe 2 2 2 3 4 2" xfId="5778" xr:uid="{00000000-0005-0000-0000-0000D3340000}"/>
    <cellStyle name="Eingabe 2 2 2 3 4 2 2" xfId="17506" xr:uid="{00000000-0005-0000-0000-0000D4340000}"/>
    <cellStyle name="Eingabe 2 2 2 3 4 2 3" xfId="29233" xr:uid="{00000000-0005-0000-0000-0000D5340000}"/>
    <cellStyle name="Eingabe 2 2 2 3 4 3" xfId="9683" xr:uid="{00000000-0005-0000-0000-0000D6340000}"/>
    <cellStyle name="Eingabe 2 2 2 3 4 3 2" xfId="21411" xr:uid="{00000000-0005-0000-0000-0000D7340000}"/>
    <cellStyle name="Eingabe 2 2 2 3 4 3 3" xfId="33138" xr:uid="{00000000-0005-0000-0000-0000D8340000}"/>
    <cellStyle name="Eingabe 2 2 2 3 4 4" xfId="13601" xr:uid="{00000000-0005-0000-0000-0000D9340000}"/>
    <cellStyle name="Eingabe 2 2 2 3 4 5" xfId="25328" xr:uid="{00000000-0005-0000-0000-0000DA340000}"/>
    <cellStyle name="Eingabe 2 2 2 3 5" xfId="3171" xr:uid="{00000000-0005-0000-0000-0000DB340000}"/>
    <cellStyle name="Eingabe 2 2 2 3 5 2" xfId="7076" xr:uid="{00000000-0005-0000-0000-0000DC340000}"/>
    <cellStyle name="Eingabe 2 2 2 3 5 2 2" xfId="18804" xr:uid="{00000000-0005-0000-0000-0000DD340000}"/>
    <cellStyle name="Eingabe 2 2 2 3 5 2 3" xfId="30531" xr:uid="{00000000-0005-0000-0000-0000DE340000}"/>
    <cellStyle name="Eingabe 2 2 2 3 5 3" xfId="10981" xr:uid="{00000000-0005-0000-0000-0000DF340000}"/>
    <cellStyle name="Eingabe 2 2 2 3 5 3 2" xfId="22709" xr:uid="{00000000-0005-0000-0000-0000E0340000}"/>
    <cellStyle name="Eingabe 2 2 2 3 5 3 3" xfId="34436" xr:uid="{00000000-0005-0000-0000-0000E1340000}"/>
    <cellStyle name="Eingabe 2 2 2 3 5 4" xfId="14899" xr:uid="{00000000-0005-0000-0000-0000E2340000}"/>
    <cellStyle name="Eingabe 2 2 2 3 5 5" xfId="26626" xr:uid="{00000000-0005-0000-0000-0000E3340000}"/>
    <cellStyle name="Eingabe 2 2 2 3 6" xfId="4480" xr:uid="{00000000-0005-0000-0000-0000E4340000}"/>
    <cellStyle name="Eingabe 2 2 2 3 6 2" xfId="16208" xr:uid="{00000000-0005-0000-0000-0000E5340000}"/>
    <cellStyle name="Eingabe 2 2 2 3 6 3" xfId="27935" xr:uid="{00000000-0005-0000-0000-0000E6340000}"/>
    <cellStyle name="Eingabe 2 2 2 3 7" xfId="8385" xr:uid="{00000000-0005-0000-0000-0000E7340000}"/>
    <cellStyle name="Eingabe 2 2 2 3 7 2" xfId="20113" xr:uid="{00000000-0005-0000-0000-0000E8340000}"/>
    <cellStyle name="Eingabe 2 2 2 3 7 3" xfId="31840" xr:uid="{00000000-0005-0000-0000-0000E9340000}"/>
    <cellStyle name="Eingabe 2 2 2 3 8" xfId="12303" xr:uid="{00000000-0005-0000-0000-0000EA340000}"/>
    <cellStyle name="Eingabe 2 2 2 3 9" xfId="24030" xr:uid="{00000000-0005-0000-0000-0000EB340000}"/>
    <cellStyle name="Eingabe 2 2 2 4" xfId="806" xr:uid="{00000000-0005-0000-0000-0000EC340000}"/>
    <cellStyle name="Eingabe 2 2 2 4 2" xfId="2104" xr:uid="{00000000-0005-0000-0000-0000ED340000}"/>
    <cellStyle name="Eingabe 2 2 2 4 2 2" xfId="6009" xr:uid="{00000000-0005-0000-0000-0000EE340000}"/>
    <cellStyle name="Eingabe 2 2 2 4 2 2 2" xfId="17737" xr:uid="{00000000-0005-0000-0000-0000EF340000}"/>
    <cellStyle name="Eingabe 2 2 2 4 2 2 3" xfId="29464" xr:uid="{00000000-0005-0000-0000-0000F0340000}"/>
    <cellStyle name="Eingabe 2 2 2 4 2 3" xfId="9914" xr:uid="{00000000-0005-0000-0000-0000F1340000}"/>
    <cellStyle name="Eingabe 2 2 2 4 2 3 2" xfId="21642" xr:uid="{00000000-0005-0000-0000-0000F2340000}"/>
    <cellStyle name="Eingabe 2 2 2 4 2 3 3" xfId="33369" xr:uid="{00000000-0005-0000-0000-0000F3340000}"/>
    <cellStyle name="Eingabe 2 2 2 4 2 4" xfId="13832" xr:uid="{00000000-0005-0000-0000-0000F4340000}"/>
    <cellStyle name="Eingabe 2 2 2 4 2 5" xfId="25559" xr:uid="{00000000-0005-0000-0000-0000F5340000}"/>
    <cellStyle name="Eingabe 2 2 2 4 3" xfId="3402" xr:uid="{00000000-0005-0000-0000-0000F6340000}"/>
    <cellStyle name="Eingabe 2 2 2 4 3 2" xfId="7307" xr:uid="{00000000-0005-0000-0000-0000F7340000}"/>
    <cellStyle name="Eingabe 2 2 2 4 3 2 2" xfId="19035" xr:uid="{00000000-0005-0000-0000-0000F8340000}"/>
    <cellStyle name="Eingabe 2 2 2 4 3 2 3" xfId="30762" xr:uid="{00000000-0005-0000-0000-0000F9340000}"/>
    <cellStyle name="Eingabe 2 2 2 4 3 3" xfId="11212" xr:uid="{00000000-0005-0000-0000-0000FA340000}"/>
    <cellStyle name="Eingabe 2 2 2 4 3 3 2" xfId="22940" xr:uid="{00000000-0005-0000-0000-0000FB340000}"/>
    <cellStyle name="Eingabe 2 2 2 4 3 3 3" xfId="34667" xr:uid="{00000000-0005-0000-0000-0000FC340000}"/>
    <cellStyle name="Eingabe 2 2 2 4 3 4" xfId="15130" xr:uid="{00000000-0005-0000-0000-0000FD340000}"/>
    <cellStyle name="Eingabe 2 2 2 4 3 5" xfId="26857" xr:uid="{00000000-0005-0000-0000-0000FE340000}"/>
    <cellStyle name="Eingabe 2 2 2 4 4" xfId="4711" xr:uid="{00000000-0005-0000-0000-0000FF340000}"/>
    <cellStyle name="Eingabe 2 2 2 4 4 2" xfId="16439" xr:uid="{00000000-0005-0000-0000-000000350000}"/>
    <cellStyle name="Eingabe 2 2 2 4 4 3" xfId="28166" xr:uid="{00000000-0005-0000-0000-000001350000}"/>
    <cellStyle name="Eingabe 2 2 2 4 5" xfId="8616" xr:uid="{00000000-0005-0000-0000-000002350000}"/>
    <cellStyle name="Eingabe 2 2 2 4 5 2" xfId="20344" xr:uid="{00000000-0005-0000-0000-000003350000}"/>
    <cellStyle name="Eingabe 2 2 2 4 5 3" xfId="32071" xr:uid="{00000000-0005-0000-0000-000004350000}"/>
    <cellStyle name="Eingabe 2 2 2 4 6" xfId="12534" xr:uid="{00000000-0005-0000-0000-000005350000}"/>
    <cellStyle name="Eingabe 2 2 2 4 7" xfId="24261" xr:uid="{00000000-0005-0000-0000-000006350000}"/>
    <cellStyle name="Eingabe 2 2 2 5" xfId="1235" xr:uid="{00000000-0005-0000-0000-000007350000}"/>
    <cellStyle name="Eingabe 2 2 2 5 2" xfId="2533" xr:uid="{00000000-0005-0000-0000-000008350000}"/>
    <cellStyle name="Eingabe 2 2 2 5 2 2" xfId="6438" xr:uid="{00000000-0005-0000-0000-000009350000}"/>
    <cellStyle name="Eingabe 2 2 2 5 2 2 2" xfId="18166" xr:uid="{00000000-0005-0000-0000-00000A350000}"/>
    <cellStyle name="Eingabe 2 2 2 5 2 2 3" xfId="29893" xr:uid="{00000000-0005-0000-0000-00000B350000}"/>
    <cellStyle name="Eingabe 2 2 2 5 2 3" xfId="10343" xr:uid="{00000000-0005-0000-0000-00000C350000}"/>
    <cellStyle name="Eingabe 2 2 2 5 2 3 2" xfId="22071" xr:uid="{00000000-0005-0000-0000-00000D350000}"/>
    <cellStyle name="Eingabe 2 2 2 5 2 3 3" xfId="33798" xr:uid="{00000000-0005-0000-0000-00000E350000}"/>
    <cellStyle name="Eingabe 2 2 2 5 2 4" xfId="14261" xr:uid="{00000000-0005-0000-0000-00000F350000}"/>
    <cellStyle name="Eingabe 2 2 2 5 2 5" xfId="25988" xr:uid="{00000000-0005-0000-0000-000010350000}"/>
    <cellStyle name="Eingabe 2 2 2 5 3" xfId="3831" xr:uid="{00000000-0005-0000-0000-000011350000}"/>
    <cellStyle name="Eingabe 2 2 2 5 3 2" xfId="7736" xr:uid="{00000000-0005-0000-0000-000012350000}"/>
    <cellStyle name="Eingabe 2 2 2 5 3 2 2" xfId="19464" xr:uid="{00000000-0005-0000-0000-000013350000}"/>
    <cellStyle name="Eingabe 2 2 2 5 3 2 3" xfId="31191" xr:uid="{00000000-0005-0000-0000-000014350000}"/>
    <cellStyle name="Eingabe 2 2 2 5 3 3" xfId="11641" xr:uid="{00000000-0005-0000-0000-000015350000}"/>
    <cellStyle name="Eingabe 2 2 2 5 3 3 2" xfId="23369" xr:uid="{00000000-0005-0000-0000-000016350000}"/>
    <cellStyle name="Eingabe 2 2 2 5 3 3 3" xfId="35096" xr:uid="{00000000-0005-0000-0000-000017350000}"/>
    <cellStyle name="Eingabe 2 2 2 5 3 4" xfId="15559" xr:uid="{00000000-0005-0000-0000-000018350000}"/>
    <cellStyle name="Eingabe 2 2 2 5 3 5" xfId="27286" xr:uid="{00000000-0005-0000-0000-000019350000}"/>
    <cellStyle name="Eingabe 2 2 2 5 4" xfId="5140" xr:uid="{00000000-0005-0000-0000-00001A350000}"/>
    <cellStyle name="Eingabe 2 2 2 5 4 2" xfId="16868" xr:uid="{00000000-0005-0000-0000-00001B350000}"/>
    <cellStyle name="Eingabe 2 2 2 5 4 3" xfId="28595" xr:uid="{00000000-0005-0000-0000-00001C350000}"/>
    <cellStyle name="Eingabe 2 2 2 5 5" xfId="9045" xr:uid="{00000000-0005-0000-0000-00001D350000}"/>
    <cellStyle name="Eingabe 2 2 2 5 5 2" xfId="20773" xr:uid="{00000000-0005-0000-0000-00001E350000}"/>
    <cellStyle name="Eingabe 2 2 2 5 5 3" xfId="32500" xr:uid="{00000000-0005-0000-0000-00001F350000}"/>
    <cellStyle name="Eingabe 2 2 2 5 6" xfId="12963" xr:uid="{00000000-0005-0000-0000-000020350000}"/>
    <cellStyle name="Eingabe 2 2 2 5 7" xfId="24690" xr:uid="{00000000-0005-0000-0000-000021350000}"/>
    <cellStyle name="Eingabe 2 2 2 6" xfId="1675" xr:uid="{00000000-0005-0000-0000-000022350000}"/>
    <cellStyle name="Eingabe 2 2 2 6 2" xfId="5580" xr:uid="{00000000-0005-0000-0000-000023350000}"/>
    <cellStyle name="Eingabe 2 2 2 6 2 2" xfId="17308" xr:uid="{00000000-0005-0000-0000-000024350000}"/>
    <cellStyle name="Eingabe 2 2 2 6 2 3" xfId="29035" xr:uid="{00000000-0005-0000-0000-000025350000}"/>
    <cellStyle name="Eingabe 2 2 2 6 3" xfId="9485" xr:uid="{00000000-0005-0000-0000-000026350000}"/>
    <cellStyle name="Eingabe 2 2 2 6 3 2" xfId="21213" xr:uid="{00000000-0005-0000-0000-000027350000}"/>
    <cellStyle name="Eingabe 2 2 2 6 3 3" xfId="32940" xr:uid="{00000000-0005-0000-0000-000028350000}"/>
    <cellStyle name="Eingabe 2 2 2 6 4" xfId="13403" xr:uid="{00000000-0005-0000-0000-000029350000}"/>
    <cellStyle name="Eingabe 2 2 2 6 5" xfId="25130" xr:uid="{00000000-0005-0000-0000-00002A350000}"/>
    <cellStyle name="Eingabe 2 2 2 7" xfId="2973" xr:uid="{00000000-0005-0000-0000-00002B350000}"/>
    <cellStyle name="Eingabe 2 2 2 7 2" xfId="6878" xr:uid="{00000000-0005-0000-0000-00002C350000}"/>
    <cellStyle name="Eingabe 2 2 2 7 2 2" xfId="18606" xr:uid="{00000000-0005-0000-0000-00002D350000}"/>
    <cellStyle name="Eingabe 2 2 2 7 2 3" xfId="30333" xr:uid="{00000000-0005-0000-0000-00002E350000}"/>
    <cellStyle name="Eingabe 2 2 2 7 3" xfId="10783" xr:uid="{00000000-0005-0000-0000-00002F350000}"/>
    <cellStyle name="Eingabe 2 2 2 7 3 2" xfId="22511" xr:uid="{00000000-0005-0000-0000-000030350000}"/>
    <cellStyle name="Eingabe 2 2 2 7 3 3" xfId="34238" xr:uid="{00000000-0005-0000-0000-000031350000}"/>
    <cellStyle name="Eingabe 2 2 2 7 4" xfId="14701" xr:uid="{00000000-0005-0000-0000-000032350000}"/>
    <cellStyle name="Eingabe 2 2 2 7 5" xfId="26428" xr:uid="{00000000-0005-0000-0000-000033350000}"/>
    <cellStyle name="Eingabe 2 2 2 8" xfId="4282" xr:uid="{00000000-0005-0000-0000-000034350000}"/>
    <cellStyle name="Eingabe 2 2 2 8 2" xfId="16010" xr:uid="{00000000-0005-0000-0000-000035350000}"/>
    <cellStyle name="Eingabe 2 2 2 8 3" xfId="27737" xr:uid="{00000000-0005-0000-0000-000036350000}"/>
    <cellStyle name="Eingabe 2 2 2 9" xfId="8187" xr:uid="{00000000-0005-0000-0000-000037350000}"/>
    <cellStyle name="Eingabe 2 2 2 9 2" xfId="19915" xr:uid="{00000000-0005-0000-0000-000038350000}"/>
    <cellStyle name="Eingabe 2 2 2 9 3" xfId="31642" xr:uid="{00000000-0005-0000-0000-000039350000}"/>
    <cellStyle name="Eingabe 2 2 3" xfId="399" xr:uid="{00000000-0005-0000-0000-00003A350000}"/>
    <cellStyle name="Eingabe 2 2 3 10" xfId="12127" xr:uid="{00000000-0005-0000-0000-00003B350000}"/>
    <cellStyle name="Eingabe 2 2 3 11" xfId="23854" xr:uid="{00000000-0005-0000-0000-00003C350000}"/>
    <cellStyle name="Eingabe 2 2 3 2" xfId="498" xr:uid="{00000000-0005-0000-0000-00003D350000}"/>
    <cellStyle name="Eingabe 2 2 3 2 2" xfId="927" xr:uid="{00000000-0005-0000-0000-00003E350000}"/>
    <cellStyle name="Eingabe 2 2 3 2 2 2" xfId="2225" xr:uid="{00000000-0005-0000-0000-00003F350000}"/>
    <cellStyle name="Eingabe 2 2 3 2 2 2 2" xfId="6130" xr:uid="{00000000-0005-0000-0000-000040350000}"/>
    <cellStyle name="Eingabe 2 2 3 2 2 2 2 2" xfId="17858" xr:uid="{00000000-0005-0000-0000-000041350000}"/>
    <cellStyle name="Eingabe 2 2 3 2 2 2 2 3" xfId="29585" xr:uid="{00000000-0005-0000-0000-000042350000}"/>
    <cellStyle name="Eingabe 2 2 3 2 2 2 3" xfId="10035" xr:uid="{00000000-0005-0000-0000-000043350000}"/>
    <cellStyle name="Eingabe 2 2 3 2 2 2 3 2" xfId="21763" xr:uid="{00000000-0005-0000-0000-000044350000}"/>
    <cellStyle name="Eingabe 2 2 3 2 2 2 3 3" xfId="33490" xr:uid="{00000000-0005-0000-0000-000045350000}"/>
    <cellStyle name="Eingabe 2 2 3 2 2 2 4" xfId="13953" xr:uid="{00000000-0005-0000-0000-000046350000}"/>
    <cellStyle name="Eingabe 2 2 3 2 2 2 5" xfId="25680" xr:uid="{00000000-0005-0000-0000-000047350000}"/>
    <cellStyle name="Eingabe 2 2 3 2 2 3" xfId="3523" xr:uid="{00000000-0005-0000-0000-000048350000}"/>
    <cellStyle name="Eingabe 2 2 3 2 2 3 2" xfId="7428" xr:uid="{00000000-0005-0000-0000-000049350000}"/>
    <cellStyle name="Eingabe 2 2 3 2 2 3 2 2" xfId="19156" xr:uid="{00000000-0005-0000-0000-00004A350000}"/>
    <cellStyle name="Eingabe 2 2 3 2 2 3 2 3" xfId="30883" xr:uid="{00000000-0005-0000-0000-00004B350000}"/>
    <cellStyle name="Eingabe 2 2 3 2 2 3 3" xfId="11333" xr:uid="{00000000-0005-0000-0000-00004C350000}"/>
    <cellStyle name="Eingabe 2 2 3 2 2 3 3 2" xfId="23061" xr:uid="{00000000-0005-0000-0000-00004D350000}"/>
    <cellStyle name="Eingabe 2 2 3 2 2 3 3 3" xfId="34788" xr:uid="{00000000-0005-0000-0000-00004E350000}"/>
    <cellStyle name="Eingabe 2 2 3 2 2 3 4" xfId="15251" xr:uid="{00000000-0005-0000-0000-00004F350000}"/>
    <cellStyle name="Eingabe 2 2 3 2 2 3 5" xfId="26978" xr:uid="{00000000-0005-0000-0000-000050350000}"/>
    <cellStyle name="Eingabe 2 2 3 2 2 4" xfId="4832" xr:uid="{00000000-0005-0000-0000-000051350000}"/>
    <cellStyle name="Eingabe 2 2 3 2 2 4 2" xfId="16560" xr:uid="{00000000-0005-0000-0000-000052350000}"/>
    <cellStyle name="Eingabe 2 2 3 2 2 4 3" xfId="28287" xr:uid="{00000000-0005-0000-0000-000053350000}"/>
    <cellStyle name="Eingabe 2 2 3 2 2 5" xfId="8737" xr:uid="{00000000-0005-0000-0000-000054350000}"/>
    <cellStyle name="Eingabe 2 2 3 2 2 5 2" xfId="20465" xr:uid="{00000000-0005-0000-0000-000055350000}"/>
    <cellStyle name="Eingabe 2 2 3 2 2 5 3" xfId="32192" xr:uid="{00000000-0005-0000-0000-000056350000}"/>
    <cellStyle name="Eingabe 2 2 3 2 2 6" xfId="12655" xr:uid="{00000000-0005-0000-0000-000057350000}"/>
    <cellStyle name="Eingabe 2 2 3 2 2 7" xfId="24382" xr:uid="{00000000-0005-0000-0000-000058350000}"/>
    <cellStyle name="Eingabe 2 2 3 2 3" xfId="1356" xr:uid="{00000000-0005-0000-0000-000059350000}"/>
    <cellStyle name="Eingabe 2 2 3 2 3 2" xfId="2654" xr:uid="{00000000-0005-0000-0000-00005A350000}"/>
    <cellStyle name="Eingabe 2 2 3 2 3 2 2" xfId="6559" xr:uid="{00000000-0005-0000-0000-00005B350000}"/>
    <cellStyle name="Eingabe 2 2 3 2 3 2 2 2" xfId="18287" xr:uid="{00000000-0005-0000-0000-00005C350000}"/>
    <cellStyle name="Eingabe 2 2 3 2 3 2 2 3" xfId="30014" xr:uid="{00000000-0005-0000-0000-00005D350000}"/>
    <cellStyle name="Eingabe 2 2 3 2 3 2 3" xfId="10464" xr:uid="{00000000-0005-0000-0000-00005E350000}"/>
    <cellStyle name="Eingabe 2 2 3 2 3 2 3 2" xfId="22192" xr:uid="{00000000-0005-0000-0000-00005F350000}"/>
    <cellStyle name="Eingabe 2 2 3 2 3 2 3 3" xfId="33919" xr:uid="{00000000-0005-0000-0000-000060350000}"/>
    <cellStyle name="Eingabe 2 2 3 2 3 2 4" xfId="14382" xr:uid="{00000000-0005-0000-0000-000061350000}"/>
    <cellStyle name="Eingabe 2 2 3 2 3 2 5" xfId="26109" xr:uid="{00000000-0005-0000-0000-000062350000}"/>
    <cellStyle name="Eingabe 2 2 3 2 3 3" xfId="3952" xr:uid="{00000000-0005-0000-0000-000063350000}"/>
    <cellStyle name="Eingabe 2 2 3 2 3 3 2" xfId="7857" xr:uid="{00000000-0005-0000-0000-000064350000}"/>
    <cellStyle name="Eingabe 2 2 3 2 3 3 2 2" xfId="19585" xr:uid="{00000000-0005-0000-0000-000065350000}"/>
    <cellStyle name="Eingabe 2 2 3 2 3 3 2 3" xfId="31312" xr:uid="{00000000-0005-0000-0000-000066350000}"/>
    <cellStyle name="Eingabe 2 2 3 2 3 3 3" xfId="11762" xr:uid="{00000000-0005-0000-0000-000067350000}"/>
    <cellStyle name="Eingabe 2 2 3 2 3 3 3 2" xfId="23490" xr:uid="{00000000-0005-0000-0000-000068350000}"/>
    <cellStyle name="Eingabe 2 2 3 2 3 3 3 3" xfId="35217" xr:uid="{00000000-0005-0000-0000-000069350000}"/>
    <cellStyle name="Eingabe 2 2 3 2 3 3 4" xfId="15680" xr:uid="{00000000-0005-0000-0000-00006A350000}"/>
    <cellStyle name="Eingabe 2 2 3 2 3 3 5" xfId="27407" xr:uid="{00000000-0005-0000-0000-00006B350000}"/>
    <cellStyle name="Eingabe 2 2 3 2 3 4" xfId="5261" xr:uid="{00000000-0005-0000-0000-00006C350000}"/>
    <cellStyle name="Eingabe 2 2 3 2 3 4 2" xfId="16989" xr:uid="{00000000-0005-0000-0000-00006D350000}"/>
    <cellStyle name="Eingabe 2 2 3 2 3 4 3" xfId="28716" xr:uid="{00000000-0005-0000-0000-00006E350000}"/>
    <cellStyle name="Eingabe 2 2 3 2 3 5" xfId="9166" xr:uid="{00000000-0005-0000-0000-00006F350000}"/>
    <cellStyle name="Eingabe 2 2 3 2 3 5 2" xfId="20894" xr:uid="{00000000-0005-0000-0000-000070350000}"/>
    <cellStyle name="Eingabe 2 2 3 2 3 5 3" xfId="32621" xr:uid="{00000000-0005-0000-0000-000071350000}"/>
    <cellStyle name="Eingabe 2 2 3 2 3 6" xfId="13084" xr:uid="{00000000-0005-0000-0000-000072350000}"/>
    <cellStyle name="Eingabe 2 2 3 2 3 7" xfId="24811" xr:uid="{00000000-0005-0000-0000-000073350000}"/>
    <cellStyle name="Eingabe 2 2 3 2 4" xfId="1796" xr:uid="{00000000-0005-0000-0000-000074350000}"/>
    <cellStyle name="Eingabe 2 2 3 2 4 2" xfId="5701" xr:uid="{00000000-0005-0000-0000-000075350000}"/>
    <cellStyle name="Eingabe 2 2 3 2 4 2 2" xfId="17429" xr:uid="{00000000-0005-0000-0000-000076350000}"/>
    <cellStyle name="Eingabe 2 2 3 2 4 2 3" xfId="29156" xr:uid="{00000000-0005-0000-0000-000077350000}"/>
    <cellStyle name="Eingabe 2 2 3 2 4 3" xfId="9606" xr:uid="{00000000-0005-0000-0000-000078350000}"/>
    <cellStyle name="Eingabe 2 2 3 2 4 3 2" xfId="21334" xr:uid="{00000000-0005-0000-0000-000079350000}"/>
    <cellStyle name="Eingabe 2 2 3 2 4 3 3" xfId="33061" xr:uid="{00000000-0005-0000-0000-00007A350000}"/>
    <cellStyle name="Eingabe 2 2 3 2 4 4" xfId="13524" xr:uid="{00000000-0005-0000-0000-00007B350000}"/>
    <cellStyle name="Eingabe 2 2 3 2 4 5" xfId="25251" xr:uid="{00000000-0005-0000-0000-00007C350000}"/>
    <cellStyle name="Eingabe 2 2 3 2 5" xfId="3094" xr:uid="{00000000-0005-0000-0000-00007D350000}"/>
    <cellStyle name="Eingabe 2 2 3 2 5 2" xfId="6999" xr:uid="{00000000-0005-0000-0000-00007E350000}"/>
    <cellStyle name="Eingabe 2 2 3 2 5 2 2" xfId="18727" xr:uid="{00000000-0005-0000-0000-00007F350000}"/>
    <cellStyle name="Eingabe 2 2 3 2 5 2 3" xfId="30454" xr:uid="{00000000-0005-0000-0000-000080350000}"/>
    <cellStyle name="Eingabe 2 2 3 2 5 3" xfId="10904" xr:uid="{00000000-0005-0000-0000-000081350000}"/>
    <cellStyle name="Eingabe 2 2 3 2 5 3 2" xfId="22632" xr:uid="{00000000-0005-0000-0000-000082350000}"/>
    <cellStyle name="Eingabe 2 2 3 2 5 3 3" xfId="34359" xr:uid="{00000000-0005-0000-0000-000083350000}"/>
    <cellStyle name="Eingabe 2 2 3 2 5 4" xfId="14822" xr:uid="{00000000-0005-0000-0000-000084350000}"/>
    <cellStyle name="Eingabe 2 2 3 2 5 5" xfId="26549" xr:uid="{00000000-0005-0000-0000-000085350000}"/>
    <cellStyle name="Eingabe 2 2 3 2 6" xfId="4403" xr:uid="{00000000-0005-0000-0000-000086350000}"/>
    <cellStyle name="Eingabe 2 2 3 2 6 2" xfId="16131" xr:uid="{00000000-0005-0000-0000-000087350000}"/>
    <cellStyle name="Eingabe 2 2 3 2 6 3" xfId="27858" xr:uid="{00000000-0005-0000-0000-000088350000}"/>
    <cellStyle name="Eingabe 2 2 3 2 7" xfId="8308" xr:uid="{00000000-0005-0000-0000-000089350000}"/>
    <cellStyle name="Eingabe 2 2 3 2 7 2" xfId="20036" xr:uid="{00000000-0005-0000-0000-00008A350000}"/>
    <cellStyle name="Eingabe 2 2 3 2 7 3" xfId="31763" xr:uid="{00000000-0005-0000-0000-00008B350000}"/>
    <cellStyle name="Eingabe 2 2 3 2 8" xfId="12226" xr:uid="{00000000-0005-0000-0000-00008C350000}"/>
    <cellStyle name="Eingabe 2 2 3 2 9" xfId="23953" xr:uid="{00000000-0005-0000-0000-00008D350000}"/>
    <cellStyle name="Eingabe 2 2 3 3" xfId="597" xr:uid="{00000000-0005-0000-0000-00008E350000}"/>
    <cellStyle name="Eingabe 2 2 3 3 2" xfId="1026" xr:uid="{00000000-0005-0000-0000-00008F350000}"/>
    <cellStyle name="Eingabe 2 2 3 3 2 2" xfId="2324" xr:uid="{00000000-0005-0000-0000-000090350000}"/>
    <cellStyle name="Eingabe 2 2 3 3 2 2 2" xfId="6229" xr:uid="{00000000-0005-0000-0000-000091350000}"/>
    <cellStyle name="Eingabe 2 2 3 3 2 2 2 2" xfId="17957" xr:uid="{00000000-0005-0000-0000-000092350000}"/>
    <cellStyle name="Eingabe 2 2 3 3 2 2 2 3" xfId="29684" xr:uid="{00000000-0005-0000-0000-000093350000}"/>
    <cellStyle name="Eingabe 2 2 3 3 2 2 3" xfId="10134" xr:uid="{00000000-0005-0000-0000-000094350000}"/>
    <cellStyle name="Eingabe 2 2 3 3 2 2 3 2" xfId="21862" xr:uid="{00000000-0005-0000-0000-000095350000}"/>
    <cellStyle name="Eingabe 2 2 3 3 2 2 3 3" xfId="33589" xr:uid="{00000000-0005-0000-0000-000096350000}"/>
    <cellStyle name="Eingabe 2 2 3 3 2 2 4" xfId="14052" xr:uid="{00000000-0005-0000-0000-000097350000}"/>
    <cellStyle name="Eingabe 2 2 3 3 2 2 5" xfId="25779" xr:uid="{00000000-0005-0000-0000-000098350000}"/>
    <cellStyle name="Eingabe 2 2 3 3 2 3" xfId="3622" xr:uid="{00000000-0005-0000-0000-000099350000}"/>
    <cellStyle name="Eingabe 2 2 3 3 2 3 2" xfId="7527" xr:uid="{00000000-0005-0000-0000-00009A350000}"/>
    <cellStyle name="Eingabe 2 2 3 3 2 3 2 2" xfId="19255" xr:uid="{00000000-0005-0000-0000-00009B350000}"/>
    <cellStyle name="Eingabe 2 2 3 3 2 3 2 3" xfId="30982" xr:uid="{00000000-0005-0000-0000-00009C350000}"/>
    <cellStyle name="Eingabe 2 2 3 3 2 3 3" xfId="11432" xr:uid="{00000000-0005-0000-0000-00009D350000}"/>
    <cellStyle name="Eingabe 2 2 3 3 2 3 3 2" xfId="23160" xr:uid="{00000000-0005-0000-0000-00009E350000}"/>
    <cellStyle name="Eingabe 2 2 3 3 2 3 3 3" xfId="34887" xr:uid="{00000000-0005-0000-0000-00009F350000}"/>
    <cellStyle name="Eingabe 2 2 3 3 2 3 4" xfId="15350" xr:uid="{00000000-0005-0000-0000-0000A0350000}"/>
    <cellStyle name="Eingabe 2 2 3 3 2 3 5" xfId="27077" xr:uid="{00000000-0005-0000-0000-0000A1350000}"/>
    <cellStyle name="Eingabe 2 2 3 3 2 4" xfId="4931" xr:uid="{00000000-0005-0000-0000-0000A2350000}"/>
    <cellStyle name="Eingabe 2 2 3 3 2 4 2" xfId="16659" xr:uid="{00000000-0005-0000-0000-0000A3350000}"/>
    <cellStyle name="Eingabe 2 2 3 3 2 4 3" xfId="28386" xr:uid="{00000000-0005-0000-0000-0000A4350000}"/>
    <cellStyle name="Eingabe 2 2 3 3 2 5" xfId="8836" xr:uid="{00000000-0005-0000-0000-0000A5350000}"/>
    <cellStyle name="Eingabe 2 2 3 3 2 5 2" xfId="20564" xr:uid="{00000000-0005-0000-0000-0000A6350000}"/>
    <cellStyle name="Eingabe 2 2 3 3 2 5 3" xfId="32291" xr:uid="{00000000-0005-0000-0000-0000A7350000}"/>
    <cellStyle name="Eingabe 2 2 3 3 2 6" xfId="12754" xr:uid="{00000000-0005-0000-0000-0000A8350000}"/>
    <cellStyle name="Eingabe 2 2 3 3 2 7" xfId="24481" xr:uid="{00000000-0005-0000-0000-0000A9350000}"/>
    <cellStyle name="Eingabe 2 2 3 3 3" xfId="1455" xr:uid="{00000000-0005-0000-0000-0000AA350000}"/>
    <cellStyle name="Eingabe 2 2 3 3 3 2" xfId="2753" xr:uid="{00000000-0005-0000-0000-0000AB350000}"/>
    <cellStyle name="Eingabe 2 2 3 3 3 2 2" xfId="6658" xr:uid="{00000000-0005-0000-0000-0000AC350000}"/>
    <cellStyle name="Eingabe 2 2 3 3 3 2 2 2" xfId="18386" xr:uid="{00000000-0005-0000-0000-0000AD350000}"/>
    <cellStyle name="Eingabe 2 2 3 3 3 2 2 3" xfId="30113" xr:uid="{00000000-0005-0000-0000-0000AE350000}"/>
    <cellStyle name="Eingabe 2 2 3 3 3 2 3" xfId="10563" xr:uid="{00000000-0005-0000-0000-0000AF350000}"/>
    <cellStyle name="Eingabe 2 2 3 3 3 2 3 2" xfId="22291" xr:uid="{00000000-0005-0000-0000-0000B0350000}"/>
    <cellStyle name="Eingabe 2 2 3 3 3 2 3 3" xfId="34018" xr:uid="{00000000-0005-0000-0000-0000B1350000}"/>
    <cellStyle name="Eingabe 2 2 3 3 3 2 4" xfId="14481" xr:uid="{00000000-0005-0000-0000-0000B2350000}"/>
    <cellStyle name="Eingabe 2 2 3 3 3 2 5" xfId="26208" xr:uid="{00000000-0005-0000-0000-0000B3350000}"/>
    <cellStyle name="Eingabe 2 2 3 3 3 3" xfId="4051" xr:uid="{00000000-0005-0000-0000-0000B4350000}"/>
    <cellStyle name="Eingabe 2 2 3 3 3 3 2" xfId="7956" xr:uid="{00000000-0005-0000-0000-0000B5350000}"/>
    <cellStyle name="Eingabe 2 2 3 3 3 3 2 2" xfId="19684" xr:uid="{00000000-0005-0000-0000-0000B6350000}"/>
    <cellStyle name="Eingabe 2 2 3 3 3 3 2 3" xfId="31411" xr:uid="{00000000-0005-0000-0000-0000B7350000}"/>
    <cellStyle name="Eingabe 2 2 3 3 3 3 3" xfId="11861" xr:uid="{00000000-0005-0000-0000-0000B8350000}"/>
    <cellStyle name="Eingabe 2 2 3 3 3 3 3 2" xfId="23589" xr:uid="{00000000-0005-0000-0000-0000B9350000}"/>
    <cellStyle name="Eingabe 2 2 3 3 3 3 3 3" xfId="35316" xr:uid="{00000000-0005-0000-0000-0000BA350000}"/>
    <cellStyle name="Eingabe 2 2 3 3 3 3 4" xfId="15779" xr:uid="{00000000-0005-0000-0000-0000BB350000}"/>
    <cellStyle name="Eingabe 2 2 3 3 3 3 5" xfId="27506" xr:uid="{00000000-0005-0000-0000-0000BC350000}"/>
    <cellStyle name="Eingabe 2 2 3 3 3 4" xfId="5360" xr:uid="{00000000-0005-0000-0000-0000BD350000}"/>
    <cellStyle name="Eingabe 2 2 3 3 3 4 2" xfId="17088" xr:uid="{00000000-0005-0000-0000-0000BE350000}"/>
    <cellStyle name="Eingabe 2 2 3 3 3 4 3" xfId="28815" xr:uid="{00000000-0005-0000-0000-0000BF350000}"/>
    <cellStyle name="Eingabe 2 2 3 3 3 5" xfId="9265" xr:uid="{00000000-0005-0000-0000-0000C0350000}"/>
    <cellStyle name="Eingabe 2 2 3 3 3 5 2" xfId="20993" xr:uid="{00000000-0005-0000-0000-0000C1350000}"/>
    <cellStyle name="Eingabe 2 2 3 3 3 5 3" xfId="32720" xr:uid="{00000000-0005-0000-0000-0000C2350000}"/>
    <cellStyle name="Eingabe 2 2 3 3 3 6" xfId="13183" xr:uid="{00000000-0005-0000-0000-0000C3350000}"/>
    <cellStyle name="Eingabe 2 2 3 3 3 7" xfId="24910" xr:uid="{00000000-0005-0000-0000-0000C4350000}"/>
    <cellStyle name="Eingabe 2 2 3 3 4" xfId="1895" xr:uid="{00000000-0005-0000-0000-0000C5350000}"/>
    <cellStyle name="Eingabe 2 2 3 3 4 2" xfId="5800" xr:uid="{00000000-0005-0000-0000-0000C6350000}"/>
    <cellStyle name="Eingabe 2 2 3 3 4 2 2" xfId="17528" xr:uid="{00000000-0005-0000-0000-0000C7350000}"/>
    <cellStyle name="Eingabe 2 2 3 3 4 2 3" xfId="29255" xr:uid="{00000000-0005-0000-0000-0000C8350000}"/>
    <cellStyle name="Eingabe 2 2 3 3 4 3" xfId="9705" xr:uid="{00000000-0005-0000-0000-0000C9350000}"/>
    <cellStyle name="Eingabe 2 2 3 3 4 3 2" xfId="21433" xr:uid="{00000000-0005-0000-0000-0000CA350000}"/>
    <cellStyle name="Eingabe 2 2 3 3 4 3 3" xfId="33160" xr:uid="{00000000-0005-0000-0000-0000CB350000}"/>
    <cellStyle name="Eingabe 2 2 3 3 4 4" xfId="13623" xr:uid="{00000000-0005-0000-0000-0000CC350000}"/>
    <cellStyle name="Eingabe 2 2 3 3 4 5" xfId="25350" xr:uid="{00000000-0005-0000-0000-0000CD350000}"/>
    <cellStyle name="Eingabe 2 2 3 3 5" xfId="3193" xr:uid="{00000000-0005-0000-0000-0000CE350000}"/>
    <cellStyle name="Eingabe 2 2 3 3 5 2" xfId="7098" xr:uid="{00000000-0005-0000-0000-0000CF350000}"/>
    <cellStyle name="Eingabe 2 2 3 3 5 2 2" xfId="18826" xr:uid="{00000000-0005-0000-0000-0000D0350000}"/>
    <cellStyle name="Eingabe 2 2 3 3 5 2 3" xfId="30553" xr:uid="{00000000-0005-0000-0000-0000D1350000}"/>
    <cellStyle name="Eingabe 2 2 3 3 5 3" xfId="11003" xr:uid="{00000000-0005-0000-0000-0000D2350000}"/>
    <cellStyle name="Eingabe 2 2 3 3 5 3 2" xfId="22731" xr:uid="{00000000-0005-0000-0000-0000D3350000}"/>
    <cellStyle name="Eingabe 2 2 3 3 5 3 3" xfId="34458" xr:uid="{00000000-0005-0000-0000-0000D4350000}"/>
    <cellStyle name="Eingabe 2 2 3 3 5 4" xfId="14921" xr:uid="{00000000-0005-0000-0000-0000D5350000}"/>
    <cellStyle name="Eingabe 2 2 3 3 5 5" xfId="26648" xr:uid="{00000000-0005-0000-0000-0000D6350000}"/>
    <cellStyle name="Eingabe 2 2 3 3 6" xfId="4502" xr:uid="{00000000-0005-0000-0000-0000D7350000}"/>
    <cellStyle name="Eingabe 2 2 3 3 6 2" xfId="16230" xr:uid="{00000000-0005-0000-0000-0000D8350000}"/>
    <cellStyle name="Eingabe 2 2 3 3 6 3" xfId="27957" xr:uid="{00000000-0005-0000-0000-0000D9350000}"/>
    <cellStyle name="Eingabe 2 2 3 3 7" xfId="8407" xr:uid="{00000000-0005-0000-0000-0000DA350000}"/>
    <cellStyle name="Eingabe 2 2 3 3 7 2" xfId="20135" xr:uid="{00000000-0005-0000-0000-0000DB350000}"/>
    <cellStyle name="Eingabe 2 2 3 3 7 3" xfId="31862" xr:uid="{00000000-0005-0000-0000-0000DC350000}"/>
    <cellStyle name="Eingabe 2 2 3 3 8" xfId="12325" xr:uid="{00000000-0005-0000-0000-0000DD350000}"/>
    <cellStyle name="Eingabe 2 2 3 3 9" xfId="24052" xr:uid="{00000000-0005-0000-0000-0000DE350000}"/>
    <cellStyle name="Eingabe 2 2 3 4" xfId="828" xr:uid="{00000000-0005-0000-0000-0000DF350000}"/>
    <cellStyle name="Eingabe 2 2 3 4 2" xfId="2126" xr:uid="{00000000-0005-0000-0000-0000E0350000}"/>
    <cellStyle name="Eingabe 2 2 3 4 2 2" xfId="6031" xr:uid="{00000000-0005-0000-0000-0000E1350000}"/>
    <cellStyle name="Eingabe 2 2 3 4 2 2 2" xfId="17759" xr:uid="{00000000-0005-0000-0000-0000E2350000}"/>
    <cellStyle name="Eingabe 2 2 3 4 2 2 3" xfId="29486" xr:uid="{00000000-0005-0000-0000-0000E3350000}"/>
    <cellStyle name="Eingabe 2 2 3 4 2 3" xfId="9936" xr:uid="{00000000-0005-0000-0000-0000E4350000}"/>
    <cellStyle name="Eingabe 2 2 3 4 2 3 2" xfId="21664" xr:uid="{00000000-0005-0000-0000-0000E5350000}"/>
    <cellStyle name="Eingabe 2 2 3 4 2 3 3" xfId="33391" xr:uid="{00000000-0005-0000-0000-0000E6350000}"/>
    <cellStyle name="Eingabe 2 2 3 4 2 4" xfId="13854" xr:uid="{00000000-0005-0000-0000-0000E7350000}"/>
    <cellStyle name="Eingabe 2 2 3 4 2 5" xfId="25581" xr:uid="{00000000-0005-0000-0000-0000E8350000}"/>
    <cellStyle name="Eingabe 2 2 3 4 3" xfId="3424" xr:uid="{00000000-0005-0000-0000-0000E9350000}"/>
    <cellStyle name="Eingabe 2 2 3 4 3 2" xfId="7329" xr:uid="{00000000-0005-0000-0000-0000EA350000}"/>
    <cellStyle name="Eingabe 2 2 3 4 3 2 2" xfId="19057" xr:uid="{00000000-0005-0000-0000-0000EB350000}"/>
    <cellStyle name="Eingabe 2 2 3 4 3 2 3" xfId="30784" xr:uid="{00000000-0005-0000-0000-0000EC350000}"/>
    <cellStyle name="Eingabe 2 2 3 4 3 3" xfId="11234" xr:uid="{00000000-0005-0000-0000-0000ED350000}"/>
    <cellStyle name="Eingabe 2 2 3 4 3 3 2" xfId="22962" xr:uid="{00000000-0005-0000-0000-0000EE350000}"/>
    <cellStyle name="Eingabe 2 2 3 4 3 3 3" xfId="34689" xr:uid="{00000000-0005-0000-0000-0000EF350000}"/>
    <cellStyle name="Eingabe 2 2 3 4 3 4" xfId="15152" xr:uid="{00000000-0005-0000-0000-0000F0350000}"/>
    <cellStyle name="Eingabe 2 2 3 4 3 5" xfId="26879" xr:uid="{00000000-0005-0000-0000-0000F1350000}"/>
    <cellStyle name="Eingabe 2 2 3 4 4" xfId="4733" xr:uid="{00000000-0005-0000-0000-0000F2350000}"/>
    <cellStyle name="Eingabe 2 2 3 4 4 2" xfId="16461" xr:uid="{00000000-0005-0000-0000-0000F3350000}"/>
    <cellStyle name="Eingabe 2 2 3 4 4 3" xfId="28188" xr:uid="{00000000-0005-0000-0000-0000F4350000}"/>
    <cellStyle name="Eingabe 2 2 3 4 5" xfId="8638" xr:uid="{00000000-0005-0000-0000-0000F5350000}"/>
    <cellStyle name="Eingabe 2 2 3 4 5 2" xfId="20366" xr:uid="{00000000-0005-0000-0000-0000F6350000}"/>
    <cellStyle name="Eingabe 2 2 3 4 5 3" xfId="32093" xr:uid="{00000000-0005-0000-0000-0000F7350000}"/>
    <cellStyle name="Eingabe 2 2 3 4 6" xfId="12556" xr:uid="{00000000-0005-0000-0000-0000F8350000}"/>
    <cellStyle name="Eingabe 2 2 3 4 7" xfId="24283" xr:uid="{00000000-0005-0000-0000-0000F9350000}"/>
    <cellStyle name="Eingabe 2 2 3 5" xfId="1257" xr:uid="{00000000-0005-0000-0000-0000FA350000}"/>
    <cellStyle name="Eingabe 2 2 3 5 2" xfId="2555" xr:uid="{00000000-0005-0000-0000-0000FB350000}"/>
    <cellStyle name="Eingabe 2 2 3 5 2 2" xfId="6460" xr:uid="{00000000-0005-0000-0000-0000FC350000}"/>
    <cellStyle name="Eingabe 2 2 3 5 2 2 2" xfId="18188" xr:uid="{00000000-0005-0000-0000-0000FD350000}"/>
    <cellStyle name="Eingabe 2 2 3 5 2 2 3" xfId="29915" xr:uid="{00000000-0005-0000-0000-0000FE350000}"/>
    <cellStyle name="Eingabe 2 2 3 5 2 3" xfId="10365" xr:uid="{00000000-0005-0000-0000-0000FF350000}"/>
    <cellStyle name="Eingabe 2 2 3 5 2 3 2" xfId="22093" xr:uid="{00000000-0005-0000-0000-000000360000}"/>
    <cellStyle name="Eingabe 2 2 3 5 2 3 3" xfId="33820" xr:uid="{00000000-0005-0000-0000-000001360000}"/>
    <cellStyle name="Eingabe 2 2 3 5 2 4" xfId="14283" xr:uid="{00000000-0005-0000-0000-000002360000}"/>
    <cellStyle name="Eingabe 2 2 3 5 2 5" xfId="26010" xr:uid="{00000000-0005-0000-0000-000003360000}"/>
    <cellStyle name="Eingabe 2 2 3 5 3" xfId="3853" xr:uid="{00000000-0005-0000-0000-000004360000}"/>
    <cellStyle name="Eingabe 2 2 3 5 3 2" xfId="7758" xr:uid="{00000000-0005-0000-0000-000005360000}"/>
    <cellStyle name="Eingabe 2 2 3 5 3 2 2" xfId="19486" xr:uid="{00000000-0005-0000-0000-000006360000}"/>
    <cellStyle name="Eingabe 2 2 3 5 3 2 3" xfId="31213" xr:uid="{00000000-0005-0000-0000-000007360000}"/>
    <cellStyle name="Eingabe 2 2 3 5 3 3" xfId="11663" xr:uid="{00000000-0005-0000-0000-000008360000}"/>
    <cellStyle name="Eingabe 2 2 3 5 3 3 2" xfId="23391" xr:uid="{00000000-0005-0000-0000-000009360000}"/>
    <cellStyle name="Eingabe 2 2 3 5 3 3 3" xfId="35118" xr:uid="{00000000-0005-0000-0000-00000A360000}"/>
    <cellStyle name="Eingabe 2 2 3 5 3 4" xfId="15581" xr:uid="{00000000-0005-0000-0000-00000B360000}"/>
    <cellStyle name="Eingabe 2 2 3 5 3 5" xfId="27308" xr:uid="{00000000-0005-0000-0000-00000C360000}"/>
    <cellStyle name="Eingabe 2 2 3 5 4" xfId="5162" xr:uid="{00000000-0005-0000-0000-00000D360000}"/>
    <cellStyle name="Eingabe 2 2 3 5 4 2" xfId="16890" xr:uid="{00000000-0005-0000-0000-00000E360000}"/>
    <cellStyle name="Eingabe 2 2 3 5 4 3" xfId="28617" xr:uid="{00000000-0005-0000-0000-00000F360000}"/>
    <cellStyle name="Eingabe 2 2 3 5 5" xfId="9067" xr:uid="{00000000-0005-0000-0000-000010360000}"/>
    <cellStyle name="Eingabe 2 2 3 5 5 2" xfId="20795" xr:uid="{00000000-0005-0000-0000-000011360000}"/>
    <cellStyle name="Eingabe 2 2 3 5 5 3" xfId="32522" xr:uid="{00000000-0005-0000-0000-000012360000}"/>
    <cellStyle name="Eingabe 2 2 3 5 6" xfId="12985" xr:uid="{00000000-0005-0000-0000-000013360000}"/>
    <cellStyle name="Eingabe 2 2 3 5 7" xfId="24712" xr:uid="{00000000-0005-0000-0000-000014360000}"/>
    <cellStyle name="Eingabe 2 2 3 6" xfId="1697" xr:uid="{00000000-0005-0000-0000-000015360000}"/>
    <cellStyle name="Eingabe 2 2 3 6 2" xfId="5602" xr:uid="{00000000-0005-0000-0000-000016360000}"/>
    <cellStyle name="Eingabe 2 2 3 6 2 2" xfId="17330" xr:uid="{00000000-0005-0000-0000-000017360000}"/>
    <cellStyle name="Eingabe 2 2 3 6 2 3" xfId="29057" xr:uid="{00000000-0005-0000-0000-000018360000}"/>
    <cellStyle name="Eingabe 2 2 3 6 3" xfId="9507" xr:uid="{00000000-0005-0000-0000-000019360000}"/>
    <cellStyle name="Eingabe 2 2 3 6 3 2" xfId="21235" xr:uid="{00000000-0005-0000-0000-00001A360000}"/>
    <cellStyle name="Eingabe 2 2 3 6 3 3" xfId="32962" xr:uid="{00000000-0005-0000-0000-00001B360000}"/>
    <cellStyle name="Eingabe 2 2 3 6 4" xfId="13425" xr:uid="{00000000-0005-0000-0000-00001C360000}"/>
    <cellStyle name="Eingabe 2 2 3 6 5" xfId="25152" xr:uid="{00000000-0005-0000-0000-00001D360000}"/>
    <cellStyle name="Eingabe 2 2 3 7" xfId="2995" xr:uid="{00000000-0005-0000-0000-00001E360000}"/>
    <cellStyle name="Eingabe 2 2 3 7 2" xfId="6900" xr:uid="{00000000-0005-0000-0000-00001F360000}"/>
    <cellStyle name="Eingabe 2 2 3 7 2 2" xfId="18628" xr:uid="{00000000-0005-0000-0000-000020360000}"/>
    <cellStyle name="Eingabe 2 2 3 7 2 3" xfId="30355" xr:uid="{00000000-0005-0000-0000-000021360000}"/>
    <cellStyle name="Eingabe 2 2 3 7 3" xfId="10805" xr:uid="{00000000-0005-0000-0000-000022360000}"/>
    <cellStyle name="Eingabe 2 2 3 7 3 2" xfId="22533" xr:uid="{00000000-0005-0000-0000-000023360000}"/>
    <cellStyle name="Eingabe 2 2 3 7 3 3" xfId="34260" xr:uid="{00000000-0005-0000-0000-000024360000}"/>
    <cellStyle name="Eingabe 2 2 3 7 4" xfId="14723" xr:uid="{00000000-0005-0000-0000-000025360000}"/>
    <cellStyle name="Eingabe 2 2 3 7 5" xfId="26450" xr:uid="{00000000-0005-0000-0000-000026360000}"/>
    <cellStyle name="Eingabe 2 2 3 8" xfId="4304" xr:uid="{00000000-0005-0000-0000-000027360000}"/>
    <cellStyle name="Eingabe 2 2 3 8 2" xfId="16032" xr:uid="{00000000-0005-0000-0000-000028360000}"/>
    <cellStyle name="Eingabe 2 2 3 8 3" xfId="27759" xr:uid="{00000000-0005-0000-0000-000029360000}"/>
    <cellStyle name="Eingabe 2 2 3 9" xfId="8209" xr:uid="{00000000-0005-0000-0000-00002A360000}"/>
    <cellStyle name="Eingabe 2 2 3 9 2" xfId="19937" xr:uid="{00000000-0005-0000-0000-00002B360000}"/>
    <cellStyle name="Eingabe 2 2 3 9 3" xfId="31664" xr:uid="{00000000-0005-0000-0000-00002C360000}"/>
    <cellStyle name="Eingabe 2 2 4" xfId="354" xr:uid="{00000000-0005-0000-0000-00002D360000}"/>
    <cellStyle name="Eingabe 2 2 4 2" xfId="783" xr:uid="{00000000-0005-0000-0000-00002E360000}"/>
    <cellStyle name="Eingabe 2 2 4 2 2" xfId="2081" xr:uid="{00000000-0005-0000-0000-00002F360000}"/>
    <cellStyle name="Eingabe 2 2 4 2 2 2" xfId="5986" xr:uid="{00000000-0005-0000-0000-000030360000}"/>
    <cellStyle name="Eingabe 2 2 4 2 2 2 2" xfId="17714" xr:uid="{00000000-0005-0000-0000-000031360000}"/>
    <cellStyle name="Eingabe 2 2 4 2 2 2 3" xfId="29441" xr:uid="{00000000-0005-0000-0000-000032360000}"/>
    <cellStyle name="Eingabe 2 2 4 2 2 3" xfId="9891" xr:uid="{00000000-0005-0000-0000-000033360000}"/>
    <cellStyle name="Eingabe 2 2 4 2 2 3 2" xfId="21619" xr:uid="{00000000-0005-0000-0000-000034360000}"/>
    <cellStyle name="Eingabe 2 2 4 2 2 3 3" xfId="33346" xr:uid="{00000000-0005-0000-0000-000035360000}"/>
    <cellStyle name="Eingabe 2 2 4 2 2 4" xfId="13809" xr:uid="{00000000-0005-0000-0000-000036360000}"/>
    <cellStyle name="Eingabe 2 2 4 2 2 5" xfId="25536" xr:uid="{00000000-0005-0000-0000-000037360000}"/>
    <cellStyle name="Eingabe 2 2 4 2 3" xfId="3379" xr:uid="{00000000-0005-0000-0000-000038360000}"/>
    <cellStyle name="Eingabe 2 2 4 2 3 2" xfId="7284" xr:uid="{00000000-0005-0000-0000-000039360000}"/>
    <cellStyle name="Eingabe 2 2 4 2 3 2 2" xfId="19012" xr:uid="{00000000-0005-0000-0000-00003A360000}"/>
    <cellStyle name="Eingabe 2 2 4 2 3 2 3" xfId="30739" xr:uid="{00000000-0005-0000-0000-00003B360000}"/>
    <cellStyle name="Eingabe 2 2 4 2 3 3" xfId="11189" xr:uid="{00000000-0005-0000-0000-00003C360000}"/>
    <cellStyle name="Eingabe 2 2 4 2 3 3 2" xfId="22917" xr:uid="{00000000-0005-0000-0000-00003D360000}"/>
    <cellStyle name="Eingabe 2 2 4 2 3 3 3" xfId="34644" xr:uid="{00000000-0005-0000-0000-00003E360000}"/>
    <cellStyle name="Eingabe 2 2 4 2 3 4" xfId="15107" xr:uid="{00000000-0005-0000-0000-00003F360000}"/>
    <cellStyle name="Eingabe 2 2 4 2 3 5" xfId="26834" xr:uid="{00000000-0005-0000-0000-000040360000}"/>
    <cellStyle name="Eingabe 2 2 4 2 4" xfId="4688" xr:uid="{00000000-0005-0000-0000-000041360000}"/>
    <cellStyle name="Eingabe 2 2 4 2 4 2" xfId="16416" xr:uid="{00000000-0005-0000-0000-000042360000}"/>
    <cellStyle name="Eingabe 2 2 4 2 4 3" xfId="28143" xr:uid="{00000000-0005-0000-0000-000043360000}"/>
    <cellStyle name="Eingabe 2 2 4 2 5" xfId="8593" xr:uid="{00000000-0005-0000-0000-000044360000}"/>
    <cellStyle name="Eingabe 2 2 4 2 5 2" xfId="20321" xr:uid="{00000000-0005-0000-0000-000045360000}"/>
    <cellStyle name="Eingabe 2 2 4 2 5 3" xfId="32048" xr:uid="{00000000-0005-0000-0000-000046360000}"/>
    <cellStyle name="Eingabe 2 2 4 2 6" xfId="12511" xr:uid="{00000000-0005-0000-0000-000047360000}"/>
    <cellStyle name="Eingabe 2 2 4 2 7" xfId="24238" xr:uid="{00000000-0005-0000-0000-000048360000}"/>
    <cellStyle name="Eingabe 2 2 4 3" xfId="1212" xr:uid="{00000000-0005-0000-0000-000049360000}"/>
    <cellStyle name="Eingabe 2 2 4 3 2" xfId="2510" xr:uid="{00000000-0005-0000-0000-00004A360000}"/>
    <cellStyle name="Eingabe 2 2 4 3 2 2" xfId="6415" xr:uid="{00000000-0005-0000-0000-00004B360000}"/>
    <cellStyle name="Eingabe 2 2 4 3 2 2 2" xfId="18143" xr:uid="{00000000-0005-0000-0000-00004C360000}"/>
    <cellStyle name="Eingabe 2 2 4 3 2 2 3" xfId="29870" xr:uid="{00000000-0005-0000-0000-00004D360000}"/>
    <cellStyle name="Eingabe 2 2 4 3 2 3" xfId="10320" xr:uid="{00000000-0005-0000-0000-00004E360000}"/>
    <cellStyle name="Eingabe 2 2 4 3 2 3 2" xfId="22048" xr:uid="{00000000-0005-0000-0000-00004F360000}"/>
    <cellStyle name="Eingabe 2 2 4 3 2 3 3" xfId="33775" xr:uid="{00000000-0005-0000-0000-000050360000}"/>
    <cellStyle name="Eingabe 2 2 4 3 2 4" xfId="14238" xr:uid="{00000000-0005-0000-0000-000051360000}"/>
    <cellStyle name="Eingabe 2 2 4 3 2 5" xfId="25965" xr:uid="{00000000-0005-0000-0000-000052360000}"/>
    <cellStyle name="Eingabe 2 2 4 3 3" xfId="3808" xr:uid="{00000000-0005-0000-0000-000053360000}"/>
    <cellStyle name="Eingabe 2 2 4 3 3 2" xfId="7713" xr:uid="{00000000-0005-0000-0000-000054360000}"/>
    <cellStyle name="Eingabe 2 2 4 3 3 2 2" xfId="19441" xr:uid="{00000000-0005-0000-0000-000055360000}"/>
    <cellStyle name="Eingabe 2 2 4 3 3 2 3" xfId="31168" xr:uid="{00000000-0005-0000-0000-000056360000}"/>
    <cellStyle name="Eingabe 2 2 4 3 3 3" xfId="11618" xr:uid="{00000000-0005-0000-0000-000057360000}"/>
    <cellStyle name="Eingabe 2 2 4 3 3 3 2" xfId="23346" xr:uid="{00000000-0005-0000-0000-000058360000}"/>
    <cellStyle name="Eingabe 2 2 4 3 3 3 3" xfId="35073" xr:uid="{00000000-0005-0000-0000-000059360000}"/>
    <cellStyle name="Eingabe 2 2 4 3 3 4" xfId="15536" xr:uid="{00000000-0005-0000-0000-00005A360000}"/>
    <cellStyle name="Eingabe 2 2 4 3 3 5" xfId="27263" xr:uid="{00000000-0005-0000-0000-00005B360000}"/>
    <cellStyle name="Eingabe 2 2 4 3 4" xfId="5117" xr:uid="{00000000-0005-0000-0000-00005C360000}"/>
    <cellStyle name="Eingabe 2 2 4 3 4 2" xfId="16845" xr:uid="{00000000-0005-0000-0000-00005D360000}"/>
    <cellStyle name="Eingabe 2 2 4 3 4 3" xfId="28572" xr:uid="{00000000-0005-0000-0000-00005E360000}"/>
    <cellStyle name="Eingabe 2 2 4 3 5" xfId="9022" xr:uid="{00000000-0005-0000-0000-00005F360000}"/>
    <cellStyle name="Eingabe 2 2 4 3 5 2" xfId="20750" xr:uid="{00000000-0005-0000-0000-000060360000}"/>
    <cellStyle name="Eingabe 2 2 4 3 5 3" xfId="32477" xr:uid="{00000000-0005-0000-0000-000061360000}"/>
    <cellStyle name="Eingabe 2 2 4 3 6" xfId="12940" xr:uid="{00000000-0005-0000-0000-000062360000}"/>
    <cellStyle name="Eingabe 2 2 4 3 7" xfId="24667" xr:uid="{00000000-0005-0000-0000-000063360000}"/>
    <cellStyle name="Eingabe 2 2 4 4" xfId="1652" xr:uid="{00000000-0005-0000-0000-000064360000}"/>
    <cellStyle name="Eingabe 2 2 4 4 2" xfId="5557" xr:uid="{00000000-0005-0000-0000-000065360000}"/>
    <cellStyle name="Eingabe 2 2 4 4 2 2" xfId="17285" xr:uid="{00000000-0005-0000-0000-000066360000}"/>
    <cellStyle name="Eingabe 2 2 4 4 2 3" xfId="29012" xr:uid="{00000000-0005-0000-0000-000067360000}"/>
    <cellStyle name="Eingabe 2 2 4 4 3" xfId="9462" xr:uid="{00000000-0005-0000-0000-000068360000}"/>
    <cellStyle name="Eingabe 2 2 4 4 3 2" xfId="21190" xr:uid="{00000000-0005-0000-0000-000069360000}"/>
    <cellStyle name="Eingabe 2 2 4 4 3 3" xfId="32917" xr:uid="{00000000-0005-0000-0000-00006A360000}"/>
    <cellStyle name="Eingabe 2 2 4 4 4" xfId="13380" xr:uid="{00000000-0005-0000-0000-00006B360000}"/>
    <cellStyle name="Eingabe 2 2 4 4 5" xfId="25107" xr:uid="{00000000-0005-0000-0000-00006C360000}"/>
    <cellStyle name="Eingabe 2 2 4 5" xfId="2950" xr:uid="{00000000-0005-0000-0000-00006D360000}"/>
    <cellStyle name="Eingabe 2 2 4 5 2" xfId="6855" xr:uid="{00000000-0005-0000-0000-00006E360000}"/>
    <cellStyle name="Eingabe 2 2 4 5 2 2" xfId="18583" xr:uid="{00000000-0005-0000-0000-00006F360000}"/>
    <cellStyle name="Eingabe 2 2 4 5 2 3" xfId="30310" xr:uid="{00000000-0005-0000-0000-000070360000}"/>
    <cellStyle name="Eingabe 2 2 4 5 3" xfId="10760" xr:uid="{00000000-0005-0000-0000-000071360000}"/>
    <cellStyle name="Eingabe 2 2 4 5 3 2" xfId="22488" xr:uid="{00000000-0005-0000-0000-000072360000}"/>
    <cellStyle name="Eingabe 2 2 4 5 3 3" xfId="34215" xr:uid="{00000000-0005-0000-0000-000073360000}"/>
    <cellStyle name="Eingabe 2 2 4 5 4" xfId="14678" xr:uid="{00000000-0005-0000-0000-000074360000}"/>
    <cellStyle name="Eingabe 2 2 4 5 5" xfId="26405" xr:uid="{00000000-0005-0000-0000-000075360000}"/>
    <cellStyle name="Eingabe 2 2 4 6" xfId="4259" xr:uid="{00000000-0005-0000-0000-000076360000}"/>
    <cellStyle name="Eingabe 2 2 4 6 2" xfId="15987" xr:uid="{00000000-0005-0000-0000-000077360000}"/>
    <cellStyle name="Eingabe 2 2 4 6 3" xfId="27714" xr:uid="{00000000-0005-0000-0000-000078360000}"/>
    <cellStyle name="Eingabe 2 2 4 7" xfId="8164" xr:uid="{00000000-0005-0000-0000-000079360000}"/>
    <cellStyle name="Eingabe 2 2 4 7 2" xfId="19892" xr:uid="{00000000-0005-0000-0000-00007A360000}"/>
    <cellStyle name="Eingabe 2 2 4 7 3" xfId="31619" xr:uid="{00000000-0005-0000-0000-00007B360000}"/>
    <cellStyle name="Eingabe 2 2 4 8" xfId="12082" xr:uid="{00000000-0005-0000-0000-00007C360000}"/>
    <cellStyle name="Eingabe 2 2 4 9" xfId="23809" xr:uid="{00000000-0005-0000-0000-00007D360000}"/>
    <cellStyle name="Eingabe 2 2 5" xfId="453" xr:uid="{00000000-0005-0000-0000-00007E360000}"/>
    <cellStyle name="Eingabe 2 2 5 2" xfId="882" xr:uid="{00000000-0005-0000-0000-00007F360000}"/>
    <cellStyle name="Eingabe 2 2 5 2 2" xfId="2180" xr:uid="{00000000-0005-0000-0000-000080360000}"/>
    <cellStyle name="Eingabe 2 2 5 2 2 2" xfId="6085" xr:uid="{00000000-0005-0000-0000-000081360000}"/>
    <cellStyle name="Eingabe 2 2 5 2 2 2 2" xfId="17813" xr:uid="{00000000-0005-0000-0000-000082360000}"/>
    <cellStyle name="Eingabe 2 2 5 2 2 2 3" xfId="29540" xr:uid="{00000000-0005-0000-0000-000083360000}"/>
    <cellStyle name="Eingabe 2 2 5 2 2 3" xfId="9990" xr:uid="{00000000-0005-0000-0000-000084360000}"/>
    <cellStyle name="Eingabe 2 2 5 2 2 3 2" xfId="21718" xr:uid="{00000000-0005-0000-0000-000085360000}"/>
    <cellStyle name="Eingabe 2 2 5 2 2 3 3" xfId="33445" xr:uid="{00000000-0005-0000-0000-000086360000}"/>
    <cellStyle name="Eingabe 2 2 5 2 2 4" xfId="13908" xr:uid="{00000000-0005-0000-0000-000087360000}"/>
    <cellStyle name="Eingabe 2 2 5 2 2 5" xfId="25635" xr:uid="{00000000-0005-0000-0000-000088360000}"/>
    <cellStyle name="Eingabe 2 2 5 2 3" xfId="3478" xr:uid="{00000000-0005-0000-0000-000089360000}"/>
    <cellStyle name="Eingabe 2 2 5 2 3 2" xfId="7383" xr:uid="{00000000-0005-0000-0000-00008A360000}"/>
    <cellStyle name="Eingabe 2 2 5 2 3 2 2" xfId="19111" xr:uid="{00000000-0005-0000-0000-00008B360000}"/>
    <cellStyle name="Eingabe 2 2 5 2 3 2 3" xfId="30838" xr:uid="{00000000-0005-0000-0000-00008C360000}"/>
    <cellStyle name="Eingabe 2 2 5 2 3 3" xfId="11288" xr:uid="{00000000-0005-0000-0000-00008D360000}"/>
    <cellStyle name="Eingabe 2 2 5 2 3 3 2" xfId="23016" xr:uid="{00000000-0005-0000-0000-00008E360000}"/>
    <cellStyle name="Eingabe 2 2 5 2 3 3 3" xfId="34743" xr:uid="{00000000-0005-0000-0000-00008F360000}"/>
    <cellStyle name="Eingabe 2 2 5 2 3 4" xfId="15206" xr:uid="{00000000-0005-0000-0000-000090360000}"/>
    <cellStyle name="Eingabe 2 2 5 2 3 5" xfId="26933" xr:uid="{00000000-0005-0000-0000-000091360000}"/>
    <cellStyle name="Eingabe 2 2 5 2 4" xfId="4787" xr:uid="{00000000-0005-0000-0000-000092360000}"/>
    <cellStyle name="Eingabe 2 2 5 2 4 2" xfId="16515" xr:uid="{00000000-0005-0000-0000-000093360000}"/>
    <cellStyle name="Eingabe 2 2 5 2 4 3" xfId="28242" xr:uid="{00000000-0005-0000-0000-000094360000}"/>
    <cellStyle name="Eingabe 2 2 5 2 5" xfId="8692" xr:uid="{00000000-0005-0000-0000-000095360000}"/>
    <cellStyle name="Eingabe 2 2 5 2 5 2" xfId="20420" xr:uid="{00000000-0005-0000-0000-000096360000}"/>
    <cellStyle name="Eingabe 2 2 5 2 5 3" xfId="32147" xr:uid="{00000000-0005-0000-0000-000097360000}"/>
    <cellStyle name="Eingabe 2 2 5 2 6" xfId="12610" xr:uid="{00000000-0005-0000-0000-000098360000}"/>
    <cellStyle name="Eingabe 2 2 5 2 7" xfId="24337" xr:uid="{00000000-0005-0000-0000-000099360000}"/>
    <cellStyle name="Eingabe 2 2 5 3" xfId="1311" xr:uid="{00000000-0005-0000-0000-00009A360000}"/>
    <cellStyle name="Eingabe 2 2 5 3 2" xfId="2609" xr:uid="{00000000-0005-0000-0000-00009B360000}"/>
    <cellStyle name="Eingabe 2 2 5 3 2 2" xfId="6514" xr:uid="{00000000-0005-0000-0000-00009C360000}"/>
    <cellStyle name="Eingabe 2 2 5 3 2 2 2" xfId="18242" xr:uid="{00000000-0005-0000-0000-00009D360000}"/>
    <cellStyle name="Eingabe 2 2 5 3 2 2 3" xfId="29969" xr:uid="{00000000-0005-0000-0000-00009E360000}"/>
    <cellStyle name="Eingabe 2 2 5 3 2 3" xfId="10419" xr:uid="{00000000-0005-0000-0000-00009F360000}"/>
    <cellStyle name="Eingabe 2 2 5 3 2 3 2" xfId="22147" xr:uid="{00000000-0005-0000-0000-0000A0360000}"/>
    <cellStyle name="Eingabe 2 2 5 3 2 3 3" xfId="33874" xr:uid="{00000000-0005-0000-0000-0000A1360000}"/>
    <cellStyle name="Eingabe 2 2 5 3 2 4" xfId="14337" xr:uid="{00000000-0005-0000-0000-0000A2360000}"/>
    <cellStyle name="Eingabe 2 2 5 3 2 5" xfId="26064" xr:uid="{00000000-0005-0000-0000-0000A3360000}"/>
    <cellStyle name="Eingabe 2 2 5 3 3" xfId="3907" xr:uid="{00000000-0005-0000-0000-0000A4360000}"/>
    <cellStyle name="Eingabe 2 2 5 3 3 2" xfId="7812" xr:uid="{00000000-0005-0000-0000-0000A5360000}"/>
    <cellStyle name="Eingabe 2 2 5 3 3 2 2" xfId="19540" xr:uid="{00000000-0005-0000-0000-0000A6360000}"/>
    <cellStyle name="Eingabe 2 2 5 3 3 2 3" xfId="31267" xr:uid="{00000000-0005-0000-0000-0000A7360000}"/>
    <cellStyle name="Eingabe 2 2 5 3 3 3" xfId="11717" xr:uid="{00000000-0005-0000-0000-0000A8360000}"/>
    <cellStyle name="Eingabe 2 2 5 3 3 3 2" xfId="23445" xr:uid="{00000000-0005-0000-0000-0000A9360000}"/>
    <cellStyle name="Eingabe 2 2 5 3 3 3 3" xfId="35172" xr:uid="{00000000-0005-0000-0000-0000AA360000}"/>
    <cellStyle name="Eingabe 2 2 5 3 3 4" xfId="15635" xr:uid="{00000000-0005-0000-0000-0000AB360000}"/>
    <cellStyle name="Eingabe 2 2 5 3 3 5" xfId="27362" xr:uid="{00000000-0005-0000-0000-0000AC360000}"/>
    <cellStyle name="Eingabe 2 2 5 3 4" xfId="5216" xr:uid="{00000000-0005-0000-0000-0000AD360000}"/>
    <cellStyle name="Eingabe 2 2 5 3 4 2" xfId="16944" xr:uid="{00000000-0005-0000-0000-0000AE360000}"/>
    <cellStyle name="Eingabe 2 2 5 3 4 3" xfId="28671" xr:uid="{00000000-0005-0000-0000-0000AF360000}"/>
    <cellStyle name="Eingabe 2 2 5 3 5" xfId="9121" xr:uid="{00000000-0005-0000-0000-0000B0360000}"/>
    <cellStyle name="Eingabe 2 2 5 3 5 2" xfId="20849" xr:uid="{00000000-0005-0000-0000-0000B1360000}"/>
    <cellStyle name="Eingabe 2 2 5 3 5 3" xfId="32576" xr:uid="{00000000-0005-0000-0000-0000B2360000}"/>
    <cellStyle name="Eingabe 2 2 5 3 6" xfId="13039" xr:uid="{00000000-0005-0000-0000-0000B3360000}"/>
    <cellStyle name="Eingabe 2 2 5 3 7" xfId="24766" xr:uid="{00000000-0005-0000-0000-0000B4360000}"/>
    <cellStyle name="Eingabe 2 2 5 4" xfId="1751" xr:uid="{00000000-0005-0000-0000-0000B5360000}"/>
    <cellStyle name="Eingabe 2 2 5 4 2" xfId="5656" xr:uid="{00000000-0005-0000-0000-0000B6360000}"/>
    <cellStyle name="Eingabe 2 2 5 4 2 2" xfId="17384" xr:uid="{00000000-0005-0000-0000-0000B7360000}"/>
    <cellStyle name="Eingabe 2 2 5 4 2 3" xfId="29111" xr:uid="{00000000-0005-0000-0000-0000B8360000}"/>
    <cellStyle name="Eingabe 2 2 5 4 3" xfId="9561" xr:uid="{00000000-0005-0000-0000-0000B9360000}"/>
    <cellStyle name="Eingabe 2 2 5 4 3 2" xfId="21289" xr:uid="{00000000-0005-0000-0000-0000BA360000}"/>
    <cellStyle name="Eingabe 2 2 5 4 3 3" xfId="33016" xr:uid="{00000000-0005-0000-0000-0000BB360000}"/>
    <cellStyle name="Eingabe 2 2 5 4 4" xfId="13479" xr:uid="{00000000-0005-0000-0000-0000BC360000}"/>
    <cellStyle name="Eingabe 2 2 5 4 5" xfId="25206" xr:uid="{00000000-0005-0000-0000-0000BD360000}"/>
    <cellStyle name="Eingabe 2 2 5 5" xfId="3049" xr:uid="{00000000-0005-0000-0000-0000BE360000}"/>
    <cellStyle name="Eingabe 2 2 5 5 2" xfId="6954" xr:uid="{00000000-0005-0000-0000-0000BF360000}"/>
    <cellStyle name="Eingabe 2 2 5 5 2 2" xfId="18682" xr:uid="{00000000-0005-0000-0000-0000C0360000}"/>
    <cellStyle name="Eingabe 2 2 5 5 2 3" xfId="30409" xr:uid="{00000000-0005-0000-0000-0000C1360000}"/>
    <cellStyle name="Eingabe 2 2 5 5 3" xfId="10859" xr:uid="{00000000-0005-0000-0000-0000C2360000}"/>
    <cellStyle name="Eingabe 2 2 5 5 3 2" xfId="22587" xr:uid="{00000000-0005-0000-0000-0000C3360000}"/>
    <cellStyle name="Eingabe 2 2 5 5 3 3" xfId="34314" xr:uid="{00000000-0005-0000-0000-0000C4360000}"/>
    <cellStyle name="Eingabe 2 2 5 5 4" xfId="14777" xr:uid="{00000000-0005-0000-0000-0000C5360000}"/>
    <cellStyle name="Eingabe 2 2 5 5 5" xfId="26504" xr:uid="{00000000-0005-0000-0000-0000C6360000}"/>
    <cellStyle name="Eingabe 2 2 5 6" xfId="4358" xr:uid="{00000000-0005-0000-0000-0000C7360000}"/>
    <cellStyle name="Eingabe 2 2 5 6 2" xfId="16086" xr:uid="{00000000-0005-0000-0000-0000C8360000}"/>
    <cellStyle name="Eingabe 2 2 5 6 3" xfId="27813" xr:uid="{00000000-0005-0000-0000-0000C9360000}"/>
    <cellStyle name="Eingabe 2 2 5 7" xfId="8263" xr:uid="{00000000-0005-0000-0000-0000CA360000}"/>
    <cellStyle name="Eingabe 2 2 5 7 2" xfId="19991" xr:uid="{00000000-0005-0000-0000-0000CB360000}"/>
    <cellStyle name="Eingabe 2 2 5 7 3" xfId="31718" xr:uid="{00000000-0005-0000-0000-0000CC360000}"/>
    <cellStyle name="Eingabe 2 2 5 8" xfId="12181" xr:uid="{00000000-0005-0000-0000-0000CD360000}"/>
    <cellStyle name="Eingabe 2 2 5 9" xfId="23908" xr:uid="{00000000-0005-0000-0000-0000CE360000}"/>
    <cellStyle name="Eingabe 2 2 6" xfId="552" xr:uid="{00000000-0005-0000-0000-0000CF360000}"/>
    <cellStyle name="Eingabe 2 2 6 2" xfId="981" xr:uid="{00000000-0005-0000-0000-0000D0360000}"/>
    <cellStyle name="Eingabe 2 2 6 2 2" xfId="2279" xr:uid="{00000000-0005-0000-0000-0000D1360000}"/>
    <cellStyle name="Eingabe 2 2 6 2 2 2" xfId="6184" xr:uid="{00000000-0005-0000-0000-0000D2360000}"/>
    <cellStyle name="Eingabe 2 2 6 2 2 2 2" xfId="17912" xr:uid="{00000000-0005-0000-0000-0000D3360000}"/>
    <cellStyle name="Eingabe 2 2 6 2 2 2 3" xfId="29639" xr:uid="{00000000-0005-0000-0000-0000D4360000}"/>
    <cellStyle name="Eingabe 2 2 6 2 2 3" xfId="10089" xr:uid="{00000000-0005-0000-0000-0000D5360000}"/>
    <cellStyle name="Eingabe 2 2 6 2 2 3 2" xfId="21817" xr:uid="{00000000-0005-0000-0000-0000D6360000}"/>
    <cellStyle name="Eingabe 2 2 6 2 2 3 3" xfId="33544" xr:uid="{00000000-0005-0000-0000-0000D7360000}"/>
    <cellStyle name="Eingabe 2 2 6 2 2 4" xfId="14007" xr:uid="{00000000-0005-0000-0000-0000D8360000}"/>
    <cellStyle name="Eingabe 2 2 6 2 2 5" xfId="25734" xr:uid="{00000000-0005-0000-0000-0000D9360000}"/>
    <cellStyle name="Eingabe 2 2 6 2 3" xfId="3577" xr:uid="{00000000-0005-0000-0000-0000DA360000}"/>
    <cellStyle name="Eingabe 2 2 6 2 3 2" xfId="7482" xr:uid="{00000000-0005-0000-0000-0000DB360000}"/>
    <cellStyle name="Eingabe 2 2 6 2 3 2 2" xfId="19210" xr:uid="{00000000-0005-0000-0000-0000DC360000}"/>
    <cellStyle name="Eingabe 2 2 6 2 3 2 3" xfId="30937" xr:uid="{00000000-0005-0000-0000-0000DD360000}"/>
    <cellStyle name="Eingabe 2 2 6 2 3 3" xfId="11387" xr:uid="{00000000-0005-0000-0000-0000DE360000}"/>
    <cellStyle name="Eingabe 2 2 6 2 3 3 2" xfId="23115" xr:uid="{00000000-0005-0000-0000-0000DF360000}"/>
    <cellStyle name="Eingabe 2 2 6 2 3 3 3" xfId="34842" xr:uid="{00000000-0005-0000-0000-0000E0360000}"/>
    <cellStyle name="Eingabe 2 2 6 2 3 4" xfId="15305" xr:uid="{00000000-0005-0000-0000-0000E1360000}"/>
    <cellStyle name="Eingabe 2 2 6 2 3 5" xfId="27032" xr:uid="{00000000-0005-0000-0000-0000E2360000}"/>
    <cellStyle name="Eingabe 2 2 6 2 4" xfId="4886" xr:uid="{00000000-0005-0000-0000-0000E3360000}"/>
    <cellStyle name="Eingabe 2 2 6 2 4 2" xfId="16614" xr:uid="{00000000-0005-0000-0000-0000E4360000}"/>
    <cellStyle name="Eingabe 2 2 6 2 4 3" xfId="28341" xr:uid="{00000000-0005-0000-0000-0000E5360000}"/>
    <cellStyle name="Eingabe 2 2 6 2 5" xfId="8791" xr:uid="{00000000-0005-0000-0000-0000E6360000}"/>
    <cellStyle name="Eingabe 2 2 6 2 5 2" xfId="20519" xr:uid="{00000000-0005-0000-0000-0000E7360000}"/>
    <cellStyle name="Eingabe 2 2 6 2 5 3" xfId="32246" xr:uid="{00000000-0005-0000-0000-0000E8360000}"/>
    <cellStyle name="Eingabe 2 2 6 2 6" xfId="12709" xr:uid="{00000000-0005-0000-0000-0000E9360000}"/>
    <cellStyle name="Eingabe 2 2 6 2 7" xfId="24436" xr:uid="{00000000-0005-0000-0000-0000EA360000}"/>
    <cellStyle name="Eingabe 2 2 6 3" xfId="1410" xr:uid="{00000000-0005-0000-0000-0000EB360000}"/>
    <cellStyle name="Eingabe 2 2 6 3 2" xfId="2708" xr:uid="{00000000-0005-0000-0000-0000EC360000}"/>
    <cellStyle name="Eingabe 2 2 6 3 2 2" xfId="6613" xr:uid="{00000000-0005-0000-0000-0000ED360000}"/>
    <cellStyle name="Eingabe 2 2 6 3 2 2 2" xfId="18341" xr:uid="{00000000-0005-0000-0000-0000EE360000}"/>
    <cellStyle name="Eingabe 2 2 6 3 2 2 3" xfId="30068" xr:uid="{00000000-0005-0000-0000-0000EF360000}"/>
    <cellStyle name="Eingabe 2 2 6 3 2 3" xfId="10518" xr:uid="{00000000-0005-0000-0000-0000F0360000}"/>
    <cellStyle name="Eingabe 2 2 6 3 2 3 2" xfId="22246" xr:uid="{00000000-0005-0000-0000-0000F1360000}"/>
    <cellStyle name="Eingabe 2 2 6 3 2 3 3" xfId="33973" xr:uid="{00000000-0005-0000-0000-0000F2360000}"/>
    <cellStyle name="Eingabe 2 2 6 3 2 4" xfId="14436" xr:uid="{00000000-0005-0000-0000-0000F3360000}"/>
    <cellStyle name="Eingabe 2 2 6 3 2 5" xfId="26163" xr:uid="{00000000-0005-0000-0000-0000F4360000}"/>
    <cellStyle name="Eingabe 2 2 6 3 3" xfId="4006" xr:uid="{00000000-0005-0000-0000-0000F5360000}"/>
    <cellStyle name="Eingabe 2 2 6 3 3 2" xfId="7911" xr:uid="{00000000-0005-0000-0000-0000F6360000}"/>
    <cellStyle name="Eingabe 2 2 6 3 3 2 2" xfId="19639" xr:uid="{00000000-0005-0000-0000-0000F7360000}"/>
    <cellStyle name="Eingabe 2 2 6 3 3 2 3" xfId="31366" xr:uid="{00000000-0005-0000-0000-0000F8360000}"/>
    <cellStyle name="Eingabe 2 2 6 3 3 3" xfId="11816" xr:uid="{00000000-0005-0000-0000-0000F9360000}"/>
    <cellStyle name="Eingabe 2 2 6 3 3 3 2" xfId="23544" xr:uid="{00000000-0005-0000-0000-0000FA360000}"/>
    <cellStyle name="Eingabe 2 2 6 3 3 3 3" xfId="35271" xr:uid="{00000000-0005-0000-0000-0000FB360000}"/>
    <cellStyle name="Eingabe 2 2 6 3 3 4" xfId="15734" xr:uid="{00000000-0005-0000-0000-0000FC360000}"/>
    <cellStyle name="Eingabe 2 2 6 3 3 5" xfId="27461" xr:uid="{00000000-0005-0000-0000-0000FD360000}"/>
    <cellStyle name="Eingabe 2 2 6 3 4" xfId="5315" xr:uid="{00000000-0005-0000-0000-0000FE360000}"/>
    <cellStyle name="Eingabe 2 2 6 3 4 2" xfId="17043" xr:uid="{00000000-0005-0000-0000-0000FF360000}"/>
    <cellStyle name="Eingabe 2 2 6 3 4 3" xfId="28770" xr:uid="{00000000-0005-0000-0000-000000370000}"/>
    <cellStyle name="Eingabe 2 2 6 3 5" xfId="9220" xr:uid="{00000000-0005-0000-0000-000001370000}"/>
    <cellStyle name="Eingabe 2 2 6 3 5 2" xfId="20948" xr:uid="{00000000-0005-0000-0000-000002370000}"/>
    <cellStyle name="Eingabe 2 2 6 3 5 3" xfId="32675" xr:uid="{00000000-0005-0000-0000-000003370000}"/>
    <cellStyle name="Eingabe 2 2 6 3 6" xfId="13138" xr:uid="{00000000-0005-0000-0000-000004370000}"/>
    <cellStyle name="Eingabe 2 2 6 3 7" xfId="24865" xr:uid="{00000000-0005-0000-0000-000005370000}"/>
    <cellStyle name="Eingabe 2 2 6 4" xfId="1850" xr:uid="{00000000-0005-0000-0000-000006370000}"/>
    <cellStyle name="Eingabe 2 2 6 4 2" xfId="5755" xr:uid="{00000000-0005-0000-0000-000007370000}"/>
    <cellStyle name="Eingabe 2 2 6 4 2 2" xfId="17483" xr:uid="{00000000-0005-0000-0000-000008370000}"/>
    <cellStyle name="Eingabe 2 2 6 4 2 3" xfId="29210" xr:uid="{00000000-0005-0000-0000-000009370000}"/>
    <cellStyle name="Eingabe 2 2 6 4 3" xfId="9660" xr:uid="{00000000-0005-0000-0000-00000A370000}"/>
    <cellStyle name="Eingabe 2 2 6 4 3 2" xfId="21388" xr:uid="{00000000-0005-0000-0000-00000B370000}"/>
    <cellStyle name="Eingabe 2 2 6 4 3 3" xfId="33115" xr:uid="{00000000-0005-0000-0000-00000C370000}"/>
    <cellStyle name="Eingabe 2 2 6 4 4" xfId="13578" xr:uid="{00000000-0005-0000-0000-00000D370000}"/>
    <cellStyle name="Eingabe 2 2 6 4 5" xfId="25305" xr:uid="{00000000-0005-0000-0000-00000E370000}"/>
    <cellStyle name="Eingabe 2 2 6 5" xfId="3148" xr:uid="{00000000-0005-0000-0000-00000F370000}"/>
    <cellStyle name="Eingabe 2 2 6 5 2" xfId="7053" xr:uid="{00000000-0005-0000-0000-000010370000}"/>
    <cellStyle name="Eingabe 2 2 6 5 2 2" xfId="18781" xr:uid="{00000000-0005-0000-0000-000011370000}"/>
    <cellStyle name="Eingabe 2 2 6 5 2 3" xfId="30508" xr:uid="{00000000-0005-0000-0000-000012370000}"/>
    <cellStyle name="Eingabe 2 2 6 5 3" xfId="10958" xr:uid="{00000000-0005-0000-0000-000013370000}"/>
    <cellStyle name="Eingabe 2 2 6 5 3 2" xfId="22686" xr:uid="{00000000-0005-0000-0000-000014370000}"/>
    <cellStyle name="Eingabe 2 2 6 5 3 3" xfId="34413" xr:uid="{00000000-0005-0000-0000-000015370000}"/>
    <cellStyle name="Eingabe 2 2 6 5 4" xfId="14876" xr:uid="{00000000-0005-0000-0000-000016370000}"/>
    <cellStyle name="Eingabe 2 2 6 5 5" xfId="26603" xr:uid="{00000000-0005-0000-0000-000017370000}"/>
    <cellStyle name="Eingabe 2 2 6 6" xfId="4457" xr:uid="{00000000-0005-0000-0000-000018370000}"/>
    <cellStyle name="Eingabe 2 2 6 6 2" xfId="16185" xr:uid="{00000000-0005-0000-0000-000019370000}"/>
    <cellStyle name="Eingabe 2 2 6 6 3" xfId="27912" xr:uid="{00000000-0005-0000-0000-00001A370000}"/>
    <cellStyle name="Eingabe 2 2 6 7" xfId="8362" xr:uid="{00000000-0005-0000-0000-00001B370000}"/>
    <cellStyle name="Eingabe 2 2 6 7 2" xfId="20090" xr:uid="{00000000-0005-0000-0000-00001C370000}"/>
    <cellStyle name="Eingabe 2 2 6 7 3" xfId="31817" xr:uid="{00000000-0005-0000-0000-00001D370000}"/>
    <cellStyle name="Eingabe 2 2 6 8" xfId="12280" xr:uid="{00000000-0005-0000-0000-00001E370000}"/>
    <cellStyle name="Eingabe 2 2 6 9" xfId="24007" xr:uid="{00000000-0005-0000-0000-00001F370000}"/>
    <cellStyle name="Eingabe 2 2 7" xfId="633" xr:uid="{00000000-0005-0000-0000-000020370000}"/>
    <cellStyle name="Eingabe 2 2 7 2" xfId="1931" xr:uid="{00000000-0005-0000-0000-000021370000}"/>
    <cellStyle name="Eingabe 2 2 7 2 2" xfId="5836" xr:uid="{00000000-0005-0000-0000-000022370000}"/>
    <cellStyle name="Eingabe 2 2 7 2 2 2" xfId="17564" xr:uid="{00000000-0005-0000-0000-000023370000}"/>
    <cellStyle name="Eingabe 2 2 7 2 2 3" xfId="29291" xr:uid="{00000000-0005-0000-0000-000024370000}"/>
    <cellStyle name="Eingabe 2 2 7 2 3" xfId="9741" xr:uid="{00000000-0005-0000-0000-000025370000}"/>
    <cellStyle name="Eingabe 2 2 7 2 3 2" xfId="21469" xr:uid="{00000000-0005-0000-0000-000026370000}"/>
    <cellStyle name="Eingabe 2 2 7 2 3 3" xfId="33196" xr:uid="{00000000-0005-0000-0000-000027370000}"/>
    <cellStyle name="Eingabe 2 2 7 2 4" xfId="13659" xr:uid="{00000000-0005-0000-0000-000028370000}"/>
    <cellStyle name="Eingabe 2 2 7 2 5" xfId="25386" xr:uid="{00000000-0005-0000-0000-000029370000}"/>
    <cellStyle name="Eingabe 2 2 7 3" xfId="3229" xr:uid="{00000000-0005-0000-0000-00002A370000}"/>
    <cellStyle name="Eingabe 2 2 7 3 2" xfId="7134" xr:uid="{00000000-0005-0000-0000-00002B370000}"/>
    <cellStyle name="Eingabe 2 2 7 3 2 2" xfId="18862" xr:uid="{00000000-0005-0000-0000-00002C370000}"/>
    <cellStyle name="Eingabe 2 2 7 3 2 3" xfId="30589" xr:uid="{00000000-0005-0000-0000-00002D370000}"/>
    <cellStyle name="Eingabe 2 2 7 3 3" xfId="11039" xr:uid="{00000000-0005-0000-0000-00002E370000}"/>
    <cellStyle name="Eingabe 2 2 7 3 3 2" xfId="22767" xr:uid="{00000000-0005-0000-0000-00002F370000}"/>
    <cellStyle name="Eingabe 2 2 7 3 3 3" xfId="34494" xr:uid="{00000000-0005-0000-0000-000030370000}"/>
    <cellStyle name="Eingabe 2 2 7 3 4" xfId="14957" xr:uid="{00000000-0005-0000-0000-000031370000}"/>
    <cellStyle name="Eingabe 2 2 7 3 5" xfId="26684" xr:uid="{00000000-0005-0000-0000-000032370000}"/>
    <cellStyle name="Eingabe 2 2 7 4" xfId="4538" xr:uid="{00000000-0005-0000-0000-000033370000}"/>
    <cellStyle name="Eingabe 2 2 7 4 2" xfId="16266" xr:uid="{00000000-0005-0000-0000-000034370000}"/>
    <cellStyle name="Eingabe 2 2 7 4 3" xfId="27993" xr:uid="{00000000-0005-0000-0000-000035370000}"/>
    <cellStyle name="Eingabe 2 2 7 5" xfId="8443" xr:uid="{00000000-0005-0000-0000-000036370000}"/>
    <cellStyle name="Eingabe 2 2 7 5 2" xfId="20171" xr:uid="{00000000-0005-0000-0000-000037370000}"/>
    <cellStyle name="Eingabe 2 2 7 5 3" xfId="31898" xr:uid="{00000000-0005-0000-0000-000038370000}"/>
    <cellStyle name="Eingabe 2 2 7 6" xfId="12361" xr:uid="{00000000-0005-0000-0000-000039370000}"/>
    <cellStyle name="Eingabe 2 2 7 7" xfId="24088" xr:uid="{00000000-0005-0000-0000-00003A370000}"/>
    <cellStyle name="Eingabe 2 2 8" xfId="1062" xr:uid="{00000000-0005-0000-0000-00003B370000}"/>
    <cellStyle name="Eingabe 2 2 8 2" xfId="2360" xr:uid="{00000000-0005-0000-0000-00003C370000}"/>
    <cellStyle name="Eingabe 2 2 8 2 2" xfId="6265" xr:uid="{00000000-0005-0000-0000-00003D370000}"/>
    <cellStyle name="Eingabe 2 2 8 2 2 2" xfId="17993" xr:uid="{00000000-0005-0000-0000-00003E370000}"/>
    <cellStyle name="Eingabe 2 2 8 2 2 3" xfId="29720" xr:uid="{00000000-0005-0000-0000-00003F370000}"/>
    <cellStyle name="Eingabe 2 2 8 2 3" xfId="10170" xr:uid="{00000000-0005-0000-0000-000040370000}"/>
    <cellStyle name="Eingabe 2 2 8 2 3 2" xfId="21898" xr:uid="{00000000-0005-0000-0000-000041370000}"/>
    <cellStyle name="Eingabe 2 2 8 2 3 3" xfId="33625" xr:uid="{00000000-0005-0000-0000-000042370000}"/>
    <cellStyle name="Eingabe 2 2 8 2 4" xfId="14088" xr:uid="{00000000-0005-0000-0000-000043370000}"/>
    <cellStyle name="Eingabe 2 2 8 2 5" xfId="25815" xr:uid="{00000000-0005-0000-0000-000044370000}"/>
    <cellStyle name="Eingabe 2 2 8 3" xfId="3658" xr:uid="{00000000-0005-0000-0000-000045370000}"/>
    <cellStyle name="Eingabe 2 2 8 3 2" xfId="7563" xr:uid="{00000000-0005-0000-0000-000046370000}"/>
    <cellStyle name="Eingabe 2 2 8 3 2 2" xfId="19291" xr:uid="{00000000-0005-0000-0000-000047370000}"/>
    <cellStyle name="Eingabe 2 2 8 3 2 3" xfId="31018" xr:uid="{00000000-0005-0000-0000-000048370000}"/>
    <cellStyle name="Eingabe 2 2 8 3 3" xfId="11468" xr:uid="{00000000-0005-0000-0000-000049370000}"/>
    <cellStyle name="Eingabe 2 2 8 3 3 2" xfId="23196" xr:uid="{00000000-0005-0000-0000-00004A370000}"/>
    <cellStyle name="Eingabe 2 2 8 3 3 3" xfId="34923" xr:uid="{00000000-0005-0000-0000-00004B370000}"/>
    <cellStyle name="Eingabe 2 2 8 3 4" xfId="15386" xr:uid="{00000000-0005-0000-0000-00004C370000}"/>
    <cellStyle name="Eingabe 2 2 8 3 5" xfId="27113" xr:uid="{00000000-0005-0000-0000-00004D370000}"/>
    <cellStyle name="Eingabe 2 2 8 4" xfId="4967" xr:uid="{00000000-0005-0000-0000-00004E370000}"/>
    <cellStyle name="Eingabe 2 2 8 4 2" xfId="16695" xr:uid="{00000000-0005-0000-0000-00004F370000}"/>
    <cellStyle name="Eingabe 2 2 8 4 3" xfId="28422" xr:uid="{00000000-0005-0000-0000-000050370000}"/>
    <cellStyle name="Eingabe 2 2 8 5" xfId="8872" xr:uid="{00000000-0005-0000-0000-000051370000}"/>
    <cellStyle name="Eingabe 2 2 8 5 2" xfId="20600" xr:uid="{00000000-0005-0000-0000-000052370000}"/>
    <cellStyle name="Eingabe 2 2 8 5 3" xfId="32327" xr:uid="{00000000-0005-0000-0000-000053370000}"/>
    <cellStyle name="Eingabe 2 2 8 6" xfId="12790" xr:uid="{00000000-0005-0000-0000-000054370000}"/>
    <cellStyle name="Eingabe 2 2 8 7" xfId="24517" xr:uid="{00000000-0005-0000-0000-000055370000}"/>
    <cellStyle name="Eingabe 2 2 9" xfId="1502" xr:uid="{00000000-0005-0000-0000-000056370000}"/>
    <cellStyle name="Eingabe 2 2 9 2" xfId="5407" xr:uid="{00000000-0005-0000-0000-000057370000}"/>
    <cellStyle name="Eingabe 2 2 9 2 2" xfId="17135" xr:uid="{00000000-0005-0000-0000-000058370000}"/>
    <cellStyle name="Eingabe 2 2 9 2 3" xfId="28862" xr:uid="{00000000-0005-0000-0000-000059370000}"/>
    <cellStyle name="Eingabe 2 2 9 3" xfId="9312" xr:uid="{00000000-0005-0000-0000-00005A370000}"/>
    <cellStyle name="Eingabe 2 2 9 3 2" xfId="21040" xr:uid="{00000000-0005-0000-0000-00005B370000}"/>
    <cellStyle name="Eingabe 2 2 9 3 3" xfId="32767" xr:uid="{00000000-0005-0000-0000-00005C370000}"/>
    <cellStyle name="Eingabe 2 2 9 4" xfId="13230" xr:uid="{00000000-0005-0000-0000-00005D370000}"/>
    <cellStyle name="Eingabe 2 2 9 5" xfId="24957" xr:uid="{00000000-0005-0000-0000-00005E370000}"/>
    <cellStyle name="Eingabe 2 20" xfId="116" xr:uid="{00000000-0005-0000-0000-00005F370000}"/>
    <cellStyle name="Eingabe 2 21" xfId="35369" xr:uid="{00000000-0005-0000-0000-000060370000}"/>
    <cellStyle name="Eingabe 2 22" xfId="35459" xr:uid="{00000000-0005-0000-0000-000061370000}"/>
    <cellStyle name="Eingabe 2 3" xfId="236" xr:uid="{00000000-0005-0000-0000-000062370000}"/>
    <cellStyle name="Eingabe 2 3 10" xfId="2832" xr:uid="{00000000-0005-0000-0000-000063370000}"/>
    <cellStyle name="Eingabe 2 3 10 2" xfId="6737" xr:uid="{00000000-0005-0000-0000-000064370000}"/>
    <cellStyle name="Eingabe 2 3 10 2 2" xfId="18465" xr:uid="{00000000-0005-0000-0000-000065370000}"/>
    <cellStyle name="Eingabe 2 3 10 2 3" xfId="30192" xr:uid="{00000000-0005-0000-0000-000066370000}"/>
    <cellStyle name="Eingabe 2 3 10 3" xfId="10642" xr:uid="{00000000-0005-0000-0000-000067370000}"/>
    <cellStyle name="Eingabe 2 3 10 3 2" xfId="22370" xr:uid="{00000000-0005-0000-0000-000068370000}"/>
    <cellStyle name="Eingabe 2 3 10 3 3" xfId="34097" xr:uid="{00000000-0005-0000-0000-000069370000}"/>
    <cellStyle name="Eingabe 2 3 10 4" xfId="14560" xr:uid="{00000000-0005-0000-0000-00006A370000}"/>
    <cellStyle name="Eingabe 2 3 10 5" xfId="26287" xr:uid="{00000000-0005-0000-0000-00006B370000}"/>
    <cellStyle name="Eingabe 2 3 11" xfId="4141" xr:uid="{00000000-0005-0000-0000-00006C370000}"/>
    <cellStyle name="Eingabe 2 3 11 2" xfId="15869" xr:uid="{00000000-0005-0000-0000-00006D370000}"/>
    <cellStyle name="Eingabe 2 3 11 3" xfId="27596" xr:uid="{00000000-0005-0000-0000-00006E370000}"/>
    <cellStyle name="Eingabe 2 3 12" xfId="8046" xr:uid="{00000000-0005-0000-0000-00006F370000}"/>
    <cellStyle name="Eingabe 2 3 12 2" xfId="19774" xr:uid="{00000000-0005-0000-0000-000070370000}"/>
    <cellStyle name="Eingabe 2 3 12 3" xfId="31501" xr:uid="{00000000-0005-0000-0000-000071370000}"/>
    <cellStyle name="Eingabe 2 3 13" xfId="11964" xr:uid="{00000000-0005-0000-0000-000072370000}"/>
    <cellStyle name="Eingabe 2 3 14" xfId="23691" xr:uid="{00000000-0005-0000-0000-000073370000}"/>
    <cellStyle name="Eingabe 2 3 2" xfId="390" xr:uid="{00000000-0005-0000-0000-000074370000}"/>
    <cellStyle name="Eingabe 2 3 2 10" xfId="12118" xr:uid="{00000000-0005-0000-0000-000075370000}"/>
    <cellStyle name="Eingabe 2 3 2 11" xfId="23845" xr:uid="{00000000-0005-0000-0000-000076370000}"/>
    <cellStyle name="Eingabe 2 3 2 2" xfId="489" xr:uid="{00000000-0005-0000-0000-000077370000}"/>
    <cellStyle name="Eingabe 2 3 2 2 2" xfId="918" xr:uid="{00000000-0005-0000-0000-000078370000}"/>
    <cellStyle name="Eingabe 2 3 2 2 2 2" xfId="2216" xr:uid="{00000000-0005-0000-0000-000079370000}"/>
    <cellStyle name="Eingabe 2 3 2 2 2 2 2" xfId="6121" xr:uid="{00000000-0005-0000-0000-00007A370000}"/>
    <cellStyle name="Eingabe 2 3 2 2 2 2 2 2" xfId="17849" xr:uid="{00000000-0005-0000-0000-00007B370000}"/>
    <cellStyle name="Eingabe 2 3 2 2 2 2 2 3" xfId="29576" xr:uid="{00000000-0005-0000-0000-00007C370000}"/>
    <cellStyle name="Eingabe 2 3 2 2 2 2 3" xfId="10026" xr:uid="{00000000-0005-0000-0000-00007D370000}"/>
    <cellStyle name="Eingabe 2 3 2 2 2 2 3 2" xfId="21754" xr:uid="{00000000-0005-0000-0000-00007E370000}"/>
    <cellStyle name="Eingabe 2 3 2 2 2 2 3 3" xfId="33481" xr:uid="{00000000-0005-0000-0000-00007F370000}"/>
    <cellStyle name="Eingabe 2 3 2 2 2 2 4" xfId="13944" xr:uid="{00000000-0005-0000-0000-000080370000}"/>
    <cellStyle name="Eingabe 2 3 2 2 2 2 5" xfId="25671" xr:uid="{00000000-0005-0000-0000-000081370000}"/>
    <cellStyle name="Eingabe 2 3 2 2 2 3" xfId="3514" xr:uid="{00000000-0005-0000-0000-000082370000}"/>
    <cellStyle name="Eingabe 2 3 2 2 2 3 2" xfId="7419" xr:uid="{00000000-0005-0000-0000-000083370000}"/>
    <cellStyle name="Eingabe 2 3 2 2 2 3 2 2" xfId="19147" xr:uid="{00000000-0005-0000-0000-000084370000}"/>
    <cellStyle name="Eingabe 2 3 2 2 2 3 2 3" xfId="30874" xr:uid="{00000000-0005-0000-0000-000085370000}"/>
    <cellStyle name="Eingabe 2 3 2 2 2 3 3" xfId="11324" xr:uid="{00000000-0005-0000-0000-000086370000}"/>
    <cellStyle name="Eingabe 2 3 2 2 2 3 3 2" xfId="23052" xr:uid="{00000000-0005-0000-0000-000087370000}"/>
    <cellStyle name="Eingabe 2 3 2 2 2 3 3 3" xfId="34779" xr:uid="{00000000-0005-0000-0000-000088370000}"/>
    <cellStyle name="Eingabe 2 3 2 2 2 3 4" xfId="15242" xr:uid="{00000000-0005-0000-0000-000089370000}"/>
    <cellStyle name="Eingabe 2 3 2 2 2 3 5" xfId="26969" xr:uid="{00000000-0005-0000-0000-00008A370000}"/>
    <cellStyle name="Eingabe 2 3 2 2 2 4" xfId="4823" xr:uid="{00000000-0005-0000-0000-00008B370000}"/>
    <cellStyle name="Eingabe 2 3 2 2 2 4 2" xfId="16551" xr:uid="{00000000-0005-0000-0000-00008C370000}"/>
    <cellStyle name="Eingabe 2 3 2 2 2 4 3" xfId="28278" xr:uid="{00000000-0005-0000-0000-00008D370000}"/>
    <cellStyle name="Eingabe 2 3 2 2 2 5" xfId="8728" xr:uid="{00000000-0005-0000-0000-00008E370000}"/>
    <cellStyle name="Eingabe 2 3 2 2 2 5 2" xfId="20456" xr:uid="{00000000-0005-0000-0000-00008F370000}"/>
    <cellStyle name="Eingabe 2 3 2 2 2 5 3" xfId="32183" xr:uid="{00000000-0005-0000-0000-000090370000}"/>
    <cellStyle name="Eingabe 2 3 2 2 2 6" xfId="12646" xr:uid="{00000000-0005-0000-0000-000091370000}"/>
    <cellStyle name="Eingabe 2 3 2 2 2 7" xfId="24373" xr:uid="{00000000-0005-0000-0000-000092370000}"/>
    <cellStyle name="Eingabe 2 3 2 2 3" xfId="1347" xr:uid="{00000000-0005-0000-0000-000093370000}"/>
    <cellStyle name="Eingabe 2 3 2 2 3 2" xfId="2645" xr:uid="{00000000-0005-0000-0000-000094370000}"/>
    <cellStyle name="Eingabe 2 3 2 2 3 2 2" xfId="6550" xr:uid="{00000000-0005-0000-0000-000095370000}"/>
    <cellStyle name="Eingabe 2 3 2 2 3 2 2 2" xfId="18278" xr:uid="{00000000-0005-0000-0000-000096370000}"/>
    <cellStyle name="Eingabe 2 3 2 2 3 2 2 3" xfId="30005" xr:uid="{00000000-0005-0000-0000-000097370000}"/>
    <cellStyle name="Eingabe 2 3 2 2 3 2 3" xfId="10455" xr:uid="{00000000-0005-0000-0000-000098370000}"/>
    <cellStyle name="Eingabe 2 3 2 2 3 2 3 2" xfId="22183" xr:uid="{00000000-0005-0000-0000-000099370000}"/>
    <cellStyle name="Eingabe 2 3 2 2 3 2 3 3" xfId="33910" xr:uid="{00000000-0005-0000-0000-00009A370000}"/>
    <cellStyle name="Eingabe 2 3 2 2 3 2 4" xfId="14373" xr:uid="{00000000-0005-0000-0000-00009B370000}"/>
    <cellStyle name="Eingabe 2 3 2 2 3 2 5" xfId="26100" xr:uid="{00000000-0005-0000-0000-00009C370000}"/>
    <cellStyle name="Eingabe 2 3 2 2 3 3" xfId="3943" xr:uid="{00000000-0005-0000-0000-00009D370000}"/>
    <cellStyle name="Eingabe 2 3 2 2 3 3 2" xfId="7848" xr:uid="{00000000-0005-0000-0000-00009E370000}"/>
    <cellStyle name="Eingabe 2 3 2 2 3 3 2 2" xfId="19576" xr:uid="{00000000-0005-0000-0000-00009F370000}"/>
    <cellStyle name="Eingabe 2 3 2 2 3 3 2 3" xfId="31303" xr:uid="{00000000-0005-0000-0000-0000A0370000}"/>
    <cellStyle name="Eingabe 2 3 2 2 3 3 3" xfId="11753" xr:uid="{00000000-0005-0000-0000-0000A1370000}"/>
    <cellStyle name="Eingabe 2 3 2 2 3 3 3 2" xfId="23481" xr:uid="{00000000-0005-0000-0000-0000A2370000}"/>
    <cellStyle name="Eingabe 2 3 2 2 3 3 3 3" xfId="35208" xr:uid="{00000000-0005-0000-0000-0000A3370000}"/>
    <cellStyle name="Eingabe 2 3 2 2 3 3 4" xfId="15671" xr:uid="{00000000-0005-0000-0000-0000A4370000}"/>
    <cellStyle name="Eingabe 2 3 2 2 3 3 5" xfId="27398" xr:uid="{00000000-0005-0000-0000-0000A5370000}"/>
    <cellStyle name="Eingabe 2 3 2 2 3 4" xfId="5252" xr:uid="{00000000-0005-0000-0000-0000A6370000}"/>
    <cellStyle name="Eingabe 2 3 2 2 3 4 2" xfId="16980" xr:uid="{00000000-0005-0000-0000-0000A7370000}"/>
    <cellStyle name="Eingabe 2 3 2 2 3 4 3" xfId="28707" xr:uid="{00000000-0005-0000-0000-0000A8370000}"/>
    <cellStyle name="Eingabe 2 3 2 2 3 5" xfId="9157" xr:uid="{00000000-0005-0000-0000-0000A9370000}"/>
    <cellStyle name="Eingabe 2 3 2 2 3 5 2" xfId="20885" xr:uid="{00000000-0005-0000-0000-0000AA370000}"/>
    <cellStyle name="Eingabe 2 3 2 2 3 5 3" xfId="32612" xr:uid="{00000000-0005-0000-0000-0000AB370000}"/>
    <cellStyle name="Eingabe 2 3 2 2 3 6" xfId="13075" xr:uid="{00000000-0005-0000-0000-0000AC370000}"/>
    <cellStyle name="Eingabe 2 3 2 2 3 7" xfId="24802" xr:uid="{00000000-0005-0000-0000-0000AD370000}"/>
    <cellStyle name="Eingabe 2 3 2 2 4" xfId="1787" xr:uid="{00000000-0005-0000-0000-0000AE370000}"/>
    <cellStyle name="Eingabe 2 3 2 2 4 2" xfId="5692" xr:uid="{00000000-0005-0000-0000-0000AF370000}"/>
    <cellStyle name="Eingabe 2 3 2 2 4 2 2" xfId="17420" xr:uid="{00000000-0005-0000-0000-0000B0370000}"/>
    <cellStyle name="Eingabe 2 3 2 2 4 2 3" xfId="29147" xr:uid="{00000000-0005-0000-0000-0000B1370000}"/>
    <cellStyle name="Eingabe 2 3 2 2 4 3" xfId="9597" xr:uid="{00000000-0005-0000-0000-0000B2370000}"/>
    <cellStyle name="Eingabe 2 3 2 2 4 3 2" xfId="21325" xr:uid="{00000000-0005-0000-0000-0000B3370000}"/>
    <cellStyle name="Eingabe 2 3 2 2 4 3 3" xfId="33052" xr:uid="{00000000-0005-0000-0000-0000B4370000}"/>
    <cellStyle name="Eingabe 2 3 2 2 4 4" xfId="13515" xr:uid="{00000000-0005-0000-0000-0000B5370000}"/>
    <cellStyle name="Eingabe 2 3 2 2 4 5" xfId="25242" xr:uid="{00000000-0005-0000-0000-0000B6370000}"/>
    <cellStyle name="Eingabe 2 3 2 2 5" xfId="3085" xr:uid="{00000000-0005-0000-0000-0000B7370000}"/>
    <cellStyle name="Eingabe 2 3 2 2 5 2" xfId="6990" xr:uid="{00000000-0005-0000-0000-0000B8370000}"/>
    <cellStyle name="Eingabe 2 3 2 2 5 2 2" xfId="18718" xr:uid="{00000000-0005-0000-0000-0000B9370000}"/>
    <cellStyle name="Eingabe 2 3 2 2 5 2 3" xfId="30445" xr:uid="{00000000-0005-0000-0000-0000BA370000}"/>
    <cellStyle name="Eingabe 2 3 2 2 5 3" xfId="10895" xr:uid="{00000000-0005-0000-0000-0000BB370000}"/>
    <cellStyle name="Eingabe 2 3 2 2 5 3 2" xfId="22623" xr:uid="{00000000-0005-0000-0000-0000BC370000}"/>
    <cellStyle name="Eingabe 2 3 2 2 5 3 3" xfId="34350" xr:uid="{00000000-0005-0000-0000-0000BD370000}"/>
    <cellStyle name="Eingabe 2 3 2 2 5 4" xfId="14813" xr:uid="{00000000-0005-0000-0000-0000BE370000}"/>
    <cellStyle name="Eingabe 2 3 2 2 5 5" xfId="26540" xr:uid="{00000000-0005-0000-0000-0000BF370000}"/>
    <cellStyle name="Eingabe 2 3 2 2 6" xfId="4394" xr:uid="{00000000-0005-0000-0000-0000C0370000}"/>
    <cellStyle name="Eingabe 2 3 2 2 6 2" xfId="16122" xr:uid="{00000000-0005-0000-0000-0000C1370000}"/>
    <cellStyle name="Eingabe 2 3 2 2 6 3" xfId="27849" xr:uid="{00000000-0005-0000-0000-0000C2370000}"/>
    <cellStyle name="Eingabe 2 3 2 2 7" xfId="8299" xr:uid="{00000000-0005-0000-0000-0000C3370000}"/>
    <cellStyle name="Eingabe 2 3 2 2 7 2" xfId="20027" xr:uid="{00000000-0005-0000-0000-0000C4370000}"/>
    <cellStyle name="Eingabe 2 3 2 2 7 3" xfId="31754" xr:uid="{00000000-0005-0000-0000-0000C5370000}"/>
    <cellStyle name="Eingabe 2 3 2 2 8" xfId="12217" xr:uid="{00000000-0005-0000-0000-0000C6370000}"/>
    <cellStyle name="Eingabe 2 3 2 2 9" xfId="23944" xr:uid="{00000000-0005-0000-0000-0000C7370000}"/>
    <cellStyle name="Eingabe 2 3 2 3" xfId="588" xr:uid="{00000000-0005-0000-0000-0000C8370000}"/>
    <cellStyle name="Eingabe 2 3 2 3 2" xfId="1017" xr:uid="{00000000-0005-0000-0000-0000C9370000}"/>
    <cellStyle name="Eingabe 2 3 2 3 2 2" xfId="2315" xr:uid="{00000000-0005-0000-0000-0000CA370000}"/>
    <cellStyle name="Eingabe 2 3 2 3 2 2 2" xfId="6220" xr:uid="{00000000-0005-0000-0000-0000CB370000}"/>
    <cellStyle name="Eingabe 2 3 2 3 2 2 2 2" xfId="17948" xr:uid="{00000000-0005-0000-0000-0000CC370000}"/>
    <cellStyle name="Eingabe 2 3 2 3 2 2 2 3" xfId="29675" xr:uid="{00000000-0005-0000-0000-0000CD370000}"/>
    <cellStyle name="Eingabe 2 3 2 3 2 2 3" xfId="10125" xr:uid="{00000000-0005-0000-0000-0000CE370000}"/>
    <cellStyle name="Eingabe 2 3 2 3 2 2 3 2" xfId="21853" xr:uid="{00000000-0005-0000-0000-0000CF370000}"/>
    <cellStyle name="Eingabe 2 3 2 3 2 2 3 3" xfId="33580" xr:uid="{00000000-0005-0000-0000-0000D0370000}"/>
    <cellStyle name="Eingabe 2 3 2 3 2 2 4" xfId="14043" xr:uid="{00000000-0005-0000-0000-0000D1370000}"/>
    <cellStyle name="Eingabe 2 3 2 3 2 2 5" xfId="25770" xr:uid="{00000000-0005-0000-0000-0000D2370000}"/>
    <cellStyle name="Eingabe 2 3 2 3 2 3" xfId="3613" xr:uid="{00000000-0005-0000-0000-0000D3370000}"/>
    <cellStyle name="Eingabe 2 3 2 3 2 3 2" xfId="7518" xr:uid="{00000000-0005-0000-0000-0000D4370000}"/>
    <cellStyle name="Eingabe 2 3 2 3 2 3 2 2" xfId="19246" xr:uid="{00000000-0005-0000-0000-0000D5370000}"/>
    <cellStyle name="Eingabe 2 3 2 3 2 3 2 3" xfId="30973" xr:uid="{00000000-0005-0000-0000-0000D6370000}"/>
    <cellStyle name="Eingabe 2 3 2 3 2 3 3" xfId="11423" xr:uid="{00000000-0005-0000-0000-0000D7370000}"/>
    <cellStyle name="Eingabe 2 3 2 3 2 3 3 2" xfId="23151" xr:uid="{00000000-0005-0000-0000-0000D8370000}"/>
    <cellStyle name="Eingabe 2 3 2 3 2 3 3 3" xfId="34878" xr:uid="{00000000-0005-0000-0000-0000D9370000}"/>
    <cellStyle name="Eingabe 2 3 2 3 2 3 4" xfId="15341" xr:uid="{00000000-0005-0000-0000-0000DA370000}"/>
    <cellStyle name="Eingabe 2 3 2 3 2 3 5" xfId="27068" xr:uid="{00000000-0005-0000-0000-0000DB370000}"/>
    <cellStyle name="Eingabe 2 3 2 3 2 4" xfId="4922" xr:uid="{00000000-0005-0000-0000-0000DC370000}"/>
    <cellStyle name="Eingabe 2 3 2 3 2 4 2" xfId="16650" xr:uid="{00000000-0005-0000-0000-0000DD370000}"/>
    <cellStyle name="Eingabe 2 3 2 3 2 4 3" xfId="28377" xr:uid="{00000000-0005-0000-0000-0000DE370000}"/>
    <cellStyle name="Eingabe 2 3 2 3 2 5" xfId="8827" xr:uid="{00000000-0005-0000-0000-0000DF370000}"/>
    <cellStyle name="Eingabe 2 3 2 3 2 5 2" xfId="20555" xr:uid="{00000000-0005-0000-0000-0000E0370000}"/>
    <cellStyle name="Eingabe 2 3 2 3 2 5 3" xfId="32282" xr:uid="{00000000-0005-0000-0000-0000E1370000}"/>
    <cellStyle name="Eingabe 2 3 2 3 2 6" xfId="12745" xr:uid="{00000000-0005-0000-0000-0000E2370000}"/>
    <cellStyle name="Eingabe 2 3 2 3 2 7" xfId="24472" xr:uid="{00000000-0005-0000-0000-0000E3370000}"/>
    <cellStyle name="Eingabe 2 3 2 3 3" xfId="1446" xr:uid="{00000000-0005-0000-0000-0000E4370000}"/>
    <cellStyle name="Eingabe 2 3 2 3 3 2" xfId="2744" xr:uid="{00000000-0005-0000-0000-0000E5370000}"/>
    <cellStyle name="Eingabe 2 3 2 3 3 2 2" xfId="6649" xr:uid="{00000000-0005-0000-0000-0000E6370000}"/>
    <cellStyle name="Eingabe 2 3 2 3 3 2 2 2" xfId="18377" xr:uid="{00000000-0005-0000-0000-0000E7370000}"/>
    <cellStyle name="Eingabe 2 3 2 3 3 2 2 3" xfId="30104" xr:uid="{00000000-0005-0000-0000-0000E8370000}"/>
    <cellStyle name="Eingabe 2 3 2 3 3 2 3" xfId="10554" xr:uid="{00000000-0005-0000-0000-0000E9370000}"/>
    <cellStyle name="Eingabe 2 3 2 3 3 2 3 2" xfId="22282" xr:uid="{00000000-0005-0000-0000-0000EA370000}"/>
    <cellStyle name="Eingabe 2 3 2 3 3 2 3 3" xfId="34009" xr:uid="{00000000-0005-0000-0000-0000EB370000}"/>
    <cellStyle name="Eingabe 2 3 2 3 3 2 4" xfId="14472" xr:uid="{00000000-0005-0000-0000-0000EC370000}"/>
    <cellStyle name="Eingabe 2 3 2 3 3 2 5" xfId="26199" xr:uid="{00000000-0005-0000-0000-0000ED370000}"/>
    <cellStyle name="Eingabe 2 3 2 3 3 3" xfId="4042" xr:uid="{00000000-0005-0000-0000-0000EE370000}"/>
    <cellStyle name="Eingabe 2 3 2 3 3 3 2" xfId="7947" xr:uid="{00000000-0005-0000-0000-0000EF370000}"/>
    <cellStyle name="Eingabe 2 3 2 3 3 3 2 2" xfId="19675" xr:uid="{00000000-0005-0000-0000-0000F0370000}"/>
    <cellStyle name="Eingabe 2 3 2 3 3 3 2 3" xfId="31402" xr:uid="{00000000-0005-0000-0000-0000F1370000}"/>
    <cellStyle name="Eingabe 2 3 2 3 3 3 3" xfId="11852" xr:uid="{00000000-0005-0000-0000-0000F2370000}"/>
    <cellStyle name="Eingabe 2 3 2 3 3 3 3 2" xfId="23580" xr:uid="{00000000-0005-0000-0000-0000F3370000}"/>
    <cellStyle name="Eingabe 2 3 2 3 3 3 3 3" xfId="35307" xr:uid="{00000000-0005-0000-0000-0000F4370000}"/>
    <cellStyle name="Eingabe 2 3 2 3 3 3 4" xfId="15770" xr:uid="{00000000-0005-0000-0000-0000F5370000}"/>
    <cellStyle name="Eingabe 2 3 2 3 3 3 5" xfId="27497" xr:uid="{00000000-0005-0000-0000-0000F6370000}"/>
    <cellStyle name="Eingabe 2 3 2 3 3 4" xfId="5351" xr:uid="{00000000-0005-0000-0000-0000F7370000}"/>
    <cellStyle name="Eingabe 2 3 2 3 3 4 2" xfId="17079" xr:uid="{00000000-0005-0000-0000-0000F8370000}"/>
    <cellStyle name="Eingabe 2 3 2 3 3 4 3" xfId="28806" xr:uid="{00000000-0005-0000-0000-0000F9370000}"/>
    <cellStyle name="Eingabe 2 3 2 3 3 5" xfId="9256" xr:uid="{00000000-0005-0000-0000-0000FA370000}"/>
    <cellStyle name="Eingabe 2 3 2 3 3 5 2" xfId="20984" xr:uid="{00000000-0005-0000-0000-0000FB370000}"/>
    <cellStyle name="Eingabe 2 3 2 3 3 5 3" xfId="32711" xr:uid="{00000000-0005-0000-0000-0000FC370000}"/>
    <cellStyle name="Eingabe 2 3 2 3 3 6" xfId="13174" xr:uid="{00000000-0005-0000-0000-0000FD370000}"/>
    <cellStyle name="Eingabe 2 3 2 3 3 7" xfId="24901" xr:uid="{00000000-0005-0000-0000-0000FE370000}"/>
    <cellStyle name="Eingabe 2 3 2 3 4" xfId="1886" xr:uid="{00000000-0005-0000-0000-0000FF370000}"/>
    <cellStyle name="Eingabe 2 3 2 3 4 2" xfId="5791" xr:uid="{00000000-0005-0000-0000-000000380000}"/>
    <cellStyle name="Eingabe 2 3 2 3 4 2 2" xfId="17519" xr:uid="{00000000-0005-0000-0000-000001380000}"/>
    <cellStyle name="Eingabe 2 3 2 3 4 2 3" xfId="29246" xr:uid="{00000000-0005-0000-0000-000002380000}"/>
    <cellStyle name="Eingabe 2 3 2 3 4 3" xfId="9696" xr:uid="{00000000-0005-0000-0000-000003380000}"/>
    <cellStyle name="Eingabe 2 3 2 3 4 3 2" xfId="21424" xr:uid="{00000000-0005-0000-0000-000004380000}"/>
    <cellStyle name="Eingabe 2 3 2 3 4 3 3" xfId="33151" xr:uid="{00000000-0005-0000-0000-000005380000}"/>
    <cellStyle name="Eingabe 2 3 2 3 4 4" xfId="13614" xr:uid="{00000000-0005-0000-0000-000006380000}"/>
    <cellStyle name="Eingabe 2 3 2 3 4 5" xfId="25341" xr:uid="{00000000-0005-0000-0000-000007380000}"/>
    <cellStyle name="Eingabe 2 3 2 3 5" xfId="3184" xr:uid="{00000000-0005-0000-0000-000008380000}"/>
    <cellStyle name="Eingabe 2 3 2 3 5 2" xfId="7089" xr:uid="{00000000-0005-0000-0000-000009380000}"/>
    <cellStyle name="Eingabe 2 3 2 3 5 2 2" xfId="18817" xr:uid="{00000000-0005-0000-0000-00000A380000}"/>
    <cellStyle name="Eingabe 2 3 2 3 5 2 3" xfId="30544" xr:uid="{00000000-0005-0000-0000-00000B380000}"/>
    <cellStyle name="Eingabe 2 3 2 3 5 3" xfId="10994" xr:uid="{00000000-0005-0000-0000-00000C380000}"/>
    <cellStyle name="Eingabe 2 3 2 3 5 3 2" xfId="22722" xr:uid="{00000000-0005-0000-0000-00000D380000}"/>
    <cellStyle name="Eingabe 2 3 2 3 5 3 3" xfId="34449" xr:uid="{00000000-0005-0000-0000-00000E380000}"/>
    <cellStyle name="Eingabe 2 3 2 3 5 4" xfId="14912" xr:uid="{00000000-0005-0000-0000-00000F380000}"/>
    <cellStyle name="Eingabe 2 3 2 3 5 5" xfId="26639" xr:uid="{00000000-0005-0000-0000-000010380000}"/>
    <cellStyle name="Eingabe 2 3 2 3 6" xfId="4493" xr:uid="{00000000-0005-0000-0000-000011380000}"/>
    <cellStyle name="Eingabe 2 3 2 3 6 2" xfId="16221" xr:uid="{00000000-0005-0000-0000-000012380000}"/>
    <cellStyle name="Eingabe 2 3 2 3 6 3" xfId="27948" xr:uid="{00000000-0005-0000-0000-000013380000}"/>
    <cellStyle name="Eingabe 2 3 2 3 7" xfId="8398" xr:uid="{00000000-0005-0000-0000-000014380000}"/>
    <cellStyle name="Eingabe 2 3 2 3 7 2" xfId="20126" xr:uid="{00000000-0005-0000-0000-000015380000}"/>
    <cellStyle name="Eingabe 2 3 2 3 7 3" xfId="31853" xr:uid="{00000000-0005-0000-0000-000016380000}"/>
    <cellStyle name="Eingabe 2 3 2 3 8" xfId="12316" xr:uid="{00000000-0005-0000-0000-000017380000}"/>
    <cellStyle name="Eingabe 2 3 2 3 9" xfId="24043" xr:uid="{00000000-0005-0000-0000-000018380000}"/>
    <cellStyle name="Eingabe 2 3 2 4" xfId="819" xr:uid="{00000000-0005-0000-0000-000019380000}"/>
    <cellStyle name="Eingabe 2 3 2 4 2" xfId="2117" xr:uid="{00000000-0005-0000-0000-00001A380000}"/>
    <cellStyle name="Eingabe 2 3 2 4 2 2" xfId="6022" xr:uid="{00000000-0005-0000-0000-00001B380000}"/>
    <cellStyle name="Eingabe 2 3 2 4 2 2 2" xfId="17750" xr:uid="{00000000-0005-0000-0000-00001C380000}"/>
    <cellStyle name="Eingabe 2 3 2 4 2 2 3" xfId="29477" xr:uid="{00000000-0005-0000-0000-00001D380000}"/>
    <cellStyle name="Eingabe 2 3 2 4 2 3" xfId="9927" xr:uid="{00000000-0005-0000-0000-00001E380000}"/>
    <cellStyle name="Eingabe 2 3 2 4 2 3 2" xfId="21655" xr:uid="{00000000-0005-0000-0000-00001F380000}"/>
    <cellStyle name="Eingabe 2 3 2 4 2 3 3" xfId="33382" xr:uid="{00000000-0005-0000-0000-000020380000}"/>
    <cellStyle name="Eingabe 2 3 2 4 2 4" xfId="13845" xr:uid="{00000000-0005-0000-0000-000021380000}"/>
    <cellStyle name="Eingabe 2 3 2 4 2 5" xfId="25572" xr:uid="{00000000-0005-0000-0000-000022380000}"/>
    <cellStyle name="Eingabe 2 3 2 4 3" xfId="3415" xr:uid="{00000000-0005-0000-0000-000023380000}"/>
    <cellStyle name="Eingabe 2 3 2 4 3 2" xfId="7320" xr:uid="{00000000-0005-0000-0000-000024380000}"/>
    <cellStyle name="Eingabe 2 3 2 4 3 2 2" xfId="19048" xr:uid="{00000000-0005-0000-0000-000025380000}"/>
    <cellStyle name="Eingabe 2 3 2 4 3 2 3" xfId="30775" xr:uid="{00000000-0005-0000-0000-000026380000}"/>
    <cellStyle name="Eingabe 2 3 2 4 3 3" xfId="11225" xr:uid="{00000000-0005-0000-0000-000027380000}"/>
    <cellStyle name="Eingabe 2 3 2 4 3 3 2" xfId="22953" xr:uid="{00000000-0005-0000-0000-000028380000}"/>
    <cellStyle name="Eingabe 2 3 2 4 3 3 3" xfId="34680" xr:uid="{00000000-0005-0000-0000-000029380000}"/>
    <cellStyle name="Eingabe 2 3 2 4 3 4" xfId="15143" xr:uid="{00000000-0005-0000-0000-00002A380000}"/>
    <cellStyle name="Eingabe 2 3 2 4 3 5" xfId="26870" xr:uid="{00000000-0005-0000-0000-00002B380000}"/>
    <cellStyle name="Eingabe 2 3 2 4 4" xfId="4724" xr:uid="{00000000-0005-0000-0000-00002C380000}"/>
    <cellStyle name="Eingabe 2 3 2 4 4 2" xfId="16452" xr:uid="{00000000-0005-0000-0000-00002D380000}"/>
    <cellStyle name="Eingabe 2 3 2 4 4 3" xfId="28179" xr:uid="{00000000-0005-0000-0000-00002E380000}"/>
    <cellStyle name="Eingabe 2 3 2 4 5" xfId="8629" xr:uid="{00000000-0005-0000-0000-00002F380000}"/>
    <cellStyle name="Eingabe 2 3 2 4 5 2" xfId="20357" xr:uid="{00000000-0005-0000-0000-000030380000}"/>
    <cellStyle name="Eingabe 2 3 2 4 5 3" xfId="32084" xr:uid="{00000000-0005-0000-0000-000031380000}"/>
    <cellStyle name="Eingabe 2 3 2 4 6" xfId="12547" xr:uid="{00000000-0005-0000-0000-000032380000}"/>
    <cellStyle name="Eingabe 2 3 2 4 7" xfId="24274" xr:uid="{00000000-0005-0000-0000-000033380000}"/>
    <cellStyle name="Eingabe 2 3 2 5" xfId="1248" xr:uid="{00000000-0005-0000-0000-000034380000}"/>
    <cellStyle name="Eingabe 2 3 2 5 2" xfId="2546" xr:uid="{00000000-0005-0000-0000-000035380000}"/>
    <cellStyle name="Eingabe 2 3 2 5 2 2" xfId="6451" xr:uid="{00000000-0005-0000-0000-000036380000}"/>
    <cellStyle name="Eingabe 2 3 2 5 2 2 2" xfId="18179" xr:uid="{00000000-0005-0000-0000-000037380000}"/>
    <cellStyle name="Eingabe 2 3 2 5 2 2 3" xfId="29906" xr:uid="{00000000-0005-0000-0000-000038380000}"/>
    <cellStyle name="Eingabe 2 3 2 5 2 3" xfId="10356" xr:uid="{00000000-0005-0000-0000-000039380000}"/>
    <cellStyle name="Eingabe 2 3 2 5 2 3 2" xfId="22084" xr:uid="{00000000-0005-0000-0000-00003A380000}"/>
    <cellStyle name="Eingabe 2 3 2 5 2 3 3" xfId="33811" xr:uid="{00000000-0005-0000-0000-00003B380000}"/>
    <cellStyle name="Eingabe 2 3 2 5 2 4" xfId="14274" xr:uid="{00000000-0005-0000-0000-00003C380000}"/>
    <cellStyle name="Eingabe 2 3 2 5 2 5" xfId="26001" xr:uid="{00000000-0005-0000-0000-00003D380000}"/>
    <cellStyle name="Eingabe 2 3 2 5 3" xfId="3844" xr:uid="{00000000-0005-0000-0000-00003E380000}"/>
    <cellStyle name="Eingabe 2 3 2 5 3 2" xfId="7749" xr:uid="{00000000-0005-0000-0000-00003F380000}"/>
    <cellStyle name="Eingabe 2 3 2 5 3 2 2" xfId="19477" xr:uid="{00000000-0005-0000-0000-000040380000}"/>
    <cellStyle name="Eingabe 2 3 2 5 3 2 3" xfId="31204" xr:uid="{00000000-0005-0000-0000-000041380000}"/>
    <cellStyle name="Eingabe 2 3 2 5 3 3" xfId="11654" xr:uid="{00000000-0005-0000-0000-000042380000}"/>
    <cellStyle name="Eingabe 2 3 2 5 3 3 2" xfId="23382" xr:uid="{00000000-0005-0000-0000-000043380000}"/>
    <cellStyle name="Eingabe 2 3 2 5 3 3 3" xfId="35109" xr:uid="{00000000-0005-0000-0000-000044380000}"/>
    <cellStyle name="Eingabe 2 3 2 5 3 4" xfId="15572" xr:uid="{00000000-0005-0000-0000-000045380000}"/>
    <cellStyle name="Eingabe 2 3 2 5 3 5" xfId="27299" xr:uid="{00000000-0005-0000-0000-000046380000}"/>
    <cellStyle name="Eingabe 2 3 2 5 4" xfId="5153" xr:uid="{00000000-0005-0000-0000-000047380000}"/>
    <cellStyle name="Eingabe 2 3 2 5 4 2" xfId="16881" xr:uid="{00000000-0005-0000-0000-000048380000}"/>
    <cellStyle name="Eingabe 2 3 2 5 4 3" xfId="28608" xr:uid="{00000000-0005-0000-0000-000049380000}"/>
    <cellStyle name="Eingabe 2 3 2 5 5" xfId="9058" xr:uid="{00000000-0005-0000-0000-00004A380000}"/>
    <cellStyle name="Eingabe 2 3 2 5 5 2" xfId="20786" xr:uid="{00000000-0005-0000-0000-00004B380000}"/>
    <cellStyle name="Eingabe 2 3 2 5 5 3" xfId="32513" xr:uid="{00000000-0005-0000-0000-00004C380000}"/>
    <cellStyle name="Eingabe 2 3 2 5 6" xfId="12976" xr:uid="{00000000-0005-0000-0000-00004D380000}"/>
    <cellStyle name="Eingabe 2 3 2 5 7" xfId="24703" xr:uid="{00000000-0005-0000-0000-00004E380000}"/>
    <cellStyle name="Eingabe 2 3 2 6" xfId="1688" xr:uid="{00000000-0005-0000-0000-00004F380000}"/>
    <cellStyle name="Eingabe 2 3 2 6 2" xfId="5593" xr:uid="{00000000-0005-0000-0000-000050380000}"/>
    <cellStyle name="Eingabe 2 3 2 6 2 2" xfId="17321" xr:uid="{00000000-0005-0000-0000-000051380000}"/>
    <cellStyle name="Eingabe 2 3 2 6 2 3" xfId="29048" xr:uid="{00000000-0005-0000-0000-000052380000}"/>
    <cellStyle name="Eingabe 2 3 2 6 3" xfId="9498" xr:uid="{00000000-0005-0000-0000-000053380000}"/>
    <cellStyle name="Eingabe 2 3 2 6 3 2" xfId="21226" xr:uid="{00000000-0005-0000-0000-000054380000}"/>
    <cellStyle name="Eingabe 2 3 2 6 3 3" xfId="32953" xr:uid="{00000000-0005-0000-0000-000055380000}"/>
    <cellStyle name="Eingabe 2 3 2 6 4" xfId="13416" xr:uid="{00000000-0005-0000-0000-000056380000}"/>
    <cellStyle name="Eingabe 2 3 2 6 5" xfId="25143" xr:uid="{00000000-0005-0000-0000-000057380000}"/>
    <cellStyle name="Eingabe 2 3 2 7" xfId="2986" xr:uid="{00000000-0005-0000-0000-000058380000}"/>
    <cellStyle name="Eingabe 2 3 2 7 2" xfId="6891" xr:uid="{00000000-0005-0000-0000-000059380000}"/>
    <cellStyle name="Eingabe 2 3 2 7 2 2" xfId="18619" xr:uid="{00000000-0005-0000-0000-00005A380000}"/>
    <cellStyle name="Eingabe 2 3 2 7 2 3" xfId="30346" xr:uid="{00000000-0005-0000-0000-00005B380000}"/>
    <cellStyle name="Eingabe 2 3 2 7 3" xfId="10796" xr:uid="{00000000-0005-0000-0000-00005C380000}"/>
    <cellStyle name="Eingabe 2 3 2 7 3 2" xfId="22524" xr:uid="{00000000-0005-0000-0000-00005D380000}"/>
    <cellStyle name="Eingabe 2 3 2 7 3 3" xfId="34251" xr:uid="{00000000-0005-0000-0000-00005E380000}"/>
    <cellStyle name="Eingabe 2 3 2 7 4" xfId="14714" xr:uid="{00000000-0005-0000-0000-00005F380000}"/>
    <cellStyle name="Eingabe 2 3 2 7 5" xfId="26441" xr:uid="{00000000-0005-0000-0000-000060380000}"/>
    <cellStyle name="Eingabe 2 3 2 8" xfId="4295" xr:uid="{00000000-0005-0000-0000-000061380000}"/>
    <cellStyle name="Eingabe 2 3 2 8 2" xfId="16023" xr:uid="{00000000-0005-0000-0000-000062380000}"/>
    <cellStyle name="Eingabe 2 3 2 8 3" xfId="27750" xr:uid="{00000000-0005-0000-0000-000063380000}"/>
    <cellStyle name="Eingabe 2 3 2 9" xfId="8200" xr:uid="{00000000-0005-0000-0000-000064380000}"/>
    <cellStyle name="Eingabe 2 3 2 9 2" xfId="19928" xr:uid="{00000000-0005-0000-0000-000065380000}"/>
    <cellStyle name="Eingabe 2 3 2 9 3" xfId="31655" xr:uid="{00000000-0005-0000-0000-000066380000}"/>
    <cellStyle name="Eingabe 2 3 3" xfId="412" xr:uid="{00000000-0005-0000-0000-000067380000}"/>
    <cellStyle name="Eingabe 2 3 3 10" xfId="12140" xr:uid="{00000000-0005-0000-0000-000068380000}"/>
    <cellStyle name="Eingabe 2 3 3 11" xfId="23867" xr:uid="{00000000-0005-0000-0000-000069380000}"/>
    <cellStyle name="Eingabe 2 3 3 2" xfId="511" xr:uid="{00000000-0005-0000-0000-00006A380000}"/>
    <cellStyle name="Eingabe 2 3 3 2 2" xfId="940" xr:uid="{00000000-0005-0000-0000-00006B380000}"/>
    <cellStyle name="Eingabe 2 3 3 2 2 2" xfId="2238" xr:uid="{00000000-0005-0000-0000-00006C380000}"/>
    <cellStyle name="Eingabe 2 3 3 2 2 2 2" xfId="6143" xr:uid="{00000000-0005-0000-0000-00006D380000}"/>
    <cellStyle name="Eingabe 2 3 3 2 2 2 2 2" xfId="17871" xr:uid="{00000000-0005-0000-0000-00006E380000}"/>
    <cellStyle name="Eingabe 2 3 3 2 2 2 2 3" xfId="29598" xr:uid="{00000000-0005-0000-0000-00006F380000}"/>
    <cellStyle name="Eingabe 2 3 3 2 2 2 3" xfId="10048" xr:uid="{00000000-0005-0000-0000-000070380000}"/>
    <cellStyle name="Eingabe 2 3 3 2 2 2 3 2" xfId="21776" xr:uid="{00000000-0005-0000-0000-000071380000}"/>
    <cellStyle name="Eingabe 2 3 3 2 2 2 3 3" xfId="33503" xr:uid="{00000000-0005-0000-0000-000072380000}"/>
    <cellStyle name="Eingabe 2 3 3 2 2 2 4" xfId="13966" xr:uid="{00000000-0005-0000-0000-000073380000}"/>
    <cellStyle name="Eingabe 2 3 3 2 2 2 5" xfId="25693" xr:uid="{00000000-0005-0000-0000-000074380000}"/>
    <cellStyle name="Eingabe 2 3 3 2 2 3" xfId="3536" xr:uid="{00000000-0005-0000-0000-000075380000}"/>
    <cellStyle name="Eingabe 2 3 3 2 2 3 2" xfId="7441" xr:uid="{00000000-0005-0000-0000-000076380000}"/>
    <cellStyle name="Eingabe 2 3 3 2 2 3 2 2" xfId="19169" xr:uid="{00000000-0005-0000-0000-000077380000}"/>
    <cellStyle name="Eingabe 2 3 3 2 2 3 2 3" xfId="30896" xr:uid="{00000000-0005-0000-0000-000078380000}"/>
    <cellStyle name="Eingabe 2 3 3 2 2 3 3" xfId="11346" xr:uid="{00000000-0005-0000-0000-000079380000}"/>
    <cellStyle name="Eingabe 2 3 3 2 2 3 3 2" xfId="23074" xr:uid="{00000000-0005-0000-0000-00007A380000}"/>
    <cellStyle name="Eingabe 2 3 3 2 2 3 3 3" xfId="34801" xr:uid="{00000000-0005-0000-0000-00007B380000}"/>
    <cellStyle name="Eingabe 2 3 3 2 2 3 4" xfId="15264" xr:uid="{00000000-0005-0000-0000-00007C380000}"/>
    <cellStyle name="Eingabe 2 3 3 2 2 3 5" xfId="26991" xr:uid="{00000000-0005-0000-0000-00007D380000}"/>
    <cellStyle name="Eingabe 2 3 3 2 2 4" xfId="4845" xr:uid="{00000000-0005-0000-0000-00007E380000}"/>
    <cellStyle name="Eingabe 2 3 3 2 2 4 2" xfId="16573" xr:uid="{00000000-0005-0000-0000-00007F380000}"/>
    <cellStyle name="Eingabe 2 3 3 2 2 4 3" xfId="28300" xr:uid="{00000000-0005-0000-0000-000080380000}"/>
    <cellStyle name="Eingabe 2 3 3 2 2 5" xfId="8750" xr:uid="{00000000-0005-0000-0000-000081380000}"/>
    <cellStyle name="Eingabe 2 3 3 2 2 5 2" xfId="20478" xr:uid="{00000000-0005-0000-0000-000082380000}"/>
    <cellStyle name="Eingabe 2 3 3 2 2 5 3" xfId="32205" xr:uid="{00000000-0005-0000-0000-000083380000}"/>
    <cellStyle name="Eingabe 2 3 3 2 2 6" xfId="12668" xr:uid="{00000000-0005-0000-0000-000084380000}"/>
    <cellStyle name="Eingabe 2 3 3 2 2 7" xfId="24395" xr:uid="{00000000-0005-0000-0000-000085380000}"/>
    <cellStyle name="Eingabe 2 3 3 2 3" xfId="1369" xr:uid="{00000000-0005-0000-0000-000086380000}"/>
    <cellStyle name="Eingabe 2 3 3 2 3 2" xfId="2667" xr:uid="{00000000-0005-0000-0000-000087380000}"/>
    <cellStyle name="Eingabe 2 3 3 2 3 2 2" xfId="6572" xr:uid="{00000000-0005-0000-0000-000088380000}"/>
    <cellStyle name="Eingabe 2 3 3 2 3 2 2 2" xfId="18300" xr:uid="{00000000-0005-0000-0000-000089380000}"/>
    <cellStyle name="Eingabe 2 3 3 2 3 2 2 3" xfId="30027" xr:uid="{00000000-0005-0000-0000-00008A380000}"/>
    <cellStyle name="Eingabe 2 3 3 2 3 2 3" xfId="10477" xr:uid="{00000000-0005-0000-0000-00008B380000}"/>
    <cellStyle name="Eingabe 2 3 3 2 3 2 3 2" xfId="22205" xr:uid="{00000000-0005-0000-0000-00008C380000}"/>
    <cellStyle name="Eingabe 2 3 3 2 3 2 3 3" xfId="33932" xr:uid="{00000000-0005-0000-0000-00008D380000}"/>
    <cellStyle name="Eingabe 2 3 3 2 3 2 4" xfId="14395" xr:uid="{00000000-0005-0000-0000-00008E380000}"/>
    <cellStyle name="Eingabe 2 3 3 2 3 2 5" xfId="26122" xr:uid="{00000000-0005-0000-0000-00008F380000}"/>
    <cellStyle name="Eingabe 2 3 3 2 3 3" xfId="3965" xr:uid="{00000000-0005-0000-0000-000090380000}"/>
    <cellStyle name="Eingabe 2 3 3 2 3 3 2" xfId="7870" xr:uid="{00000000-0005-0000-0000-000091380000}"/>
    <cellStyle name="Eingabe 2 3 3 2 3 3 2 2" xfId="19598" xr:uid="{00000000-0005-0000-0000-000092380000}"/>
    <cellStyle name="Eingabe 2 3 3 2 3 3 2 3" xfId="31325" xr:uid="{00000000-0005-0000-0000-000093380000}"/>
    <cellStyle name="Eingabe 2 3 3 2 3 3 3" xfId="11775" xr:uid="{00000000-0005-0000-0000-000094380000}"/>
    <cellStyle name="Eingabe 2 3 3 2 3 3 3 2" xfId="23503" xr:uid="{00000000-0005-0000-0000-000095380000}"/>
    <cellStyle name="Eingabe 2 3 3 2 3 3 3 3" xfId="35230" xr:uid="{00000000-0005-0000-0000-000096380000}"/>
    <cellStyle name="Eingabe 2 3 3 2 3 3 4" xfId="15693" xr:uid="{00000000-0005-0000-0000-000097380000}"/>
    <cellStyle name="Eingabe 2 3 3 2 3 3 5" xfId="27420" xr:uid="{00000000-0005-0000-0000-000098380000}"/>
    <cellStyle name="Eingabe 2 3 3 2 3 4" xfId="5274" xr:uid="{00000000-0005-0000-0000-000099380000}"/>
    <cellStyle name="Eingabe 2 3 3 2 3 4 2" xfId="17002" xr:uid="{00000000-0005-0000-0000-00009A380000}"/>
    <cellStyle name="Eingabe 2 3 3 2 3 4 3" xfId="28729" xr:uid="{00000000-0005-0000-0000-00009B380000}"/>
    <cellStyle name="Eingabe 2 3 3 2 3 5" xfId="9179" xr:uid="{00000000-0005-0000-0000-00009C380000}"/>
    <cellStyle name="Eingabe 2 3 3 2 3 5 2" xfId="20907" xr:uid="{00000000-0005-0000-0000-00009D380000}"/>
    <cellStyle name="Eingabe 2 3 3 2 3 5 3" xfId="32634" xr:uid="{00000000-0005-0000-0000-00009E380000}"/>
    <cellStyle name="Eingabe 2 3 3 2 3 6" xfId="13097" xr:uid="{00000000-0005-0000-0000-00009F380000}"/>
    <cellStyle name="Eingabe 2 3 3 2 3 7" xfId="24824" xr:uid="{00000000-0005-0000-0000-0000A0380000}"/>
    <cellStyle name="Eingabe 2 3 3 2 4" xfId="1809" xr:uid="{00000000-0005-0000-0000-0000A1380000}"/>
    <cellStyle name="Eingabe 2 3 3 2 4 2" xfId="5714" xr:uid="{00000000-0005-0000-0000-0000A2380000}"/>
    <cellStyle name="Eingabe 2 3 3 2 4 2 2" xfId="17442" xr:uid="{00000000-0005-0000-0000-0000A3380000}"/>
    <cellStyle name="Eingabe 2 3 3 2 4 2 3" xfId="29169" xr:uid="{00000000-0005-0000-0000-0000A4380000}"/>
    <cellStyle name="Eingabe 2 3 3 2 4 3" xfId="9619" xr:uid="{00000000-0005-0000-0000-0000A5380000}"/>
    <cellStyle name="Eingabe 2 3 3 2 4 3 2" xfId="21347" xr:uid="{00000000-0005-0000-0000-0000A6380000}"/>
    <cellStyle name="Eingabe 2 3 3 2 4 3 3" xfId="33074" xr:uid="{00000000-0005-0000-0000-0000A7380000}"/>
    <cellStyle name="Eingabe 2 3 3 2 4 4" xfId="13537" xr:uid="{00000000-0005-0000-0000-0000A8380000}"/>
    <cellStyle name="Eingabe 2 3 3 2 4 5" xfId="25264" xr:uid="{00000000-0005-0000-0000-0000A9380000}"/>
    <cellStyle name="Eingabe 2 3 3 2 5" xfId="3107" xr:uid="{00000000-0005-0000-0000-0000AA380000}"/>
    <cellStyle name="Eingabe 2 3 3 2 5 2" xfId="7012" xr:uid="{00000000-0005-0000-0000-0000AB380000}"/>
    <cellStyle name="Eingabe 2 3 3 2 5 2 2" xfId="18740" xr:uid="{00000000-0005-0000-0000-0000AC380000}"/>
    <cellStyle name="Eingabe 2 3 3 2 5 2 3" xfId="30467" xr:uid="{00000000-0005-0000-0000-0000AD380000}"/>
    <cellStyle name="Eingabe 2 3 3 2 5 3" xfId="10917" xr:uid="{00000000-0005-0000-0000-0000AE380000}"/>
    <cellStyle name="Eingabe 2 3 3 2 5 3 2" xfId="22645" xr:uid="{00000000-0005-0000-0000-0000AF380000}"/>
    <cellStyle name="Eingabe 2 3 3 2 5 3 3" xfId="34372" xr:uid="{00000000-0005-0000-0000-0000B0380000}"/>
    <cellStyle name="Eingabe 2 3 3 2 5 4" xfId="14835" xr:uid="{00000000-0005-0000-0000-0000B1380000}"/>
    <cellStyle name="Eingabe 2 3 3 2 5 5" xfId="26562" xr:uid="{00000000-0005-0000-0000-0000B2380000}"/>
    <cellStyle name="Eingabe 2 3 3 2 6" xfId="4416" xr:uid="{00000000-0005-0000-0000-0000B3380000}"/>
    <cellStyle name="Eingabe 2 3 3 2 6 2" xfId="16144" xr:uid="{00000000-0005-0000-0000-0000B4380000}"/>
    <cellStyle name="Eingabe 2 3 3 2 6 3" xfId="27871" xr:uid="{00000000-0005-0000-0000-0000B5380000}"/>
    <cellStyle name="Eingabe 2 3 3 2 7" xfId="8321" xr:uid="{00000000-0005-0000-0000-0000B6380000}"/>
    <cellStyle name="Eingabe 2 3 3 2 7 2" xfId="20049" xr:uid="{00000000-0005-0000-0000-0000B7380000}"/>
    <cellStyle name="Eingabe 2 3 3 2 7 3" xfId="31776" xr:uid="{00000000-0005-0000-0000-0000B8380000}"/>
    <cellStyle name="Eingabe 2 3 3 2 8" xfId="12239" xr:uid="{00000000-0005-0000-0000-0000B9380000}"/>
    <cellStyle name="Eingabe 2 3 3 2 9" xfId="23966" xr:uid="{00000000-0005-0000-0000-0000BA380000}"/>
    <cellStyle name="Eingabe 2 3 3 3" xfId="610" xr:uid="{00000000-0005-0000-0000-0000BB380000}"/>
    <cellStyle name="Eingabe 2 3 3 3 2" xfId="1039" xr:uid="{00000000-0005-0000-0000-0000BC380000}"/>
    <cellStyle name="Eingabe 2 3 3 3 2 2" xfId="2337" xr:uid="{00000000-0005-0000-0000-0000BD380000}"/>
    <cellStyle name="Eingabe 2 3 3 3 2 2 2" xfId="6242" xr:uid="{00000000-0005-0000-0000-0000BE380000}"/>
    <cellStyle name="Eingabe 2 3 3 3 2 2 2 2" xfId="17970" xr:uid="{00000000-0005-0000-0000-0000BF380000}"/>
    <cellStyle name="Eingabe 2 3 3 3 2 2 2 3" xfId="29697" xr:uid="{00000000-0005-0000-0000-0000C0380000}"/>
    <cellStyle name="Eingabe 2 3 3 3 2 2 3" xfId="10147" xr:uid="{00000000-0005-0000-0000-0000C1380000}"/>
    <cellStyle name="Eingabe 2 3 3 3 2 2 3 2" xfId="21875" xr:uid="{00000000-0005-0000-0000-0000C2380000}"/>
    <cellStyle name="Eingabe 2 3 3 3 2 2 3 3" xfId="33602" xr:uid="{00000000-0005-0000-0000-0000C3380000}"/>
    <cellStyle name="Eingabe 2 3 3 3 2 2 4" xfId="14065" xr:uid="{00000000-0005-0000-0000-0000C4380000}"/>
    <cellStyle name="Eingabe 2 3 3 3 2 2 5" xfId="25792" xr:uid="{00000000-0005-0000-0000-0000C5380000}"/>
    <cellStyle name="Eingabe 2 3 3 3 2 3" xfId="3635" xr:uid="{00000000-0005-0000-0000-0000C6380000}"/>
    <cellStyle name="Eingabe 2 3 3 3 2 3 2" xfId="7540" xr:uid="{00000000-0005-0000-0000-0000C7380000}"/>
    <cellStyle name="Eingabe 2 3 3 3 2 3 2 2" xfId="19268" xr:uid="{00000000-0005-0000-0000-0000C8380000}"/>
    <cellStyle name="Eingabe 2 3 3 3 2 3 2 3" xfId="30995" xr:uid="{00000000-0005-0000-0000-0000C9380000}"/>
    <cellStyle name="Eingabe 2 3 3 3 2 3 3" xfId="11445" xr:uid="{00000000-0005-0000-0000-0000CA380000}"/>
    <cellStyle name="Eingabe 2 3 3 3 2 3 3 2" xfId="23173" xr:uid="{00000000-0005-0000-0000-0000CB380000}"/>
    <cellStyle name="Eingabe 2 3 3 3 2 3 3 3" xfId="34900" xr:uid="{00000000-0005-0000-0000-0000CC380000}"/>
    <cellStyle name="Eingabe 2 3 3 3 2 3 4" xfId="15363" xr:uid="{00000000-0005-0000-0000-0000CD380000}"/>
    <cellStyle name="Eingabe 2 3 3 3 2 3 5" xfId="27090" xr:uid="{00000000-0005-0000-0000-0000CE380000}"/>
    <cellStyle name="Eingabe 2 3 3 3 2 4" xfId="4944" xr:uid="{00000000-0005-0000-0000-0000CF380000}"/>
    <cellStyle name="Eingabe 2 3 3 3 2 4 2" xfId="16672" xr:uid="{00000000-0005-0000-0000-0000D0380000}"/>
    <cellStyle name="Eingabe 2 3 3 3 2 4 3" xfId="28399" xr:uid="{00000000-0005-0000-0000-0000D1380000}"/>
    <cellStyle name="Eingabe 2 3 3 3 2 5" xfId="8849" xr:uid="{00000000-0005-0000-0000-0000D2380000}"/>
    <cellStyle name="Eingabe 2 3 3 3 2 5 2" xfId="20577" xr:uid="{00000000-0005-0000-0000-0000D3380000}"/>
    <cellStyle name="Eingabe 2 3 3 3 2 5 3" xfId="32304" xr:uid="{00000000-0005-0000-0000-0000D4380000}"/>
    <cellStyle name="Eingabe 2 3 3 3 2 6" xfId="12767" xr:uid="{00000000-0005-0000-0000-0000D5380000}"/>
    <cellStyle name="Eingabe 2 3 3 3 2 7" xfId="24494" xr:uid="{00000000-0005-0000-0000-0000D6380000}"/>
    <cellStyle name="Eingabe 2 3 3 3 3" xfId="1468" xr:uid="{00000000-0005-0000-0000-0000D7380000}"/>
    <cellStyle name="Eingabe 2 3 3 3 3 2" xfId="2766" xr:uid="{00000000-0005-0000-0000-0000D8380000}"/>
    <cellStyle name="Eingabe 2 3 3 3 3 2 2" xfId="6671" xr:uid="{00000000-0005-0000-0000-0000D9380000}"/>
    <cellStyle name="Eingabe 2 3 3 3 3 2 2 2" xfId="18399" xr:uid="{00000000-0005-0000-0000-0000DA380000}"/>
    <cellStyle name="Eingabe 2 3 3 3 3 2 2 3" xfId="30126" xr:uid="{00000000-0005-0000-0000-0000DB380000}"/>
    <cellStyle name="Eingabe 2 3 3 3 3 2 3" xfId="10576" xr:uid="{00000000-0005-0000-0000-0000DC380000}"/>
    <cellStyle name="Eingabe 2 3 3 3 3 2 3 2" xfId="22304" xr:uid="{00000000-0005-0000-0000-0000DD380000}"/>
    <cellStyle name="Eingabe 2 3 3 3 3 2 3 3" xfId="34031" xr:uid="{00000000-0005-0000-0000-0000DE380000}"/>
    <cellStyle name="Eingabe 2 3 3 3 3 2 4" xfId="14494" xr:uid="{00000000-0005-0000-0000-0000DF380000}"/>
    <cellStyle name="Eingabe 2 3 3 3 3 2 5" xfId="26221" xr:uid="{00000000-0005-0000-0000-0000E0380000}"/>
    <cellStyle name="Eingabe 2 3 3 3 3 3" xfId="4064" xr:uid="{00000000-0005-0000-0000-0000E1380000}"/>
    <cellStyle name="Eingabe 2 3 3 3 3 3 2" xfId="7969" xr:uid="{00000000-0005-0000-0000-0000E2380000}"/>
    <cellStyle name="Eingabe 2 3 3 3 3 3 2 2" xfId="19697" xr:uid="{00000000-0005-0000-0000-0000E3380000}"/>
    <cellStyle name="Eingabe 2 3 3 3 3 3 2 3" xfId="31424" xr:uid="{00000000-0005-0000-0000-0000E4380000}"/>
    <cellStyle name="Eingabe 2 3 3 3 3 3 3" xfId="11874" xr:uid="{00000000-0005-0000-0000-0000E5380000}"/>
    <cellStyle name="Eingabe 2 3 3 3 3 3 3 2" xfId="23602" xr:uid="{00000000-0005-0000-0000-0000E6380000}"/>
    <cellStyle name="Eingabe 2 3 3 3 3 3 3 3" xfId="35329" xr:uid="{00000000-0005-0000-0000-0000E7380000}"/>
    <cellStyle name="Eingabe 2 3 3 3 3 3 4" xfId="15792" xr:uid="{00000000-0005-0000-0000-0000E8380000}"/>
    <cellStyle name="Eingabe 2 3 3 3 3 3 5" xfId="27519" xr:uid="{00000000-0005-0000-0000-0000E9380000}"/>
    <cellStyle name="Eingabe 2 3 3 3 3 4" xfId="5373" xr:uid="{00000000-0005-0000-0000-0000EA380000}"/>
    <cellStyle name="Eingabe 2 3 3 3 3 4 2" xfId="17101" xr:uid="{00000000-0005-0000-0000-0000EB380000}"/>
    <cellStyle name="Eingabe 2 3 3 3 3 4 3" xfId="28828" xr:uid="{00000000-0005-0000-0000-0000EC380000}"/>
    <cellStyle name="Eingabe 2 3 3 3 3 5" xfId="9278" xr:uid="{00000000-0005-0000-0000-0000ED380000}"/>
    <cellStyle name="Eingabe 2 3 3 3 3 5 2" xfId="21006" xr:uid="{00000000-0005-0000-0000-0000EE380000}"/>
    <cellStyle name="Eingabe 2 3 3 3 3 5 3" xfId="32733" xr:uid="{00000000-0005-0000-0000-0000EF380000}"/>
    <cellStyle name="Eingabe 2 3 3 3 3 6" xfId="13196" xr:uid="{00000000-0005-0000-0000-0000F0380000}"/>
    <cellStyle name="Eingabe 2 3 3 3 3 7" xfId="24923" xr:uid="{00000000-0005-0000-0000-0000F1380000}"/>
    <cellStyle name="Eingabe 2 3 3 3 4" xfId="1908" xr:uid="{00000000-0005-0000-0000-0000F2380000}"/>
    <cellStyle name="Eingabe 2 3 3 3 4 2" xfId="5813" xr:uid="{00000000-0005-0000-0000-0000F3380000}"/>
    <cellStyle name="Eingabe 2 3 3 3 4 2 2" xfId="17541" xr:uid="{00000000-0005-0000-0000-0000F4380000}"/>
    <cellStyle name="Eingabe 2 3 3 3 4 2 3" xfId="29268" xr:uid="{00000000-0005-0000-0000-0000F5380000}"/>
    <cellStyle name="Eingabe 2 3 3 3 4 3" xfId="9718" xr:uid="{00000000-0005-0000-0000-0000F6380000}"/>
    <cellStyle name="Eingabe 2 3 3 3 4 3 2" xfId="21446" xr:uid="{00000000-0005-0000-0000-0000F7380000}"/>
    <cellStyle name="Eingabe 2 3 3 3 4 3 3" xfId="33173" xr:uid="{00000000-0005-0000-0000-0000F8380000}"/>
    <cellStyle name="Eingabe 2 3 3 3 4 4" xfId="13636" xr:uid="{00000000-0005-0000-0000-0000F9380000}"/>
    <cellStyle name="Eingabe 2 3 3 3 4 5" xfId="25363" xr:uid="{00000000-0005-0000-0000-0000FA380000}"/>
    <cellStyle name="Eingabe 2 3 3 3 5" xfId="3206" xr:uid="{00000000-0005-0000-0000-0000FB380000}"/>
    <cellStyle name="Eingabe 2 3 3 3 5 2" xfId="7111" xr:uid="{00000000-0005-0000-0000-0000FC380000}"/>
    <cellStyle name="Eingabe 2 3 3 3 5 2 2" xfId="18839" xr:uid="{00000000-0005-0000-0000-0000FD380000}"/>
    <cellStyle name="Eingabe 2 3 3 3 5 2 3" xfId="30566" xr:uid="{00000000-0005-0000-0000-0000FE380000}"/>
    <cellStyle name="Eingabe 2 3 3 3 5 3" xfId="11016" xr:uid="{00000000-0005-0000-0000-0000FF380000}"/>
    <cellStyle name="Eingabe 2 3 3 3 5 3 2" xfId="22744" xr:uid="{00000000-0005-0000-0000-000000390000}"/>
    <cellStyle name="Eingabe 2 3 3 3 5 3 3" xfId="34471" xr:uid="{00000000-0005-0000-0000-000001390000}"/>
    <cellStyle name="Eingabe 2 3 3 3 5 4" xfId="14934" xr:uid="{00000000-0005-0000-0000-000002390000}"/>
    <cellStyle name="Eingabe 2 3 3 3 5 5" xfId="26661" xr:uid="{00000000-0005-0000-0000-000003390000}"/>
    <cellStyle name="Eingabe 2 3 3 3 6" xfId="4515" xr:uid="{00000000-0005-0000-0000-000004390000}"/>
    <cellStyle name="Eingabe 2 3 3 3 6 2" xfId="16243" xr:uid="{00000000-0005-0000-0000-000005390000}"/>
    <cellStyle name="Eingabe 2 3 3 3 6 3" xfId="27970" xr:uid="{00000000-0005-0000-0000-000006390000}"/>
    <cellStyle name="Eingabe 2 3 3 3 7" xfId="8420" xr:uid="{00000000-0005-0000-0000-000007390000}"/>
    <cellStyle name="Eingabe 2 3 3 3 7 2" xfId="20148" xr:uid="{00000000-0005-0000-0000-000008390000}"/>
    <cellStyle name="Eingabe 2 3 3 3 7 3" xfId="31875" xr:uid="{00000000-0005-0000-0000-000009390000}"/>
    <cellStyle name="Eingabe 2 3 3 3 8" xfId="12338" xr:uid="{00000000-0005-0000-0000-00000A390000}"/>
    <cellStyle name="Eingabe 2 3 3 3 9" xfId="24065" xr:uid="{00000000-0005-0000-0000-00000B390000}"/>
    <cellStyle name="Eingabe 2 3 3 4" xfId="841" xr:uid="{00000000-0005-0000-0000-00000C390000}"/>
    <cellStyle name="Eingabe 2 3 3 4 2" xfId="2139" xr:uid="{00000000-0005-0000-0000-00000D390000}"/>
    <cellStyle name="Eingabe 2 3 3 4 2 2" xfId="6044" xr:uid="{00000000-0005-0000-0000-00000E390000}"/>
    <cellStyle name="Eingabe 2 3 3 4 2 2 2" xfId="17772" xr:uid="{00000000-0005-0000-0000-00000F390000}"/>
    <cellStyle name="Eingabe 2 3 3 4 2 2 3" xfId="29499" xr:uid="{00000000-0005-0000-0000-000010390000}"/>
    <cellStyle name="Eingabe 2 3 3 4 2 3" xfId="9949" xr:uid="{00000000-0005-0000-0000-000011390000}"/>
    <cellStyle name="Eingabe 2 3 3 4 2 3 2" xfId="21677" xr:uid="{00000000-0005-0000-0000-000012390000}"/>
    <cellStyle name="Eingabe 2 3 3 4 2 3 3" xfId="33404" xr:uid="{00000000-0005-0000-0000-000013390000}"/>
    <cellStyle name="Eingabe 2 3 3 4 2 4" xfId="13867" xr:uid="{00000000-0005-0000-0000-000014390000}"/>
    <cellStyle name="Eingabe 2 3 3 4 2 5" xfId="25594" xr:uid="{00000000-0005-0000-0000-000015390000}"/>
    <cellStyle name="Eingabe 2 3 3 4 3" xfId="3437" xr:uid="{00000000-0005-0000-0000-000016390000}"/>
    <cellStyle name="Eingabe 2 3 3 4 3 2" xfId="7342" xr:uid="{00000000-0005-0000-0000-000017390000}"/>
    <cellStyle name="Eingabe 2 3 3 4 3 2 2" xfId="19070" xr:uid="{00000000-0005-0000-0000-000018390000}"/>
    <cellStyle name="Eingabe 2 3 3 4 3 2 3" xfId="30797" xr:uid="{00000000-0005-0000-0000-000019390000}"/>
    <cellStyle name="Eingabe 2 3 3 4 3 3" xfId="11247" xr:uid="{00000000-0005-0000-0000-00001A390000}"/>
    <cellStyle name="Eingabe 2 3 3 4 3 3 2" xfId="22975" xr:uid="{00000000-0005-0000-0000-00001B390000}"/>
    <cellStyle name="Eingabe 2 3 3 4 3 3 3" xfId="34702" xr:uid="{00000000-0005-0000-0000-00001C390000}"/>
    <cellStyle name="Eingabe 2 3 3 4 3 4" xfId="15165" xr:uid="{00000000-0005-0000-0000-00001D390000}"/>
    <cellStyle name="Eingabe 2 3 3 4 3 5" xfId="26892" xr:uid="{00000000-0005-0000-0000-00001E390000}"/>
    <cellStyle name="Eingabe 2 3 3 4 4" xfId="4746" xr:uid="{00000000-0005-0000-0000-00001F390000}"/>
    <cellStyle name="Eingabe 2 3 3 4 4 2" xfId="16474" xr:uid="{00000000-0005-0000-0000-000020390000}"/>
    <cellStyle name="Eingabe 2 3 3 4 4 3" xfId="28201" xr:uid="{00000000-0005-0000-0000-000021390000}"/>
    <cellStyle name="Eingabe 2 3 3 4 5" xfId="8651" xr:uid="{00000000-0005-0000-0000-000022390000}"/>
    <cellStyle name="Eingabe 2 3 3 4 5 2" xfId="20379" xr:uid="{00000000-0005-0000-0000-000023390000}"/>
    <cellStyle name="Eingabe 2 3 3 4 5 3" xfId="32106" xr:uid="{00000000-0005-0000-0000-000024390000}"/>
    <cellStyle name="Eingabe 2 3 3 4 6" xfId="12569" xr:uid="{00000000-0005-0000-0000-000025390000}"/>
    <cellStyle name="Eingabe 2 3 3 4 7" xfId="24296" xr:uid="{00000000-0005-0000-0000-000026390000}"/>
    <cellStyle name="Eingabe 2 3 3 5" xfId="1270" xr:uid="{00000000-0005-0000-0000-000027390000}"/>
    <cellStyle name="Eingabe 2 3 3 5 2" xfId="2568" xr:uid="{00000000-0005-0000-0000-000028390000}"/>
    <cellStyle name="Eingabe 2 3 3 5 2 2" xfId="6473" xr:uid="{00000000-0005-0000-0000-000029390000}"/>
    <cellStyle name="Eingabe 2 3 3 5 2 2 2" xfId="18201" xr:uid="{00000000-0005-0000-0000-00002A390000}"/>
    <cellStyle name="Eingabe 2 3 3 5 2 2 3" xfId="29928" xr:uid="{00000000-0005-0000-0000-00002B390000}"/>
    <cellStyle name="Eingabe 2 3 3 5 2 3" xfId="10378" xr:uid="{00000000-0005-0000-0000-00002C390000}"/>
    <cellStyle name="Eingabe 2 3 3 5 2 3 2" xfId="22106" xr:uid="{00000000-0005-0000-0000-00002D390000}"/>
    <cellStyle name="Eingabe 2 3 3 5 2 3 3" xfId="33833" xr:uid="{00000000-0005-0000-0000-00002E390000}"/>
    <cellStyle name="Eingabe 2 3 3 5 2 4" xfId="14296" xr:uid="{00000000-0005-0000-0000-00002F390000}"/>
    <cellStyle name="Eingabe 2 3 3 5 2 5" xfId="26023" xr:uid="{00000000-0005-0000-0000-000030390000}"/>
    <cellStyle name="Eingabe 2 3 3 5 3" xfId="3866" xr:uid="{00000000-0005-0000-0000-000031390000}"/>
    <cellStyle name="Eingabe 2 3 3 5 3 2" xfId="7771" xr:uid="{00000000-0005-0000-0000-000032390000}"/>
    <cellStyle name="Eingabe 2 3 3 5 3 2 2" xfId="19499" xr:uid="{00000000-0005-0000-0000-000033390000}"/>
    <cellStyle name="Eingabe 2 3 3 5 3 2 3" xfId="31226" xr:uid="{00000000-0005-0000-0000-000034390000}"/>
    <cellStyle name="Eingabe 2 3 3 5 3 3" xfId="11676" xr:uid="{00000000-0005-0000-0000-000035390000}"/>
    <cellStyle name="Eingabe 2 3 3 5 3 3 2" xfId="23404" xr:uid="{00000000-0005-0000-0000-000036390000}"/>
    <cellStyle name="Eingabe 2 3 3 5 3 3 3" xfId="35131" xr:uid="{00000000-0005-0000-0000-000037390000}"/>
    <cellStyle name="Eingabe 2 3 3 5 3 4" xfId="15594" xr:uid="{00000000-0005-0000-0000-000038390000}"/>
    <cellStyle name="Eingabe 2 3 3 5 3 5" xfId="27321" xr:uid="{00000000-0005-0000-0000-000039390000}"/>
    <cellStyle name="Eingabe 2 3 3 5 4" xfId="5175" xr:uid="{00000000-0005-0000-0000-00003A390000}"/>
    <cellStyle name="Eingabe 2 3 3 5 4 2" xfId="16903" xr:uid="{00000000-0005-0000-0000-00003B390000}"/>
    <cellStyle name="Eingabe 2 3 3 5 4 3" xfId="28630" xr:uid="{00000000-0005-0000-0000-00003C390000}"/>
    <cellStyle name="Eingabe 2 3 3 5 5" xfId="9080" xr:uid="{00000000-0005-0000-0000-00003D390000}"/>
    <cellStyle name="Eingabe 2 3 3 5 5 2" xfId="20808" xr:uid="{00000000-0005-0000-0000-00003E390000}"/>
    <cellStyle name="Eingabe 2 3 3 5 5 3" xfId="32535" xr:uid="{00000000-0005-0000-0000-00003F390000}"/>
    <cellStyle name="Eingabe 2 3 3 5 6" xfId="12998" xr:uid="{00000000-0005-0000-0000-000040390000}"/>
    <cellStyle name="Eingabe 2 3 3 5 7" xfId="24725" xr:uid="{00000000-0005-0000-0000-000041390000}"/>
    <cellStyle name="Eingabe 2 3 3 6" xfId="1710" xr:uid="{00000000-0005-0000-0000-000042390000}"/>
    <cellStyle name="Eingabe 2 3 3 6 2" xfId="5615" xr:uid="{00000000-0005-0000-0000-000043390000}"/>
    <cellStyle name="Eingabe 2 3 3 6 2 2" xfId="17343" xr:uid="{00000000-0005-0000-0000-000044390000}"/>
    <cellStyle name="Eingabe 2 3 3 6 2 3" xfId="29070" xr:uid="{00000000-0005-0000-0000-000045390000}"/>
    <cellStyle name="Eingabe 2 3 3 6 3" xfId="9520" xr:uid="{00000000-0005-0000-0000-000046390000}"/>
    <cellStyle name="Eingabe 2 3 3 6 3 2" xfId="21248" xr:uid="{00000000-0005-0000-0000-000047390000}"/>
    <cellStyle name="Eingabe 2 3 3 6 3 3" xfId="32975" xr:uid="{00000000-0005-0000-0000-000048390000}"/>
    <cellStyle name="Eingabe 2 3 3 6 4" xfId="13438" xr:uid="{00000000-0005-0000-0000-000049390000}"/>
    <cellStyle name="Eingabe 2 3 3 6 5" xfId="25165" xr:uid="{00000000-0005-0000-0000-00004A390000}"/>
    <cellStyle name="Eingabe 2 3 3 7" xfId="3008" xr:uid="{00000000-0005-0000-0000-00004B390000}"/>
    <cellStyle name="Eingabe 2 3 3 7 2" xfId="6913" xr:uid="{00000000-0005-0000-0000-00004C390000}"/>
    <cellStyle name="Eingabe 2 3 3 7 2 2" xfId="18641" xr:uid="{00000000-0005-0000-0000-00004D390000}"/>
    <cellStyle name="Eingabe 2 3 3 7 2 3" xfId="30368" xr:uid="{00000000-0005-0000-0000-00004E390000}"/>
    <cellStyle name="Eingabe 2 3 3 7 3" xfId="10818" xr:uid="{00000000-0005-0000-0000-00004F390000}"/>
    <cellStyle name="Eingabe 2 3 3 7 3 2" xfId="22546" xr:uid="{00000000-0005-0000-0000-000050390000}"/>
    <cellStyle name="Eingabe 2 3 3 7 3 3" xfId="34273" xr:uid="{00000000-0005-0000-0000-000051390000}"/>
    <cellStyle name="Eingabe 2 3 3 7 4" xfId="14736" xr:uid="{00000000-0005-0000-0000-000052390000}"/>
    <cellStyle name="Eingabe 2 3 3 7 5" xfId="26463" xr:uid="{00000000-0005-0000-0000-000053390000}"/>
    <cellStyle name="Eingabe 2 3 3 8" xfId="4317" xr:uid="{00000000-0005-0000-0000-000054390000}"/>
    <cellStyle name="Eingabe 2 3 3 8 2" xfId="16045" xr:uid="{00000000-0005-0000-0000-000055390000}"/>
    <cellStyle name="Eingabe 2 3 3 8 3" xfId="27772" xr:uid="{00000000-0005-0000-0000-000056390000}"/>
    <cellStyle name="Eingabe 2 3 3 9" xfId="8222" xr:uid="{00000000-0005-0000-0000-000057390000}"/>
    <cellStyle name="Eingabe 2 3 3 9 2" xfId="19950" xr:uid="{00000000-0005-0000-0000-000058390000}"/>
    <cellStyle name="Eingabe 2 3 3 9 3" xfId="31677" xr:uid="{00000000-0005-0000-0000-000059390000}"/>
    <cellStyle name="Eingabe 2 3 4" xfId="367" xr:uid="{00000000-0005-0000-0000-00005A390000}"/>
    <cellStyle name="Eingabe 2 3 4 2" xfId="796" xr:uid="{00000000-0005-0000-0000-00005B390000}"/>
    <cellStyle name="Eingabe 2 3 4 2 2" xfId="2094" xr:uid="{00000000-0005-0000-0000-00005C390000}"/>
    <cellStyle name="Eingabe 2 3 4 2 2 2" xfId="5999" xr:uid="{00000000-0005-0000-0000-00005D390000}"/>
    <cellStyle name="Eingabe 2 3 4 2 2 2 2" xfId="17727" xr:uid="{00000000-0005-0000-0000-00005E390000}"/>
    <cellStyle name="Eingabe 2 3 4 2 2 2 3" xfId="29454" xr:uid="{00000000-0005-0000-0000-00005F390000}"/>
    <cellStyle name="Eingabe 2 3 4 2 2 3" xfId="9904" xr:uid="{00000000-0005-0000-0000-000060390000}"/>
    <cellStyle name="Eingabe 2 3 4 2 2 3 2" xfId="21632" xr:uid="{00000000-0005-0000-0000-000061390000}"/>
    <cellStyle name="Eingabe 2 3 4 2 2 3 3" xfId="33359" xr:uid="{00000000-0005-0000-0000-000062390000}"/>
    <cellStyle name="Eingabe 2 3 4 2 2 4" xfId="13822" xr:uid="{00000000-0005-0000-0000-000063390000}"/>
    <cellStyle name="Eingabe 2 3 4 2 2 5" xfId="25549" xr:uid="{00000000-0005-0000-0000-000064390000}"/>
    <cellStyle name="Eingabe 2 3 4 2 3" xfId="3392" xr:uid="{00000000-0005-0000-0000-000065390000}"/>
    <cellStyle name="Eingabe 2 3 4 2 3 2" xfId="7297" xr:uid="{00000000-0005-0000-0000-000066390000}"/>
    <cellStyle name="Eingabe 2 3 4 2 3 2 2" xfId="19025" xr:uid="{00000000-0005-0000-0000-000067390000}"/>
    <cellStyle name="Eingabe 2 3 4 2 3 2 3" xfId="30752" xr:uid="{00000000-0005-0000-0000-000068390000}"/>
    <cellStyle name="Eingabe 2 3 4 2 3 3" xfId="11202" xr:uid="{00000000-0005-0000-0000-000069390000}"/>
    <cellStyle name="Eingabe 2 3 4 2 3 3 2" xfId="22930" xr:uid="{00000000-0005-0000-0000-00006A390000}"/>
    <cellStyle name="Eingabe 2 3 4 2 3 3 3" xfId="34657" xr:uid="{00000000-0005-0000-0000-00006B390000}"/>
    <cellStyle name="Eingabe 2 3 4 2 3 4" xfId="15120" xr:uid="{00000000-0005-0000-0000-00006C390000}"/>
    <cellStyle name="Eingabe 2 3 4 2 3 5" xfId="26847" xr:uid="{00000000-0005-0000-0000-00006D390000}"/>
    <cellStyle name="Eingabe 2 3 4 2 4" xfId="4701" xr:uid="{00000000-0005-0000-0000-00006E390000}"/>
    <cellStyle name="Eingabe 2 3 4 2 4 2" xfId="16429" xr:uid="{00000000-0005-0000-0000-00006F390000}"/>
    <cellStyle name="Eingabe 2 3 4 2 4 3" xfId="28156" xr:uid="{00000000-0005-0000-0000-000070390000}"/>
    <cellStyle name="Eingabe 2 3 4 2 5" xfId="8606" xr:uid="{00000000-0005-0000-0000-000071390000}"/>
    <cellStyle name="Eingabe 2 3 4 2 5 2" xfId="20334" xr:uid="{00000000-0005-0000-0000-000072390000}"/>
    <cellStyle name="Eingabe 2 3 4 2 5 3" xfId="32061" xr:uid="{00000000-0005-0000-0000-000073390000}"/>
    <cellStyle name="Eingabe 2 3 4 2 6" xfId="12524" xr:uid="{00000000-0005-0000-0000-000074390000}"/>
    <cellStyle name="Eingabe 2 3 4 2 7" xfId="24251" xr:uid="{00000000-0005-0000-0000-000075390000}"/>
    <cellStyle name="Eingabe 2 3 4 3" xfId="1225" xr:uid="{00000000-0005-0000-0000-000076390000}"/>
    <cellStyle name="Eingabe 2 3 4 3 2" xfId="2523" xr:uid="{00000000-0005-0000-0000-000077390000}"/>
    <cellStyle name="Eingabe 2 3 4 3 2 2" xfId="6428" xr:uid="{00000000-0005-0000-0000-000078390000}"/>
    <cellStyle name="Eingabe 2 3 4 3 2 2 2" xfId="18156" xr:uid="{00000000-0005-0000-0000-000079390000}"/>
    <cellStyle name="Eingabe 2 3 4 3 2 2 3" xfId="29883" xr:uid="{00000000-0005-0000-0000-00007A390000}"/>
    <cellStyle name="Eingabe 2 3 4 3 2 3" xfId="10333" xr:uid="{00000000-0005-0000-0000-00007B390000}"/>
    <cellStyle name="Eingabe 2 3 4 3 2 3 2" xfId="22061" xr:uid="{00000000-0005-0000-0000-00007C390000}"/>
    <cellStyle name="Eingabe 2 3 4 3 2 3 3" xfId="33788" xr:uid="{00000000-0005-0000-0000-00007D390000}"/>
    <cellStyle name="Eingabe 2 3 4 3 2 4" xfId="14251" xr:uid="{00000000-0005-0000-0000-00007E390000}"/>
    <cellStyle name="Eingabe 2 3 4 3 2 5" xfId="25978" xr:uid="{00000000-0005-0000-0000-00007F390000}"/>
    <cellStyle name="Eingabe 2 3 4 3 3" xfId="3821" xr:uid="{00000000-0005-0000-0000-000080390000}"/>
    <cellStyle name="Eingabe 2 3 4 3 3 2" xfId="7726" xr:uid="{00000000-0005-0000-0000-000081390000}"/>
    <cellStyle name="Eingabe 2 3 4 3 3 2 2" xfId="19454" xr:uid="{00000000-0005-0000-0000-000082390000}"/>
    <cellStyle name="Eingabe 2 3 4 3 3 2 3" xfId="31181" xr:uid="{00000000-0005-0000-0000-000083390000}"/>
    <cellStyle name="Eingabe 2 3 4 3 3 3" xfId="11631" xr:uid="{00000000-0005-0000-0000-000084390000}"/>
    <cellStyle name="Eingabe 2 3 4 3 3 3 2" xfId="23359" xr:uid="{00000000-0005-0000-0000-000085390000}"/>
    <cellStyle name="Eingabe 2 3 4 3 3 3 3" xfId="35086" xr:uid="{00000000-0005-0000-0000-000086390000}"/>
    <cellStyle name="Eingabe 2 3 4 3 3 4" xfId="15549" xr:uid="{00000000-0005-0000-0000-000087390000}"/>
    <cellStyle name="Eingabe 2 3 4 3 3 5" xfId="27276" xr:uid="{00000000-0005-0000-0000-000088390000}"/>
    <cellStyle name="Eingabe 2 3 4 3 4" xfId="5130" xr:uid="{00000000-0005-0000-0000-000089390000}"/>
    <cellStyle name="Eingabe 2 3 4 3 4 2" xfId="16858" xr:uid="{00000000-0005-0000-0000-00008A390000}"/>
    <cellStyle name="Eingabe 2 3 4 3 4 3" xfId="28585" xr:uid="{00000000-0005-0000-0000-00008B390000}"/>
    <cellStyle name="Eingabe 2 3 4 3 5" xfId="9035" xr:uid="{00000000-0005-0000-0000-00008C390000}"/>
    <cellStyle name="Eingabe 2 3 4 3 5 2" xfId="20763" xr:uid="{00000000-0005-0000-0000-00008D390000}"/>
    <cellStyle name="Eingabe 2 3 4 3 5 3" xfId="32490" xr:uid="{00000000-0005-0000-0000-00008E390000}"/>
    <cellStyle name="Eingabe 2 3 4 3 6" xfId="12953" xr:uid="{00000000-0005-0000-0000-00008F390000}"/>
    <cellStyle name="Eingabe 2 3 4 3 7" xfId="24680" xr:uid="{00000000-0005-0000-0000-000090390000}"/>
    <cellStyle name="Eingabe 2 3 4 4" xfId="1665" xr:uid="{00000000-0005-0000-0000-000091390000}"/>
    <cellStyle name="Eingabe 2 3 4 4 2" xfId="5570" xr:uid="{00000000-0005-0000-0000-000092390000}"/>
    <cellStyle name="Eingabe 2 3 4 4 2 2" xfId="17298" xr:uid="{00000000-0005-0000-0000-000093390000}"/>
    <cellStyle name="Eingabe 2 3 4 4 2 3" xfId="29025" xr:uid="{00000000-0005-0000-0000-000094390000}"/>
    <cellStyle name="Eingabe 2 3 4 4 3" xfId="9475" xr:uid="{00000000-0005-0000-0000-000095390000}"/>
    <cellStyle name="Eingabe 2 3 4 4 3 2" xfId="21203" xr:uid="{00000000-0005-0000-0000-000096390000}"/>
    <cellStyle name="Eingabe 2 3 4 4 3 3" xfId="32930" xr:uid="{00000000-0005-0000-0000-000097390000}"/>
    <cellStyle name="Eingabe 2 3 4 4 4" xfId="13393" xr:uid="{00000000-0005-0000-0000-000098390000}"/>
    <cellStyle name="Eingabe 2 3 4 4 5" xfId="25120" xr:uid="{00000000-0005-0000-0000-000099390000}"/>
    <cellStyle name="Eingabe 2 3 4 5" xfId="2963" xr:uid="{00000000-0005-0000-0000-00009A390000}"/>
    <cellStyle name="Eingabe 2 3 4 5 2" xfId="6868" xr:uid="{00000000-0005-0000-0000-00009B390000}"/>
    <cellStyle name="Eingabe 2 3 4 5 2 2" xfId="18596" xr:uid="{00000000-0005-0000-0000-00009C390000}"/>
    <cellStyle name="Eingabe 2 3 4 5 2 3" xfId="30323" xr:uid="{00000000-0005-0000-0000-00009D390000}"/>
    <cellStyle name="Eingabe 2 3 4 5 3" xfId="10773" xr:uid="{00000000-0005-0000-0000-00009E390000}"/>
    <cellStyle name="Eingabe 2 3 4 5 3 2" xfId="22501" xr:uid="{00000000-0005-0000-0000-00009F390000}"/>
    <cellStyle name="Eingabe 2 3 4 5 3 3" xfId="34228" xr:uid="{00000000-0005-0000-0000-0000A0390000}"/>
    <cellStyle name="Eingabe 2 3 4 5 4" xfId="14691" xr:uid="{00000000-0005-0000-0000-0000A1390000}"/>
    <cellStyle name="Eingabe 2 3 4 5 5" xfId="26418" xr:uid="{00000000-0005-0000-0000-0000A2390000}"/>
    <cellStyle name="Eingabe 2 3 4 6" xfId="4272" xr:uid="{00000000-0005-0000-0000-0000A3390000}"/>
    <cellStyle name="Eingabe 2 3 4 6 2" xfId="16000" xr:uid="{00000000-0005-0000-0000-0000A4390000}"/>
    <cellStyle name="Eingabe 2 3 4 6 3" xfId="27727" xr:uid="{00000000-0005-0000-0000-0000A5390000}"/>
    <cellStyle name="Eingabe 2 3 4 7" xfId="8177" xr:uid="{00000000-0005-0000-0000-0000A6390000}"/>
    <cellStyle name="Eingabe 2 3 4 7 2" xfId="19905" xr:uid="{00000000-0005-0000-0000-0000A7390000}"/>
    <cellStyle name="Eingabe 2 3 4 7 3" xfId="31632" xr:uid="{00000000-0005-0000-0000-0000A8390000}"/>
    <cellStyle name="Eingabe 2 3 4 8" xfId="12095" xr:uid="{00000000-0005-0000-0000-0000A9390000}"/>
    <cellStyle name="Eingabe 2 3 4 9" xfId="23822" xr:uid="{00000000-0005-0000-0000-0000AA390000}"/>
    <cellStyle name="Eingabe 2 3 5" xfId="466" xr:uid="{00000000-0005-0000-0000-0000AB390000}"/>
    <cellStyle name="Eingabe 2 3 5 2" xfId="895" xr:uid="{00000000-0005-0000-0000-0000AC390000}"/>
    <cellStyle name="Eingabe 2 3 5 2 2" xfId="2193" xr:uid="{00000000-0005-0000-0000-0000AD390000}"/>
    <cellStyle name="Eingabe 2 3 5 2 2 2" xfId="6098" xr:uid="{00000000-0005-0000-0000-0000AE390000}"/>
    <cellStyle name="Eingabe 2 3 5 2 2 2 2" xfId="17826" xr:uid="{00000000-0005-0000-0000-0000AF390000}"/>
    <cellStyle name="Eingabe 2 3 5 2 2 2 3" xfId="29553" xr:uid="{00000000-0005-0000-0000-0000B0390000}"/>
    <cellStyle name="Eingabe 2 3 5 2 2 3" xfId="10003" xr:uid="{00000000-0005-0000-0000-0000B1390000}"/>
    <cellStyle name="Eingabe 2 3 5 2 2 3 2" xfId="21731" xr:uid="{00000000-0005-0000-0000-0000B2390000}"/>
    <cellStyle name="Eingabe 2 3 5 2 2 3 3" xfId="33458" xr:uid="{00000000-0005-0000-0000-0000B3390000}"/>
    <cellStyle name="Eingabe 2 3 5 2 2 4" xfId="13921" xr:uid="{00000000-0005-0000-0000-0000B4390000}"/>
    <cellStyle name="Eingabe 2 3 5 2 2 5" xfId="25648" xr:uid="{00000000-0005-0000-0000-0000B5390000}"/>
    <cellStyle name="Eingabe 2 3 5 2 3" xfId="3491" xr:uid="{00000000-0005-0000-0000-0000B6390000}"/>
    <cellStyle name="Eingabe 2 3 5 2 3 2" xfId="7396" xr:uid="{00000000-0005-0000-0000-0000B7390000}"/>
    <cellStyle name="Eingabe 2 3 5 2 3 2 2" xfId="19124" xr:uid="{00000000-0005-0000-0000-0000B8390000}"/>
    <cellStyle name="Eingabe 2 3 5 2 3 2 3" xfId="30851" xr:uid="{00000000-0005-0000-0000-0000B9390000}"/>
    <cellStyle name="Eingabe 2 3 5 2 3 3" xfId="11301" xr:uid="{00000000-0005-0000-0000-0000BA390000}"/>
    <cellStyle name="Eingabe 2 3 5 2 3 3 2" xfId="23029" xr:uid="{00000000-0005-0000-0000-0000BB390000}"/>
    <cellStyle name="Eingabe 2 3 5 2 3 3 3" xfId="34756" xr:uid="{00000000-0005-0000-0000-0000BC390000}"/>
    <cellStyle name="Eingabe 2 3 5 2 3 4" xfId="15219" xr:uid="{00000000-0005-0000-0000-0000BD390000}"/>
    <cellStyle name="Eingabe 2 3 5 2 3 5" xfId="26946" xr:uid="{00000000-0005-0000-0000-0000BE390000}"/>
    <cellStyle name="Eingabe 2 3 5 2 4" xfId="4800" xr:uid="{00000000-0005-0000-0000-0000BF390000}"/>
    <cellStyle name="Eingabe 2 3 5 2 4 2" xfId="16528" xr:uid="{00000000-0005-0000-0000-0000C0390000}"/>
    <cellStyle name="Eingabe 2 3 5 2 4 3" xfId="28255" xr:uid="{00000000-0005-0000-0000-0000C1390000}"/>
    <cellStyle name="Eingabe 2 3 5 2 5" xfId="8705" xr:uid="{00000000-0005-0000-0000-0000C2390000}"/>
    <cellStyle name="Eingabe 2 3 5 2 5 2" xfId="20433" xr:uid="{00000000-0005-0000-0000-0000C3390000}"/>
    <cellStyle name="Eingabe 2 3 5 2 5 3" xfId="32160" xr:uid="{00000000-0005-0000-0000-0000C4390000}"/>
    <cellStyle name="Eingabe 2 3 5 2 6" xfId="12623" xr:uid="{00000000-0005-0000-0000-0000C5390000}"/>
    <cellStyle name="Eingabe 2 3 5 2 7" xfId="24350" xr:uid="{00000000-0005-0000-0000-0000C6390000}"/>
    <cellStyle name="Eingabe 2 3 5 3" xfId="1324" xr:uid="{00000000-0005-0000-0000-0000C7390000}"/>
    <cellStyle name="Eingabe 2 3 5 3 2" xfId="2622" xr:uid="{00000000-0005-0000-0000-0000C8390000}"/>
    <cellStyle name="Eingabe 2 3 5 3 2 2" xfId="6527" xr:uid="{00000000-0005-0000-0000-0000C9390000}"/>
    <cellStyle name="Eingabe 2 3 5 3 2 2 2" xfId="18255" xr:uid="{00000000-0005-0000-0000-0000CA390000}"/>
    <cellStyle name="Eingabe 2 3 5 3 2 2 3" xfId="29982" xr:uid="{00000000-0005-0000-0000-0000CB390000}"/>
    <cellStyle name="Eingabe 2 3 5 3 2 3" xfId="10432" xr:uid="{00000000-0005-0000-0000-0000CC390000}"/>
    <cellStyle name="Eingabe 2 3 5 3 2 3 2" xfId="22160" xr:uid="{00000000-0005-0000-0000-0000CD390000}"/>
    <cellStyle name="Eingabe 2 3 5 3 2 3 3" xfId="33887" xr:uid="{00000000-0005-0000-0000-0000CE390000}"/>
    <cellStyle name="Eingabe 2 3 5 3 2 4" xfId="14350" xr:uid="{00000000-0005-0000-0000-0000CF390000}"/>
    <cellStyle name="Eingabe 2 3 5 3 2 5" xfId="26077" xr:uid="{00000000-0005-0000-0000-0000D0390000}"/>
    <cellStyle name="Eingabe 2 3 5 3 3" xfId="3920" xr:uid="{00000000-0005-0000-0000-0000D1390000}"/>
    <cellStyle name="Eingabe 2 3 5 3 3 2" xfId="7825" xr:uid="{00000000-0005-0000-0000-0000D2390000}"/>
    <cellStyle name="Eingabe 2 3 5 3 3 2 2" xfId="19553" xr:uid="{00000000-0005-0000-0000-0000D3390000}"/>
    <cellStyle name="Eingabe 2 3 5 3 3 2 3" xfId="31280" xr:uid="{00000000-0005-0000-0000-0000D4390000}"/>
    <cellStyle name="Eingabe 2 3 5 3 3 3" xfId="11730" xr:uid="{00000000-0005-0000-0000-0000D5390000}"/>
    <cellStyle name="Eingabe 2 3 5 3 3 3 2" xfId="23458" xr:uid="{00000000-0005-0000-0000-0000D6390000}"/>
    <cellStyle name="Eingabe 2 3 5 3 3 3 3" xfId="35185" xr:uid="{00000000-0005-0000-0000-0000D7390000}"/>
    <cellStyle name="Eingabe 2 3 5 3 3 4" xfId="15648" xr:uid="{00000000-0005-0000-0000-0000D8390000}"/>
    <cellStyle name="Eingabe 2 3 5 3 3 5" xfId="27375" xr:uid="{00000000-0005-0000-0000-0000D9390000}"/>
    <cellStyle name="Eingabe 2 3 5 3 4" xfId="5229" xr:uid="{00000000-0005-0000-0000-0000DA390000}"/>
    <cellStyle name="Eingabe 2 3 5 3 4 2" xfId="16957" xr:uid="{00000000-0005-0000-0000-0000DB390000}"/>
    <cellStyle name="Eingabe 2 3 5 3 4 3" xfId="28684" xr:uid="{00000000-0005-0000-0000-0000DC390000}"/>
    <cellStyle name="Eingabe 2 3 5 3 5" xfId="9134" xr:uid="{00000000-0005-0000-0000-0000DD390000}"/>
    <cellStyle name="Eingabe 2 3 5 3 5 2" xfId="20862" xr:uid="{00000000-0005-0000-0000-0000DE390000}"/>
    <cellStyle name="Eingabe 2 3 5 3 5 3" xfId="32589" xr:uid="{00000000-0005-0000-0000-0000DF390000}"/>
    <cellStyle name="Eingabe 2 3 5 3 6" xfId="13052" xr:uid="{00000000-0005-0000-0000-0000E0390000}"/>
    <cellStyle name="Eingabe 2 3 5 3 7" xfId="24779" xr:uid="{00000000-0005-0000-0000-0000E1390000}"/>
    <cellStyle name="Eingabe 2 3 5 4" xfId="1764" xr:uid="{00000000-0005-0000-0000-0000E2390000}"/>
    <cellStyle name="Eingabe 2 3 5 4 2" xfId="5669" xr:uid="{00000000-0005-0000-0000-0000E3390000}"/>
    <cellStyle name="Eingabe 2 3 5 4 2 2" xfId="17397" xr:uid="{00000000-0005-0000-0000-0000E4390000}"/>
    <cellStyle name="Eingabe 2 3 5 4 2 3" xfId="29124" xr:uid="{00000000-0005-0000-0000-0000E5390000}"/>
    <cellStyle name="Eingabe 2 3 5 4 3" xfId="9574" xr:uid="{00000000-0005-0000-0000-0000E6390000}"/>
    <cellStyle name="Eingabe 2 3 5 4 3 2" xfId="21302" xr:uid="{00000000-0005-0000-0000-0000E7390000}"/>
    <cellStyle name="Eingabe 2 3 5 4 3 3" xfId="33029" xr:uid="{00000000-0005-0000-0000-0000E8390000}"/>
    <cellStyle name="Eingabe 2 3 5 4 4" xfId="13492" xr:uid="{00000000-0005-0000-0000-0000E9390000}"/>
    <cellStyle name="Eingabe 2 3 5 4 5" xfId="25219" xr:uid="{00000000-0005-0000-0000-0000EA390000}"/>
    <cellStyle name="Eingabe 2 3 5 5" xfId="3062" xr:uid="{00000000-0005-0000-0000-0000EB390000}"/>
    <cellStyle name="Eingabe 2 3 5 5 2" xfId="6967" xr:uid="{00000000-0005-0000-0000-0000EC390000}"/>
    <cellStyle name="Eingabe 2 3 5 5 2 2" xfId="18695" xr:uid="{00000000-0005-0000-0000-0000ED390000}"/>
    <cellStyle name="Eingabe 2 3 5 5 2 3" xfId="30422" xr:uid="{00000000-0005-0000-0000-0000EE390000}"/>
    <cellStyle name="Eingabe 2 3 5 5 3" xfId="10872" xr:uid="{00000000-0005-0000-0000-0000EF390000}"/>
    <cellStyle name="Eingabe 2 3 5 5 3 2" xfId="22600" xr:uid="{00000000-0005-0000-0000-0000F0390000}"/>
    <cellStyle name="Eingabe 2 3 5 5 3 3" xfId="34327" xr:uid="{00000000-0005-0000-0000-0000F1390000}"/>
    <cellStyle name="Eingabe 2 3 5 5 4" xfId="14790" xr:uid="{00000000-0005-0000-0000-0000F2390000}"/>
    <cellStyle name="Eingabe 2 3 5 5 5" xfId="26517" xr:uid="{00000000-0005-0000-0000-0000F3390000}"/>
    <cellStyle name="Eingabe 2 3 5 6" xfId="4371" xr:uid="{00000000-0005-0000-0000-0000F4390000}"/>
    <cellStyle name="Eingabe 2 3 5 6 2" xfId="16099" xr:uid="{00000000-0005-0000-0000-0000F5390000}"/>
    <cellStyle name="Eingabe 2 3 5 6 3" xfId="27826" xr:uid="{00000000-0005-0000-0000-0000F6390000}"/>
    <cellStyle name="Eingabe 2 3 5 7" xfId="8276" xr:uid="{00000000-0005-0000-0000-0000F7390000}"/>
    <cellStyle name="Eingabe 2 3 5 7 2" xfId="20004" xr:uid="{00000000-0005-0000-0000-0000F8390000}"/>
    <cellStyle name="Eingabe 2 3 5 7 3" xfId="31731" xr:uid="{00000000-0005-0000-0000-0000F9390000}"/>
    <cellStyle name="Eingabe 2 3 5 8" xfId="12194" xr:uid="{00000000-0005-0000-0000-0000FA390000}"/>
    <cellStyle name="Eingabe 2 3 5 9" xfId="23921" xr:uid="{00000000-0005-0000-0000-0000FB390000}"/>
    <cellStyle name="Eingabe 2 3 6" xfId="565" xr:uid="{00000000-0005-0000-0000-0000FC390000}"/>
    <cellStyle name="Eingabe 2 3 6 2" xfId="994" xr:uid="{00000000-0005-0000-0000-0000FD390000}"/>
    <cellStyle name="Eingabe 2 3 6 2 2" xfId="2292" xr:uid="{00000000-0005-0000-0000-0000FE390000}"/>
    <cellStyle name="Eingabe 2 3 6 2 2 2" xfId="6197" xr:uid="{00000000-0005-0000-0000-0000FF390000}"/>
    <cellStyle name="Eingabe 2 3 6 2 2 2 2" xfId="17925" xr:uid="{00000000-0005-0000-0000-0000003A0000}"/>
    <cellStyle name="Eingabe 2 3 6 2 2 2 3" xfId="29652" xr:uid="{00000000-0005-0000-0000-0000013A0000}"/>
    <cellStyle name="Eingabe 2 3 6 2 2 3" xfId="10102" xr:uid="{00000000-0005-0000-0000-0000023A0000}"/>
    <cellStyle name="Eingabe 2 3 6 2 2 3 2" xfId="21830" xr:uid="{00000000-0005-0000-0000-0000033A0000}"/>
    <cellStyle name="Eingabe 2 3 6 2 2 3 3" xfId="33557" xr:uid="{00000000-0005-0000-0000-0000043A0000}"/>
    <cellStyle name="Eingabe 2 3 6 2 2 4" xfId="14020" xr:uid="{00000000-0005-0000-0000-0000053A0000}"/>
    <cellStyle name="Eingabe 2 3 6 2 2 5" xfId="25747" xr:uid="{00000000-0005-0000-0000-0000063A0000}"/>
    <cellStyle name="Eingabe 2 3 6 2 3" xfId="3590" xr:uid="{00000000-0005-0000-0000-0000073A0000}"/>
    <cellStyle name="Eingabe 2 3 6 2 3 2" xfId="7495" xr:uid="{00000000-0005-0000-0000-0000083A0000}"/>
    <cellStyle name="Eingabe 2 3 6 2 3 2 2" xfId="19223" xr:uid="{00000000-0005-0000-0000-0000093A0000}"/>
    <cellStyle name="Eingabe 2 3 6 2 3 2 3" xfId="30950" xr:uid="{00000000-0005-0000-0000-00000A3A0000}"/>
    <cellStyle name="Eingabe 2 3 6 2 3 3" xfId="11400" xr:uid="{00000000-0005-0000-0000-00000B3A0000}"/>
    <cellStyle name="Eingabe 2 3 6 2 3 3 2" xfId="23128" xr:uid="{00000000-0005-0000-0000-00000C3A0000}"/>
    <cellStyle name="Eingabe 2 3 6 2 3 3 3" xfId="34855" xr:uid="{00000000-0005-0000-0000-00000D3A0000}"/>
    <cellStyle name="Eingabe 2 3 6 2 3 4" xfId="15318" xr:uid="{00000000-0005-0000-0000-00000E3A0000}"/>
    <cellStyle name="Eingabe 2 3 6 2 3 5" xfId="27045" xr:uid="{00000000-0005-0000-0000-00000F3A0000}"/>
    <cellStyle name="Eingabe 2 3 6 2 4" xfId="4899" xr:uid="{00000000-0005-0000-0000-0000103A0000}"/>
    <cellStyle name="Eingabe 2 3 6 2 4 2" xfId="16627" xr:uid="{00000000-0005-0000-0000-0000113A0000}"/>
    <cellStyle name="Eingabe 2 3 6 2 4 3" xfId="28354" xr:uid="{00000000-0005-0000-0000-0000123A0000}"/>
    <cellStyle name="Eingabe 2 3 6 2 5" xfId="8804" xr:uid="{00000000-0005-0000-0000-0000133A0000}"/>
    <cellStyle name="Eingabe 2 3 6 2 5 2" xfId="20532" xr:uid="{00000000-0005-0000-0000-0000143A0000}"/>
    <cellStyle name="Eingabe 2 3 6 2 5 3" xfId="32259" xr:uid="{00000000-0005-0000-0000-0000153A0000}"/>
    <cellStyle name="Eingabe 2 3 6 2 6" xfId="12722" xr:uid="{00000000-0005-0000-0000-0000163A0000}"/>
    <cellStyle name="Eingabe 2 3 6 2 7" xfId="24449" xr:uid="{00000000-0005-0000-0000-0000173A0000}"/>
    <cellStyle name="Eingabe 2 3 6 3" xfId="1423" xr:uid="{00000000-0005-0000-0000-0000183A0000}"/>
    <cellStyle name="Eingabe 2 3 6 3 2" xfId="2721" xr:uid="{00000000-0005-0000-0000-0000193A0000}"/>
    <cellStyle name="Eingabe 2 3 6 3 2 2" xfId="6626" xr:uid="{00000000-0005-0000-0000-00001A3A0000}"/>
    <cellStyle name="Eingabe 2 3 6 3 2 2 2" xfId="18354" xr:uid="{00000000-0005-0000-0000-00001B3A0000}"/>
    <cellStyle name="Eingabe 2 3 6 3 2 2 3" xfId="30081" xr:uid="{00000000-0005-0000-0000-00001C3A0000}"/>
    <cellStyle name="Eingabe 2 3 6 3 2 3" xfId="10531" xr:uid="{00000000-0005-0000-0000-00001D3A0000}"/>
    <cellStyle name="Eingabe 2 3 6 3 2 3 2" xfId="22259" xr:uid="{00000000-0005-0000-0000-00001E3A0000}"/>
    <cellStyle name="Eingabe 2 3 6 3 2 3 3" xfId="33986" xr:uid="{00000000-0005-0000-0000-00001F3A0000}"/>
    <cellStyle name="Eingabe 2 3 6 3 2 4" xfId="14449" xr:uid="{00000000-0005-0000-0000-0000203A0000}"/>
    <cellStyle name="Eingabe 2 3 6 3 2 5" xfId="26176" xr:uid="{00000000-0005-0000-0000-0000213A0000}"/>
    <cellStyle name="Eingabe 2 3 6 3 3" xfId="4019" xr:uid="{00000000-0005-0000-0000-0000223A0000}"/>
    <cellStyle name="Eingabe 2 3 6 3 3 2" xfId="7924" xr:uid="{00000000-0005-0000-0000-0000233A0000}"/>
    <cellStyle name="Eingabe 2 3 6 3 3 2 2" xfId="19652" xr:uid="{00000000-0005-0000-0000-0000243A0000}"/>
    <cellStyle name="Eingabe 2 3 6 3 3 2 3" xfId="31379" xr:uid="{00000000-0005-0000-0000-0000253A0000}"/>
    <cellStyle name="Eingabe 2 3 6 3 3 3" xfId="11829" xr:uid="{00000000-0005-0000-0000-0000263A0000}"/>
    <cellStyle name="Eingabe 2 3 6 3 3 3 2" xfId="23557" xr:uid="{00000000-0005-0000-0000-0000273A0000}"/>
    <cellStyle name="Eingabe 2 3 6 3 3 3 3" xfId="35284" xr:uid="{00000000-0005-0000-0000-0000283A0000}"/>
    <cellStyle name="Eingabe 2 3 6 3 3 4" xfId="15747" xr:uid="{00000000-0005-0000-0000-0000293A0000}"/>
    <cellStyle name="Eingabe 2 3 6 3 3 5" xfId="27474" xr:uid="{00000000-0005-0000-0000-00002A3A0000}"/>
    <cellStyle name="Eingabe 2 3 6 3 4" xfId="5328" xr:uid="{00000000-0005-0000-0000-00002B3A0000}"/>
    <cellStyle name="Eingabe 2 3 6 3 4 2" xfId="17056" xr:uid="{00000000-0005-0000-0000-00002C3A0000}"/>
    <cellStyle name="Eingabe 2 3 6 3 4 3" xfId="28783" xr:uid="{00000000-0005-0000-0000-00002D3A0000}"/>
    <cellStyle name="Eingabe 2 3 6 3 5" xfId="9233" xr:uid="{00000000-0005-0000-0000-00002E3A0000}"/>
    <cellStyle name="Eingabe 2 3 6 3 5 2" xfId="20961" xr:uid="{00000000-0005-0000-0000-00002F3A0000}"/>
    <cellStyle name="Eingabe 2 3 6 3 5 3" xfId="32688" xr:uid="{00000000-0005-0000-0000-0000303A0000}"/>
    <cellStyle name="Eingabe 2 3 6 3 6" xfId="13151" xr:uid="{00000000-0005-0000-0000-0000313A0000}"/>
    <cellStyle name="Eingabe 2 3 6 3 7" xfId="24878" xr:uid="{00000000-0005-0000-0000-0000323A0000}"/>
    <cellStyle name="Eingabe 2 3 6 4" xfId="1863" xr:uid="{00000000-0005-0000-0000-0000333A0000}"/>
    <cellStyle name="Eingabe 2 3 6 4 2" xfId="5768" xr:uid="{00000000-0005-0000-0000-0000343A0000}"/>
    <cellStyle name="Eingabe 2 3 6 4 2 2" xfId="17496" xr:uid="{00000000-0005-0000-0000-0000353A0000}"/>
    <cellStyle name="Eingabe 2 3 6 4 2 3" xfId="29223" xr:uid="{00000000-0005-0000-0000-0000363A0000}"/>
    <cellStyle name="Eingabe 2 3 6 4 3" xfId="9673" xr:uid="{00000000-0005-0000-0000-0000373A0000}"/>
    <cellStyle name="Eingabe 2 3 6 4 3 2" xfId="21401" xr:uid="{00000000-0005-0000-0000-0000383A0000}"/>
    <cellStyle name="Eingabe 2 3 6 4 3 3" xfId="33128" xr:uid="{00000000-0005-0000-0000-0000393A0000}"/>
    <cellStyle name="Eingabe 2 3 6 4 4" xfId="13591" xr:uid="{00000000-0005-0000-0000-00003A3A0000}"/>
    <cellStyle name="Eingabe 2 3 6 4 5" xfId="25318" xr:uid="{00000000-0005-0000-0000-00003B3A0000}"/>
    <cellStyle name="Eingabe 2 3 6 5" xfId="3161" xr:uid="{00000000-0005-0000-0000-00003C3A0000}"/>
    <cellStyle name="Eingabe 2 3 6 5 2" xfId="7066" xr:uid="{00000000-0005-0000-0000-00003D3A0000}"/>
    <cellStyle name="Eingabe 2 3 6 5 2 2" xfId="18794" xr:uid="{00000000-0005-0000-0000-00003E3A0000}"/>
    <cellStyle name="Eingabe 2 3 6 5 2 3" xfId="30521" xr:uid="{00000000-0005-0000-0000-00003F3A0000}"/>
    <cellStyle name="Eingabe 2 3 6 5 3" xfId="10971" xr:uid="{00000000-0005-0000-0000-0000403A0000}"/>
    <cellStyle name="Eingabe 2 3 6 5 3 2" xfId="22699" xr:uid="{00000000-0005-0000-0000-0000413A0000}"/>
    <cellStyle name="Eingabe 2 3 6 5 3 3" xfId="34426" xr:uid="{00000000-0005-0000-0000-0000423A0000}"/>
    <cellStyle name="Eingabe 2 3 6 5 4" xfId="14889" xr:uid="{00000000-0005-0000-0000-0000433A0000}"/>
    <cellStyle name="Eingabe 2 3 6 5 5" xfId="26616" xr:uid="{00000000-0005-0000-0000-0000443A0000}"/>
    <cellStyle name="Eingabe 2 3 6 6" xfId="4470" xr:uid="{00000000-0005-0000-0000-0000453A0000}"/>
    <cellStyle name="Eingabe 2 3 6 6 2" xfId="16198" xr:uid="{00000000-0005-0000-0000-0000463A0000}"/>
    <cellStyle name="Eingabe 2 3 6 6 3" xfId="27925" xr:uid="{00000000-0005-0000-0000-0000473A0000}"/>
    <cellStyle name="Eingabe 2 3 6 7" xfId="8375" xr:uid="{00000000-0005-0000-0000-0000483A0000}"/>
    <cellStyle name="Eingabe 2 3 6 7 2" xfId="20103" xr:uid="{00000000-0005-0000-0000-0000493A0000}"/>
    <cellStyle name="Eingabe 2 3 6 7 3" xfId="31830" xr:uid="{00000000-0005-0000-0000-00004A3A0000}"/>
    <cellStyle name="Eingabe 2 3 6 8" xfId="12293" xr:uid="{00000000-0005-0000-0000-00004B3A0000}"/>
    <cellStyle name="Eingabe 2 3 6 9" xfId="24020" xr:uid="{00000000-0005-0000-0000-00004C3A0000}"/>
    <cellStyle name="Eingabe 2 3 7" xfId="665" xr:uid="{00000000-0005-0000-0000-00004D3A0000}"/>
    <cellStyle name="Eingabe 2 3 7 2" xfId="1963" xr:uid="{00000000-0005-0000-0000-00004E3A0000}"/>
    <cellStyle name="Eingabe 2 3 7 2 2" xfId="5868" xr:uid="{00000000-0005-0000-0000-00004F3A0000}"/>
    <cellStyle name="Eingabe 2 3 7 2 2 2" xfId="17596" xr:uid="{00000000-0005-0000-0000-0000503A0000}"/>
    <cellStyle name="Eingabe 2 3 7 2 2 3" xfId="29323" xr:uid="{00000000-0005-0000-0000-0000513A0000}"/>
    <cellStyle name="Eingabe 2 3 7 2 3" xfId="9773" xr:uid="{00000000-0005-0000-0000-0000523A0000}"/>
    <cellStyle name="Eingabe 2 3 7 2 3 2" xfId="21501" xr:uid="{00000000-0005-0000-0000-0000533A0000}"/>
    <cellStyle name="Eingabe 2 3 7 2 3 3" xfId="33228" xr:uid="{00000000-0005-0000-0000-0000543A0000}"/>
    <cellStyle name="Eingabe 2 3 7 2 4" xfId="13691" xr:uid="{00000000-0005-0000-0000-0000553A0000}"/>
    <cellStyle name="Eingabe 2 3 7 2 5" xfId="25418" xr:uid="{00000000-0005-0000-0000-0000563A0000}"/>
    <cellStyle name="Eingabe 2 3 7 3" xfId="3261" xr:uid="{00000000-0005-0000-0000-0000573A0000}"/>
    <cellStyle name="Eingabe 2 3 7 3 2" xfId="7166" xr:uid="{00000000-0005-0000-0000-0000583A0000}"/>
    <cellStyle name="Eingabe 2 3 7 3 2 2" xfId="18894" xr:uid="{00000000-0005-0000-0000-0000593A0000}"/>
    <cellStyle name="Eingabe 2 3 7 3 2 3" xfId="30621" xr:uid="{00000000-0005-0000-0000-00005A3A0000}"/>
    <cellStyle name="Eingabe 2 3 7 3 3" xfId="11071" xr:uid="{00000000-0005-0000-0000-00005B3A0000}"/>
    <cellStyle name="Eingabe 2 3 7 3 3 2" xfId="22799" xr:uid="{00000000-0005-0000-0000-00005C3A0000}"/>
    <cellStyle name="Eingabe 2 3 7 3 3 3" xfId="34526" xr:uid="{00000000-0005-0000-0000-00005D3A0000}"/>
    <cellStyle name="Eingabe 2 3 7 3 4" xfId="14989" xr:uid="{00000000-0005-0000-0000-00005E3A0000}"/>
    <cellStyle name="Eingabe 2 3 7 3 5" xfId="26716" xr:uid="{00000000-0005-0000-0000-00005F3A0000}"/>
    <cellStyle name="Eingabe 2 3 7 4" xfId="4570" xr:uid="{00000000-0005-0000-0000-0000603A0000}"/>
    <cellStyle name="Eingabe 2 3 7 4 2" xfId="16298" xr:uid="{00000000-0005-0000-0000-0000613A0000}"/>
    <cellStyle name="Eingabe 2 3 7 4 3" xfId="28025" xr:uid="{00000000-0005-0000-0000-0000623A0000}"/>
    <cellStyle name="Eingabe 2 3 7 5" xfId="8475" xr:uid="{00000000-0005-0000-0000-0000633A0000}"/>
    <cellStyle name="Eingabe 2 3 7 5 2" xfId="20203" xr:uid="{00000000-0005-0000-0000-0000643A0000}"/>
    <cellStyle name="Eingabe 2 3 7 5 3" xfId="31930" xr:uid="{00000000-0005-0000-0000-0000653A0000}"/>
    <cellStyle name="Eingabe 2 3 7 6" xfId="12393" xr:uid="{00000000-0005-0000-0000-0000663A0000}"/>
    <cellStyle name="Eingabe 2 3 7 7" xfId="24120" xr:uid="{00000000-0005-0000-0000-0000673A0000}"/>
    <cellStyle name="Eingabe 2 3 8" xfId="1094" xr:uid="{00000000-0005-0000-0000-0000683A0000}"/>
    <cellStyle name="Eingabe 2 3 8 2" xfId="2392" xr:uid="{00000000-0005-0000-0000-0000693A0000}"/>
    <cellStyle name="Eingabe 2 3 8 2 2" xfId="6297" xr:uid="{00000000-0005-0000-0000-00006A3A0000}"/>
    <cellStyle name="Eingabe 2 3 8 2 2 2" xfId="18025" xr:uid="{00000000-0005-0000-0000-00006B3A0000}"/>
    <cellStyle name="Eingabe 2 3 8 2 2 3" xfId="29752" xr:uid="{00000000-0005-0000-0000-00006C3A0000}"/>
    <cellStyle name="Eingabe 2 3 8 2 3" xfId="10202" xr:uid="{00000000-0005-0000-0000-00006D3A0000}"/>
    <cellStyle name="Eingabe 2 3 8 2 3 2" xfId="21930" xr:uid="{00000000-0005-0000-0000-00006E3A0000}"/>
    <cellStyle name="Eingabe 2 3 8 2 3 3" xfId="33657" xr:uid="{00000000-0005-0000-0000-00006F3A0000}"/>
    <cellStyle name="Eingabe 2 3 8 2 4" xfId="14120" xr:uid="{00000000-0005-0000-0000-0000703A0000}"/>
    <cellStyle name="Eingabe 2 3 8 2 5" xfId="25847" xr:uid="{00000000-0005-0000-0000-0000713A0000}"/>
    <cellStyle name="Eingabe 2 3 8 3" xfId="3690" xr:uid="{00000000-0005-0000-0000-0000723A0000}"/>
    <cellStyle name="Eingabe 2 3 8 3 2" xfId="7595" xr:uid="{00000000-0005-0000-0000-0000733A0000}"/>
    <cellStyle name="Eingabe 2 3 8 3 2 2" xfId="19323" xr:uid="{00000000-0005-0000-0000-0000743A0000}"/>
    <cellStyle name="Eingabe 2 3 8 3 2 3" xfId="31050" xr:uid="{00000000-0005-0000-0000-0000753A0000}"/>
    <cellStyle name="Eingabe 2 3 8 3 3" xfId="11500" xr:uid="{00000000-0005-0000-0000-0000763A0000}"/>
    <cellStyle name="Eingabe 2 3 8 3 3 2" xfId="23228" xr:uid="{00000000-0005-0000-0000-0000773A0000}"/>
    <cellStyle name="Eingabe 2 3 8 3 3 3" xfId="34955" xr:uid="{00000000-0005-0000-0000-0000783A0000}"/>
    <cellStyle name="Eingabe 2 3 8 3 4" xfId="15418" xr:uid="{00000000-0005-0000-0000-0000793A0000}"/>
    <cellStyle name="Eingabe 2 3 8 3 5" xfId="27145" xr:uid="{00000000-0005-0000-0000-00007A3A0000}"/>
    <cellStyle name="Eingabe 2 3 8 4" xfId="4999" xr:uid="{00000000-0005-0000-0000-00007B3A0000}"/>
    <cellStyle name="Eingabe 2 3 8 4 2" xfId="16727" xr:uid="{00000000-0005-0000-0000-00007C3A0000}"/>
    <cellStyle name="Eingabe 2 3 8 4 3" xfId="28454" xr:uid="{00000000-0005-0000-0000-00007D3A0000}"/>
    <cellStyle name="Eingabe 2 3 8 5" xfId="8904" xr:uid="{00000000-0005-0000-0000-00007E3A0000}"/>
    <cellStyle name="Eingabe 2 3 8 5 2" xfId="20632" xr:uid="{00000000-0005-0000-0000-00007F3A0000}"/>
    <cellStyle name="Eingabe 2 3 8 5 3" xfId="32359" xr:uid="{00000000-0005-0000-0000-0000803A0000}"/>
    <cellStyle name="Eingabe 2 3 8 6" xfId="12822" xr:uid="{00000000-0005-0000-0000-0000813A0000}"/>
    <cellStyle name="Eingabe 2 3 8 7" xfId="24549" xr:uid="{00000000-0005-0000-0000-0000823A0000}"/>
    <cellStyle name="Eingabe 2 3 9" xfId="1534" xr:uid="{00000000-0005-0000-0000-0000833A0000}"/>
    <cellStyle name="Eingabe 2 3 9 2" xfId="5439" xr:uid="{00000000-0005-0000-0000-0000843A0000}"/>
    <cellStyle name="Eingabe 2 3 9 2 2" xfId="17167" xr:uid="{00000000-0005-0000-0000-0000853A0000}"/>
    <cellStyle name="Eingabe 2 3 9 2 3" xfId="28894" xr:uid="{00000000-0005-0000-0000-0000863A0000}"/>
    <cellStyle name="Eingabe 2 3 9 3" xfId="9344" xr:uid="{00000000-0005-0000-0000-0000873A0000}"/>
    <cellStyle name="Eingabe 2 3 9 3 2" xfId="21072" xr:uid="{00000000-0005-0000-0000-0000883A0000}"/>
    <cellStyle name="Eingabe 2 3 9 3 3" xfId="32799" xr:uid="{00000000-0005-0000-0000-0000893A0000}"/>
    <cellStyle name="Eingabe 2 3 9 4" xfId="13262" xr:uid="{00000000-0005-0000-0000-00008A3A0000}"/>
    <cellStyle name="Eingabe 2 3 9 5" xfId="24989" xr:uid="{00000000-0005-0000-0000-00008B3A0000}"/>
    <cellStyle name="Eingabe 2 4" xfId="192" xr:uid="{00000000-0005-0000-0000-00008C3A0000}"/>
    <cellStyle name="Eingabe 2 4 10" xfId="8002" xr:uid="{00000000-0005-0000-0000-00008D3A0000}"/>
    <cellStyle name="Eingabe 2 4 10 2" xfId="19730" xr:uid="{00000000-0005-0000-0000-00008E3A0000}"/>
    <cellStyle name="Eingabe 2 4 10 3" xfId="31457" xr:uid="{00000000-0005-0000-0000-00008F3A0000}"/>
    <cellStyle name="Eingabe 2 4 11" xfId="11920" xr:uid="{00000000-0005-0000-0000-0000903A0000}"/>
    <cellStyle name="Eingabe 2 4 12" xfId="23647" xr:uid="{00000000-0005-0000-0000-0000913A0000}"/>
    <cellStyle name="Eingabe 2 4 2" xfId="324" xr:uid="{00000000-0005-0000-0000-0000923A0000}"/>
    <cellStyle name="Eingabe 2 4 2 2" xfId="753" xr:uid="{00000000-0005-0000-0000-0000933A0000}"/>
    <cellStyle name="Eingabe 2 4 2 2 2" xfId="2051" xr:uid="{00000000-0005-0000-0000-0000943A0000}"/>
    <cellStyle name="Eingabe 2 4 2 2 2 2" xfId="5956" xr:uid="{00000000-0005-0000-0000-0000953A0000}"/>
    <cellStyle name="Eingabe 2 4 2 2 2 2 2" xfId="17684" xr:uid="{00000000-0005-0000-0000-0000963A0000}"/>
    <cellStyle name="Eingabe 2 4 2 2 2 2 3" xfId="29411" xr:uid="{00000000-0005-0000-0000-0000973A0000}"/>
    <cellStyle name="Eingabe 2 4 2 2 2 3" xfId="9861" xr:uid="{00000000-0005-0000-0000-0000983A0000}"/>
    <cellStyle name="Eingabe 2 4 2 2 2 3 2" xfId="21589" xr:uid="{00000000-0005-0000-0000-0000993A0000}"/>
    <cellStyle name="Eingabe 2 4 2 2 2 3 3" xfId="33316" xr:uid="{00000000-0005-0000-0000-00009A3A0000}"/>
    <cellStyle name="Eingabe 2 4 2 2 2 4" xfId="13779" xr:uid="{00000000-0005-0000-0000-00009B3A0000}"/>
    <cellStyle name="Eingabe 2 4 2 2 2 5" xfId="25506" xr:uid="{00000000-0005-0000-0000-00009C3A0000}"/>
    <cellStyle name="Eingabe 2 4 2 2 3" xfId="3349" xr:uid="{00000000-0005-0000-0000-00009D3A0000}"/>
    <cellStyle name="Eingabe 2 4 2 2 3 2" xfId="7254" xr:uid="{00000000-0005-0000-0000-00009E3A0000}"/>
    <cellStyle name="Eingabe 2 4 2 2 3 2 2" xfId="18982" xr:uid="{00000000-0005-0000-0000-00009F3A0000}"/>
    <cellStyle name="Eingabe 2 4 2 2 3 2 3" xfId="30709" xr:uid="{00000000-0005-0000-0000-0000A03A0000}"/>
    <cellStyle name="Eingabe 2 4 2 2 3 3" xfId="11159" xr:uid="{00000000-0005-0000-0000-0000A13A0000}"/>
    <cellStyle name="Eingabe 2 4 2 2 3 3 2" xfId="22887" xr:uid="{00000000-0005-0000-0000-0000A23A0000}"/>
    <cellStyle name="Eingabe 2 4 2 2 3 3 3" xfId="34614" xr:uid="{00000000-0005-0000-0000-0000A33A0000}"/>
    <cellStyle name="Eingabe 2 4 2 2 3 4" xfId="15077" xr:uid="{00000000-0005-0000-0000-0000A43A0000}"/>
    <cellStyle name="Eingabe 2 4 2 2 3 5" xfId="26804" xr:uid="{00000000-0005-0000-0000-0000A53A0000}"/>
    <cellStyle name="Eingabe 2 4 2 2 4" xfId="4658" xr:uid="{00000000-0005-0000-0000-0000A63A0000}"/>
    <cellStyle name="Eingabe 2 4 2 2 4 2" xfId="16386" xr:uid="{00000000-0005-0000-0000-0000A73A0000}"/>
    <cellStyle name="Eingabe 2 4 2 2 4 3" xfId="28113" xr:uid="{00000000-0005-0000-0000-0000A83A0000}"/>
    <cellStyle name="Eingabe 2 4 2 2 5" xfId="8563" xr:uid="{00000000-0005-0000-0000-0000A93A0000}"/>
    <cellStyle name="Eingabe 2 4 2 2 5 2" xfId="20291" xr:uid="{00000000-0005-0000-0000-0000AA3A0000}"/>
    <cellStyle name="Eingabe 2 4 2 2 5 3" xfId="32018" xr:uid="{00000000-0005-0000-0000-0000AB3A0000}"/>
    <cellStyle name="Eingabe 2 4 2 2 6" xfId="12481" xr:uid="{00000000-0005-0000-0000-0000AC3A0000}"/>
    <cellStyle name="Eingabe 2 4 2 2 7" xfId="24208" xr:uid="{00000000-0005-0000-0000-0000AD3A0000}"/>
    <cellStyle name="Eingabe 2 4 2 3" xfId="1182" xr:uid="{00000000-0005-0000-0000-0000AE3A0000}"/>
    <cellStyle name="Eingabe 2 4 2 3 2" xfId="2480" xr:uid="{00000000-0005-0000-0000-0000AF3A0000}"/>
    <cellStyle name="Eingabe 2 4 2 3 2 2" xfId="6385" xr:uid="{00000000-0005-0000-0000-0000B03A0000}"/>
    <cellStyle name="Eingabe 2 4 2 3 2 2 2" xfId="18113" xr:uid="{00000000-0005-0000-0000-0000B13A0000}"/>
    <cellStyle name="Eingabe 2 4 2 3 2 2 3" xfId="29840" xr:uid="{00000000-0005-0000-0000-0000B23A0000}"/>
    <cellStyle name="Eingabe 2 4 2 3 2 3" xfId="10290" xr:uid="{00000000-0005-0000-0000-0000B33A0000}"/>
    <cellStyle name="Eingabe 2 4 2 3 2 3 2" xfId="22018" xr:uid="{00000000-0005-0000-0000-0000B43A0000}"/>
    <cellStyle name="Eingabe 2 4 2 3 2 3 3" xfId="33745" xr:uid="{00000000-0005-0000-0000-0000B53A0000}"/>
    <cellStyle name="Eingabe 2 4 2 3 2 4" xfId="14208" xr:uid="{00000000-0005-0000-0000-0000B63A0000}"/>
    <cellStyle name="Eingabe 2 4 2 3 2 5" xfId="25935" xr:uid="{00000000-0005-0000-0000-0000B73A0000}"/>
    <cellStyle name="Eingabe 2 4 2 3 3" xfId="3778" xr:uid="{00000000-0005-0000-0000-0000B83A0000}"/>
    <cellStyle name="Eingabe 2 4 2 3 3 2" xfId="7683" xr:uid="{00000000-0005-0000-0000-0000B93A0000}"/>
    <cellStyle name="Eingabe 2 4 2 3 3 2 2" xfId="19411" xr:uid="{00000000-0005-0000-0000-0000BA3A0000}"/>
    <cellStyle name="Eingabe 2 4 2 3 3 2 3" xfId="31138" xr:uid="{00000000-0005-0000-0000-0000BB3A0000}"/>
    <cellStyle name="Eingabe 2 4 2 3 3 3" xfId="11588" xr:uid="{00000000-0005-0000-0000-0000BC3A0000}"/>
    <cellStyle name="Eingabe 2 4 2 3 3 3 2" xfId="23316" xr:uid="{00000000-0005-0000-0000-0000BD3A0000}"/>
    <cellStyle name="Eingabe 2 4 2 3 3 3 3" xfId="35043" xr:uid="{00000000-0005-0000-0000-0000BE3A0000}"/>
    <cellStyle name="Eingabe 2 4 2 3 3 4" xfId="15506" xr:uid="{00000000-0005-0000-0000-0000BF3A0000}"/>
    <cellStyle name="Eingabe 2 4 2 3 3 5" xfId="27233" xr:uid="{00000000-0005-0000-0000-0000C03A0000}"/>
    <cellStyle name="Eingabe 2 4 2 3 4" xfId="5087" xr:uid="{00000000-0005-0000-0000-0000C13A0000}"/>
    <cellStyle name="Eingabe 2 4 2 3 4 2" xfId="16815" xr:uid="{00000000-0005-0000-0000-0000C23A0000}"/>
    <cellStyle name="Eingabe 2 4 2 3 4 3" xfId="28542" xr:uid="{00000000-0005-0000-0000-0000C33A0000}"/>
    <cellStyle name="Eingabe 2 4 2 3 5" xfId="8992" xr:uid="{00000000-0005-0000-0000-0000C43A0000}"/>
    <cellStyle name="Eingabe 2 4 2 3 5 2" xfId="20720" xr:uid="{00000000-0005-0000-0000-0000C53A0000}"/>
    <cellStyle name="Eingabe 2 4 2 3 5 3" xfId="32447" xr:uid="{00000000-0005-0000-0000-0000C63A0000}"/>
    <cellStyle name="Eingabe 2 4 2 3 6" xfId="12910" xr:uid="{00000000-0005-0000-0000-0000C73A0000}"/>
    <cellStyle name="Eingabe 2 4 2 3 7" xfId="24637" xr:uid="{00000000-0005-0000-0000-0000C83A0000}"/>
    <cellStyle name="Eingabe 2 4 2 4" xfId="1622" xr:uid="{00000000-0005-0000-0000-0000C93A0000}"/>
    <cellStyle name="Eingabe 2 4 2 4 2" xfId="5527" xr:uid="{00000000-0005-0000-0000-0000CA3A0000}"/>
    <cellStyle name="Eingabe 2 4 2 4 2 2" xfId="17255" xr:uid="{00000000-0005-0000-0000-0000CB3A0000}"/>
    <cellStyle name="Eingabe 2 4 2 4 2 3" xfId="28982" xr:uid="{00000000-0005-0000-0000-0000CC3A0000}"/>
    <cellStyle name="Eingabe 2 4 2 4 3" xfId="9432" xr:uid="{00000000-0005-0000-0000-0000CD3A0000}"/>
    <cellStyle name="Eingabe 2 4 2 4 3 2" xfId="21160" xr:uid="{00000000-0005-0000-0000-0000CE3A0000}"/>
    <cellStyle name="Eingabe 2 4 2 4 3 3" xfId="32887" xr:uid="{00000000-0005-0000-0000-0000CF3A0000}"/>
    <cellStyle name="Eingabe 2 4 2 4 4" xfId="13350" xr:uid="{00000000-0005-0000-0000-0000D03A0000}"/>
    <cellStyle name="Eingabe 2 4 2 4 5" xfId="25077" xr:uid="{00000000-0005-0000-0000-0000D13A0000}"/>
    <cellStyle name="Eingabe 2 4 2 5" xfId="2920" xr:uid="{00000000-0005-0000-0000-0000D23A0000}"/>
    <cellStyle name="Eingabe 2 4 2 5 2" xfId="6825" xr:uid="{00000000-0005-0000-0000-0000D33A0000}"/>
    <cellStyle name="Eingabe 2 4 2 5 2 2" xfId="18553" xr:uid="{00000000-0005-0000-0000-0000D43A0000}"/>
    <cellStyle name="Eingabe 2 4 2 5 2 3" xfId="30280" xr:uid="{00000000-0005-0000-0000-0000D53A0000}"/>
    <cellStyle name="Eingabe 2 4 2 5 3" xfId="10730" xr:uid="{00000000-0005-0000-0000-0000D63A0000}"/>
    <cellStyle name="Eingabe 2 4 2 5 3 2" xfId="22458" xr:uid="{00000000-0005-0000-0000-0000D73A0000}"/>
    <cellStyle name="Eingabe 2 4 2 5 3 3" xfId="34185" xr:uid="{00000000-0005-0000-0000-0000D83A0000}"/>
    <cellStyle name="Eingabe 2 4 2 5 4" xfId="14648" xr:uid="{00000000-0005-0000-0000-0000D93A0000}"/>
    <cellStyle name="Eingabe 2 4 2 5 5" xfId="26375" xr:uid="{00000000-0005-0000-0000-0000DA3A0000}"/>
    <cellStyle name="Eingabe 2 4 2 6" xfId="4229" xr:uid="{00000000-0005-0000-0000-0000DB3A0000}"/>
    <cellStyle name="Eingabe 2 4 2 6 2" xfId="15957" xr:uid="{00000000-0005-0000-0000-0000DC3A0000}"/>
    <cellStyle name="Eingabe 2 4 2 6 3" xfId="27684" xr:uid="{00000000-0005-0000-0000-0000DD3A0000}"/>
    <cellStyle name="Eingabe 2 4 2 7" xfId="8134" xr:uid="{00000000-0005-0000-0000-0000DE3A0000}"/>
    <cellStyle name="Eingabe 2 4 2 7 2" xfId="19862" xr:uid="{00000000-0005-0000-0000-0000DF3A0000}"/>
    <cellStyle name="Eingabe 2 4 2 7 3" xfId="31589" xr:uid="{00000000-0005-0000-0000-0000E03A0000}"/>
    <cellStyle name="Eingabe 2 4 2 8" xfId="12052" xr:uid="{00000000-0005-0000-0000-0000E13A0000}"/>
    <cellStyle name="Eingabe 2 4 2 9" xfId="23779" xr:uid="{00000000-0005-0000-0000-0000E23A0000}"/>
    <cellStyle name="Eingabe 2 4 3" xfId="423" xr:uid="{00000000-0005-0000-0000-0000E33A0000}"/>
    <cellStyle name="Eingabe 2 4 3 2" xfId="852" xr:uid="{00000000-0005-0000-0000-0000E43A0000}"/>
    <cellStyle name="Eingabe 2 4 3 2 2" xfId="2150" xr:uid="{00000000-0005-0000-0000-0000E53A0000}"/>
    <cellStyle name="Eingabe 2 4 3 2 2 2" xfId="6055" xr:uid="{00000000-0005-0000-0000-0000E63A0000}"/>
    <cellStyle name="Eingabe 2 4 3 2 2 2 2" xfId="17783" xr:uid="{00000000-0005-0000-0000-0000E73A0000}"/>
    <cellStyle name="Eingabe 2 4 3 2 2 2 3" xfId="29510" xr:uid="{00000000-0005-0000-0000-0000E83A0000}"/>
    <cellStyle name="Eingabe 2 4 3 2 2 3" xfId="9960" xr:uid="{00000000-0005-0000-0000-0000E93A0000}"/>
    <cellStyle name="Eingabe 2 4 3 2 2 3 2" xfId="21688" xr:uid="{00000000-0005-0000-0000-0000EA3A0000}"/>
    <cellStyle name="Eingabe 2 4 3 2 2 3 3" xfId="33415" xr:uid="{00000000-0005-0000-0000-0000EB3A0000}"/>
    <cellStyle name="Eingabe 2 4 3 2 2 4" xfId="13878" xr:uid="{00000000-0005-0000-0000-0000EC3A0000}"/>
    <cellStyle name="Eingabe 2 4 3 2 2 5" xfId="25605" xr:uid="{00000000-0005-0000-0000-0000ED3A0000}"/>
    <cellStyle name="Eingabe 2 4 3 2 3" xfId="3448" xr:uid="{00000000-0005-0000-0000-0000EE3A0000}"/>
    <cellStyle name="Eingabe 2 4 3 2 3 2" xfId="7353" xr:uid="{00000000-0005-0000-0000-0000EF3A0000}"/>
    <cellStyle name="Eingabe 2 4 3 2 3 2 2" xfId="19081" xr:uid="{00000000-0005-0000-0000-0000F03A0000}"/>
    <cellStyle name="Eingabe 2 4 3 2 3 2 3" xfId="30808" xr:uid="{00000000-0005-0000-0000-0000F13A0000}"/>
    <cellStyle name="Eingabe 2 4 3 2 3 3" xfId="11258" xr:uid="{00000000-0005-0000-0000-0000F23A0000}"/>
    <cellStyle name="Eingabe 2 4 3 2 3 3 2" xfId="22986" xr:uid="{00000000-0005-0000-0000-0000F33A0000}"/>
    <cellStyle name="Eingabe 2 4 3 2 3 3 3" xfId="34713" xr:uid="{00000000-0005-0000-0000-0000F43A0000}"/>
    <cellStyle name="Eingabe 2 4 3 2 3 4" xfId="15176" xr:uid="{00000000-0005-0000-0000-0000F53A0000}"/>
    <cellStyle name="Eingabe 2 4 3 2 3 5" xfId="26903" xr:uid="{00000000-0005-0000-0000-0000F63A0000}"/>
    <cellStyle name="Eingabe 2 4 3 2 4" xfId="4757" xr:uid="{00000000-0005-0000-0000-0000F73A0000}"/>
    <cellStyle name="Eingabe 2 4 3 2 4 2" xfId="16485" xr:uid="{00000000-0005-0000-0000-0000F83A0000}"/>
    <cellStyle name="Eingabe 2 4 3 2 4 3" xfId="28212" xr:uid="{00000000-0005-0000-0000-0000F93A0000}"/>
    <cellStyle name="Eingabe 2 4 3 2 5" xfId="8662" xr:uid="{00000000-0005-0000-0000-0000FA3A0000}"/>
    <cellStyle name="Eingabe 2 4 3 2 5 2" xfId="20390" xr:uid="{00000000-0005-0000-0000-0000FB3A0000}"/>
    <cellStyle name="Eingabe 2 4 3 2 5 3" xfId="32117" xr:uid="{00000000-0005-0000-0000-0000FC3A0000}"/>
    <cellStyle name="Eingabe 2 4 3 2 6" xfId="12580" xr:uid="{00000000-0005-0000-0000-0000FD3A0000}"/>
    <cellStyle name="Eingabe 2 4 3 2 7" xfId="24307" xr:uid="{00000000-0005-0000-0000-0000FE3A0000}"/>
    <cellStyle name="Eingabe 2 4 3 3" xfId="1281" xr:uid="{00000000-0005-0000-0000-0000FF3A0000}"/>
    <cellStyle name="Eingabe 2 4 3 3 2" xfId="2579" xr:uid="{00000000-0005-0000-0000-0000003B0000}"/>
    <cellStyle name="Eingabe 2 4 3 3 2 2" xfId="6484" xr:uid="{00000000-0005-0000-0000-0000013B0000}"/>
    <cellStyle name="Eingabe 2 4 3 3 2 2 2" xfId="18212" xr:uid="{00000000-0005-0000-0000-0000023B0000}"/>
    <cellStyle name="Eingabe 2 4 3 3 2 2 3" xfId="29939" xr:uid="{00000000-0005-0000-0000-0000033B0000}"/>
    <cellStyle name="Eingabe 2 4 3 3 2 3" xfId="10389" xr:uid="{00000000-0005-0000-0000-0000043B0000}"/>
    <cellStyle name="Eingabe 2 4 3 3 2 3 2" xfId="22117" xr:uid="{00000000-0005-0000-0000-0000053B0000}"/>
    <cellStyle name="Eingabe 2 4 3 3 2 3 3" xfId="33844" xr:uid="{00000000-0005-0000-0000-0000063B0000}"/>
    <cellStyle name="Eingabe 2 4 3 3 2 4" xfId="14307" xr:uid="{00000000-0005-0000-0000-0000073B0000}"/>
    <cellStyle name="Eingabe 2 4 3 3 2 5" xfId="26034" xr:uid="{00000000-0005-0000-0000-0000083B0000}"/>
    <cellStyle name="Eingabe 2 4 3 3 3" xfId="3877" xr:uid="{00000000-0005-0000-0000-0000093B0000}"/>
    <cellStyle name="Eingabe 2 4 3 3 3 2" xfId="7782" xr:uid="{00000000-0005-0000-0000-00000A3B0000}"/>
    <cellStyle name="Eingabe 2 4 3 3 3 2 2" xfId="19510" xr:uid="{00000000-0005-0000-0000-00000B3B0000}"/>
    <cellStyle name="Eingabe 2 4 3 3 3 2 3" xfId="31237" xr:uid="{00000000-0005-0000-0000-00000C3B0000}"/>
    <cellStyle name="Eingabe 2 4 3 3 3 3" xfId="11687" xr:uid="{00000000-0005-0000-0000-00000D3B0000}"/>
    <cellStyle name="Eingabe 2 4 3 3 3 3 2" xfId="23415" xr:uid="{00000000-0005-0000-0000-00000E3B0000}"/>
    <cellStyle name="Eingabe 2 4 3 3 3 3 3" xfId="35142" xr:uid="{00000000-0005-0000-0000-00000F3B0000}"/>
    <cellStyle name="Eingabe 2 4 3 3 3 4" xfId="15605" xr:uid="{00000000-0005-0000-0000-0000103B0000}"/>
    <cellStyle name="Eingabe 2 4 3 3 3 5" xfId="27332" xr:uid="{00000000-0005-0000-0000-0000113B0000}"/>
    <cellStyle name="Eingabe 2 4 3 3 4" xfId="5186" xr:uid="{00000000-0005-0000-0000-0000123B0000}"/>
    <cellStyle name="Eingabe 2 4 3 3 4 2" xfId="16914" xr:uid="{00000000-0005-0000-0000-0000133B0000}"/>
    <cellStyle name="Eingabe 2 4 3 3 4 3" xfId="28641" xr:uid="{00000000-0005-0000-0000-0000143B0000}"/>
    <cellStyle name="Eingabe 2 4 3 3 5" xfId="9091" xr:uid="{00000000-0005-0000-0000-0000153B0000}"/>
    <cellStyle name="Eingabe 2 4 3 3 5 2" xfId="20819" xr:uid="{00000000-0005-0000-0000-0000163B0000}"/>
    <cellStyle name="Eingabe 2 4 3 3 5 3" xfId="32546" xr:uid="{00000000-0005-0000-0000-0000173B0000}"/>
    <cellStyle name="Eingabe 2 4 3 3 6" xfId="13009" xr:uid="{00000000-0005-0000-0000-0000183B0000}"/>
    <cellStyle name="Eingabe 2 4 3 3 7" xfId="24736" xr:uid="{00000000-0005-0000-0000-0000193B0000}"/>
    <cellStyle name="Eingabe 2 4 3 4" xfId="1721" xr:uid="{00000000-0005-0000-0000-00001A3B0000}"/>
    <cellStyle name="Eingabe 2 4 3 4 2" xfId="5626" xr:uid="{00000000-0005-0000-0000-00001B3B0000}"/>
    <cellStyle name="Eingabe 2 4 3 4 2 2" xfId="17354" xr:uid="{00000000-0005-0000-0000-00001C3B0000}"/>
    <cellStyle name="Eingabe 2 4 3 4 2 3" xfId="29081" xr:uid="{00000000-0005-0000-0000-00001D3B0000}"/>
    <cellStyle name="Eingabe 2 4 3 4 3" xfId="9531" xr:uid="{00000000-0005-0000-0000-00001E3B0000}"/>
    <cellStyle name="Eingabe 2 4 3 4 3 2" xfId="21259" xr:uid="{00000000-0005-0000-0000-00001F3B0000}"/>
    <cellStyle name="Eingabe 2 4 3 4 3 3" xfId="32986" xr:uid="{00000000-0005-0000-0000-0000203B0000}"/>
    <cellStyle name="Eingabe 2 4 3 4 4" xfId="13449" xr:uid="{00000000-0005-0000-0000-0000213B0000}"/>
    <cellStyle name="Eingabe 2 4 3 4 5" xfId="25176" xr:uid="{00000000-0005-0000-0000-0000223B0000}"/>
    <cellStyle name="Eingabe 2 4 3 5" xfId="3019" xr:uid="{00000000-0005-0000-0000-0000233B0000}"/>
    <cellStyle name="Eingabe 2 4 3 5 2" xfId="6924" xr:uid="{00000000-0005-0000-0000-0000243B0000}"/>
    <cellStyle name="Eingabe 2 4 3 5 2 2" xfId="18652" xr:uid="{00000000-0005-0000-0000-0000253B0000}"/>
    <cellStyle name="Eingabe 2 4 3 5 2 3" xfId="30379" xr:uid="{00000000-0005-0000-0000-0000263B0000}"/>
    <cellStyle name="Eingabe 2 4 3 5 3" xfId="10829" xr:uid="{00000000-0005-0000-0000-0000273B0000}"/>
    <cellStyle name="Eingabe 2 4 3 5 3 2" xfId="22557" xr:uid="{00000000-0005-0000-0000-0000283B0000}"/>
    <cellStyle name="Eingabe 2 4 3 5 3 3" xfId="34284" xr:uid="{00000000-0005-0000-0000-0000293B0000}"/>
    <cellStyle name="Eingabe 2 4 3 5 4" xfId="14747" xr:uid="{00000000-0005-0000-0000-00002A3B0000}"/>
    <cellStyle name="Eingabe 2 4 3 5 5" xfId="26474" xr:uid="{00000000-0005-0000-0000-00002B3B0000}"/>
    <cellStyle name="Eingabe 2 4 3 6" xfId="4328" xr:uid="{00000000-0005-0000-0000-00002C3B0000}"/>
    <cellStyle name="Eingabe 2 4 3 6 2" xfId="16056" xr:uid="{00000000-0005-0000-0000-00002D3B0000}"/>
    <cellStyle name="Eingabe 2 4 3 6 3" xfId="27783" xr:uid="{00000000-0005-0000-0000-00002E3B0000}"/>
    <cellStyle name="Eingabe 2 4 3 7" xfId="8233" xr:uid="{00000000-0005-0000-0000-00002F3B0000}"/>
    <cellStyle name="Eingabe 2 4 3 7 2" xfId="19961" xr:uid="{00000000-0005-0000-0000-0000303B0000}"/>
    <cellStyle name="Eingabe 2 4 3 7 3" xfId="31688" xr:uid="{00000000-0005-0000-0000-0000313B0000}"/>
    <cellStyle name="Eingabe 2 4 3 8" xfId="12151" xr:uid="{00000000-0005-0000-0000-0000323B0000}"/>
    <cellStyle name="Eingabe 2 4 3 9" xfId="23878" xr:uid="{00000000-0005-0000-0000-0000333B0000}"/>
    <cellStyle name="Eingabe 2 4 4" xfId="522" xr:uid="{00000000-0005-0000-0000-0000343B0000}"/>
    <cellStyle name="Eingabe 2 4 4 2" xfId="951" xr:uid="{00000000-0005-0000-0000-0000353B0000}"/>
    <cellStyle name="Eingabe 2 4 4 2 2" xfId="2249" xr:uid="{00000000-0005-0000-0000-0000363B0000}"/>
    <cellStyle name="Eingabe 2 4 4 2 2 2" xfId="6154" xr:uid="{00000000-0005-0000-0000-0000373B0000}"/>
    <cellStyle name="Eingabe 2 4 4 2 2 2 2" xfId="17882" xr:uid="{00000000-0005-0000-0000-0000383B0000}"/>
    <cellStyle name="Eingabe 2 4 4 2 2 2 3" xfId="29609" xr:uid="{00000000-0005-0000-0000-0000393B0000}"/>
    <cellStyle name="Eingabe 2 4 4 2 2 3" xfId="10059" xr:uid="{00000000-0005-0000-0000-00003A3B0000}"/>
    <cellStyle name="Eingabe 2 4 4 2 2 3 2" xfId="21787" xr:uid="{00000000-0005-0000-0000-00003B3B0000}"/>
    <cellStyle name="Eingabe 2 4 4 2 2 3 3" xfId="33514" xr:uid="{00000000-0005-0000-0000-00003C3B0000}"/>
    <cellStyle name="Eingabe 2 4 4 2 2 4" xfId="13977" xr:uid="{00000000-0005-0000-0000-00003D3B0000}"/>
    <cellStyle name="Eingabe 2 4 4 2 2 5" xfId="25704" xr:uid="{00000000-0005-0000-0000-00003E3B0000}"/>
    <cellStyle name="Eingabe 2 4 4 2 3" xfId="3547" xr:uid="{00000000-0005-0000-0000-00003F3B0000}"/>
    <cellStyle name="Eingabe 2 4 4 2 3 2" xfId="7452" xr:uid="{00000000-0005-0000-0000-0000403B0000}"/>
    <cellStyle name="Eingabe 2 4 4 2 3 2 2" xfId="19180" xr:uid="{00000000-0005-0000-0000-0000413B0000}"/>
    <cellStyle name="Eingabe 2 4 4 2 3 2 3" xfId="30907" xr:uid="{00000000-0005-0000-0000-0000423B0000}"/>
    <cellStyle name="Eingabe 2 4 4 2 3 3" xfId="11357" xr:uid="{00000000-0005-0000-0000-0000433B0000}"/>
    <cellStyle name="Eingabe 2 4 4 2 3 3 2" xfId="23085" xr:uid="{00000000-0005-0000-0000-0000443B0000}"/>
    <cellStyle name="Eingabe 2 4 4 2 3 3 3" xfId="34812" xr:uid="{00000000-0005-0000-0000-0000453B0000}"/>
    <cellStyle name="Eingabe 2 4 4 2 3 4" xfId="15275" xr:uid="{00000000-0005-0000-0000-0000463B0000}"/>
    <cellStyle name="Eingabe 2 4 4 2 3 5" xfId="27002" xr:uid="{00000000-0005-0000-0000-0000473B0000}"/>
    <cellStyle name="Eingabe 2 4 4 2 4" xfId="4856" xr:uid="{00000000-0005-0000-0000-0000483B0000}"/>
    <cellStyle name="Eingabe 2 4 4 2 4 2" xfId="16584" xr:uid="{00000000-0005-0000-0000-0000493B0000}"/>
    <cellStyle name="Eingabe 2 4 4 2 4 3" xfId="28311" xr:uid="{00000000-0005-0000-0000-00004A3B0000}"/>
    <cellStyle name="Eingabe 2 4 4 2 5" xfId="8761" xr:uid="{00000000-0005-0000-0000-00004B3B0000}"/>
    <cellStyle name="Eingabe 2 4 4 2 5 2" xfId="20489" xr:uid="{00000000-0005-0000-0000-00004C3B0000}"/>
    <cellStyle name="Eingabe 2 4 4 2 5 3" xfId="32216" xr:uid="{00000000-0005-0000-0000-00004D3B0000}"/>
    <cellStyle name="Eingabe 2 4 4 2 6" xfId="12679" xr:uid="{00000000-0005-0000-0000-00004E3B0000}"/>
    <cellStyle name="Eingabe 2 4 4 2 7" xfId="24406" xr:uid="{00000000-0005-0000-0000-00004F3B0000}"/>
    <cellStyle name="Eingabe 2 4 4 3" xfId="1380" xr:uid="{00000000-0005-0000-0000-0000503B0000}"/>
    <cellStyle name="Eingabe 2 4 4 3 2" xfId="2678" xr:uid="{00000000-0005-0000-0000-0000513B0000}"/>
    <cellStyle name="Eingabe 2 4 4 3 2 2" xfId="6583" xr:uid="{00000000-0005-0000-0000-0000523B0000}"/>
    <cellStyle name="Eingabe 2 4 4 3 2 2 2" xfId="18311" xr:uid="{00000000-0005-0000-0000-0000533B0000}"/>
    <cellStyle name="Eingabe 2 4 4 3 2 2 3" xfId="30038" xr:uid="{00000000-0005-0000-0000-0000543B0000}"/>
    <cellStyle name="Eingabe 2 4 4 3 2 3" xfId="10488" xr:uid="{00000000-0005-0000-0000-0000553B0000}"/>
    <cellStyle name="Eingabe 2 4 4 3 2 3 2" xfId="22216" xr:uid="{00000000-0005-0000-0000-0000563B0000}"/>
    <cellStyle name="Eingabe 2 4 4 3 2 3 3" xfId="33943" xr:uid="{00000000-0005-0000-0000-0000573B0000}"/>
    <cellStyle name="Eingabe 2 4 4 3 2 4" xfId="14406" xr:uid="{00000000-0005-0000-0000-0000583B0000}"/>
    <cellStyle name="Eingabe 2 4 4 3 2 5" xfId="26133" xr:uid="{00000000-0005-0000-0000-0000593B0000}"/>
    <cellStyle name="Eingabe 2 4 4 3 3" xfId="3976" xr:uid="{00000000-0005-0000-0000-00005A3B0000}"/>
    <cellStyle name="Eingabe 2 4 4 3 3 2" xfId="7881" xr:uid="{00000000-0005-0000-0000-00005B3B0000}"/>
    <cellStyle name="Eingabe 2 4 4 3 3 2 2" xfId="19609" xr:uid="{00000000-0005-0000-0000-00005C3B0000}"/>
    <cellStyle name="Eingabe 2 4 4 3 3 2 3" xfId="31336" xr:uid="{00000000-0005-0000-0000-00005D3B0000}"/>
    <cellStyle name="Eingabe 2 4 4 3 3 3" xfId="11786" xr:uid="{00000000-0005-0000-0000-00005E3B0000}"/>
    <cellStyle name="Eingabe 2 4 4 3 3 3 2" xfId="23514" xr:uid="{00000000-0005-0000-0000-00005F3B0000}"/>
    <cellStyle name="Eingabe 2 4 4 3 3 3 3" xfId="35241" xr:uid="{00000000-0005-0000-0000-0000603B0000}"/>
    <cellStyle name="Eingabe 2 4 4 3 3 4" xfId="15704" xr:uid="{00000000-0005-0000-0000-0000613B0000}"/>
    <cellStyle name="Eingabe 2 4 4 3 3 5" xfId="27431" xr:uid="{00000000-0005-0000-0000-0000623B0000}"/>
    <cellStyle name="Eingabe 2 4 4 3 4" xfId="5285" xr:uid="{00000000-0005-0000-0000-0000633B0000}"/>
    <cellStyle name="Eingabe 2 4 4 3 4 2" xfId="17013" xr:uid="{00000000-0005-0000-0000-0000643B0000}"/>
    <cellStyle name="Eingabe 2 4 4 3 4 3" xfId="28740" xr:uid="{00000000-0005-0000-0000-0000653B0000}"/>
    <cellStyle name="Eingabe 2 4 4 3 5" xfId="9190" xr:uid="{00000000-0005-0000-0000-0000663B0000}"/>
    <cellStyle name="Eingabe 2 4 4 3 5 2" xfId="20918" xr:uid="{00000000-0005-0000-0000-0000673B0000}"/>
    <cellStyle name="Eingabe 2 4 4 3 5 3" xfId="32645" xr:uid="{00000000-0005-0000-0000-0000683B0000}"/>
    <cellStyle name="Eingabe 2 4 4 3 6" xfId="13108" xr:uid="{00000000-0005-0000-0000-0000693B0000}"/>
    <cellStyle name="Eingabe 2 4 4 3 7" xfId="24835" xr:uid="{00000000-0005-0000-0000-00006A3B0000}"/>
    <cellStyle name="Eingabe 2 4 4 4" xfId="1820" xr:uid="{00000000-0005-0000-0000-00006B3B0000}"/>
    <cellStyle name="Eingabe 2 4 4 4 2" xfId="5725" xr:uid="{00000000-0005-0000-0000-00006C3B0000}"/>
    <cellStyle name="Eingabe 2 4 4 4 2 2" xfId="17453" xr:uid="{00000000-0005-0000-0000-00006D3B0000}"/>
    <cellStyle name="Eingabe 2 4 4 4 2 3" xfId="29180" xr:uid="{00000000-0005-0000-0000-00006E3B0000}"/>
    <cellStyle name="Eingabe 2 4 4 4 3" xfId="9630" xr:uid="{00000000-0005-0000-0000-00006F3B0000}"/>
    <cellStyle name="Eingabe 2 4 4 4 3 2" xfId="21358" xr:uid="{00000000-0005-0000-0000-0000703B0000}"/>
    <cellStyle name="Eingabe 2 4 4 4 3 3" xfId="33085" xr:uid="{00000000-0005-0000-0000-0000713B0000}"/>
    <cellStyle name="Eingabe 2 4 4 4 4" xfId="13548" xr:uid="{00000000-0005-0000-0000-0000723B0000}"/>
    <cellStyle name="Eingabe 2 4 4 4 5" xfId="25275" xr:uid="{00000000-0005-0000-0000-0000733B0000}"/>
    <cellStyle name="Eingabe 2 4 4 5" xfId="3118" xr:uid="{00000000-0005-0000-0000-0000743B0000}"/>
    <cellStyle name="Eingabe 2 4 4 5 2" xfId="7023" xr:uid="{00000000-0005-0000-0000-0000753B0000}"/>
    <cellStyle name="Eingabe 2 4 4 5 2 2" xfId="18751" xr:uid="{00000000-0005-0000-0000-0000763B0000}"/>
    <cellStyle name="Eingabe 2 4 4 5 2 3" xfId="30478" xr:uid="{00000000-0005-0000-0000-0000773B0000}"/>
    <cellStyle name="Eingabe 2 4 4 5 3" xfId="10928" xr:uid="{00000000-0005-0000-0000-0000783B0000}"/>
    <cellStyle name="Eingabe 2 4 4 5 3 2" xfId="22656" xr:uid="{00000000-0005-0000-0000-0000793B0000}"/>
    <cellStyle name="Eingabe 2 4 4 5 3 3" xfId="34383" xr:uid="{00000000-0005-0000-0000-00007A3B0000}"/>
    <cellStyle name="Eingabe 2 4 4 5 4" xfId="14846" xr:uid="{00000000-0005-0000-0000-00007B3B0000}"/>
    <cellStyle name="Eingabe 2 4 4 5 5" xfId="26573" xr:uid="{00000000-0005-0000-0000-00007C3B0000}"/>
    <cellStyle name="Eingabe 2 4 4 6" xfId="4427" xr:uid="{00000000-0005-0000-0000-00007D3B0000}"/>
    <cellStyle name="Eingabe 2 4 4 6 2" xfId="16155" xr:uid="{00000000-0005-0000-0000-00007E3B0000}"/>
    <cellStyle name="Eingabe 2 4 4 6 3" xfId="27882" xr:uid="{00000000-0005-0000-0000-00007F3B0000}"/>
    <cellStyle name="Eingabe 2 4 4 7" xfId="8332" xr:uid="{00000000-0005-0000-0000-0000803B0000}"/>
    <cellStyle name="Eingabe 2 4 4 7 2" xfId="20060" xr:uid="{00000000-0005-0000-0000-0000813B0000}"/>
    <cellStyle name="Eingabe 2 4 4 7 3" xfId="31787" xr:uid="{00000000-0005-0000-0000-0000823B0000}"/>
    <cellStyle name="Eingabe 2 4 4 8" xfId="12250" xr:uid="{00000000-0005-0000-0000-0000833B0000}"/>
    <cellStyle name="Eingabe 2 4 4 9" xfId="23977" xr:uid="{00000000-0005-0000-0000-0000843B0000}"/>
    <cellStyle name="Eingabe 2 4 5" xfId="621" xr:uid="{00000000-0005-0000-0000-0000853B0000}"/>
    <cellStyle name="Eingabe 2 4 5 2" xfId="1919" xr:uid="{00000000-0005-0000-0000-0000863B0000}"/>
    <cellStyle name="Eingabe 2 4 5 2 2" xfId="5824" xr:uid="{00000000-0005-0000-0000-0000873B0000}"/>
    <cellStyle name="Eingabe 2 4 5 2 2 2" xfId="17552" xr:uid="{00000000-0005-0000-0000-0000883B0000}"/>
    <cellStyle name="Eingabe 2 4 5 2 2 3" xfId="29279" xr:uid="{00000000-0005-0000-0000-0000893B0000}"/>
    <cellStyle name="Eingabe 2 4 5 2 3" xfId="9729" xr:uid="{00000000-0005-0000-0000-00008A3B0000}"/>
    <cellStyle name="Eingabe 2 4 5 2 3 2" xfId="21457" xr:uid="{00000000-0005-0000-0000-00008B3B0000}"/>
    <cellStyle name="Eingabe 2 4 5 2 3 3" xfId="33184" xr:uid="{00000000-0005-0000-0000-00008C3B0000}"/>
    <cellStyle name="Eingabe 2 4 5 2 4" xfId="13647" xr:uid="{00000000-0005-0000-0000-00008D3B0000}"/>
    <cellStyle name="Eingabe 2 4 5 2 5" xfId="25374" xr:uid="{00000000-0005-0000-0000-00008E3B0000}"/>
    <cellStyle name="Eingabe 2 4 5 3" xfId="3217" xr:uid="{00000000-0005-0000-0000-00008F3B0000}"/>
    <cellStyle name="Eingabe 2 4 5 3 2" xfId="7122" xr:uid="{00000000-0005-0000-0000-0000903B0000}"/>
    <cellStyle name="Eingabe 2 4 5 3 2 2" xfId="18850" xr:uid="{00000000-0005-0000-0000-0000913B0000}"/>
    <cellStyle name="Eingabe 2 4 5 3 2 3" xfId="30577" xr:uid="{00000000-0005-0000-0000-0000923B0000}"/>
    <cellStyle name="Eingabe 2 4 5 3 3" xfId="11027" xr:uid="{00000000-0005-0000-0000-0000933B0000}"/>
    <cellStyle name="Eingabe 2 4 5 3 3 2" xfId="22755" xr:uid="{00000000-0005-0000-0000-0000943B0000}"/>
    <cellStyle name="Eingabe 2 4 5 3 3 3" xfId="34482" xr:uid="{00000000-0005-0000-0000-0000953B0000}"/>
    <cellStyle name="Eingabe 2 4 5 3 4" xfId="14945" xr:uid="{00000000-0005-0000-0000-0000963B0000}"/>
    <cellStyle name="Eingabe 2 4 5 3 5" xfId="26672" xr:uid="{00000000-0005-0000-0000-0000973B0000}"/>
    <cellStyle name="Eingabe 2 4 5 4" xfId="4526" xr:uid="{00000000-0005-0000-0000-0000983B0000}"/>
    <cellStyle name="Eingabe 2 4 5 4 2" xfId="16254" xr:uid="{00000000-0005-0000-0000-0000993B0000}"/>
    <cellStyle name="Eingabe 2 4 5 4 3" xfId="27981" xr:uid="{00000000-0005-0000-0000-00009A3B0000}"/>
    <cellStyle name="Eingabe 2 4 5 5" xfId="8431" xr:uid="{00000000-0005-0000-0000-00009B3B0000}"/>
    <cellStyle name="Eingabe 2 4 5 5 2" xfId="20159" xr:uid="{00000000-0005-0000-0000-00009C3B0000}"/>
    <cellStyle name="Eingabe 2 4 5 5 3" xfId="31886" xr:uid="{00000000-0005-0000-0000-00009D3B0000}"/>
    <cellStyle name="Eingabe 2 4 5 6" xfId="12349" xr:uid="{00000000-0005-0000-0000-00009E3B0000}"/>
    <cellStyle name="Eingabe 2 4 5 7" xfId="24076" xr:uid="{00000000-0005-0000-0000-00009F3B0000}"/>
    <cellStyle name="Eingabe 2 4 6" xfId="1050" xr:uid="{00000000-0005-0000-0000-0000A03B0000}"/>
    <cellStyle name="Eingabe 2 4 6 2" xfId="2348" xr:uid="{00000000-0005-0000-0000-0000A13B0000}"/>
    <cellStyle name="Eingabe 2 4 6 2 2" xfId="6253" xr:uid="{00000000-0005-0000-0000-0000A23B0000}"/>
    <cellStyle name="Eingabe 2 4 6 2 2 2" xfId="17981" xr:uid="{00000000-0005-0000-0000-0000A33B0000}"/>
    <cellStyle name="Eingabe 2 4 6 2 2 3" xfId="29708" xr:uid="{00000000-0005-0000-0000-0000A43B0000}"/>
    <cellStyle name="Eingabe 2 4 6 2 3" xfId="10158" xr:uid="{00000000-0005-0000-0000-0000A53B0000}"/>
    <cellStyle name="Eingabe 2 4 6 2 3 2" xfId="21886" xr:uid="{00000000-0005-0000-0000-0000A63B0000}"/>
    <cellStyle name="Eingabe 2 4 6 2 3 3" xfId="33613" xr:uid="{00000000-0005-0000-0000-0000A73B0000}"/>
    <cellStyle name="Eingabe 2 4 6 2 4" xfId="14076" xr:uid="{00000000-0005-0000-0000-0000A83B0000}"/>
    <cellStyle name="Eingabe 2 4 6 2 5" xfId="25803" xr:uid="{00000000-0005-0000-0000-0000A93B0000}"/>
    <cellStyle name="Eingabe 2 4 6 3" xfId="3646" xr:uid="{00000000-0005-0000-0000-0000AA3B0000}"/>
    <cellStyle name="Eingabe 2 4 6 3 2" xfId="7551" xr:uid="{00000000-0005-0000-0000-0000AB3B0000}"/>
    <cellStyle name="Eingabe 2 4 6 3 2 2" xfId="19279" xr:uid="{00000000-0005-0000-0000-0000AC3B0000}"/>
    <cellStyle name="Eingabe 2 4 6 3 2 3" xfId="31006" xr:uid="{00000000-0005-0000-0000-0000AD3B0000}"/>
    <cellStyle name="Eingabe 2 4 6 3 3" xfId="11456" xr:uid="{00000000-0005-0000-0000-0000AE3B0000}"/>
    <cellStyle name="Eingabe 2 4 6 3 3 2" xfId="23184" xr:uid="{00000000-0005-0000-0000-0000AF3B0000}"/>
    <cellStyle name="Eingabe 2 4 6 3 3 3" xfId="34911" xr:uid="{00000000-0005-0000-0000-0000B03B0000}"/>
    <cellStyle name="Eingabe 2 4 6 3 4" xfId="15374" xr:uid="{00000000-0005-0000-0000-0000B13B0000}"/>
    <cellStyle name="Eingabe 2 4 6 3 5" xfId="27101" xr:uid="{00000000-0005-0000-0000-0000B23B0000}"/>
    <cellStyle name="Eingabe 2 4 6 4" xfId="4955" xr:uid="{00000000-0005-0000-0000-0000B33B0000}"/>
    <cellStyle name="Eingabe 2 4 6 4 2" xfId="16683" xr:uid="{00000000-0005-0000-0000-0000B43B0000}"/>
    <cellStyle name="Eingabe 2 4 6 4 3" xfId="28410" xr:uid="{00000000-0005-0000-0000-0000B53B0000}"/>
    <cellStyle name="Eingabe 2 4 6 5" xfId="8860" xr:uid="{00000000-0005-0000-0000-0000B63B0000}"/>
    <cellStyle name="Eingabe 2 4 6 5 2" xfId="20588" xr:uid="{00000000-0005-0000-0000-0000B73B0000}"/>
    <cellStyle name="Eingabe 2 4 6 5 3" xfId="32315" xr:uid="{00000000-0005-0000-0000-0000B83B0000}"/>
    <cellStyle name="Eingabe 2 4 6 6" xfId="12778" xr:uid="{00000000-0005-0000-0000-0000B93B0000}"/>
    <cellStyle name="Eingabe 2 4 6 7" xfId="24505" xr:uid="{00000000-0005-0000-0000-0000BA3B0000}"/>
    <cellStyle name="Eingabe 2 4 7" xfId="1490" xr:uid="{00000000-0005-0000-0000-0000BB3B0000}"/>
    <cellStyle name="Eingabe 2 4 7 2" xfId="5395" xr:uid="{00000000-0005-0000-0000-0000BC3B0000}"/>
    <cellStyle name="Eingabe 2 4 7 2 2" xfId="17123" xr:uid="{00000000-0005-0000-0000-0000BD3B0000}"/>
    <cellStyle name="Eingabe 2 4 7 2 3" xfId="28850" xr:uid="{00000000-0005-0000-0000-0000BE3B0000}"/>
    <cellStyle name="Eingabe 2 4 7 3" xfId="9300" xr:uid="{00000000-0005-0000-0000-0000BF3B0000}"/>
    <cellStyle name="Eingabe 2 4 7 3 2" xfId="21028" xr:uid="{00000000-0005-0000-0000-0000C03B0000}"/>
    <cellStyle name="Eingabe 2 4 7 3 3" xfId="32755" xr:uid="{00000000-0005-0000-0000-0000C13B0000}"/>
    <cellStyle name="Eingabe 2 4 7 4" xfId="13218" xr:uid="{00000000-0005-0000-0000-0000C23B0000}"/>
    <cellStyle name="Eingabe 2 4 7 5" xfId="24945" xr:uid="{00000000-0005-0000-0000-0000C33B0000}"/>
    <cellStyle name="Eingabe 2 4 8" xfId="2788" xr:uid="{00000000-0005-0000-0000-0000C43B0000}"/>
    <cellStyle name="Eingabe 2 4 8 2" xfId="6693" xr:uid="{00000000-0005-0000-0000-0000C53B0000}"/>
    <cellStyle name="Eingabe 2 4 8 2 2" xfId="18421" xr:uid="{00000000-0005-0000-0000-0000C63B0000}"/>
    <cellStyle name="Eingabe 2 4 8 2 3" xfId="30148" xr:uid="{00000000-0005-0000-0000-0000C73B0000}"/>
    <cellStyle name="Eingabe 2 4 8 3" xfId="10598" xr:uid="{00000000-0005-0000-0000-0000C83B0000}"/>
    <cellStyle name="Eingabe 2 4 8 3 2" xfId="22326" xr:uid="{00000000-0005-0000-0000-0000C93B0000}"/>
    <cellStyle name="Eingabe 2 4 8 3 3" xfId="34053" xr:uid="{00000000-0005-0000-0000-0000CA3B0000}"/>
    <cellStyle name="Eingabe 2 4 8 4" xfId="14516" xr:uid="{00000000-0005-0000-0000-0000CB3B0000}"/>
    <cellStyle name="Eingabe 2 4 8 5" xfId="26243" xr:uid="{00000000-0005-0000-0000-0000CC3B0000}"/>
    <cellStyle name="Eingabe 2 4 9" xfId="4097" xr:uid="{00000000-0005-0000-0000-0000CD3B0000}"/>
    <cellStyle name="Eingabe 2 4 9 2" xfId="15825" xr:uid="{00000000-0005-0000-0000-0000CE3B0000}"/>
    <cellStyle name="Eingabe 2 4 9 3" xfId="27552" xr:uid="{00000000-0005-0000-0000-0000CF3B0000}"/>
    <cellStyle name="Eingabe 2 5" xfId="241" xr:uid="{00000000-0005-0000-0000-0000D03B0000}"/>
    <cellStyle name="Eingabe 2 5 10" xfId="8051" xr:uid="{00000000-0005-0000-0000-0000D13B0000}"/>
    <cellStyle name="Eingabe 2 5 10 2" xfId="19779" xr:uid="{00000000-0005-0000-0000-0000D23B0000}"/>
    <cellStyle name="Eingabe 2 5 10 3" xfId="31506" xr:uid="{00000000-0005-0000-0000-0000D33B0000}"/>
    <cellStyle name="Eingabe 2 5 11" xfId="11969" xr:uid="{00000000-0005-0000-0000-0000D43B0000}"/>
    <cellStyle name="Eingabe 2 5 12" xfId="23696" xr:uid="{00000000-0005-0000-0000-0000D53B0000}"/>
    <cellStyle name="Eingabe 2 5 2" xfId="341" xr:uid="{00000000-0005-0000-0000-0000D63B0000}"/>
    <cellStyle name="Eingabe 2 5 2 2" xfId="770" xr:uid="{00000000-0005-0000-0000-0000D73B0000}"/>
    <cellStyle name="Eingabe 2 5 2 2 2" xfId="2068" xr:uid="{00000000-0005-0000-0000-0000D83B0000}"/>
    <cellStyle name="Eingabe 2 5 2 2 2 2" xfId="5973" xr:uid="{00000000-0005-0000-0000-0000D93B0000}"/>
    <cellStyle name="Eingabe 2 5 2 2 2 2 2" xfId="17701" xr:uid="{00000000-0005-0000-0000-0000DA3B0000}"/>
    <cellStyle name="Eingabe 2 5 2 2 2 2 3" xfId="29428" xr:uid="{00000000-0005-0000-0000-0000DB3B0000}"/>
    <cellStyle name="Eingabe 2 5 2 2 2 3" xfId="9878" xr:uid="{00000000-0005-0000-0000-0000DC3B0000}"/>
    <cellStyle name="Eingabe 2 5 2 2 2 3 2" xfId="21606" xr:uid="{00000000-0005-0000-0000-0000DD3B0000}"/>
    <cellStyle name="Eingabe 2 5 2 2 2 3 3" xfId="33333" xr:uid="{00000000-0005-0000-0000-0000DE3B0000}"/>
    <cellStyle name="Eingabe 2 5 2 2 2 4" xfId="13796" xr:uid="{00000000-0005-0000-0000-0000DF3B0000}"/>
    <cellStyle name="Eingabe 2 5 2 2 2 5" xfId="25523" xr:uid="{00000000-0005-0000-0000-0000E03B0000}"/>
    <cellStyle name="Eingabe 2 5 2 2 3" xfId="3366" xr:uid="{00000000-0005-0000-0000-0000E13B0000}"/>
    <cellStyle name="Eingabe 2 5 2 2 3 2" xfId="7271" xr:uid="{00000000-0005-0000-0000-0000E23B0000}"/>
    <cellStyle name="Eingabe 2 5 2 2 3 2 2" xfId="18999" xr:uid="{00000000-0005-0000-0000-0000E33B0000}"/>
    <cellStyle name="Eingabe 2 5 2 2 3 2 3" xfId="30726" xr:uid="{00000000-0005-0000-0000-0000E43B0000}"/>
    <cellStyle name="Eingabe 2 5 2 2 3 3" xfId="11176" xr:uid="{00000000-0005-0000-0000-0000E53B0000}"/>
    <cellStyle name="Eingabe 2 5 2 2 3 3 2" xfId="22904" xr:uid="{00000000-0005-0000-0000-0000E63B0000}"/>
    <cellStyle name="Eingabe 2 5 2 2 3 3 3" xfId="34631" xr:uid="{00000000-0005-0000-0000-0000E73B0000}"/>
    <cellStyle name="Eingabe 2 5 2 2 3 4" xfId="15094" xr:uid="{00000000-0005-0000-0000-0000E83B0000}"/>
    <cellStyle name="Eingabe 2 5 2 2 3 5" xfId="26821" xr:uid="{00000000-0005-0000-0000-0000E93B0000}"/>
    <cellStyle name="Eingabe 2 5 2 2 4" xfId="4675" xr:uid="{00000000-0005-0000-0000-0000EA3B0000}"/>
    <cellStyle name="Eingabe 2 5 2 2 4 2" xfId="16403" xr:uid="{00000000-0005-0000-0000-0000EB3B0000}"/>
    <cellStyle name="Eingabe 2 5 2 2 4 3" xfId="28130" xr:uid="{00000000-0005-0000-0000-0000EC3B0000}"/>
    <cellStyle name="Eingabe 2 5 2 2 5" xfId="8580" xr:uid="{00000000-0005-0000-0000-0000ED3B0000}"/>
    <cellStyle name="Eingabe 2 5 2 2 5 2" xfId="20308" xr:uid="{00000000-0005-0000-0000-0000EE3B0000}"/>
    <cellStyle name="Eingabe 2 5 2 2 5 3" xfId="32035" xr:uid="{00000000-0005-0000-0000-0000EF3B0000}"/>
    <cellStyle name="Eingabe 2 5 2 2 6" xfId="12498" xr:uid="{00000000-0005-0000-0000-0000F03B0000}"/>
    <cellStyle name="Eingabe 2 5 2 2 7" xfId="24225" xr:uid="{00000000-0005-0000-0000-0000F13B0000}"/>
    <cellStyle name="Eingabe 2 5 2 3" xfId="1199" xr:uid="{00000000-0005-0000-0000-0000F23B0000}"/>
    <cellStyle name="Eingabe 2 5 2 3 2" xfId="2497" xr:uid="{00000000-0005-0000-0000-0000F33B0000}"/>
    <cellStyle name="Eingabe 2 5 2 3 2 2" xfId="6402" xr:uid="{00000000-0005-0000-0000-0000F43B0000}"/>
    <cellStyle name="Eingabe 2 5 2 3 2 2 2" xfId="18130" xr:uid="{00000000-0005-0000-0000-0000F53B0000}"/>
    <cellStyle name="Eingabe 2 5 2 3 2 2 3" xfId="29857" xr:uid="{00000000-0005-0000-0000-0000F63B0000}"/>
    <cellStyle name="Eingabe 2 5 2 3 2 3" xfId="10307" xr:uid="{00000000-0005-0000-0000-0000F73B0000}"/>
    <cellStyle name="Eingabe 2 5 2 3 2 3 2" xfId="22035" xr:uid="{00000000-0005-0000-0000-0000F83B0000}"/>
    <cellStyle name="Eingabe 2 5 2 3 2 3 3" xfId="33762" xr:uid="{00000000-0005-0000-0000-0000F93B0000}"/>
    <cellStyle name="Eingabe 2 5 2 3 2 4" xfId="14225" xr:uid="{00000000-0005-0000-0000-0000FA3B0000}"/>
    <cellStyle name="Eingabe 2 5 2 3 2 5" xfId="25952" xr:uid="{00000000-0005-0000-0000-0000FB3B0000}"/>
    <cellStyle name="Eingabe 2 5 2 3 3" xfId="3795" xr:uid="{00000000-0005-0000-0000-0000FC3B0000}"/>
    <cellStyle name="Eingabe 2 5 2 3 3 2" xfId="7700" xr:uid="{00000000-0005-0000-0000-0000FD3B0000}"/>
    <cellStyle name="Eingabe 2 5 2 3 3 2 2" xfId="19428" xr:uid="{00000000-0005-0000-0000-0000FE3B0000}"/>
    <cellStyle name="Eingabe 2 5 2 3 3 2 3" xfId="31155" xr:uid="{00000000-0005-0000-0000-0000FF3B0000}"/>
    <cellStyle name="Eingabe 2 5 2 3 3 3" xfId="11605" xr:uid="{00000000-0005-0000-0000-0000003C0000}"/>
    <cellStyle name="Eingabe 2 5 2 3 3 3 2" xfId="23333" xr:uid="{00000000-0005-0000-0000-0000013C0000}"/>
    <cellStyle name="Eingabe 2 5 2 3 3 3 3" xfId="35060" xr:uid="{00000000-0005-0000-0000-0000023C0000}"/>
    <cellStyle name="Eingabe 2 5 2 3 3 4" xfId="15523" xr:uid="{00000000-0005-0000-0000-0000033C0000}"/>
    <cellStyle name="Eingabe 2 5 2 3 3 5" xfId="27250" xr:uid="{00000000-0005-0000-0000-0000043C0000}"/>
    <cellStyle name="Eingabe 2 5 2 3 4" xfId="5104" xr:uid="{00000000-0005-0000-0000-0000053C0000}"/>
    <cellStyle name="Eingabe 2 5 2 3 4 2" xfId="16832" xr:uid="{00000000-0005-0000-0000-0000063C0000}"/>
    <cellStyle name="Eingabe 2 5 2 3 4 3" xfId="28559" xr:uid="{00000000-0005-0000-0000-0000073C0000}"/>
    <cellStyle name="Eingabe 2 5 2 3 5" xfId="9009" xr:uid="{00000000-0005-0000-0000-0000083C0000}"/>
    <cellStyle name="Eingabe 2 5 2 3 5 2" xfId="20737" xr:uid="{00000000-0005-0000-0000-0000093C0000}"/>
    <cellStyle name="Eingabe 2 5 2 3 5 3" xfId="32464" xr:uid="{00000000-0005-0000-0000-00000A3C0000}"/>
    <cellStyle name="Eingabe 2 5 2 3 6" xfId="12927" xr:uid="{00000000-0005-0000-0000-00000B3C0000}"/>
    <cellStyle name="Eingabe 2 5 2 3 7" xfId="24654" xr:uid="{00000000-0005-0000-0000-00000C3C0000}"/>
    <cellStyle name="Eingabe 2 5 2 4" xfId="1639" xr:uid="{00000000-0005-0000-0000-00000D3C0000}"/>
    <cellStyle name="Eingabe 2 5 2 4 2" xfId="5544" xr:uid="{00000000-0005-0000-0000-00000E3C0000}"/>
    <cellStyle name="Eingabe 2 5 2 4 2 2" xfId="17272" xr:uid="{00000000-0005-0000-0000-00000F3C0000}"/>
    <cellStyle name="Eingabe 2 5 2 4 2 3" xfId="28999" xr:uid="{00000000-0005-0000-0000-0000103C0000}"/>
    <cellStyle name="Eingabe 2 5 2 4 3" xfId="9449" xr:uid="{00000000-0005-0000-0000-0000113C0000}"/>
    <cellStyle name="Eingabe 2 5 2 4 3 2" xfId="21177" xr:uid="{00000000-0005-0000-0000-0000123C0000}"/>
    <cellStyle name="Eingabe 2 5 2 4 3 3" xfId="32904" xr:uid="{00000000-0005-0000-0000-0000133C0000}"/>
    <cellStyle name="Eingabe 2 5 2 4 4" xfId="13367" xr:uid="{00000000-0005-0000-0000-0000143C0000}"/>
    <cellStyle name="Eingabe 2 5 2 4 5" xfId="25094" xr:uid="{00000000-0005-0000-0000-0000153C0000}"/>
    <cellStyle name="Eingabe 2 5 2 5" xfId="2937" xr:uid="{00000000-0005-0000-0000-0000163C0000}"/>
    <cellStyle name="Eingabe 2 5 2 5 2" xfId="6842" xr:uid="{00000000-0005-0000-0000-0000173C0000}"/>
    <cellStyle name="Eingabe 2 5 2 5 2 2" xfId="18570" xr:uid="{00000000-0005-0000-0000-0000183C0000}"/>
    <cellStyle name="Eingabe 2 5 2 5 2 3" xfId="30297" xr:uid="{00000000-0005-0000-0000-0000193C0000}"/>
    <cellStyle name="Eingabe 2 5 2 5 3" xfId="10747" xr:uid="{00000000-0005-0000-0000-00001A3C0000}"/>
    <cellStyle name="Eingabe 2 5 2 5 3 2" xfId="22475" xr:uid="{00000000-0005-0000-0000-00001B3C0000}"/>
    <cellStyle name="Eingabe 2 5 2 5 3 3" xfId="34202" xr:uid="{00000000-0005-0000-0000-00001C3C0000}"/>
    <cellStyle name="Eingabe 2 5 2 5 4" xfId="14665" xr:uid="{00000000-0005-0000-0000-00001D3C0000}"/>
    <cellStyle name="Eingabe 2 5 2 5 5" xfId="26392" xr:uid="{00000000-0005-0000-0000-00001E3C0000}"/>
    <cellStyle name="Eingabe 2 5 2 6" xfId="4246" xr:uid="{00000000-0005-0000-0000-00001F3C0000}"/>
    <cellStyle name="Eingabe 2 5 2 6 2" xfId="15974" xr:uid="{00000000-0005-0000-0000-0000203C0000}"/>
    <cellStyle name="Eingabe 2 5 2 6 3" xfId="27701" xr:uid="{00000000-0005-0000-0000-0000213C0000}"/>
    <cellStyle name="Eingabe 2 5 2 7" xfId="8151" xr:uid="{00000000-0005-0000-0000-0000223C0000}"/>
    <cellStyle name="Eingabe 2 5 2 7 2" xfId="19879" xr:uid="{00000000-0005-0000-0000-0000233C0000}"/>
    <cellStyle name="Eingabe 2 5 2 7 3" xfId="31606" xr:uid="{00000000-0005-0000-0000-0000243C0000}"/>
    <cellStyle name="Eingabe 2 5 2 8" xfId="12069" xr:uid="{00000000-0005-0000-0000-0000253C0000}"/>
    <cellStyle name="Eingabe 2 5 2 9" xfId="23796" xr:uid="{00000000-0005-0000-0000-0000263C0000}"/>
    <cellStyle name="Eingabe 2 5 3" xfId="440" xr:uid="{00000000-0005-0000-0000-0000273C0000}"/>
    <cellStyle name="Eingabe 2 5 3 2" xfId="869" xr:uid="{00000000-0005-0000-0000-0000283C0000}"/>
    <cellStyle name="Eingabe 2 5 3 2 2" xfId="2167" xr:uid="{00000000-0005-0000-0000-0000293C0000}"/>
    <cellStyle name="Eingabe 2 5 3 2 2 2" xfId="6072" xr:uid="{00000000-0005-0000-0000-00002A3C0000}"/>
    <cellStyle name="Eingabe 2 5 3 2 2 2 2" xfId="17800" xr:uid="{00000000-0005-0000-0000-00002B3C0000}"/>
    <cellStyle name="Eingabe 2 5 3 2 2 2 3" xfId="29527" xr:uid="{00000000-0005-0000-0000-00002C3C0000}"/>
    <cellStyle name="Eingabe 2 5 3 2 2 3" xfId="9977" xr:uid="{00000000-0005-0000-0000-00002D3C0000}"/>
    <cellStyle name="Eingabe 2 5 3 2 2 3 2" xfId="21705" xr:uid="{00000000-0005-0000-0000-00002E3C0000}"/>
    <cellStyle name="Eingabe 2 5 3 2 2 3 3" xfId="33432" xr:uid="{00000000-0005-0000-0000-00002F3C0000}"/>
    <cellStyle name="Eingabe 2 5 3 2 2 4" xfId="13895" xr:uid="{00000000-0005-0000-0000-0000303C0000}"/>
    <cellStyle name="Eingabe 2 5 3 2 2 5" xfId="25622" xr:uid="{00000000-0005-0000-0000-0000313C0000}"/>
    <cellStyle name="Eingabe 2 5 3 2 3" xfId="3465" xr:uid="{00000000-0005-0000-0000-0000323C0000}"/>
    <cellStyle name="Eingabe 2 5 3 2 3 2" xfId="7370" xr:uid="{00000000-0005-0000-0000-0000333C0000}"/>
    <cellStyle name="Eingabe 2 5 3 2 3 2 2" xfId="19098" xr:uid="{00000000-0005-0000-0000-0000343C0000}"/>
    <cellStyle name="Eingabe 2 5 3 2 3 2 3" xfId="30825" xr:uid="{00000000-0005-0000-0000-0000353C0000}"/>
    <cellStyle name="Eingabe 2 5 3 2 3 3" xfId="11275" xr:uid="{00000000-0005-0000-0000-0000363C0000}"/>
    <cellStyle name="Eingabe 2 5 3 2 3 3 2" xfId="23003" xr:uid="{00000000-0005-0000-0000-0000373C0000}"/>
    <cellStyle name="Eingabe 2 5 3 2 3 3 3" xfId="34730" xr:uid="{00000000-0005-0000-0000-0000383C0000}"/>
    <cellStyle name="Eingabe 2 5 3 2 3 4" xfId="15193" xr:uid="{00000000-0005-0000-0000-0000393C0000}"/>
    <cellStyle name="Eingabe 2 5 3 2 3 5" xfId="26920" xr:uid="{00000000-0005-0000-0000-00003A3C0000}"/>
    <cellStyle name="Eingabe 2 5 3 2 4" xfId="4774" xr:uid="{00000000-0005-0000-0000-00003B3C0000}"/>
    <cellStyle name="Eingabe 2 5 3 2 4 2" xfId="16502" xr:uid="{00000000-0005-0000-0000-00003C3C0000}"/>
    <cellStyle name="Eingabe 2 5 3 2 4 3" xfId="28229" xr:uid="{00000000-0005-0000-0000-00003D3C0000}"/>
    <cellStyle name="Eingabe 2 5 3 2 5" xfId="8679" xr:uid="{00000000-0005-0000-0000-00003E3C0000}"/>
    <cellStyle name="Eingabe 2 5 3 2 5 2" xfId="20407" xr:uid="{00000000-0005-0000-0000-00003F3C0000}"/>
    <cellStyle name="Eingabe 2 5 3 2 5 3" xfId="32134" xr:uid="{00000000-0005-0000-0000-0000403C0000}"/>
    <cellStyle name="Eingabe 2 5 3 2 6" xfId="12597" xr:uid="{00000000-0005-0000-0000-0000413C0000}"/>
    <cellStyle name="Eingabe 2 5 3 2 7" xfId="24324" xr:uid="{00000000-0005-0000-0000-0000423C0000}"/>
    <cellStyle name="Eingabe 2 5 3 3" xfId="1298" xr:uid="{00000000-0005-0000-0000-0000433C0000}"/>
    <cellStyle name="Eingabe 2 5 3 3 2" xfId="2596" xr:uid="{00000000-0005-0000-0000-0000443C0000}"/>
    <cellStyle name="Eingabe 2 5 3 3 2 2" xfId="6501" xr:uid="{00000000-0005-0000-0000-0000453C0000}"/>
    <cellStyle name="Eingabe 2 5 3 3 2 2 2" xfId="18229" xr:uid="{00000000-0005-0000-0000-0000463C0000}"/>
    <cellStyle name="Eingabe 2 5 3 3 2 2 3" xfId="29956" xr:uid="{00000000-0005-0000-0000-0000473C0000}"/>
    <cellStyle name="Eingabe 2 5 3 3 2 3" xfId="10406" xr:uid="{00000000-0005-0000-0000-0000483C0000}"/>
    <cellStyle name="Eingabe 2 5 3 3 2 3 2" xfId="22134" xr:uid="{00000000-0005-0000-0000-0000493C0000}"/>
    <cellStyle name="Eingabe 2 5 3 3 2 3 3" xfId="33861" xr:uid="{00000000-0005-0000-0000-00004A3C0000}"/>
    <cellStyle name="Eingabe 2 5 3 3 2 4" xfId="14324" xr:uid="{00000000-0005-0000-0000-00004B3C0000}"/>
    <cellStyle name="Eingabe 2 5 3 3 2 5" xfId="26051" xr:uid="{00000000-0005-0000-0000-00004C3C0000}"/>
    <cellStyle name="Eingabe 2 5 3 3 3" xfId="3894" xr:uid="{00000000-0005-0000-0000-00004D3C0000}"/>
    <cellStyle name="Eingabe 2 5 3 3 3 2" xfId="7799" xr:uid="{00000000-0005-0000-0000-00004E3C0000}"/>
    <cellStyle name="Eingabe 2 5 3 3 3 2 2" xfId="19527" xr:uid="{00000000-0005-0000-0000-00004F3C0000}"/>
    <cellStyle name="Eingabe 2 5 3 3 3 2 3" xfId="31254" xr:uid="{00000000-0005-0000-0000-0000503C0000}"/>
    <cellStyle name="Eingabe 2 5 3 3 3 3" xfId="11704" xr:uid="{00000000-0005-0000-0000-0000513C0000}"/>
    <cellStyle name="Eingabe 2 5 3 3 3 3 2" xfId="23432" xr:uid="{00000000-0005-0000-0000-0000523C0000}"/>
    <cellStyle name="Eingabe 2 5 3 3 3 3 3" xfId="35159" xr:uid="{00000000-0005-0000-0000-0000533C0000}"/>
    <cellStyle name="Eingabe 2 5 3 3 3 4" xfId="15622" xr:uid="{00000000-0005-0000-0000-0000543C0000}"/>
    <cellStyle name="Eingabe 2 5 3 3 3 5" xfId="27349" xr:uid="{00000000-0005-0000-0000-0000553C0000}"/>
    <cellStyle name="Eingabe 2 5 3 3 4" xfId="5203" xr:uid="{00000000-0005-0000-0000-0000563C0000}"/>
    <cellStyle name="Eingabe 2 5 3 3 4 2" xfId="16931" xr:uid="{00000000-0005-0000-0000-0000573C0000}"/>
    <cellStyle name="Eingabe 2 5 3 3 4 3" xfId="28658" xr:uid="{00000000-0005-0000-0000-0000583C0000}"/>
    <cellStyle name="Eingabe 2 5 3 3 5" xfId="9108" xr:uid="{00000000-0005-0000-0000-0000593C0000}"/>
    <cellStyle name="Eingabe 2 5 3 3 5 2" xfId="20836" xr:uid="{00000000-0005-0000-0000-00005A3C0000}"/>
    <cellStyle name="Eingabe 2 5 3 3 5 3" xfId="32563" xr:uid="{00000000-0005-0000-0000-00005B3C0000}"/>
    <cellStyle name="Eingabe 2 5 3 3 6" xfId="13026" xr:uid="{00000000-0005-0000-0000-00005C3C0000}"/>
    <cellStyle name="Eingabe 2 5 3 3 7" xfId="24753" xr:uid="{00000000-0005-0000-0000-00005D3C0000}"/>
    <cellStyle name="Eingabe 2 5 3 4" xfId="1738" xr:uid="{00000000-0005-0000-0000-00005E3C0000}"/>
    <cellStyle name="Eingabe 2 5 3 4 2" xfId="5643" xr:uid="{00000000-0005-0000-0000-00005F3C0000}"/>
    <cellStyle name="Eingabe 2 5 3 4 2 2" xfId="17371" xr:uid="{00000000-0005-0000-0000-0000603C0000}"/>
    <cellStyle name="Eingabe 2 5 3 4 2 3" xfId="29098" xr:uid="{00000000-0005-0000-0000-0000613C0000}"/>
    <cellStyle name="Eingabe 2 5 3 4 3" xfId="9548" xr:uid="{00000000-0005-0000-0000-0000623C0000}"/>
    <cellStyle name="Eingabe 2 5 3 4 3 2" xfId="21276" xr:uid="{00000000-0005-0000-0000-0000633C0000}"/>
    <cellStyle name="Eingabe 2 5 3 4 3 3" xfId="33003" xr:uid="{00000000-0005-0000-0000-0000643C0000}"/>
    <cellStyle name="Eingabe 2 5 3 4 4" xfId="13466" xr:uid="{00000000-0005-0000-0000-0000653C0000}"/>
    <cellStyle name="Eingabe 2 5 3 4 5" xfId="25193" xr:uid="{00000000-0005-0000-0000-0000663C0000}"/>
    <cellStyle name="Eingabe 2 5 3 5" xfId="3036" xr:uid="{00000000-0005-0000-0000-0000673C0000}"/>
    <cellStyle name="Eingabe 2 5 3 5 2" xfId="6941" xr:uid="{00000000-0005-0000-0000-0000683C0000}"/>
    <cellStyle name="Eingabe 2 5 3 5 2 2" xfId="18669" xr:uid="{00000000-0005-0000-0000-0000693C0000}"/>
    <cellStyle name="Eingabe 2 5 3 5 2 3" xfId="30396" xr:uid="{00000000-0005-0000-0000-00006A3C0000}"/>
    <cellStyle name="Eingabe 2 5 3 5 3" xfId="10846" xr:uid="{00000000-0005-0000-0000-00006B3C0000}"/>
    <cellStyle name="Eingabe 2 5 3 5 3 2" xfId="22574" xr:uid="{00000000-0005-0000-0000-00006C3C0000}"/>
    <cellStyle name="Eingabe 2 5 3 5 3 3" xfId="34301" xr:uid="{00000000-0005-0000-0000-00006D3C0000}"/>
    <cellStyle name="Eingabe 2 5 3 5 4" xfId="14764" xr:uid="{00000000-0005-0000-0000-00006E3C0000}"/>
    <cellStyle name="Eingabe 2 5 3 5 5" xfId="26491" xr:uid="{00000000-0005-0000-0000-00006F3C0000}"/>
    <cellStyle name="Eingabe 2 5 3 6" xfId="4345" xr:uid="{00000000-0005-0000-0000-0000703C0000}"/>
    <cellStyle name="Eingabe 2 5 3 6 2" xfId="16073" xr:uid="{00000000-0005-0000-0000-0000713C0000}"/>
    <cellStyle name="Eingabe 2 5 3 6 3" xfId="27800" xr:uid="{00000000-0005-0000-0000-0000723C0000}"/>
    <cellStyle name="Eingabe 2 5 3 7" xfId="8250" xr:uid="{00000000-0005-0000-0000-0000733C0000}"/>
    <cellStyle name="Eingabe 2 5 3 7 2" xfId="19978" xr:uid="{00000000-0005-0000-0000-0000743C0000}"/>
    <cellStyle name="Eingabe 2 5 3 7 3" xfId="31705" xr:uid="{00000000-0005-0000-0000-0000753C0000}"/>
    <cellStyle name="Eingabe 2 5 3 8" xfId="12168" xr:uid="{00000000-0005-0000-0000-0000763C0000}"/>
    <cellStyle name="Eingabe 2 5 3 9" xfId="23895" xr:uid="{00000000-0005-0000-0000-0000773C0000}"/>
    <cellStyle name="Eingabe 2 5 4" xfId="539" xr:uid="{00000000-0005-0000-0000-0000783C0000}"/>
    <cellStyle name="Eingabe 2 5 4 2" xfId="968" xr:uid="{00000000-0005-0000-0000-0000793C0000}"/>
    <cellStyle name="Eingabe 2 5 4 2 2" xfId="2266" xr:uid="{00000000-0005-0000-0000-00007A3C0000}"/>
    <cellStyle name="Eingabe 2 5 4 2 2 2" xfId="6171" xr:uid="{00000000-0005-0000-0000-00007B3C0000}"/>
    <cellStyle name="Eingabe 2 5 4 2 2 2 2" xfId="17899" xr:uid="{00000000-0005-0000-0000-00007C3C0000}"/>
    <cellStyle name="Eingabe 2 5 4 2 2 2 3" xfId="29626" xr:uid="{00000000-0005-0000-0000-00007D3C0000}"/>
    <cellStyle name="Eingabe 2 5 4 2 2 3" xfId="10076" xr:uid="{00000000-0005-0000-0000-00007E3C0000}"/>
    <cellStyle name="Eingabe 2 5 4 2 2 3 2" xfId="21804" xr:uid="{00000000-0005-0000-0000-00007F3C0000}"/>
    <cellStyle name="Eingabe 2 5 4 2 2 3 3" xfId="33531" xr:uid="{00000000-0005-0000-0000-0000803C0000}"/>
    <cellStyle name="Eingabe 2 5 4 2 2 4" xfId="13994" xr:uid="{00000000-0005-0000-0000-0000813C0000}"/>
    <cellStyle name="Eingabe 2 5 4 2 2 5" xfId="25721" xr:uid="{00000000-0005-0000-0000-0000823C0000}"/>
    <cellStyle name="Eingabe 2 5 4 2 3" xfId="3564" xr:uid="{00000000-0005-0000-0000-0000833C0000}"/>
    <cellStyle name="Eingabe 2 5 4 2 3 2" xfId="7469" xr:uid="{00000000-0005-0000-0000-0000843C0000}"/>
    <cellStyle name="Eingabe 2 5 4 2 3 2 2" xfId="19197" xr:uid="{00000000-0005-0000-0000-0000853C0000}"/>
    <cellStyle name="Eingabe 2 5 4 2 3 2 3" xfId="30924" xr:uid="{00000000-0005-0000-0000-0000863C0000}"/>
    <cellStyle name="Eingabe 2 5 4 2 3 3" xfId="11374" xr:uid="{00000000-0005-0000-0000-0000873C0000}"/>
    <cellStyle name="Eingabe 2 5 4 2 3 3 2" xfId="23102" xr:uid="{00000000-0005-0000-0000-0000883C0000}"/>
    <cellStyle name="Eingabe 2 5 4 2 3 3 3" xfId="34829" xr:uid="{00000000-0005-0000-0000-0000893C0000}"/>
    <cellStyle name="Eingabe 2 5 4 2 3 4" xfId="15292" xr:uid="{00000000-0005-0000-0000-00008A3C0000}"/>
    <cellStyle name="Eingabe 2 5 4 2 3 5" xfId="27019" xr:uid="{00000000-0005-0000-0000-00008B3C0000}"/>
    <cellStyle name="Eingabe 2 5 4 2 4" xfId="4873" xr:uid="{00000000-0005-0000-0000-00008C3C0000}"/>
    <cellStyle name="Eingabe 2 5 4 2 4 2" xfId="16601" xr:uid="{00000000-0005-0000-0000-00008D3C0000}"/>
    <cellStyle name="Eingabe 2 5 4 2 4 3" xfId="28328" xr:uid="{00000000-0005-0000-0000-00008E3C0000}"/>
    <cellStyle name="Eingabe 2 5 4 2 5" xfId="8778" xr:uid="{00000000-0005-0000-0000-00008F3C0000}"/>
    <cellStyle name="Eingabe 2 5 4 2 5 2" xfId="20506" xr:uid="{00000000-0005-0000-0000-0000903C0000}"/>
    <cellStyle name="Eingabe 2 5 4 2 5 3" xfId="32233" xr:uid="{00000000-0005-0000-0000-0000913C0000}"/>
    <cellStyle name="Eingabe 2 5 4 2 6" xfId="12696" xr:uid="{00000000-0005-0000-0000-0000923C0000}"/>
    <cellStyle name="Eingabe 2 5 4 2 7" xfId="24423" xr:uid="{00000000-0005-0000-0000-0000933C0000}"/>
    <cellStyle name="Eingabe 2 5 4 3" xfId="1397" xr:uid="{00000000-0005-0000-0000-0000943C0000}"/>
    <cellStyle name="Eingabe 2 5 4 3 2" xfId="2695" xr:uid="{00000000-0005-0000-0000-0000953C0000}"/>
    <cellStyle name="Eingabe 2 5 4 3 2 2" xfId="6600" xr:uid="{00000000-0005-0000-0000-0000963C0000}"/>
    <cellStyle name="Eingabe 2 5 4 3 2 2 2" xfId="18328" xr:uid="{00000000-0005-0000-0000-0000973C0000}"/>
    <cellStyle name="Eingabe 2 5 4 3 2 2 3" xfId="30055" xr:uid="{00000000-0005-0000-0000-0000983C0000}"/>
    <cellStyle name="Eingabe 2 5 4 3 2 3" xfId="10505" xr:uid="{00000000-0005-0000-0000-0000993C0000}"/>
    <cellStyle name="Eingabe 2 5 4 3 2 3 2" xfId="22233" xr:uid="{00000000-0005-0000-0000-00009A3C0000}"/>
    <cellStyle name="Eingabe 2 5 4 3 2 3 3" xfId="33960" xr:uid="{00000000-0005-0000-0000-00009B3C0000}"/>
    <cellStyle name="Eingabe 2 5 4 3 2 4" xfId="14423" xr:uid="{00000000-0005-0000-0000-00009C3C0000}"/>
    <cellStyle name="Eingabe 2 5 4 3 2 5" xfId="26150" xr:uid="{00000000-0005-0000-0000-00009D3C0000}"/>
    <cellStyle name="Eingabe 2 5 4 3 3" xfId="3993" xr:uid="{00000000-0005-0000-0000-00009E3C0000}"/>
    <cellStyle name="Eingabe 2 5 4 3 3 2" xfId="7898" xr:uid="{00000000-0005-0000-0000-00009F3C0000}"/>
    <cellStyle name="Eingabe 2 5 4 3 3 2 2" xfId="19626" xr:uid="{00000000-0005-0000-0000-0000A03C0000}"/>
    <cellStyle name="Eingabe 2 5 4 3 3 2 3" xfId="31353" xr:uid="{00000000-0005-0000-0000-0000A13C0000}"/>
    <cellStyle name="Eingabe 2 5 4 3 3 3" xfId="11803" xr:uid="{00000000-0005-0000-0000-0000A23C0000}"/>
    <cellStyle name="Eingabe 2 5 4 3 3 3 2" xfId="23531" xr:uid="{00000000-0005-0000-0000-0000A33C0000}"/>
    <cellStyle name="Eingabe 2 5 4 3 3 3 3" xfId="35258" xr:uid="{00000000-0005-0000-0000-0000A43C0000}"/>
    <cellStyle name="Eingabe 2 5 4 3 3 4" xfId="15721" xr:uid="{00000000-0005-0000-0000-0000A53C0000}"/>
    <cellStyle name="Eingabe 2 5 4 3 3 5" xfId="27448" xr:uid="{00000000-0005-0000-0000-0000A63C0000}"/>
    <cellStyle name="Eingabe 2 5 4 3 4" xfId="5302" xr:uid="{00000000-0005-0000-0000-0000A73C0000}"/>
    <cellStyle name="Eingabe 2 5 4 3 4 2" xfId="17030" xr:uid="{00000000-0005-0000-0000-0000A83C0000}"/>
    <cellStyle name="Eingabe 2 5 4 3 4 3" xfId="28757" xr:uid="{00000000-0005-0000-0000-0000A93C0000}"/>
    <cellStyle name="Eingabe 2 5 4 3 5" xfId="9207" xr:uid="{00000000-0005-0000-0000-0000AA3C0000}"/>
    <cellStyle name="Eingabe 2 5 4 3 5 2" xfId="20935" xr:uid="{00000000-0005-0000-0000-0000AB3C0000}"/>
    <cellStyle name="Eingabe 2 5 4 3 5 3" xfId="32662" xr:uid="{00000000-0005-0000-0000-0000AC3C0000}"/>
    <cellStyle name="Eingabe 2 5 4 3 6" xfId="13125" xr:uid="{00000000-0005-0000-0000-0000AD3C0000}"/>
    <cellStyle name="Eingabe 2 5 4 3 7" xfId="24852" xr:uid="{00000000-0005-0000-0000-0000AE3C0000}"/>
    <cellStyle name="Eingabe 2 5 4 4" xfId="1837" xr:uid="{00000000-0005-0000-0000-0000AF3C0000}"/>
    <cellStyle name="Eingabe 2 5 4 4 2" xfId="5742" xr:uid="{00000000-0005-0000-0000-0000B03C0000}"/>
    <cellStyle name="Eingabe 2 5 4 4 2 2" xfId="17470" xr:uid="{00000000-0005-0000-0000-0000B13C0000}"/>
    <cellStyle name="Eingabe 2 5 4 4 2 3" xfId="29197" xr:uid="{00000000-0005-0000-0000-0000B23C0000}"/>
    <cellStyle name="Eingabe 2 5 4 4 3" xfId="9647" xr:uid="{00000000-0005-0000-0000-0000B33C0000}"/>
    <cellStyle name="Eingabe 2 5 4 4 3 2" xfId="21375" xr:uid="{00000000-0005-0000-0000-0000B43C0000}"/>
    <cellStyle name="Eingabe 2 5 4 4 3 3" xfId="33102" xr:uid="{00000000-0005-0000-0000-0000B53C0000}"/>
    <cellStyle name="Eingabe 2 5 4 4 4" xfId="13565" xr:uid="{00000000-0005-0000-0000-0000B63C0000}"/>
    <cellStyle name="Eingabe 2 5 4 4 5" xfId="25292" xr:uid="{00000000-0005-0000-0000-0000B73C0000}"/>
    <cellStyle name="Eingabe 2 5 4 5" xfId="3135" xr:uid="{00000000-0005-0000-0000-0000B83C0000}"/>
    <cellStyle name="Eingabe 2 5 4 5 2" xfId="7040" xr:uid="{00000000-0005-0000-0000-0000B93C0000}"/>
    <cellStyle name="Eingabe 2 5 4 5 2 2" xfId="18768" xr:uid="{00000000-0005-0000-0000-0000BA3C0000}"/>
    <cellStyle name="Eingabe 2 5 4 5 2 3" xfId="30495" xr:uid="{00000000-0005-0000-0000-0000BB3C0000}"/>
    <cellStyle name="Eingabe 2 5 4 5 3" xfId="10945" xr:uid="{00000000-0005-0000-0000-0000BC3C0000}"/>
    <cellStyle name="Eingabe 2 5 4 5 3 2" xfId="22673" xr:uid="{00000000-0005-0000-0000-0000BD3C0000}"/>
    <cellStyle name="Eingabe 2 5 4 5 3 3" xfId="34400" xr:uid="{00000000-0005-0000-0000-0000BE3C0000}"/>
    <cellStyle name="Eingabe 2 5 4 5 4" xfId="14863" xr:uid="{00000000-0005-0000-0000-0000BF3C0000}"/>
    <cellStyle name="Eingabe 2 5 4 5 5" xfId="26590" xr:uid="{00000000-0005-0000-0000-0000C03C0000}"/>
    <cellStyle name="Eingabe 2 5 4 6" xfId="4444" xr:uid="{00000000-0005-0000-0000-0000C13C0000}"/>
    <cellStyle name="Eingabe 2 5 4 6 2" xfId="16172" xr:uid="{00000000-0005-0000-0000-0000C23C0000}"/>
    <cellStyle name="Eingabe 2 5 4 6 3" xfId="27899" xr:uid="{00000000-0005-0000-0000-0000C33C0000}"/>
    <cellStyle name="Eingabe 2 5 4 7" xfId="8349" xr:uid="{00000000-0005-0000-0000-0000C43C0000}"/>
    <cellStyle name="Eingabe 2 5 4 7 2" xfId="20077" xr:uid="{00000000-0005-0000-0000-0000C53C0000}"/>
    <cellStyle name="Eingabe 2 5 4 7 3" xfId="31804" xr:uid="{00000000-0005-0000-0000-0000C63C0000}"/>
    <cellStyle name="Eingabe 2 5 4 8" xfId="12267" xr:uid="{00000000-0005-0000-0000-0000C73C0000}"/>
    <cellStyle name="Eingabe 2 5 4 9" xfId="23994" xr:uid="{00000000-0005-0000-0000-0000C83C0000}"/>
    <cellStyle name="Eingabe 2 5 5" xfId="670" xr:uid="{00000000-0005-0000-0000-0000C93C0000}"/>
    <cellStyle name="Eingabe 2 5 5 2" xfId="1968" xr:uid="{00000000-0005-0000-0000-0000CA3C0000}"/>
    <cellStyle name="Eingabe 2 5 5 2 2" xfId="5873" xr:uid="{00000000-0005-0000-0000-0000CB3C0000}"/>
    <cellStyle name="Eingabe 2 5 5 2 2 2" xfId="17601" xr:uid="{00000000-0005-0000-0000-0000CC3C0000}"/>
    <cellStyle name="Eingabe 2 5 5 2 2 3" xfId="29328" xr:uid="{00000000-0005-0000-0000-0000CD3C0000}"/>
    <cellStyle name="Eingabe 2 5 5 2 3" xfId="9778" xr:uid="{00000000-0005-0000-0000-0000CE3C0000}"/>
    <cellStyle name="Eingabe 2 5 5 2 3 2" xfId="21506" xr:uid="{00000000-0005-0000-0000-0000CF3C0000}"/>
    <cellStyle name="Eingabe 2 5 5 2 3 3" xfId="33233" xr:uid="{00000000-0005-0000-0000-0000D03C0000}"/>
    <cellStyle name="Eingabe 2 5 5 2 4" xfId="13696" xr:uid="{00000000-0005-0000-0000-0000D13C0000}"/>
    <cellStyle name="Eingabe 2 5 5 2 5" xfId="25423" xr:uid="{00000000-0005-0000-0000-0000D23C0000}"/>
    <cellStyle name="Eingabe 2 5 5 3" xfId="3266" xr:uid="{00000000-0005-0000-0000-0000D33C0000}"/>
    <cellStyle name="Eingabe 2 5 5 3 2" xfId="7171" xr:uid="{00000000-0005-0000-0000-0000D43C0000}"/>
    <cellStyle name="Eingabe 2 5 5 3 2 2" xfId="18899" xr:uid="{00000000-0005-0000-0000-0000D53C0000}"/>
    <cellStyle name="Eingabe 2 5 5 3 2 3" xfId="30626" xr:uid="{00000000-0005-0000-0000-0000D63C0000}"/>
    <cellStyle name="Eingabe 2 5 5 3 3" xfId="11076" xr:uid="{00000000-0005-0000-0000-0000D73C0000}"/>
    <cellStyle name="Eingabe 2 5 5 3 3 2" xfId="22804" xr:uid="{00000000-0005-0000-0000-0000D83C0000}"/>
    <cellStyle name="Eingabe 2 5 5 3 3 3" xfId="34531" xr:uid="{00000000-0005-0000-0000-0000D93C0000}"/>
    <cellStyle name="Eingabe 2 5 5 3 4" xfId="14994" xr:uid="{00000000-0005-0000-0000-0000DA3C0000}"/>
    <cellStyle name="Eingabe 2 5 5 3 5" xfId="26721" xr:uid="{00000000-0005-0000-0000-0000DB3C0000}"/>
    <cellStyle name="Eingabe 2 5 5 4" xfId="4575" xr:uid="{00000000-0005-0000-0000-0000DC3C0000}"/>
    <cellStyle name="Eingabe 2 5 5 4 2" xfId="16303" xr:uid="{00000000-0005-0000-0000-0000DD3C0000}"/>
    <cellStyle name="Eingabe 2 5 5 4 3" xfId="28030" xr:uid="{00000000-0005-0000-0000-0000DE3C0000}"/>
    <cellStyle name="Eingabe 2 5 5 5" xfId="8480" xr:uid="{00000000-0005-0000-0000-0000DF3C0000}"/>
    <cellStyle name="Eingabe 2 5 5 5 2" xfId="20208" xr:uid="{00000000-0005-0000-0000-0000E03C0000}"/>
    <cellStyle name="Eingabe 2 5 5 5 3" xfId="31935" xr:uid="{00000000-0005-0000-0000-0000E13C0000}"/>
    <cellStyle name="Eingabe 2 5 5 6" xfId="12398" xr:uid="{00000000-0005-0000-0000-0000E23C0000}"/>
    <cellStyle name="Eingabe 2 5 5 7" xfId="24125" xr:uid="{00000000-0005-0000-0000-0000E33C0000}"/>
    <cellStyle name="Eingabe 2 5 6" xfId="1099" xr:uid="{00000000-0005-0000-0000-0000E43C0000}"/>
    <cellStyle name="Eingabe 2 5 6 2" xfId="2397" xr:uid="{00000000-0005-0000-0000-0000E53C0000}"/>
    <cellStyle name="Eingabe 2 5 6 2 2" xfId="6302" xr:uid="{00000000-0005-0000-0000-0000E63C0000}"/>
    <cellStyle name="Eingabe 2 5 6 2 2 2" xfId="18030" xr:uid="{00000000-0005-0000-0000-0000E73C0000}"/>
    <cellStyle name="Eingabe 2 5 6 2 2 3" xfId="29757" xr:uid="{00000000-0005-0000-0000-0000E83C0000}"/>
    <cellStyle name="Eingabe 2 5 6 2 3" xfId="10207" xr:uid="{00000000-0005-0000-0000-0000E93C0000}"/>
    <cellStyle name="Eingabe 2 5 6 2 3 2" xfId="21935" xr:uid="{00000000-0005-0000-0000-0000EA3C0000}"/>
    <cellStyle name="Eingabe 2 5 6 2 3 3" xfId="33662" xr:uid="{00000000-0005-0000-0000-0000EB3C0000}"/>
    <cellStyle name="Eingabe 2 5 6 2 4" xfId="14125" xr:uid="{00000000-0005-0000-0000-0000EC3C0000}"/>
    <cellStyle name="Eingabe 2 5 6 2 5" xfId="25852" xr:uid="{00000000-0005-0000-0000-0000ED3C0000}"/>
    <cellStyle name="Eingabe 2 5 6 3" xfId="3695" xr:uid="{00000000-0005-0000-0000-0000EE3C0000}"/>
    <cellStyle name="Eingabe 2 5 6 3 2" xfId="7600" xr:uid="{00000000-0005-0000-0000-0000EF3C0000}"/>
    <cellStyle name="Eingabe 2 5 6 3 2 2" xfId="19328" xr:uid="{00000000-0005-0000-0000-0000F03C0000}"/>
    <cellStyle name="Eingabe 2 5 6 3 2 3" xfId="31055" xr:uid="{00000000-0005-0000-0000-0000F13C0000}"/>
    <cellStyle name="Eingabe 2 5 6 3 3" xfId="11505" xr:uid="{00000000-0005-0000-0000-0000F23C0000}"/>
    <cellStyle name="Eingabe 2 5 6 3 3 2" xfId="23233" xr:uid="{00000000-0005-0000-0000-0000F33C0000}"/>
    <cellStyle name="Eingabe 2 5 6 3 3 3" xfId="34960" xr:uid="{00000000-0005-0000-0000-0000F43C0000}"/>
    <cellStyle name="Eingabe 2 5 6 3 4" xfId="15423" xr:uid="{00000000-0005-0000-0000-0000F53C0000}"/>
    <cellStyle name="Eingabe 2 5 6 3 5" xfId="27150" xr:uid="{00000000-0005-0000-0000-0000F63C0000}"/>
    <cellStyle name="Eingabe 2 5 6 4" xfId="5004" xr:uid="{00000000-0005-0000-0000-0000F73C0000}"/>
    <cellStyle name="Eingabe 2 5 6 4 2" xfId="16732" xr:uid="{00000000-0005-0000-0000-0000F83C0000}"/>
    <cellStyle name="Eingabe 2 5 6 4 3" xfId="28459" xr:uid="{00000000-0005-0000-0000-0000F93C0000}"/>
    <cellStyle name="Eingabe 2 5 6 5" xfId="8909" xr:uid="{00000000-0005-0000-0000-0000FA3C0000}"/>
    <cellStyle name="Eingabe 2 5 6 5 2" xfId="20637" xr:uid="{00000000-0005-0000-0000-0000FB3C0000}"/>
    <cellStyle name="Eingabe 2 5 6 5 3" xfId="32364" xr:uid="{00000000-0005-0000-0000-0000FC3C0000}"/>
    <cellStyle name="Eingabe 2 5 6 6" xfId="12827" xr:uid="{00000000-0005-0000-0000-0000FD3C0000}"/>
    <cellStyle name="Eingabe 2 5 6 7" xfId="24554" xr:uid="{00000000-0005-0000-0000-0000FE3C0000}"/>
    <cellStyle name="Eingabe 2 5 7" xfId="1539" xr:uid="{00000000-0005-0000-0000-0000FF3C0000}"/>
    <cellStyle name="Eingabe 2 5 7 2" xfId="5444" xr:uid="{00000000-0005-0000-0000-0000003D0000}"/>
    <cellStyle name="Eingabe 2 5 7 2 2" xfId="17172" xr:uid="{00000000-0005-0000-0000-0000013D0000}"/>
    <cellStyle name="Eingabe 2 5 7 2 3" xfId="28899" xr:uid="{00000000-0005-0000-0000-0000023D0000}"/>
    <cellStyle name="Eingabe 2 5 7 3" xfId="9349" xr:uid="{00000000-0005-0000-0000-0000033D0000}"/>
    <cellStyle name="Eingabe 2 5 7 3 2" xfId="21077" xr:uid="{00000000-0005-0000-0000-0000043D0000}"/>
    <cellStyle name="Eingabe 2 5 7 3 3" xfId="32804" xr:uid="{00000000-0005-0000-0000-0000053D0000}"/>
    <cellStyle name="Eingabe 2 5 7 4" xfId="13267" xr:uid="{00000000-0005-0000-0000-0000063D0000}"/>
    <cellStyle name="Eingabe 2 5 7 5" xfId="24994" xr:uid="{00000000-0005-0000-0000-0000073D0000}"/>
    <cellStyle name="Eingabe 2 5 8" xfId="2837" xr:uid="{00000000-0005-0000-0000-0000083D0000}"/>
    <cellStyle name="Eingabe 2 5 8 2" xfId="6742" xr:uid="{00000000-0005-0000-0000-0000093D0000}"/>
    <cellStyle name="Eingabe 2 5 8 2 2" xfId="18470" xr:uid="{00000000-0005-0000-0000-00000A3D0000}"/>
    <cellStyle name="Eingabe 2 5 8 2 3" xfId="30197" xr:uid="{00000000-0005-0000-0000-00000B3D0000}"/>
    <cellStyle name="Eingabe 2 5 8 3" xfId="10647" xr:uid="{00000000-0005-0000-0000-00000C3D0000}"/>
    <cellStyle name="Eingabe 2 5 8 3 2" xfId="22375" xr:uid="{00000000-0005-0000-0000-00000D3D0000}"/>
    <cellStyle name="Eingabe 2 5 8 3 3" xfId="34102" xr:uid="{00000000-0005-0000-0000-00000E3D0000}"/>
    <cellStyle name="Eingabe 2 5 8 4" xfId="14565" xr:uid="{00000000-0005-0000-0000-00000F3D0000}"/>
    <cellStyle name="Eingabe 2 5 8 5" xfId="26292" xr:uid="{00000000-0005-0000-0000-0000103D0000}"/>
    <cellStyle name="Eingabe 2 5 9" xfId="4146" xr:uid="{00000000-0005-0000-0000-0000113D0000}"/>
    <cellStyle name="Eingabe 2 5 9 2" xfId="15874" xr:uid="{00000000-0005-0000-0000-0000123D0000}"/>
    <cellStyle name="Eingabe 2 5 9 3" xfId="27601" xr:uid="{00000000-0005-0000-0000-0000133D0000}"/>
    <cellStyle name="Eingabe 2 6" xfId="243" xr:uid="{00000000-0005-0000-0000-0000143D0000}"/>
    <cellStyle name="Eingabe 2 6 10" xfId="8053" xr:uid="{00000000-0005-0000-0000-0000153D0000}"/>
    <cellStyle name="Eingabe 2 6 10 2" xfId="19781" xr:uid="{00000000-0005-0000-0000-0000163D0000}"/>
    <cellStyle name="Eingabe 2 6 10 3" xfId="31508" xr:uid="{00000000-0005-0000-0000-0000173D0000}"/>
    <cellStyle name="Eingabe 2 6 11" xfId="11971" xr:uid="{00000000-0005-0000-0000-0000183D0000}"/>
    <cellStyle name="Eingabe 2 6 12" xfId="23698" xr:uid="{00000000-0005-0000-0000-0000193D0000}"/>
    <cellStyle name="Eingabe 2 6 2" xfId="316" xr:uid="{00000000-0005-0000-0000-00001A3D0000}"/>
    <cellStyle name="Eingabe 2 6 2 2" xfId="745" xr:uid="{00000000-0005-0000-0000-00001B3D0000}"/>
    <cellStyle name="Eingabe 2 6 2 2 2" xfId="2043" xr:uid="{00000000-0005-0000-0000-00001C3D0000}"/>
    <cellStyle name="Eingabe 2 6 2 2 2 2" xfId="5948" xr:uid="{00000000-0005-0000-0000-00001D3D0000}"/>
    <cellStyle name="Eingabe 2 6 2 2 2 2 2" xfId="17676" xr:uid="{00000000-0005-0000-0000-00001E3D0000}"/>
    <cellStyle name="Eingabe 2 6 2 2 2 2 3" xfId="29403" xr:uid="{00000000-0005-0000-0000-00001F3D0000}"/>
    <cellStyle name="Eingabe 2 6 2 2 2 3" xfId="9853" xr:uid="{00000000-0005-0000-0000-0000203D0000}"/>
    <cellStyle name="Eingabe 2 6 2 2 2 3 2" xfId="21581" xr:uid="{00000000-0005-0000-0000-0000213D0000}"/>
    <cellStyle name="Eingabe 2 6 2 2 2 3 3" xfId="33308" xr:uid="{00000000-0005-0000-0000-0000223D0000}"/>
    <cellStyle name="Eingabe 2 6 2 2 2 4" xfId="13771" xr:uid="{00000000-0005-0000-0000-0000233D0000}"/>
    <cellStyle name="Eingabe 2 6 2 2 2 5" xfId="25498" xr:uid="{00000000-0005-0000-0000-0000243D0000}"/>
    <cellStyle name="Eingabe 2 6 2 2 3" xfId="3341" xr:uid="{00000000-0005-0000-0000-0000253D0000}"/>
    <cellStyle name="Eingabe 2 6 2 2 3 2" xfId="7246" xr:uid="{00000000-0005-0000-0000-0000263D0000}"/>
    <cellStyle name="Eingabe 2 6 2 2 3 2 2" xfId="18974" xr:uid="{00000000-0005-0000-0000-0000273D0000}"/>
    <cellStyle name="Eingabe 2 6 2 2 3 2 3" xfId="30701" xr:uid="{00000000-0005-0000-0000-0000283D0000}"/>
    <cellStyle name="Eingabe 2 6 2 2 3 3" xfId="11151" xr:uid="{00000000-0005-0000-0000-0000293D0000}"/>
    <cellStyle name="Eingabe 2 6 2 2 3 3 2" xfId="22879" xr:uid="{00000000-0005-0000-0000-00002A3D0000}"/>
    <cellStyle name="Eingabe 2 6 2 2 3 3 3" xfId="34606" xr:uid="{00000000-0005-0000-0000-00002B3D0000}"/>
    <cellStyle name="Eingabe 2 6 2 2 3 4" xfId="15069" xr:uid="{00000000-0005-0000-0000-00002C3D0000}"/>
    <cellStyle name="Eingabe 2 6 2 2 3 5" xfId="26796" xr:uid="{00000000-0005-0000-0000-00002D3D0000}"/>
    <cellStyle name="Eingabe 2 6 2 2 4" xfId="4650" xr:uid="{00000000-0005-0000-0000-00002E3D0000}"/>
    <cellStyle name="Eingabe 2 6 2 2 4 2" xfId="16378" xr:uid="{00000000-0005-0000-0000-00002F3D0000}"/>
    <cellStyle name="Eingabe 2 6 2 2 4 3" xfId="28105" xr:uid="{00000000-0005-0000-0000-0000303D0000}"/>
    <cellStyle name="Eingabe 2 6 2 2 5" xfId="8555" xr:uid="{00000000-0005-0000-0000-0000313D0000}"/>
    <cellStyle name="Eingabe 2 6 2 2 5 2" xfId="20283" xr:uid="{00000000-0005-0000-0000-0000323D0000}"/>
    <cellStyle name="Eingabe 2 6 2 2 5 3" xfId="32010" xr:uid="{00000000-0005-0000-0000-0000333D0000}"/>
    <cellStyle name="Eingabe 2 6 2 2 6" xfId="12473" xr:uid="{00000000-0005-0000-0000-0000343D0000}"/>
    <cellStyle name="Eingabe 2 6 2 2 7" xfId="24200" xr:uid="{00000000-0005-0000-0000-0000353D0000}"/>
    <cellStyle name="Eingabe 2 6 2 3" xfId="1174" xr:uid="{00000000-0005-0000-0000-0000363D0000}"/>
    <cellStyle name="Eingabe 2 6 2 3 2" xfId="2472" xr:uid="{00000000-0005-0000-0000-0000373D0000}"/>
    <cellStyle name="Eingabe 2 6 2 3 2 2" xfId="6377" xr:uid="{00000000-0005-0000-0000-0000383D0000}"/>
    <cellStyle name="Eingabe 2 6 2 3 2 2 2" xfId="18105" xr:uid="{00000000-0005-0000-0000-0000393D0000}"/>
    <cellStyle name="Eingabe 2 6 2 3 2 2 3" xfId="29832" xr:uid="{00000000-0005-0000-0000-00003A3D0000}"/>
    <cellStyle name="Eingabe 2 6 2 3 2 3" xfId="10282" xr:uid="{00000000-0005-0000-0000-00003B3D0000}"/>
    <cellStyle name="Eingabe 2 6 2 3 2 3 2" xfId="22010" xr:uid="{00000000-0005-0000-0000-00003C3D0000}"/>
    <cellStyle name="Eingabe 2 6 2 3 2 3 3" xfId="33737" xr:uid="{00000000-0005-0000-0000-00003D3D0000}"/>
    <cellStyle name="Eingabe 2 6 2 3 2 4" xfId="14200" xr:uid="{00000000-0005-0000-0000-00003E3D0000}"/>
    <cellStyle name="Eingabe 2 6 2 3 2 5" xfId="25927" xr:uid="{00000000-0005-0000-0000-00003F3D0000}"/>
    <cellStyle name="Eingabe 2 6 2 3 3" xfId="3770" xr:uid="{00000000-0005-0000-0000-0000403D0000}"/>
    <cellStyle name="Eingabe 2 6 2 3 3 2" xfId="7675" xr:uid="{00000000-0005-0000-0000-0000413D0000}"/>
    <cellStyle name="Eingabe 2 6 2 3 3 2 2" xfId="19403" xr:uid="{00000000-0005-0000-0000-0000423D0000}"/>
    <cellStyle name="Eingabe 2 6 2 3 3 2 3" xfId="31130" xr:uid="{00000000-0005-0000-0000-0000433D0000}"/>
    <cellStyle name="Eingabe 2 6 2 3 3 3" xfId="11580" xr:uid="{00000000-0005-0000-0000-0000443D0000}"/>
    <cellStyle name="Eingabe 2 6 2 3 3 3 2" xfId="23308" xr:uid="{00000000-0005-0000-0000-0000453D0000}"/>
    <cellStyle name="Eingabe 2 6 2 3 3 3 3" xfId="35035" xr:uid="{00000000-0005-0000-0000-0000463D0000}"/>
    <cellStyle name="Eingabe 2 6 2 3 3 4" xfId="15498" xr:uid="{00000000-0005-0000-0000-0000473D0000}"/>
    <cellStyle name="Eingabe 2 6 2 3 3 5" xfId="27225" xr:uid="{00000000-0005-0000-0000-0000483D0000}"/>
    <cellStyle name="Eingabe 2 6 2 3 4" xfId="5079" xr:uid="{00000000-0005-0000-0000-0000493D0000}"/>
    <cellStyle name="Eingabe 2 6 2 3 4 2" xfId="16807" xr:uid="{00000000-0005-0000-0000-00004A3D0000}"/>
    <cellStyle name="Eingabe 2 6 2 3 4 3" xfId="28534" xr:uid="{00000000-0005-0000-0000-00004B3D0000}"/>
    <cellStyle name="Eingabe 2 6 2 3 5" xfId="8984" xr:uid="{00000000-0005-0000-0000-00004C3D0000}"/>
    <cellStyle name="Eingabe 2 6 2 3 5 2" xfId="20712" xr:uid="{00000000-0005-0000-0000-00004D3D0000}"/>
    <cellStyle name="Eingabe 2 6 2 3 5 3" xfId="32439" xr:uid="{00000000-0005-0000-0000-00004E3D0000}"/>
    <cellStyle name="Eingabe 2 6 2 3 6" xfId="12902" xr:uid="{00000000-0005-0000-0000-00004F3D0000}"/>
    <cellStyle name="Eingabe 2 6 2 3 7" xfId="24629" xr:uid="{00000000-0005-0000-0000-0000503D0000}"/>
    <cellStyle name="Eingabe 2 6 2 4" xfId="1614" xr:uid="{00000000-0005-0000-0000-0000513D0000}"/>
    <cellStyle name="Eingabe 2 6 2 4 2" xfId="5519" xr:uid="{00000000-0005-0000-0000-0000523D0000}"/>
    <cellStyle name="Eingabe 2 6 2 4 2 2" xfId="17247" xr:uid="{00000000-0005-0000-0000-0000533D0000}"/>
    <cellStyle name="Eingabe 2 6 2 4 2 3" xfId="28974" xr:uid="{00000000-0005-0000-0000-0000543D0000}"/>
    <cellStyle name="Eingabe 2 6 2 4 3" xfId="9424" xr:uid="{00000000-0005-0000-0000-0000553D0000}"/>
    <cellStyle name="Eingabe 2 6 2 4 3 2" xfId="21152" xr:uid="{00000000-0005-0000-0000-0000563D0000}"/>
    <cellStyle name="Eingabe 2 6 2 4 3 3" xfId="32879" xr:uid="{00000000-0005-0000-0000-0000573D0000}"/>
    <cellStyle name="Eingabe 2 6 2 4 4" xfId="13342" xr:uid="{00000000-0005-0000-0000-0000583D0000}"/>
    <cellStyle name="Eingabe 2 6 2 4 5" xfId="25069" xr:uid="{00000000-0005-0000-0000-0000593D0000}"/>
    <cellStyle name="Eingabe 2 6 2 5" xfId="2912" xr:uid="{00000000-0005-0000-0000-00005A3D0000}"/>
    <cellStyle name="Eingabe 2 6 2 5 2" xfId="6817" xr:uid="{00000000-0005-0000-0000-00005B3D0000}"/>
    <cellStyle name="Eingabe 2 6 2 5 2 2" xfId="18545" xr:uid="{00000000-0005-0000-0000-00005C3D0000}"/>
    <cellStyle name="Eingabe 2 6 2 5 2 3" xfId="30272" xr:uid="{00000000-0005-0000-0000-00005D3D0000}"/>
    <cellStyle name="Eingabe 2 6 2 5 3" xfId="10722" xr:uid="{00000000-0005-0000-0000-00005E3D0000}"/>
    <cellStyle name="Eingabe 2 6 2 5 3 2" xfId="22450" xr:uid="{00000000-0005-0000-0000-00005F3D0000}"/>
    <cellStyle name="Eingabe 2 6 2 5 3 3" xfId="34177" xr:uid="{00000000-0005-0000-0000-0000603D0000}"/>
    <cellStyle name="Eingabe 2 6 2 5 4" xfId="14640" xr:uid="{00000000-0005-0000-0000-0000613D0000}"/>
    <cellStyle name="Eingabe 2 6 2 5 5" xfId="26367" xr:uid="{00000000-0005-0000-0000-0000623D0000}"/>
    <cellStyle name="Eingabe 2 6 2 6" xfId="4221" xr:uid="{00000000-0005-0000-0000-0000633D0000}"/>
    <cellStyle name="Eingabe 2 6 2 6 2" xfId="15949" xr:uid="{00000000-0005-0000-0000-0000643D0000}"/>
    <cellStyle name="Eingabe 2 6 2 6 3" xfId="27676" xr:uid="{00000000-0005-0000-0000-0000653D0000}"/>
    <cellStyle name="Eingabe 2 6 2 7" xfId="8126" xr:uid="{00000000-0005-0000-0000-0000663D0000}"/>
    <cellStyle name="Eingabe 2 6 2 7 2" xfId="19854" xr:uid="{00000000-0005-0000-0000-0000673D0000}"/>
    <cellStyle name="Eingabe 2 6 2 7 3" xfId="31581" xr:uid="{00000000-0005-0000-0000-0000683D0000}"/>
    <cellStyle name="Eingabe 2 6 2 8" xfId="12044" xr:uid="{00000000-0005-0000-0000-0000693D0000}"/>
    <cellStyle name="Eingabe 2 6 2 9" xfId="23771" xr:uid="{00000000-0005-0000-0000-00006A3D0000}"/>
    <cellStyle name="Eingabe 2 6 3" xfId="415" xr:uid="{00000000-0005-0000-0000-00006B3D0000}"/>
    <cellStyle name="Eingabe 2 6 3 2" xfId="844" xr:uid="{00000000-0005-0000-0000-00006C3D0000}"/>
    <cellStyle name="Eingabe 2 6 3 2 2" xfId="2142" xr:uid="{00000000-0005-0000-0000-00006D3D0000}"/>
    <cellStyle name="Eingabe 2 6 3 2 2 2" xfId="6047" xr:uid="{00000000-0005-0000-0000-00006E3D0000}"/>
    <cellStyle name="Eingabe 2 6 3 2 2 2 2" xfId="17775" xr:uid="{00000000-0005-0000-0000-00006F3D0000}"/>
    <cellStyle name="Eingabe 2 6 3 2 2 2 3" xfId="29502" xr:uid="{00000000-0005-0000-0000-0000703D0000}"/>
    <cellStyle name="Eingabe 2 6 3 2 2 3" xfId="9952" xr:uid="{00000000-0005-0000-0000-0000713D0000}"/>
    <cellStyle name="Eingabe 2 6 3 2 2 3 2" xfId="21680" xr:uid="{00000000-0005-0000-0000-0000723D0000}"/>
    <cellStyle name="Eingabe 2 6 3 2 2 3 3" xfId="33407" xr:uid="{00000000-0005-0000-0000-0000733D0000}"/>
    <cellStyle name="Eingabe 2 6 3 2 2 4" xfId="13870" xr:uid="{00000000-0005-0000-0000-0000743D0000}"/>
    <cellStyle name="Eingabe 2 6 3 2 2 5" xfId="25597" xr:uid="{00000000-0005-0000-0000-0000753D0000}"/>
    <cellStyle name="Eingabe 2 6 3 2 3" xfId="3440" xr:uid="{00000000-0005-0000-0000-0000763D0000}"/>
    <cellStyle name="Eingabe 2 6 3 2 3 2" xfId="7345" xr:uid="{00000000-0005-0000-0000-0000773D0000}"/>
    <cellStyle name="Eingabe 2 6 3 2 3 2 2" xfId="19073" xr:uid="{00000000-0005-0000-0000-0000783D0000}"/>
    <cellStyle name="Eingabe 2 6 3 2 3 2 3" xfId="30800" xr:uid="{00000000-0005-0000-0000-0000793D0000}"/>
    <cellStyle name="Eingabe 2 6 3 2 3 3" xfId="11250" xr:uid="{00000000-0005-0000-0000-00007A3D0000}"/>
    <cellStyle name="Eingabe 2 6 3 2 3 3 2" xfId="22978" xr:uid="{00000000-0005-0000-0000-00007B3D0000}"/>
    <cellStyle name="Eingabe 2 6 3 2 3 3 3" xfId="34705" xr:uid="{00000000-0005-0000-0000-00007C3D0000}"/>
    <cellStyle name="Eingabe 2 6 3 2 3 4" xfId="15168" xr:uid="{00000000-0005-0000-0000-00007D3D0000}"/>
    <cellStyle name="Eingabe 2 6 3 2 3 5" xfId="26895" xr:uid="{00000000-0005-0000-0000-00007E3D0000}"/>
    <cellStyle name="Eingabe 2 6 3 2 4" xfId="4749" xr:uid="{00000000-0005-0000-0000-00007F3D0000}"/>
    <cellStyle name="Eingabe 2 6 3 2 4 2" xfId="16477" xr:uid="{00000000-0005-0000-0000-0000803D0000}"/>
    <cellStyle name="Eingabe 2 6 3 2 4 3" xfId="28204" xr:uid="{00000000-0005-0000-0000-0000813D0000}"/>
    <cellStyle name="Eingabe 2 6 3 2 5" xfId="8654" xr:uid="{00000000-0005-0000-0000-0000823D0000}"/>
    <cellStyle name="Eingabe 2 6 3 2 5 2" xfId="20382" xr:uid="{00000000-0005-0000-0000-0000833D0000}"/>
    <cellStyle name="Eingabe 2 6 3 2 5 3" xfId="32109" xr:uid="{00000000-0005-0000-0000-0000843D0000}"/>
    <cellStyle name="Eingabe 2 6 3 2 6" xfId="12572" xr:uid="{00000000-0005-0000-0000-0000853D0000}"/>
    <cellStyle name="Eingabe 2 6 3 2 7" xfId="24299" xr:uid="{00000000-0005-0000-0000-0000863D0000}"/>
    <cellStyle name="Eingabe 2 6 3 3" xfId="1273" xr:uid="{00000000-0005-0000-0000-0000873D0000}"/>
    <cellStyle name="Eingabe 2 6 3 3 2" xfId="2571" xr:uid="{00000000-0005-0000-0000-0000883D0000}"/>
    <cellStyle name="Eingabe 2 6 3 3 2 2" xfId="6476" xr:uid="{00000000-0005-0000-0000-0000893D0000}"/>
    <cellStyle name="Eingabe 2 6 3 3 2 2 2" xfId="18204" xr:uid="{00000000-0005-0000-0000-00008A3D0000}"/>
    <cellStyle name="Eingabe 2 6 3 3 2 2 3" xfId="29931" xr:uid="{00000000-0005-0000-0000-00008B3D0000}"/>
    <cellStyle name="Eingabe 2 6 3 3 2 3" xfId="10381" xr:uid="{00000000-0005-0000-0000-00008C3D0000}"/>
    <cellStyle name="Eingabe 2 6 3 3 2 3 2" xfId="22109" xr:uid="{00000000-0005-0000-0000-00008D3D0000}"/>
    <cellStyle name="Eingabe 2 6 3 3 2 3 3" xfId="33836" xr:uid="{00000000-0005-0000-0000-00008E3D0000}"/>
    <cellStyle name="Eingabe 2 6 3 3 2 4" xfId="14299" xr:uid="{00000000-0005-0000-0000-00008F3D0000}"/>
    <cellStyle name="Eingabe 2 6 3 3 2 5" xfId="26026" xr:uid="{00000000-0005-0000-0000-0000903D0000}"/>
    <cellStyle name="Eingabe 2 6 3 3 3" xfId="3869" xr:uid="{00000000-0005-0000-0000-0000913D0000}"/>
    <cellStyle name="Eingabe 2 6 3 3 3 2" xfId="7774" xr:uid="{00000000-0005-0000-0000-0000923D0000}"/>
    <cellStyle name="Eingabe 2 6 3 3 3 2 2" xfId="19502" xr:uid="{00000000-0005-0000-0000-0000933D0000}"/>
    <cellStyle name="Eingabe 2 6 3 3 3 2 3" xfId="31229" xr:uid="{00000000-0005-0000-0000-0000943D0000}"/>
    <cellStyle name="Eingabe 2 6 3 3 3 3" xfId="11679" xr:uid="{00000000-0005-0000-0000-0000953D0000}"/>
    <cellStyle name="Eingabe 2 6 3 3 3 3 2" xfId="23407" xr:uid="{00000000-0005-0000-0000-0000963D0000}"/>
    <cellStyle name="Eingabe 2 6 3 3 3 3 3" xfId="35134" xr:uid="{00000000-0005-0000-0000-0000973D0000}"/>
    <cellStyle name="Eingabe 2 6 3 3 3 4" xfId="15597" xr:uid="{00000000-0005-0000-0000-0000983D0000}"/>
    <cellStyle name="Eingabe 2 6 3 3 3 5" xfId="27324" xr:uid="{00000000-0005-0000-0000-0000993D0000}"/>
    <cellStyle name="Eingabe 2 6 3 3 4" xfId="5178" xr:uid="{00000000-0005-0000-0000-00009A3D0000}"/>
    <cellStyle name="Eingabe 2 6 3 3 4 2" xfId="16906" xr:uid="{00000000-0005-0000-0000-00009B3D0000}"/>
    <cellStyle name="Eingabe 2 6 3 3 4 3" xfId="28633" xr:uid="{00000000-0005-0000-0000-00009C3D0000}"/>
    <cellStyle name="Eingabe 2 6 3 3 5" xfId="9083" xr:uid="{00000000-0005-0000-0000-00009D3D0000}"/>
    <cellStyle name="Eingabe 2 6 3 3 5 2" xfId="20811" xr:uid="{00000000-0005-0000-0000-00009E3D0000}"/>
    <cellStyle name="Eingabe 2 6 3 3 5 3" xfId="32538" xr:uid="{00000000-0005-0000-0000-00009F3D0000}"/>
    <cellStyle name="Eingabe 2 6 3 3 6" xfId="13001" xr:uid="{00000000-0005-0000-0000-0000A03D0000}"/>
    <cellStyle name="Eingabe 2 6 3 3 7" xfId="24728" xr:uid="{00000000-0005-0000-0000-0000A13D0000}"/>
    <cellStyle name="Eingabe 2 6 3 4" xfId="1713" xr:uid="{00000000-0005-0000-0000-0000A23D0000}"/>
    <cellStyle name="Eingabe 2 6 3 4 2" xfId="5618" xr:uid="{00000000-0005-0000-0000-0000A33D0000}"/>
    <cellStyle name="Eingabe 2 6 3 4 2 2" xfId="17346" xr:uid="{00000000-0005-0000-0000-0000A43D0000}"/>
    <cellStyle name="Eingabe 2 6 3 4 2 3" xfId="29073" xr:uid="{00000000-0005-0000-0000-0000A53D0000}"/>
    <cellStyle name="Eingabe 2 6 3 4 3" xfId="9523" xr:uid="{00000000-0005-0000-0000-0000A63D0000}"/>
    <cellStyle name="Eingabe 2 6 3 4 3 2" xfId="21251" xr:uid="{00000000-0005-0000-0000-0000A73D0000}"/>
    <cellStyle name="Eingabe 2 6 3 4 3 3" xfId="32978" xr:uid="{00000000-0005-0000-0000-0000A83D0000}"/>
    <cellStyle name="Eingabe 2 6 3 4 4" xfId="13441" xr:uid="{00000000-0005-0000-0000-0000A93D0000}"/>
    <cellStyle name="Eingabe 2 6 3 4 5" xfId="25168" xr:uid="{00000000-0005-0000-0000-0000AA3D0000}"/>
    <cellStyle name="Eingabe 2 6 3 5" xfId="3011" xr:uid="{00000000-0005-0000-0000-0000AB3D0000}"/>
    <cellStyle name="Eingabe 2 6 3 5 2" xfId="6916" xr:uid="{00000000-0005-0000-0000-0000AC3D0000}"/>
    <cellStyle name="Eingabe 2 6 3 5 2 2" xfId="18644" xr:uid="{00000000-0005-0000-0000-0000AD3D0000}"/>
    <cellStyle name="Eingabe 2 6 3 5 2 3" xfId="30371" xr:uid="{00000000-0005-0000-0000-0000AE3D0000}"/>
    <cellStyle name="Eingabe 2 6 3 5 3" xfId="10821" xr:uid="{00000000-0005-0000-0000-0000AF3D0000}"/>
    <cellStyle name="Eingabe 2 6 3 5 3 2" xfId="22549" xr:uid="{00000000-0005-0000-0000-0000B03D0000}"/>
    <cellStyle name="Eingabe 2 6 3 5 3 3" xfId="34276" xr:uid="{00000000-0005-0000-0000-0000B13D0000}"/>
    <cellStyle name="Eingabe 2 6 3 5 4" xfId="14739" xr:uid="{00000000-0005-0000-0000-0000B23D0000}"/>
    <cellStyle name="Eingabe 2 6 3 5 5" xfId="26466" xr:uid="{00000000-0005-0000-0000-0000B33D0000}"/>
    <cellStyle name="Eingabe 2 6 3 6" xfId="4320" xr:uid="{00000000-0005-0000-0000-0000B43D0000}"/>
    <cellStyle name="Eingabe 2 6 3 6 2" xfId="16048" xr:uid="{00000000-0005-0000-0000-0000B53D0000}"/>
    <cellStyle name="Eingabe 2 6 3 6 3" xfId="27775" xr:uid="{00000000-0005-0000-0000-0000B63D0000}"/>
    <cellStyle name="Eingabe 2 6 3 7" xfId="8225" xr:uid="{00000000-0005-0000-0000-0000B73D0000}"/>
    <cellStyle name="Eingabe 2 6 3 7 2" xfId="19953" xr:uid="{00000000-0005-0000-0000-0000B83D0000}"/>
    <cellStyle name="Eingabe 2 6 3 7 3" xfId="31680" xr:uid="{00000000-0005-0000-0000-0000B93D0000}"/>
    <cellStyle name="Eingabe 2 6 3 8" xfId="12143" xr:uid="{00000000-0005-0000-0000-0000BA3D0000}"/>
    <cellStyle name="Eingabe 2 6 3 9" xfId="23870" xr:uid="{00000000-0005-0000-0000-0000BB3D0000}"/>
    <cellStyle name="Eingabe 2 6 4" xfId="514" xr:uid="{00000000-0005-0000-0000-0000BC3D0000}"/>
    <cellStyle name="Eingabe 2 6 4 2" xfId="943" xr:uid="{00000000-0005-0000-0000-0000BD3D0000}"/>
    <cellStyle name="Eingabe 2 6 4 2 2" xfId="2241" xr:uid="{00000000-0005-0000-0000-0000BE3D0000}"/>
    <cellStyle name="Eingabe 2 6 4 2 2 2" xfId="6146" xr:uid="{00000000-0005-0000-0000-0000BF3D0000}"/>
    <cellStyle name="Eingabe 2 6 4 2 2 2 2" xfId="17874" xr:uid="{00000000-0005-0000-0000-0000C03D0000}"/>
    <cellStyle name="Eingabe 2 6 4 2 2 2 3" xfId="29601" xr:uid="{00000000-0005-0000-0000-0000C13D0000}"/>
    <cellStyle name="Eingabe 2 6 4 2 2 3" xfId="10051" xr:uid="{00000000-0005-0000-0000-0000C23D0000}"/>
    <cellStyle name="Eingabe 2 6 4 2 2 3 2" xfId="21779" xr:uid="{00000000-0005-0000-0000-0000C33D0000}"/>
    <cellStyle name="Eingabe 2 6 4 2 2 3 3" xfId="33506" xr:uid="{00000000-0005-0000-0000-0000C43D0000}"/>
    <cellStyle name="Eingabe 2 6 4 2 2 4" xfId="13969" xr:uid="{00000000-0005-0000-0000-0000C53D0000}"/>
    <cellStyle name="Eingabe 2 6 4 2 2 5" xfId="25696" xr:uid="{00000000-0005-0000-0000-0000C63D0000}"/>
    <cellStyle name="Eingabe 2 6 4 2 3" xfId="3539" xr:uid="{00000000-0005-0000-0000-0000C73D0000}"/>
    <cellStyle name="Eingabe 2 6 4 2 3 2" xfId="7444" xr:uid="{00000000-0005-0000-0000-0000C83D0000}"/>
    <cellStyle name="Eingabe 2 6 4 2 3 2 2" xfId="19172" xr:uid="{00000000-0005-0000-0000-0000C93D0000}"/>
    <cellStyle name="Eingabe 2 6 4 2 3 2 3" xfId="30899" xr:uid="{00000000-0005-0000-0000-0000CA3D0000}"/>
    <cellStyle name="Eingabe 2 6 4 2 3 3" xfId="11349" xr:uid="{00000000-0005-0000-0000-0000CB3D0000}"/>
    <cellStyle name="Eingabe 2 6 4 2 3 3 2" xfId="23077" xr:uid="{00000000-0005-0000-0000-0000CC3D0000}"/>
    <cellStyle name="Eingabe 2 6 4 2 3 3 3" xfId="34804" xr:uid="{00000000-0005-0000-0000-0000CD3D0000}"/>
    <cellStyle name="Eingabe 2 6 4 2 3 4" xfId="15267" xr:uid="{00000000-0005-0000-0000-0000CE3D0000}"/>
    <cellStyle name="Eingabe 2 6 4 2 3 5" xfId="26994" xr:uid="{00000000-0005-0000-0000-0000CF3D0000}"/>
    <cellStyle name="Eingabe 2 6 4 2 4" xfId="4848" xr:uid="{00000000-0005-0000-0000-0000D03D0000}"/>
    <cellStyle name="Eingabe 2 6 4 2 4 2" xfId="16576" xr:uid="{00000000-0005-0000-0000-0000D13D0000}"/>
    <cellStyle name="Eingabe 2 6 4 2 4 3" xfId="28303" xr:uid="{00000000-0005-0000-0000-0000D23D0000}"/>
    <cellStyle name="Eingabe 2 6 4 2 5" xfId="8753" xr:uid="{00000000-0005-0000-0000-0000D33D0000}"/>
    <cellStyle name="Eingabe 2 6 4 2 5 2" xfId="20481" xr:uid="{00000000-0005-0000-0000-0000D43D0000}"/>
    <cellStyle name="Eingabe 2 6 4 2 5 3" xfId="32208" xr:uid="{00000000-0005-0000-0000-0000D53D0000}"/>
    <cellStyle name="Eingabe 2 6 4 2 6" xfId="12671" xr:uid="{00000000-0005-0000-0000-0000D63D0000}"/>
    <cellStyle name="Eingabe 2 6 4 2 7" xfId="24398" xr:uid="{00000000-0005-0000-0000-0000D73D0000}"/>
    <cellStyle name="Eingabe 2 6 4 3" xfId="1372" xr:uid="{00000000-0005-0000-0000-0000D83D0000}"/>
    <cellStyle name="Eingabe 2 6 4 3 2" xfId="2670" xr:uid="{00000000-0005-0000-0000-0000D93D0000}"/>
    <cellStyle name="Eingabe 2 6 4 3 2 2" xfId="6575" xr:uid="{00000000-0005-0000-0000-0000DA3D0000}"/>
    <cellStyle name="Eingabe 2 6 4 3 2 2 2" xfId="18303" xr:uid="{00000000-0005-0000-0000-0000DB3D0000}"/>
    <cellStyle name="Eingabe 2 6 4 3 2 2 3" xfId="30030" xr:uid="{00000000-0005-0000-0000-0000DC3D0000}"/>
    <cellStyle name="Eingabe 2 6 4 3 2 3" xfId="10480" xr:uid="{00000000-0005-0000-0000-0000DD3D0000}"/>
    <cellStyle name="Eingabe 2 6 4 3 2 3 2" xfId="22208" xr:uid="{00000000-0005-0000-0000-0000DE3D0000}"/>
    <cellStyle name="Eingabe 2 6 4 3 2 3 3" xfId="33935" xr:uid="{00000000-0005-0000-0000-0000DF3D0000}"/>
    <cellStyle name="Eingabe 2 6 4 3 2 4" xfId="14398" xr:uid="{00000000-0005-0000-0000-0000E03D0000}"/>
    <cellStyle name="Eingabe 2 6 4 3 2 5" xfId="26125" xr:uid="{00000000-0005-0000-0000-0000E13D0000}"/>
    <cellStyle name="Eingabe 2 6 4 3 3" xfId="3968" xr:uid="{00000000-0005-0000-0000-0000E23D0000}"/>
    <cellStyle name="Eingabe 2 6 4 3 3 2" xfId="7873" xr:uid="{00000000-0005-0000-0000-0000E33D0000}"/>
    <cellStyle name="Eingabe 2 6 4 3 3 2 2" xfId="19601" xr:uid="{00000000-0005-0000-0000-0000E43D0000}"/>
    <cellStyle name="Eingabe 2 6 4 3 3 2 3" xfId="31328" xr:uid="{00000000-0005-0000-0000-0000E53D0000}"/>
    <cellStyle name="Eingabe 2 6 4 3 3 3" xfId="11778" xr:uid="{00000000-0005-0000-0000-0000E63D0000}"/>
    <cellStyle name="Eingabe 2 6 4 3 3 3 2" xfId="23506" xr:uid="{00000000-0005-0000-0000-0000E73D0000}"/>
    <cellStyle name="Eingabe 2 6 4 3 3 3 3" xfId="35233" xr:uid="{00000000-0005-0000-0000-0000E83D0000}"/>
    <cellStyle name="Eingabe 2 6 4 3 3 4" xfId="15696" xr:uid="{00000000-0005-0000-0000-0000E93D0000}"/>
    <cellStyle name="Eingabe 2 6 4 3 3 5" xfId="27423" xr:uid="{00000000-0005-0000-0000-0000EA3D0000}"/>
    <cellStyle name="Eingabe 2 6 4 3 4" xfId="5277" xr:uid="{00000000-0005-0000-0000-0000EB3D0000}"/>
    <cellStyle name="Eingabe 2 6 4 3 4 2" xfId="17005" xr:uid="{00000000-0005-0000-0000-0000EC3D0000}"/>
    <cellStyle name="Eingabe 2 6 4 3 4 3" xfId="28732" xr:uid="{00000000-0005-0000-0000-0000ED3D0000}"/>
    <cellStyle name="Eingabe 2 6 4 3 5" xfId="9182" xr:uid="{00000000-0005-0000-0000-0000EE3D0000}"/>
    <cellStyle name="Eingabe 2 6 4 3 5 2" xfId="20910" xr:uid="{00000000-0005-0000-0000-0000EF3D0000}"/>
    <cellStyle name="Eingabe 2 6 4 3 5 3" xfId="32637" xr:uid="{00000000-0005-0000-0000-0000F03D0000}"/>
    <cellStyle name="Eingabe 2 6 4 3 6" xfId="13100" xr:uid="{00000000-0005-0000-0000-0000F13D0000}"/>
    <cellStyle name="Eingabe 2 6 4 3 7" xfId="24827" xr:uid="{00000000-0005-0000-0000-0000F23D0000}"/>
    <cellStyle name="Eingabe 2 6 4 4" xfId="1812" xr:uid="{00000000-0005-0000-0000-0000F33D0000}"/>
    <cellStyle name="Eingabe 2 6 4 4 2" xfId="5717" xr:uid="{00000000-0005-0000-0000-0000F43D0000}"/>
    <cellStyle name="Eingabe 2 6 4 4 2 2" xfId="17445" xr:uid="{00000000-0005-0000-0000-0000F53D0000}"/>
    <cellStyle name="Eingabe 2 6 4 4 2 3" xfId="29172" xr:uid="{00000000-0005-0000-0000-0000F63D0000}"/>
    <cellStyle name="Eingabe 2 6 4 4 3" xfId="9622" xr:uid="{00000000-0005-0000-0000-0000F73D0000}"/>
    <cellStyle name="Eingabe 2 6 4 4 3 2" xfId="21350" xr:uid="{00000000-0005-0000-0000-0000F83D0000}"/>
    <cellStyle name="Eingabe 2 6 4 4 3 3" xfId="33077" xr:uid="{00000000-0005-0000-0000-0000F93D0000}"/>
    <cellStyle name="Eingabe 2 6 4 4 4" xfId="13540" xr:uid="{00000000-0005-0000-0000-0000FA3D0000}"/>
    <cellStyle name="Eingabe 2 6 4 4 5" xfId="25267" xr:uid="{00000000-0005-0000-0000-0000FB3D0000}"/>
    <cellStyle name="Eingabe 2 6 4 5" xfId="3110" xr:uid="{00000000-0005-0000-0000-0000FC3D0000}"/>
    <cellStyle name="Eingabe 2 6 4 5 2" xfId="7015" xr:uid="{00000000-0005-0000-0000-0000FD3D0000}"/>
    <cellStyle name="Eingabe 2 6 4 5 2 2" xfId="18743" xr:uid="{00000000-0005-0000-0000-0000FE3D0000}"/>
    <cellStyle name="Eingabe 2 6 4 5 2 3" xfId="30470" xr:uid="{00000000-0005-0000-0000-0000FF3D0000}"/>
    <cellStyle name="Eingabe 2 6 4 5 3" xfId="10920" xr:uid="{00000000-0005-0000-0000-0000003E0000}"/>
    <cellStyle name="Eingabe 2 6 4 5 3 2" xfId="22648" xr:uid="{00000000-0005-0000-0000-0000013E0000}"/>
    <cellStyle name="Eingabe 2 6 4 5 3 3" xfId="34375" xr:uid="{00000000-0005-0000-0000-0000023E0000}"/>
    <cellStyle name="Eingabe 2 6 4 5 4" xfId="14838" xr:uid="{00000000-0005-0000-0000-0000033E0000}"/>
    <cellStyle name="Eingabe 2 6 4 5 5" xfId="26565" xr:uid="{00000000-0005-0000-0000-0000043E0000}"/>
    <cellStyle name="Eingabe 2 6 4 6" xfId="4419" xr:uid="{00000000-0005-0000-0000-0000053E0000}"/>
    <cellStyle name="Eingabe 2 6 4 6 2" xfId="16147" xr:uid="{00000000-0005-0000-0000-0000063E0000}"/>
    <cellStyle name="Eingabe 2 6 4 6 3" xfId="27874" xr:uid="{00000000-0005-0000-0000-0000073E0000}"/>
    <cellStyle name="Eingabe 2 6 4 7" xfId="8324" xr:uid="{00000000-0005-0000-0000-0000083E0000}"/>
    <cellStyle name="Eingabe 2 6 4 7 2" xfId="20052" xr:uid="{00000000-0005-0000-0000-0000093E0000}"/>
    <cellStyle name="Eingabe 2 6 4 7 3" xfId="31779" xr:uid="{00000000-0005-0000-0000-00000A3E0000}"/>
    <cellStyle name="Eingabe 2 6 4 8" xfId="12242" xr:uid="{00000000-0005-0000-0000-00000B3E0000}"/>
    <cellStyle name="Eingabe 2 6 4 9" xfId="23969" xr:uid="{00000000-0005-0000-0000-00000C3E0000}"/>
    <cellStyle name="Eingabe 2 6 5" xfId="672" xr:uid="{00000000-0005-0000-0000-00000D3E0000}"/>
    <cellStyle name="Eingabe 2 6 5 2" xfId="1970" xr:uid="{00000000-0005-0000-0000-00000E3E0000}"/>
    <cellStyle name="Eingabe 2 6 5 2 2" xfId="5875" xr:uid="{00000000-0005-0000-0000-00000F3E0000}"/>
    <cellStyle name="Eingabe 2 6 5 2 2 2" xfId="17603" xr:uid="{00000000-0005-0000-0000-0000103E0000}"/>
    <cellStyle name="Eingabe 2 6 5 2 2 3" xfId="29330" xr:uid="{00000000-0005-0000-0000-0000113E0000}"/>
    <cellStyle name="Eingabe 2 6 5 2 3" xfId="9780" xr:uid="{00000000-0005-0000-0000-0000123E0000}"/>
    <cellStyle name="Eingabe 2 6 5 2 3 2" xfId="21508" xr:uid="{00000000-0005-0000-0000-0000133E0000}"/>
    <cellStyle name="Eingabe 2 6 5 2 3 3" xfId="33235" xr:uid="{00000000-0005-0000-0000-0000143E0000}"/>
    <cellStyle name="Eingabe 2 6 5 2 4" xfId="13698" xr:uid="{00000000-0005-0000-0000-0000153E0000}"/>
    <cellStyle name="Eingabe 2 6 5 2 5" xfId="25425" xr:uid="{00000000-0005-0000-0000-0000163E0000}"/>
    <cellStyle name="Eingabe 2 6 5 3" xfId="3268" xr:uid="{00000000-0005-0000-0000-0000173E0000}"/>
    <cellStyle name="Eingabe 2 6 5 3 2" xfId="7173" xr:uid="{00000000-0005-0000-0000-0000183E0000}"/>
    <cellStyle name="Eingabe 2 6 5 3 2 2" xfId="18901" xr:uid="{00000000-0005-0000-0000-0000193E0000}"/>
    <cellStyle name="Eingabe 2 6 5 3 2 3" xfId="30628" xr:uid="{00000000-0005-0000-0000-00001A3E0000}"/>
    <cellStyle name="Eingabe 2 6 5 3 3" xfId="11078" xr:uid="{00000000-0005-0000-0000-00001B3E0000}"/>
    <cellStyle name="Eingabe 2 6 5 3 3 2" xfId="22806" xr:uid="{00000000-0005-0000-0000-00001C3E0000}"/>
    <cellStyle name="Eingabe 2 6 5 3 3 3" xfId="34533" xr:uid="{00000000-0005-0000-0000-00001D3E0000}"/>
    <cellStyle name="Eingabe 2 6 5 3 4" xfId="14996" xr:uid="{00000000-0005-0000-0000-00001E3E0000}"/>
    <cellStyle name="Eingabe 2 6 5 3 5" xfId="26723" xr:uid="{00000000-0005-0000-0000-00001F3E0000}"/>
    <cellStyle name="Eingabe 2 6 5 4" xfId="4577" xr:uid="{00000000-0005-0000-0000-0000203E0000}"/>
    <cellStyle name="Eingabe 2 6 5 4 2" xfId="16305" xr:uid="{00000000-0005-0000-0000-0000213E0000}"/>
    <cellStyle name="Eingabe 2 6 5 4 3" xfId="28032" xr:uid="{00000000-0005-0000-0000-0000223E0000}"/>
    <cellStyle name="Eingabe 2 6 5 5" xfId="8482" xr:uid="{00000000-0005-0000-0000-0000233E0000}"/>
    <cellStyle name="Eingabe 2 6 5 5 2" xfId="20210" xr:uid="{00000000-0005-0000-0000-0000243E0000}"/>
    <cellStyle name="Eingabe 2 6 5 5 3" xfId="31937" xr:uid="{00000000-0005-0000-0000-0000253E0000}"/>
    <cellStyle name="Eingabe 2 6 5 6" xfId="12400" xr:uid="{00000000-0005-0000-0000-0000263E0000}"/>
    <cellStyle name="Eingabe 2 6 5 7" xfId="24127" xr:uid="{00000000-0005-0000-0000-0000273E0000}"/>
    <cellStyle name="Eingabe 2 6 6" xfId="1101" xr:uid="{00000000-0005-0000-0000-0000283E0000}"/>
    <cellStyle name="Eingabe 2 6 6 2" xfId="2399" xr:uid="{00000000-0005-0000-0000-0000293E0000}"/>
    <cellStyle name="Eingabe 2 6 6 2 2" xfId="6304" xr:uid="{00000000-0005-0000-0000-00002A3E0000}"/>
    <cellStyle name="Eingabe 2 6 6 2 2 2" xfId="18032" xr:uid="{00000000-0005-0000-0000-00002B3E0000}"/>
    <cellStyle name="Eingabe 2 6 6 2 2 3" xfId="29759" xr:uid="{00000000-0005-0000-0000-00002C3E0000}"/>
    <cellStyle name="Eingabe 2 6 6 2 3" xfId="10209" xr:uid="{00000000-0005-0000-0000-00002D3E0000}"/>
    <cellStyle name="Eingabe 2 6 6 2 3 2" xfId="21937" xr:uid="{00000000-0005-0000-0000-00002E3E0000}"/>
    <cellStyle name="Eingabe 2 6 6 2 3 3" xfId="33664" xr:uid="{00000000-0005-0000-0000-00002F3E0000}"/>
    <cellStyle name="Eingabe 2 6 6 2 4" xfId="14127" xr:uid="{00000000-0005-0000-0000-0000303E0000}"/>
    <cellStyle name="Eingabe 2 6 6 2 5" xfId="25854" xr:uid="{00000000-0005-0000-0000-0000313E0000}"/>
    <cellStyle name="Eingabe 2 6 6 3" xfId="3697" xr:uid="{00000000-0005-0000-0000-0000323E0000}"/>
    <cellStyle name="Eingabe 2 6 6 3 2" xfId="7602" xr:uid="{00000000-0005-0000-0000-0000333E0000}"/>
    <cellStyle name="Eingabe 2 6 6 3 2 2" xfId="19330" xr:uid="{00000000-0005-0000-0000-0000343E0000}"/>
    <cellStyle name="Eingabe 2 6 6 3 2 3" xfId="31057" xr:uid="{00000000-0005-0000-0000-0000353E0000}"/>
    <cellStyle name="Eingabe 2 6 6 3 3" xfId="11507" xr:uid="{00000000-0005-0000-0000-0000363E0000}"/>
    <cellStyle name="Eingabe 2 6 6 3 3 2" xfId="23235" xr:uid="{00000000-0005-0000-0000-0000373E0000}"/>
    <cellStyle name="Eingabe 2 6 6 3 3 3" xfId="34962" xr:uid="{00000000-0005-0000-0000-0000383E0000}"/>
    <cellStyle name="Eingabe 2 6 6 3 4" xfId="15425" xr:uid="{00000000-0005-0000-0000-0000393E0000}"/>
    <cellStyle name="Eingabe 2 6 6 3 5" xfId="27152" xr:uid="{00000000-0005-0000-0000-00003A3E0000}"/>
    <cellStyle name="Eingabe 2 6 6 4" xfId="5006" xr:uid="{00000000-0005-0000-0000-00003B3E0000}"/>
    <cellStyle name="Eingabe 2 6 6 4 2" xfId="16734" xr:uid="{00000000-0005-0000-0000-00003C3E0000}"/>
    <cellStyle name="Eingabe 2 6 6 4 3" xfId="28461" xr:uid="{00000000-0005-0000-0000-00003D3E0000}"/>
    <cellStyle name="Eingabe 2 6 6 5" xfId="8911" xr:uid="{00000000-0005-0000-0000-00003E3E0000}"/>
    <cellStyle name="Eingabe 2 6 6 5 2" xfId="20639" xr:uid="{00000000-0005-0000-0000-00003F3E0000}"/>
    <cellStyle name="Eingabe 2 6 6 5 3" xfId="32366" xr:uid="{00000000-0005-0000-0000-0000403E0000}"/>
    <cellStyle name="Eingabe 2 6 6 6" xfId="12829" xr:uid="{00000000-0005-0000-0000-0000413E0000}"/>
    <cellStyle name="Eingabe 2 6 6 7" xfId="24556" xr:uid="{00000000-0005-0000-0000-0000423E0000}"/>
    <cellStyle name="Eingabe 2 6 7" xfId="1541" xr:uid="{00000000-0005-0000-0000-0000433E0000}"/>
    <cellStyle name="Eingabe 2 6 7 2" xfId="5446" xr:uid="{00000000-0005-0000-0000-0000443E0000}"/>
    <cellStyle name="Eingabe 2 6 7 2 2" xfId="17174" xr:uid="{00000000-0005-0000-0000-0000453E0000}"/>
    <cellStyle name="Eingabe 2 6 7 2 3" xfId="28901" xr:uid="{00000000-0005-0000-0000-0000463E0000}"/>
    <cellStyle name="Eingabe 2 6 7 3" xfId="9351" xr:uid="{00000000-0005-0000-0000-0000473E0000}"/>
    <cellStyle name="Eingabe 2 6 7 3 2" xfId="21079" xr:uid="{00000000-0005-0000-0000-0000483E0000}"/>
    <cellStyle name="Eingabe 2 6 7 3 3" xfId="32806" xr:uid="{00000000-0005-0000-0000-0000493E0000}"/>
    <cellStyle name="Eingabe 2 6 7 4" xfId="13269" xr:uid="{00000000-0005-0000-0000-00004A3E0000}"/>
    <cellStyle name="Eingabe 2 6 7 5" xfId="24996" xr:uid="{00000000-0005-0000-0000-00004B3E0000}"/>
    <cellStyle name="Eingabe 2 6 8" xfId="2839" xr:uid="{00000000-0005-0000-0000-00004C3E0000}"/>
    <cellStyle name="Eingabe 2 6 8 2" xfId="6744" xr:uid="{00000000-0005-0000-0000-00004D3E0000}"/>
    <cellStyle name="Eingabe 2 6 8 2 2" xfId="18472" xr:uid="{00000000-0005-0000-0000-00004E3E0000}"/>
    <cellStyle name="Eingabe 2 6 8 2 3" xfId="30199" xr:uid="{00000000-0005-0000-0000-00004F3E0000}"/>
    <cellStyle name="Eingabe 2 6 8 3" xfId="10649" xr:uid="{00000000-0005-0000-0000-0000503E0000}"/>
    <cellStyle name="Eingabe 2 6 8 3 2" xfId="22377" xr:uid="{00000000-0005-0000-0000-0000513E0000}"/>
    <cellStyle name="Eingabe 2 6 8 3 3" xfId="34104" xr:uid="{00000000-0005-0000-0000-0000523E0000}"/>
    <cellStyle name="Eingabe 2 6 8 4" xfId="14567" xr:uid="{00000000-0005-0000-0000-0000533E0000}"/>
    <cellStyle name="Eingabe 2 6 8 5" xfId="26294" xr:uid="{00000000-0005-0000-0000-0000543E0000}"/>
    <cellStyle name="Eingabe 2 6 9" xfId="4148" xr:uid="{00000000-0005-0000-0000-0000553E0000}"/>
    <cellStyle name="Eingabe 2 6 9 2" xfId="15876" xr:uid="{00000000-0005-0000-0000-0000563E0000}"/>
    <cellStyle name="Eingabe 2 6 9 3" xfId="27603" xr:uid="{00000000-0005-0000-0000-0000573E0000}"/>
    <cellStyle name="Eingabe 2 7" xfId="263" xr:uid="{00000000-0005-0000-0000-0000583E0000}"/>
    <cellStyle name="Eingabe 2 7 2" xfId="692" xr:uid="{00000000-0005-0000-0000-0000593E0000}"/>
    <cellStyle name="Eingabe 2 7 2 2" xfId="1990" xr:uid="{00000000-0005-0000-0000-00005A3E0000}"/>
    <cellStyle name="Eingabe 2 7 2 2 2" xfId="5895" xr:uid="{00000000-0005-0000-0000-00005B3E0000}"/>
    <cellStyle name="Eingabe 2 7 2 2 2 2" xfId="17623" xr:uid="{00000000-0005-0000-0000-00005C3E0000}"/>
    <cellStyle name="Eingabe 2 7 2 2 2 3" xfId="29350" xr:uid="{00000000-0005-0000-0000-00005D3E0000}"/>
    <cellStyle name="Eingabe 2 7 2 2 3" xfId="9800" xr:uid="{00000000-0005-0000-0000-00005E3E0000}"/>
    <cellStyle name="Eingabe 2 7 2 2 3 2" xfId="21528" xr:uid="{00000000-0005-0000-0000-00005F3E0000}"/>
    <cellStyle name="Eingabe 2 7 2 2 3 3" xfId="33255" xr:uid="{00000000-0005-0000-0000-0000603E0000}"/>
    <cellStyle name="Eingabe 2 7 2 2 4" xfId="13718" xr:uid="{00000000-0005-0000-0000-0000613E0000}"/>
    <cellStyle name="Eingabe 2 7 2 2 5" xfId="25445" xr:uid="{00000000-0005-0000-0000-0000623E0000}"/>
    <cellStyle name="Eingabe 2 7 2 3" xfId="3288" xr:uid="{00000000-0005-0000-0000-0000633E0000}"/>
    <cellStyle name="Eingabe 2 7 2 3 2" xfId="7193" xr:uid="{00000000-0005-0000-0000-0000643E0000}"/>
    <cellStyle name="Eingabe 2 7 2 3 2 2" xfId="18921" xr:uid="{00000000-0005-0000-0000-0000653E0000}"/>
    <cellStyle name="Eingabe 2 7 2 3 2 3" xfId="30648" xr:uid="{00000000-0005-0000-0000-0000663E0000}"/>
    <cellStyle name="Eingabe 2 7 2 3 3" xfId="11098" xr:uid="{00000000-0005-0000-0000-0000673E0000}"/>
    <cellStyle name="Eingabe 2 7 2 3 3 2" xfId="22826" xr:uid="{00000000-0005-0000-0000-0000683E0000}"/>
    <cellStyle name="Eingabe 2 7 2 3 3 3" xfId="34553" xr:uid="{00000000-0005-0000-0000-0000693E0000}"/>
    <cellStyle name="Eingabe 2 7 2 3 4" xfId="15016" xr:uid="{00000000-0005-0000-0000-00006A3E0000}"/>
    <cellStyle name="Eingabe 2 7 2 3 5" xfId="26743" xr:uid="{00000000-0005-0000-0000-00006B3E0000}"/>
    <cellStyle name="Eingabe 2 7 2 4" xfId="4597" xr:uid="{00000000-0005-0000-0000-00006C3E0000}"/>
    <cellStyle name="Eingabe 2 7 2 4 2" xfId="16325" xr:uid="{00000000-0005-0000-0000-00006D3E0000}"/>
    <cellStyle name="Eingabe 2 7 2 4 3" xfId="28052" xr:uid="{00000000-0005-0000-0000-00006E3E0000}"/>
    <cellStyle name="Eingabe 2 7 2 5" xfId="8502" xr:uid="{00000000-0005-0000-0000-00006F3E0000}"/>
    <cellStyle name="Eingabe 2 7 2 5 2" xfId="20230" xr:uid="{00000000-0005-0000-0000-0000703E0000}"/>
    <cellStyle name="Eingabe 2 7 2 5 3" xfId="31957" xr:uid="{00000000-0005-0000-0000-0000713E0000}"/>
    <cellStyle name="Eingabe 2 7 2 6" xfId="12420" xr:uid="{00000000-0005-0000-0000-0000723E0000}"/>
    <cellStyle name="Eingabe 2 7 2 7" xfId="24147" xr:uid="{00000000-0005-0000-0000-0000733E0000}"/>
    <cellStyle name="Eingabe 2 7 3" xfId="1121" xr:uid="{00000000-0005-0000-0000-0000743E0000}"/>
    <cellStyle name="Eingabe 2 7 3 2" xfId="2419" xr:uid="{00000000-0005-0000-0000-0000753E0000}"/>
    <cellStyle name="Eingabe 2 7 3 2 2" xfId="6324" xr:uid="{00000000-0005-0000-0000-0000763E0000}"/>
    <cellStyle name="Eingabe 2 7 3 2 2 2" xfId="18052" xr:uid="{00000000-0005-0000-0000-0000773E0000}"/>
    <cellStyle name="Eingabe 2 7 3 2 2 3" xfId="29779" xr:uid="{00000000-0005-0000-0000-0000783E0000}"/>
    <cellStyle name="Eingabe 2 7 3 2 3" xfId="10229" xr:uid="{00000000-0005-0000-0000-0000793E0000}"/>
    <cellStyle name="Eingabe 2 7 3 2 3 2" xfId="21957" xr:uid="{00000000-0005-0000-0000-00007A3E0000}"/>
    <cellStyle name="Eingabe 2 7 3 2 3 3" xfId="33684" xr:uid="{00000000-0005-0000-0000-00007B3E0000}"/>
    <cellStyle name="Eingabe 2 7 3 2 4" xfId="14147" xr:uid="{00000000-0005-0000-0000-00007C3E0000}"/>
    <cellStyle name="Eingabe 2 7 3 2 5" xfId="25874" xr:uid="{00000000-0005-0000-0000-00007D3E0000}"/>
    <cellStyle name="Eingabe 2 7 3 3" xfId="3717" xr:uid="{00000000-0005-0000-0000-00007E3E0000}"/>
    <cellStyle name="Eingabe 2 7 3 3 2" xfId="7622" xr:uid="{00000000-0005-0000-0000-00007F3E0000}"/>
    <cellStyle name="Eingabe 2 7 3 3 2 2" xfId="19350" xr:uid="{00000000-0005-0000-0000-0000803E0000}"/>
    <cellStyle name="Eingabe 2 7 3 3 2 3" xfId="31077" xr:uid="{00000000-0005-0000-0000-0000813E0000}"/>
    <cellStyle name="Eingabe 2 7 3 3 3" xfId="11527" xr:uid="{00000000-0005-0000-0000-0000823E0000}"/>
    <cellStyle name="Eingabe 2 7 3 3 3 2" xfId="23255" xr:uid="{00000000-0005-0000-0000-0000833E0000}"/>
    <cellStyle name="Eingabe 2 7 3 3 3 3" xfId="34982" xr:uid="{00000000-0005-0000-0000-0000843E0000}"/>
    <cellStyle name="Eingabe 2 7 3 3 4" xfId="15445" xr:uid="{00000000-0005-0000-0000-0000853E0000}"/>
    <cellStyle name="Eingabe 2 7 3 3 5" xfId="27172" xr:uid="{00000000-0005-0000-0000-0000863E0000}"/>
    <cellStyle name="Eingabe 2 7 3 4" xfId="5026" xr:uid="{00000000-0005-0000-0000-0000873E0000}"/>
    <cellStyle name="Eingabe 2 7 3 4 2" xfId="16754" xr:uid="{00000000-0005-0000-0000-0000883E0000}"/>
    <cellStyle name="Eingabe 2 7 3 4 3" xfId="28481" xr:uid="{00000000-0005-0000-0000-0000893E0000}"/>
    <cellStyle name="Eingabe 2 7 3 5" xfId="8931" xr:uid="{00000000-0005-0000-0000-00008A3E0000}"/>
    <cellStyle name="Eingabe 2 7 3 5 2" xfId="20659" xr:uid="{00000000-0005-0000-0000-00008B3E0000}"/>
    <cellStyle name="Eingabe 2 7 3 5 3" xfId="32386" xr:uid="{00000000-0005-0000-0000-00008C3E0000}"/>
    <cellStyle name="Eingabe 2 7 3 6" xfId="12849" xr:uid="{00000000-0005-0000-0000-00008D3E0000}"/>
    <cellStyle name="Eingabe 2 7 3 7" xfId="24576" xr:uid="{00000000-0005-0000-0000-00008E3E0000}"/>
    <cellStyle name="Eingabe 2 7 4" xfId="1561" xr:uid="{00000000-0005-0000-0000-00008F3E0000}"/>
    <cellStyle name="Eingabe 2 7 4 2" xfId="5466" xr:uid="{00000000-0005-0000-0000-0000903E0000}"/>
    <cellStyle name="Eingabe 2 7 4 2 2" xfId="17194" xr:uid="{00000000-0005-0000-0000-0000913E0000}"/>
    <cellStyle name="Eingabe 2 7 4 2 3" xfId="28921" xr:uid="{00000000-0005-0000-0000-0000923E0000}"/>
    <cellStyle name="Eingabe 2 7 4 3" xfId="9371" xr:uid="{00000000-0005-0000-0000-0000933E0000}"/>
    <cellStyle name="Eingabe 2 7 4 3 2" xfId="21099" xr:uid="{00000000-0005-0000-0000-0000943E0000}"/>
    <cellStyle name="Eingabe 2 7 4 3 3" xfId="32826" xr:uid="{00000000-0005-0000-0000-0000953E0000}"/>
    <cellStyle name="Eingabe 2 7 4 4" xfId="13289" xr:uid="{00000000-0005-0000-0000-0000963E0000}"/>
    <cellStyle name="Eingabe 2 7 4 5" xfId="25016" xr:uid="{00000000-0005-0000-0000-0000973E0000}"/>
    <cellStyle name="Eingabe 2 7 5" xfId="2859" xr:uid="{00000000-0005-0000-0000-0000983E0000}"/>
    <cellStyle name="Eingabe 2 7 5 2" xfId="6764" xr:uid="{00000000-0005-0000-0000-0000993E0000}"/>
    <cellStyle name="Eingabe 2 7 5 2 2" xfId="18492" xr:uid="{00000000-0005-0000-0000-00009A3E0000}"/>
    <cellStyle name="Eingabe 2 7 5 2 3" xfId="30219" xr:uid="{00000000-0005-0000-0000-00009B3E0000}"/>
    <cellStyle name="Eingabe 2 7 5 3" xfId="10669" xr:uid="{00000000-0005-0000-0000-00009C3E0000}"/>
    <cellStyle name="Eingabe 2 7 5 3 2" xfId="22397" xr:uid="{00000000-0005-0000-0000-00009D3E0000}"/>
    <cellStyle name="Eingabe 2 7 5 3 3" xfId="34124" xr:uid="{00000000-0005-0000-0000-00009E3E0000}"/>
    <cellStyle name="Eingabe 2 7 5 4" xfId="14587" xr:uid="{00000000-0005-0000-0000-00009F3E0000}"/>
    <cellStyle name="Eingabe 2 7 5 5" xfId="26314" xr:uid="{00000000-0005-0000-0000-0000A03E0000}"/>
    <cellStyle name="Eingabe 2 7 6" xfId="4168" xr:uid="{00000000-0005-0000-0000-0000A13E0000}"/>
    <cellStyle name="Eingabe 2 7 6 2" xfId="15896" xr:uid="{00000000-0005-0000-0000-0000A23E0000}"/>
    <cellStyle name="Eingabe 2 7 6 3" xfId="27623" xr:uid="{00000000-0005-0000-0000-0000A33E0000}"/>
    <cellStyle name="Eingabe 2 7 7" xfId="8073" xr:uid="{00000000-0005-0000-0000-0000A43E0000}"/>
    <cellStyle name="Eingabe 2 7 7 2" xfId="19801" xr:uid="{00000000-0005-0000-0000-0000A53E0000}"/>
    <cellStyle name="Eingabe 2 7 7 3" xfId="31528" xr:uid="{00000000-0005-0000-0000-0000A63E0000}"/>
    <cellStyle name="Eingabe 2 7 8" xfId="11991" xr:uid="{00000000-0005-0000-0000-0000A73E0000}"/>
    <cellStyle name="Eingabe 2 7 9" xfId="23718" xr:uid="{00000000-0005-0000-0000-0000A83E0000}"/>
    <cellStyle name="Eingabe 2 8" xfId="214" xr:uid="{00000000-0005-0000-0000-0000A93E0000}"/>
    <cellStyle name="Eingabe 2 8 2" xfId="643" xr:uid="{00000000-0005-0000-0000-0000AA3E0000}"/>
    <cellStyle name="Eingabe 2 8 2 2" xfId="1941" xr:uid="{00000000-0005-0000-0000-0000AB3E0000}"/>
    <cellStyle name="Eingabe 2 8 2 2 2" xfId="5846" xr:uid="{00000000-0005-0000-0000-0000AC3E0000}"/>
    <cellStyle name="Eingabe 2 8 2 2 2 2" xfId="17574" xr:uid="{00000000-0005-0000-0000-0000AD3E0000}"/>
    <cellStyle name="Eingabe 2 8 2 2 2 3" xfId="29301" xr:uid="{00000000-0005-0000-0000-0000AE3E0000}"/>
    <cellStyle name="Eingabe 2 8 2 2 3" xfId="9751" xr:uid="{00000000-0005-0000-0000-0000AF3E0000}"/>
    <cellStyle name="Eingabe 2 8 2 2 3 2" xfId="21479" xr:uid="{00000000-0005-0000-0000-0000B03E0000}"/>
    <cellStyle name="Eingabe 2 8 2 2 3 3" xfId="33206" xr:uid="{00000000-0005-0000-0000-0000B13E0000}"/>
    <cellStyle name="Eingabe 2 8 2 2 4" xfId="13669" xr:uid="{00000000-0005-0000-0000-0000B23E0000}"/>
    <cellStyle name="Eingabe 2 8 2 2 5" xfId="25396" xr:uid="{00000000-0005-0000-0000-0000B33E0000}"/>
    <cellStyle name="Eingabe 2 8 2 3" xfId="3239" xr:uid="{00000000-0005-0000-0000-0000B43E0000}"/>
    <cellStyle name="Eingabe 2 8 2 3 2" xfId="7144" xr:uid="{00000000-0005-0000-0000-0000B53E0000}"/>
    <cellStyle name="Eingabe 2 8 2 3 2 2" xfId="18872" xr:uid="{00000000-0005-0000-0000-0000B63E0000}"/>
    <cellStyle name="Eingabe 2 8 2 3 2 3" xfId="30599" xr:uid="{00000000-0005-0000-0000-0000B73E0000}"/>
    <cellStyle name="Eingabe 2 8 2 3 3" xfId="11049" xr:uid="{00000000-0005-0000-0000-0000B83E0000}"/>
    <cellStyle name="Eingabe 2 8 2 3 3 2" xfId="22777" xr:uid="{00000000-0005-0000-0000-0000B93E0000}"/>
    <cellStyle name="Eingabe 2 8 2 3 3 3" xfId="34504" xr:uid="{00000000-0005-0000-0000-0000BA3E0000}"/>
    <cellStyle name="Eingabe 2 8 2 3 4" xfId="14967" xr:uid="{00000000-0005-0000-0000-0000BB3E0000}"/>
    <cellStyle name="Eingabe 2 8 2 3 5" xfId="26694" xr:uid="{00000000-0005-0000-0000-0000BC3E0000}"/>
    <cellStyle name="Eingabe 2 8 2 4" xfId="4548" xr:uid="{00000000-0005-0000-0000-0000BD3E0000}"/>
    <cellStyle name="Eingabe 2 8 2 4 2" xfId="16276" xr:uid="{00000000-0005-0000-0000-0000BE3E0000}"/>
    <cellStyle name="Eingabe 2 8 2 4 3" xfId="28003" xr:uid="{00000000-0005-0000-0000-0000BF3E0000}"/>
    <cellStyle name="Eingabe 2 8 2 5" xfId="8453" xr:uid="{00000000-0005-0000-0000-0000C03E0000}"/>
    <cellStyle name="Eingabe 2 8 2 5 2" xfId="20181" xr:uid="{00000000-0005-0000-0000-0000C13E0000}"/>
    <cellStyle name="Eingabe 2 8 2 5 3" xfId="31908" xr:uid="{00000000-0005-0000-0000-0000C23E0000}"/>
    <cellStyle name="Eingabe 2 8 2 6" xfId="12371" xr:uid="{00000000-0005-0000-0000-0000C33E0000}"/>
    <cellStyle name="Eingabe 2 8 2 7" xfId="24098" xr:uid="{00000000-0005-0000-0000-0000C43E0000}"/>
    <cellStyle name="Eingabe 2 8 3" xfId="1072" xr:uid="{00000000-0005-0000-0000-0000C53E0000}"/>
    <cellStyle name="Eingabe 2 8 3 2" xfId="2370" xr:uid="{00000000-0005-0000-0000-0000C63E0000}"/>
    <cellStyle name="Eingabe 2 8 3 2 2" xfId="6275" xr:uid="{00000000-0005-0000-0000-0000C73E0000}"/>
    <cellStyle name="Eingabe 2 8 3 2 2 2" xfId="18003" xr:uid="{00000000-0005-0000-0000-0000C83E0000}"/>
    <cellStyle name="Eingabe 2 8 3 2 2 3" xfId="29730" xr:uid="{00000000-0005-0000-0000-0000C93E0000}"/>
    <cellStyle name="Eingabe 2 8 3 2 3" xfId="10180" xr:uid="{00000000-0005-0000-0000-0000CA3E0000}"/>
    <cellStyle name="Eingabe 2 8 3 2 3 2" xfId="21908" xr:uid="{00000000-0005-0000-0000-0000CB3E0000}"/>
    <cellStyle name="Eingabe 2 8 3 2 3 3" xfId="33635" xr:uid="{00000000-0005-0000-0000-0000CC3E0000}"/>
    <cellStyle name="Eingabe 2 8 3 2 4" xfId="14098" xr:uid="{00000000-0005-0000-0000-0000CD3E0000}"/>
    <cellStyle name="Eingabe 2 8 3 2 5" xfId="25825" xr:uid="{00000000-0005-0000-0000-0000CE3E0000}"/>
    <cellStyle name="Eingabe 2 8 3 3" xfId="3668" xr:uid="{00000000-0005-0000-0000-0000CF3E0000}"/>
    <cellStyle name="Eingabe 2 8 3 3 2" xfId="7573" xr:uid="{00000000-0005-0000-0000-0000D03E0000}"/>
    <cellStyle name="Eingabe 2 8 3 3 2 2" xfId="19301" xr:uid="{00000000-0005-0000-0000-0000D13E0000}"/>
    <cellStyle name="Eingabe 2 8 3 3 2 3" xfId="31028" xr:uid="{00000000-0005-0000-0000-0000D23E0000}"/>
    <cellStyle name="Eingabe 2 8 3 3 3" xfId="11478" xr:uid="{00000000-0005-0000-0000-0000D33E0000}"/>
    <cellStyle name="Eingabe 2 8 3 3 3 2" xfId="23206" xr:uid="{00000000-0005-0000-0000-0000D43E0000}"/>
    <cellStyle name="Eingabe 2 8 3 3 3 3" xfId="34933" xr:uid="{00000000-0005-0000-0000-0000D53E0000}"/>
    <cellStyle name="Eingabe 2 8 3 3 4" xfId="15396" xr:uid="{00000000-0005-0000-0000-0000D63E0000}"/>
    <cellStyle name="Eingabe 2 8 3 3 5" xfId="27123" xr:uid="{00000000-0005-0000-0000-0000D73E0000}"/>
    <cellStyle name="Eingabe 2 8 3 4" xfId="4977" xr:uid="{00000000-0005-0000-0000-0000D83E0000}"/>
    <cellStyle name="Eingabe 2 8 3 4 2" xfId="16705" xr:uid="{00000000-0005-0000-0000-0000D93E0000}"/>
    <cellStyle name="Eingabe 2 8 3 4 3" xfId="28432" xr:uid="{00000000-0005-0000-0000-0000DA3E0000}"/>
    <cellStyle name="Eingabe 2 8 3 5" xfId="8882" xr:uid="{00000000-0005-0000-0000-0000DB3E0000}"/>
    <cellStyle name="Eingabe 2 8 3 5 2" xfId="20610" xr:uid="{00000000-0005-0000-0000-0000DC3E0000}"/>
    <cellStyle name="Eingabe 2 8 3 5 3" xfId="32337" xr:uid="{00000000-0005-0000-0000-0000DD3E0000}"/>
    <cellStyle name="Eingabe 2 8 3 6" xfId="12800" xr:uid="{00000000-0005-0000-0000-0000DE3E0000}"/>
    <cellStyle name="Eingabe 2 8 3 7" xfId="24527" xr:uid="{00000000-0005-0000-0000-0000DF3E0000}"/>
    <cellStyle name="Eingabe 2 8 4" xfId="1512" xr:uid="{00000000-0005-0000-0000-0000E03E0000}"/>
    <cellStyle name="Eingabe 2 8 4 2" xfId="5417" xr:uid="{00000000-0005-0000-0000-0000E13E0000}"/>
    <cellStyle name="Eingabe 2 8 4 2 2" xfId="17145" xr:uid="{00000000-0005-0000-0000-0000E23E0000}"/>
    <cellStyle name="Eingabe 2 8 4 2 3" xfId="28872" xr:uid="{00000000-0005-0000-0000-0000E33E0000}"/>
    <cellStyle name="Eingabe 2 8 4 3" xfId="9322" xr:uid="{00000000-0005-0000-0000-0000E43E0000}"/>
    <cellStyle name="Eingabe 2 8 4 3 2" xfId="21050" xr:uid="{00000000-0005-0000-0000-0000E53E0000}"/>
    <cellStyle name="Eingabe 2 8 4 3 3" xfId="32777" xr:uid="{00000000-0005-0000-0000-0000E63E0000}"/>
    <cellStyle name="Eingabe 2 8 4 4" xfId="13240" xr:uid="{00000000-0005-0000-0000-0000E73E0000}"/>
    <cellStyle name="Eingabe 2 8 4 5" xfId="24967" xr:uid="{00000000-0005-0000-0000-0000E83E0000}"/>
    <cellStyle name="Eingabe 2 8 5" xfId="2810" xr:uid="{00000000-0005-0000-0000-0000E93E0000}"/>
    <cellStyle name="Eingabe 2 8 5 2" xfId="6715" xr:uid="{00000000-0005-0000-0000-0000EA3E0000}"/>
    <cellStyle name="Eingabe 2 8 5 2 2" xfId="18443" xr:uid="{00000000-0005-0000-0000-0000EB3E0000}"/>
    <cellStyle name="Eingabe 2 8 5 2 3" xfId="30170" xr:uid="{00000000-0005-0000-0000-0000EC3E0000}"/>
    <cellStyle name="Eingabe 2 8 5 3" xfId="10620" xr:uid="{00000000-0005-0000-0000-0000ED3E0000}"/>
    <cellStyle name="Eingabe 2 8 5 3 2" xfId="22348" xr:uid="{00000000-0005-0000-0000-0000EE3E0000}"/>
    <cellStyle name="Eingabe 2 8 5 3 3" xfId="34075" xr:uid="{00000000-0005-0000-0000-0000EF3E0000}"/>
    <cellStyle name="Eingabe 2 8 5 4" xfId="14538" xr:uid="{00000000-0005-0000-0000-0000F03E0000}"/>
    <cellStyle name="Eingabe 2 8 5 5" xfId="26265" xr:uid="{00000000-0005-0000-0000-0000F13E0000}"/>
    <cellStyle name="Eingabe 2 8 6" xfId="4119" xr:uid="{00000000-0005-0000-0000-0000F23E0000}"/>
    <cellStyle name="Eingabe 2 8 6 2" xfId="15847" xr:uid="{00000000-0005-0000-0000-0000F33E0000}"/>
    <cellStyle name="Eingabe 2 8 6 3" xfId="27574" xr:uid="{00000000-0005-0000-0000-0000F43E0000}"/>
    <cellStyle name="Eingabe 2 8 7" xfId="8024" xr:uid="{00000000-0005-0000-0000-0000F53E0000}"/>
    <cellStyle name="Eingabe 2 8 7 2" xfId="19752" xr:uid="{00000000-0005-0000-0000-0000F63E0000}"/>
    <cellStyle name="Eingabe 2 8 7 3" xfId="31479" xr:uid="{00000000-0005-0000-0000-0000F73E0000}"/>
    <cellStyle name="Eingabe 2 8 8" xfId="11942" xr:uid="{00000000-0005-0000-0000-0000F83E0000}"/>
    <cellStyle name="Eingabe 2 8 9" xfId="23669" xr:uid="{00000000-0005-0000-0000-0000F93E0000}"/>
    <cellStyle name="Eingabe 2 9" xfId="248" xr:uid="{00000000-0005-0000-0000-0000FA3E0000}"/>
    <cellStyle name="Eingabe 2 9 2" xfId="677" xr:uid="{00000000-0005-0000-0000-0000FB3E0000}"/>
    <cellStyle name="Eingabe 2 9 2 2" xfId="1975" xr:uid="{00000000-0005-0000-0000-0000FC3E0000}"/>
    <cellStyle name="Eingabe 2 9 2 2 2" xfId="5880" xr:uid="{00000000-0005-0000-0000-0000FD3E0000}"/>
    <cellStyle name="Eingabe 2 9 2 2 2 2" xfId="17608" xr:uid="{00000000-0005-0000-0000-0000FE3E0000}"/>
    <cellStyle name="Eingabe 2 9 2 2 2 3" xfId="29335" xr:uid="{00000000-0005-0000-0000-0000FF3E0000}"/>
    <cellStyle name="Eingabe 2 9 2 2 3" xfId="9785" xr:uid="{00000000-0005-0000-0000-0000003F0000}"/>
    <cellStyle name="Eingabe 2 9 2 2 3 2" xfId="21513" xr:uid="{00000000-0005-0000-0000-0000013F0000}"/>
    <cellStyle name="Eingabe 2 9 2 2 3 3" xfId="33240" xr:uid="{00000000-0005-0000-0000-0000023F0000}"/>
    <cellStyle name="Eingabe 2 9 2 2 4" xfId="13703" xr:uid="{00000000-0005-0000-0000-0000033F0000}"/>
    <cellStyle name="Eingabe 2 9 2 2 5" xfId="25430" xr:uid="{00000000-0005-0000-0000-0000043F0000}"/>
    <cellStyle name="Eingabe 2 9 2 3" xfId="3273" xr:uid="{00000000-0005-0000-0000-0000053F0000}"/>
    <cellStyle name="Eingabe 2 9 2 3 2" xfId="7178" xr:uid="{00000000-0005-0000-0000-0000063F0000}"/>
    <cellStyle name="Eingabe 2 9 2 3 2 2" xfId="18906" xr:uid="{00000000-0005-0000-0000-0000073F0000}"/>
    <cellStyle name="Eingabe 2 9 2 3 2 3" xfId="30633" xr:uid="{00000000-0005-0000-0000-0000083F0000}"/>
    <cellStyle name="Eingabe 2 9 2 3 3" xfId="11083" xr:uid="{00000000-0005-0000-0000-0000093F0000}"/>
    <cellStyle name="Eingabe 2 9 2 3 3 2" xfId="22811" xr:uid="{00000000-0005-0000-0000-00000A3F0000}"/>
    <cellStyle name="Eingabe 2 9 2 3 3 3" xfId="34538" xr:uid="{00000000-0005-0000-0000-00000B3F0000}"/>
    <cellStyle name="Eingabe 2 9 2 3 4" xfId="15001" xr:uid="{00000000-0005-0000-0000-00000C3F0000}"/>
    <cellStyle name="Eingabe 2 9 2 3 5" xfId="26728" xr:uid="{00000000-0005-0000-0000-00000D3F0000}"/>
    <cellStyle name="Eingabe 2 9 2 4" xfId="4582" xr:uid="{00000000-0005-0000-0000-00000E3F0000}"/>
    <cellStyle name="Eingabe 2 9 2 4 2" xfId="16310" xr:uid="{00000000-0005-0000-0000-00000F3F0000}"/>
    <cellStyle name="Eingabe 2 9 2 4 3" xfId="28037" xr:uid="{00000000-0005-0000-0000-0000103F0000}"/>
    <cellStyle name="Eingabe 2 9 2 5" xfId="8487" xr:uid="{00000000-0005-0000-0000-0000113F0000}"/>
    <cellStyle name="Eingabe 2 9 2 5 2" xfId="20215" xr:uid="{00000000-0005-0000-0000-0000123F0000}"/>
    <cellStyle name="Eingabe 2 9 2 5 3" xfId="31942" xr:uid="{00000000-0005-0000-0000-0000133F0000}"/>
    <cellStyle name="Eingabe 2 9 2 6" xfId="12405" xr:uid="{00000000-0005-0000-0000-0000143F0000}"/>
    <cellStyle name="Eingabe 2 9 2 7" xfId="24132" xr:uid="{00000000-0005-0000-0000-0000153F0000}"/>
    <cellStyle name="Eingabe 2 9 3" xfId="1106" xr:uid="{00000000-0005-0000-0000-0000163F0000}"/>
    <cellStyle name="Eingabe 2 9 3 2" xfId="2404" xr:uid="{00000000-0005-0000-0000-0000173F0000}"/>
    <cellStyle name="Eingabe 2 9 3 2 2" xfId="6309" xr:uid="{00000000-0005-0000-0000-0000183F0000}"/>
    <cellStyle name="Eingabe 2 9 3 2 2 2" xfId="18037" xr:uid="{00000000-0005-0000-0000-0000193F0000}"/>
    <cellStyle name="Eingabe 2 9 3 2 2 3" xfId="29764" xr:uid="{00000000-0005-0000-0000-00001A3F0000}"/>
    <cellStyle name="Eingabe 2 9 3 2 3" xfId="10214" xr:uid="{00000000-0005-0000-0000-00001B3F0000}"/>
    <cellStyle name="Eingabe 2 9 3 2 3 2" xfId="21942" xr:uid="{00000000-0005-0000-0000-00001C3F0000}"/>
    <cellStyle name="Eingabe 2 9 3 2 3 3" xfId="33669" xr:uid="{00000000-0005-0000-0000-00001D3F0000}"/>
    <cellStyle name="Eingabe 2 9 3 2 4" xfId="14132" xr:uid="{00000000-0005-0000-0000-00001E3F0000}"/>
    <cellStyle name="Eingabe 2 9 3 2 5" xfId="25859" xr:uid="{00000000-0005-0000-0000-00001F3F0000}"/>
    <cellStyle name="Eingabe 2 9 3 3" xfId="3702" xr:uid="{00000000-0005-0000-0000-0000203F0000}"/>
    <cellStyle name="Eingabe 2 9 3 3 2" xfId="7607" xr:uid="{00000000-0005-0000-0000-0000213F0000}"/>
    <cellStyle name="Eingabe 2 9 3 3 2 2" xfId="19335" xr:uid="{00000000-0005-0000-0000-0000223F0000}"/>
    <cellStyle name="Eingabe 2 9 3 3 2 3" xfId="31062" xr:uid="{00000000-0005-0000-0000-0000233F0000}"/>
    <cellStyle name="Eingabe 2 9 3 3 3" xfId="11512" xr:uid="{00000000-0005-0000-0000-0000243F0000}"/>
    <cellStyle name="Eingabe 2 9 3 3 3 2" xfId="23240" xr:uid="{00000000-0005-0000-0000-0000253F0000}"/>
    <cellStyle name="Eingabe 2 9 3 3 3 3" xfId="34967" xr:uid="{00000000-0005-0000-0000-0000263F0000}"/>
    <cellStyle name="Eingabe 2 9 3 3 4" xfId="15430" xr:uid="{00000000-0005-0000-0000-0000273F0000}"/>
    <cellStyle name="Eingabe 2 9 3 3 5" xfId="27157" xr:uid="{00000000-0005-0000-0000-0000283F0000}"/>
    <cellStyle name="Eingabe 2 9 3 4" xfId="5011" xr:uid="{00000000-0005-0000-0000-0000293F0000}"/>
    <cellStyle name="Eingabe 2 9 3 4 2" xfId="16739" xr:uid="{00000000-0005-0000-0000-00002A3F0000}"/>
    <cellStyle name="Eingabe 2 9 3 4 3" xfId="28466" xr:uid="{00000000-0005-0000-0000-00002B3F0000}"/>
    <cellStyle name="Eingabe 2 9 3 5" xfId="8916" xr:uid="{00000000-0005-0000-0000-00002C3F0000}"/>
    <cellStyle name="Eingabe 2 9 3 5 2" xfId="20644" xr:uid="{00000000-0005-0000-0000-00002D3F0000}"/>
    <cellStyle name="Eingabe 2 9 3 5 3" xfId="32371" xr:uid="{00000000-0005-0000-0000-00002E3F0000}"/>
    <cellStyle name="Eingabe 2 9 3 6" xfId="12834" xr:uid="{00000000-0005-0000-0000-00002F3F0000}"/>
    <cellStyle name="Eingabe 2 9 3 7" xfId="24561" xr:uid="{00000000-0005-0000-0000-0000303F0000}"/>
    <cellStyle name="Eingabe 2 9 4" xfId="1546" xr:uid="{00000000-0005-0000-0000-0000313F0000}"/>
    <cellStyle name="Eingabe 2 9 4 2" xfId="5451" xr:uid="{00000000-0005-0000-0000-0000323F0000}"/>
    <cellStyle name="Eingabe 2 9 4 2 2" xfId="17179" xr:uid="{00000000-0005-0000-0000-0000333F0000}"/>
    <cellStyle name="Eingabe 2 9 4 2 3" xfId="28906" xr:uid="{00000000-0005-0000-0000-0000343F0000}"/>
    <cellStyle name="Eingabe 2 9 4 3" xfId="9356" xr:uid="{00000000-0005-0000-0000-0000353F0000}"/>
    <cellStyle name="Eingabe 2 9 4 3 2" xfId="21084" xr:uid="{00000000-0005-0000-0000-0000363F0000}"/>
    <cellStyle name="Eingabe 2 9 4 3 3" xfId="32811" xr:uid="{00000000-0005-0000-0000-0000373F0000}"/>
    <cellStyle name="Eingabe 2 9 4 4" xfId="13274" xr:uid="{00000000-0005-0000-0000-0000383F0000}"/>
    <cellStyle name="Eingabe 2 9 4 5" xfId="25001" xr:uid="{00000000-0005-0000-0000-0000393F0000}"/>
    <cellStyle name="Eingabe 2 9 5" xfId="2844" xr:uid="{00000000-0005-0000-0000-00003A3F0000}"/>
    <cellStyle name="Eingabe 2 9 5 2" xfId="6749" xr:uid="{00000000-0005-0000-0000-00003B3F0000}"/>
    <cellStyle name="Eingabe 2 9 5 2 2" xfId="18477" xr:uid="{00000000-0005-0000-0000-00003C3F0000}"/>
    <cellStyle name="Eingabe 2 9 5 2 3" xfId="30204" xr:uid="{00000000-0005-0000-0000-00003D3F0000}"/>
    <cellStyle name="Eingabe 2 9 5 3" xfId="10654" xr:uid="{00000000-0005-0000-0000-00003E3F0000}"/>
    <cellStyle name="Eingabe 2 9 5 3 2" xfId="22382" xr:uid="{00000000-0005-0000-0000-00003F3F0000}"/>
    <cellStyle name="Eingabe 2 9 5 3 3" xfId="34109" xr:uid="{00000000-0005-0000-0000-0000403F0000}"/>
    <cellStyle name="Eingabe 2 9 5 4" xfId="14572" xr:uid="{00000000-0005-0000-0000-0000413F0000}"/>
    <cellStyle name="Eingabe 2 9 5 5" xfId="26299" xr:uid="{00000000-0005-0000-0000-0000423F0000}"/>
    <cellStyle name="Eingabe 2 9 6" xfId="4153" xr:uid="{00000000-0005-0000-0000-0000433F0000}"/>
    <cellStyle name="Eingabe 2 9 6 2" xfId="15881" xr:uid="{00000000-0005-0000-0000-0000443F0000}"/>
    <cellStyle name="Eingabe 2 9 6 3" xfId="27608" xr:uid="{00000000-0005-0000-0000-0000453F0000}"/>
    <cellStyle name="Eingabe 2 9 7" xfId="8058" xr:uid="{00000000-0005-0000-0000-0000463F0000}"/>
    <cellStyle name="Eingabe 2 9 7 2" xfId="19786" xr:uid="{00000000-0005-0000-0000-0000473F0000}"/>
    <cellStyle name="Eingabe 2 9 7 3" xfId="31513" xr:uid="{00000000-0005-0000-0000-0000483F0000}"/>
    <cellStyle name="Eingabe 2 9 8" xfId="11976" xr:uid="{00000000-0005-0000-0000-0000493F0000}"/>
    <cellStyle name="Eingabe 2 9 9" xfId="23703" xr:uid="{00000000-0005-0000-0000-00004A3F0000}"/>
    <cellStyle name="Eingabe 3" xfId="56" xr:uid="{00000000-0005-0000-0000-00004B3F0000}"/>
    <cellStyle name="Eingabe 3 10" xfId="268" xr:uid="{00000000-0005-0000-0000-00004C3F0000}"/>
    <cellStyle name="Eingabe 3 10 2" xfId="697" xr:uid="{00000000-0005-0000-0000-00004D3F0000}"/>
    <cellStyle name="Eingabe 3 10 2 2" xfId="1995" xr:uid="{00000000-0005-0000-0000-00004E3F0000}"/>
    <cellStyle name="Eingabe 3 10 2 2 2" xfId="5900" xr:uid="{00000000-0005-0000-0000-00004F3F0000}"/>
    <cellStyle name="Eingabe 3 10 2 2 2 2" xfId="17628" xr:uid="{00000000-0005-0000-0000-0000503F0000}"/>
    <cellStyle name="Eingabe 3 10 2 2 2 3" xfId="29355" xr:uid="{00000000-0005-0000-0000-0000513F0000}"/>
    <cellStyle name="Eingabe 3 10 2 2 3" xfId="9805" xr:uid="{00000000-0005-0000-0000-0000523F0000}"/>
    <cellStyle name="Eingabe 3 10 2 2 3 2" xfId="21533" xr:uid="{00000000-0005-0000-0000-0000533F0000}"/>
    <cellStyle name="Eingabe 3 10 2 2 3 3" xfId="33260" xr:uid="{00000000-0005-0000-0000-0000543F0000}"/>
    <cellStyle name="Eingabe 3 10 2 2 4" xfId="13723" xr:uid="{00000000-0005-0000-0000-0000553F0000}"/>
    <cellStyle name="Eingabe 3 10 2 2 5" xfId="25450" xr:uid="{00000000-0005-0000-0000-0000563F0000}"/>
    <cellStyle name="Eingabe 3 10 2 3" xfId="3293" xr:uid="{00000000-0005-0000-0000-0000573F0000}"/>
    <cellStyle name="Eingabe 3 10 2 3 2" xfId="7198" xr:uid="{00000000-0005-0000-0000-0000583F0000}"/>
    <cellStyle name="Eingabe 3 10 2 3 2 2" xfId="18926" xr:uid="{00000000-0005-0000-0000-0000593F0000}"/>
    <cellStyle name="Eingabe 3 10 2 3 2 3" xfId="30653" xr:uid="{00000000-0005-0000-0000-00005A3F0000}"/>
    <cellStyle name="Eingabe 3 10 2 3 3" xfId="11103" xr:uid="{00000000-0005-0000-0000-00005B3F0000}"/>
    <cellStyle name="Eingabe 3 10 2 3 3 2" xfId="22831" xr:uid="{00000000-0005-0000-0000-00005C3F0000}"/>
    <cellStyle name="Eingabe 3 10 2 3 3 3" xfId="34558" xr:uid="{00000000-0005-0000-0000-00005D3F0000}"/>
    <cellStyle name="Eingabe 3 10 2 3 4" xfId="15021" xr:uid="{00000000-0005-0000-0000-00005E3F0000}"/>
    <cellStyle name="Eingabe 3 10 2 3 5" xfId="26748" xr:uid="{00000000-0005-0000-0000-00005F3F0000}"/>
    <cellStyle name="Eingabe 3 10 2 4" xfId="4602" xr:uid="{00000000-0005-0000-0000-0000603F0000}"/>
    <cellStyle name="Eingabe 3 10 2 4 2" xfId="16330" xr:uid="{00000000-0005-0000-0000-0000613F0000}"/>
    <cellStyle name="Eingabe 3 10 2 4 3" xfId="28057" xr:uid="{00000000-0005-0000-0000-0000623F0000}"/>
    <cellStyle name="Eingabe 3 10 2 5" xfId="8507" xr:uid="{00000000-0005-0000-0000-0000633F0000}"/>
    <cellStyle name="Eingabe 3 10 2 5 2" xfId="20235" xr:uid="{00000000-0005-0000-0000-0000643F0000}"/>
    <cellStyle name="Eingabe 3 10 2 5 3" xfId="31962" xr:uid="{00000000-0005-0000-0000-0000653F0000}"/>
    <cellStyle name="Eingabe 3 10 2 6" xfId="12425" xr:uid="{00000000-0005-0000-0000-0000663F0000}"/>
    <cellStyle name="Eingabe 3 10 2 7" xfId="24152" xr:uid="{00000000-0005-0000-0000-0000673F0000}"/>
    <cellStyle name="Eingabe 3 10 3" xfId="1126" xr:uid="{00000000-0005-0000-0000-0000683F0000}"/>
    <cellStyle name="Eingabe 3 10 3 2" xfId="2424" xr:uid="{00000000-0005-0000-0000-0000693F0000}"/>
    <cellStyle name="Eingabe 3 10 3 2 2" xfId="6329" xr:uid="{00000000-0005-0000-0000-00006A3F0000}"/>
    <cellStyle name="Eingabe 3 10 3 2 2 2" xfId="18057" xr:uid="{00000000-0005-0000-0000-00006B3F0000}"/>
    <cellStyle name="Eingabe 3 10 3 2 2 3" xfId="29784" xr:uid="{00000000-0005-0000-0000-00006C3F0000}"/>
    <cellStyle name="Eingabe 3 10 3 2 3" xfId="10234" xr:uid="{00000000-0005-0000-0000-00006D3F0000}"/>
    <cellStyle name="Eingabe 3 10 3 2 3 2" xfId="21962" xr:uid="{00000000-0005-0000-0000-00006E3F0000}"/>
    <cellStyle name="Eingabe 3 10 3 2 3 3" xfId="33689" xr:uid="{00000000-0005-0000-0000-00006F3F0000}"/>
    <cellStyle name="Eingabe 3 10 3 2 4" xfId="14152" xr:uid="{00000000-0005-0000-0000-0000703F0000}"/>
    <cellStyle name="Eingabe 3 10 3 2 5" xfId="25879" xr:uid="{00000000-0005-0000-0000-0000713F0000}"/>
    <cellStyle name="Eingabe 3 10 3 3" xfId="3722" xr:uid="{00000000-0005-0000-0000-0000723F0000}"/>
    <cellStyle name="Eingabe 3 10 3 3 2" xfId="7627" xr:uid="{00000000-0005-0000-0000-0000733F0000}"/>
    <cellStyle name="Eingabe 3 10 3 3 2 2" xfId="19355" xr:uid="{00000000-0005-0000-0000-0000743F0000}"/>
    <cellStyle name="Eingabe 3 10 3 3 2 3" xfId="31082" xr:uid="{00000000-0005-0000-0000-0000753F0000}"/>
    <cellStyle name="Eingabe 3 10 3 3 3" xfId="11532" xr:uid="{00000000-0005-0000-0000-0000763F0000}"/>
    <cellStyle name="Eingabe 3 10 3 3 3 2" xfId="23260" xr:uid="{00000000-0005-0000-0000-0000773F0000}"/>
    <cellStyle name="Eingabe 3 10 3 3 3 3" xfId="34987" xr:uid="{00000000-0005-0000-0000-0000783F0000}"/>
    <cellStyle name="Eingabe 3 10 3 3 4" xfId="15450" xr:uid="{00000000-0005-0000-0000-0000793F0000}"/>
    <cellStyle name="Eingabe 3 10 3 3 5" xfId="27177" xr:uid="{00000000-0005-0000-0000-00007A3F0000}"/>
    <cellStyle name="Eingabe 3 10 3 4" xfId="5031" xr:uid="{00000000-0005-0000-0000-00007B3F0000}"/>
    <cellStyle name="Eingabe 3 10 3 4 2" xfId="16759" xr:uid="{00000000-0005-0000-0000-00007C3F0000}"/>
    <cellStyle name="Eingabe 3 10 3 4 3" xfId="28486" xr:uid="{00000000-0005-0000-0000-00007D3F0000}"/>
    <cellStyle name="Eingabe 3 10 3 5" xfId="8936" xr:uid="{00000000-0005-0000-0000-00007E3F0000}"/>
    <cellStyle name="Eingabe 3 10 3 5 2" xfId="20664" xr:uid="{00000000-0005-0000-0000-00007F3F0000}"/>
    <cellStyle name="Eingabe 3 10 3 5 3" xfId="32391" xr:uid="{00000000-0005-0000-0000-0000803F0000}"/>
    <cellStyle name="Eingabe 3 10 3 6" xfId="12854" xr:uid="{00000000-0005-0000-0000-0000813F0000}"/>
    <cellStyle name="Eingabe 3 10 3 7" xfId="24581" xr:uid="{00000000-0005-0000-0000-0000823F0000}"/>
    <cellStyle name="Eingabe 3 10 4" xfId="1566" xr:uid="{00000000-0005-0000-0000-0000833F0000}"/>
    <cellStyle name="Eingabe 3 10 4 2" xfId="5471" xr:uid="{00000000-0005-0000-0000-0000843F0000}"/>
    <cellStyle name="Eingabe 3 10 4 2 2" xfId="17199" xr:uid="{00000000-0005-0000-0000-0000853F0000}"/>
    <cellStyle name="Eingabe 3 10 4 2 3" xfId="28926" xr:uid="{00000000-0005-0000-0000-0000863F0000}"/>
    <cellStyle name="Eingabe 3 10 4 3" xfId="9376" xr:uid="{00000000-0005-0000-0000-0000873F0000}"/>
    <cellStyle name="Eingabe 3 10 4 3 2" xfId="21104" xr:uid="{00000000-0005-0000-0000-0000883F0000}"/>
    <cellStyle name="Eingabe 3 10 4 3 3" xfId="32831" xr:uid="{00000000-0005-0000-0000-0000893F0000}"/>
    <cellStyle name="Eingabe 3 10 4 4" xfId="13294" xr:uid="{00000000-0005-0000-0000-00008A3F0000}"/>
    <cellStyle name="Eingabe 3 10 4 5" xfId="25021" xr:uid="{00000000-0005-0000-0000-00008B3F0000}"/>
    <cellStyle name="Eingabe 3 10 5" xfId="2864" xr:uid="{00000000-0005-0000-0000-00008C3F0000}"/>
    <cellStyle name="Eingabe 3 10 5 2" xfId="6769" xr:uid="{00000000-0005-0000-0000-00008D3F0000}"/>
    <cellStyle name="Eingabe 3 10 5 2 2" xfId="18497" xr:uid="{00000000-0005-0000-0000-00008E3F0000}"/>
    <cellStyle name="Eingabe 3 10 5 2 3" xfId="30224" xr:uid="{00000000-0005-0000-0000-00008F3F0000}"/>
    <cellStyle name="Eingabe 3 10 5 3" xfId="10674" xr:uid="{00000000-0005-0000-0000-0000903F0000}"/>
    <cellStyle name="Eingabe 3 10 5 3 2" xfId="22402" xr:uid="{00000000-0005-0000-0000-0000913F0000}"/>
    <cellStyle name="Eingabe 3 10 5 3 3" xfId="34129" xr:uid="{00000000-0005-0000-0000-0000923F0000}"/>
    <cellStyle name="Eingabe 3 10 5 4" xfId="14592" xr:uid="{00000000-0005-0000-0000-0000933F0000}"/>
    <cellStyle name="Eingabe 3 10 5 5" xfId="26319" xr:uid="{00000000-0005-0000-0000-0000943F0000}"/>
    <cellStyle name="Eingabe 3 10 6" xfId="4173" xr:uid="{00000000-0005-0000-0000-0000953F0000}"/>
    <cellStyle name="Eingabe 3 10 6 2" xfId="15901" xr:uid="{00000000-0005-0000-0000-0000963F0000}"/>
    <cellStyle name="Eingabe 3 10 6 3" xfId="27628" xr:uid="{00000000-0005-0000-0000-0000973F0000}"/>
    <cellStyle name="Eingabe 3 10 7" xfId="8078" xr:uid="{00000000-0005-0000-0000-0000983F0000}"/>
    <cellStyle name="Eingabe 3 10 7 2" xfId="19806" xr:uid="{00000000-0005-0000-0000-0000993F0000}"/>
    <cellStyle name="Eingabe 3 10 7 3" xfId="31533" xr:uid="{00000000-0005-0000-0000-00009A3F0000}"/>
    <cellStyle name="Eingabe 3 10 8" xfId="11996" xr:uid="{00000000-0005-0000-0000-00009B3F0000}"/>
    <cellStyle name="Eingabe 3 10 9" xfId="23723" xr:uid="{00000000-0005-0000-0000-00009C3F0000}"/>
    <cellStyle name="Eingabe 3 11" xfId="254" xr:uid="{00000000-0005-0000-0000-00009D3F0000}"/>
    <cellStyle name="Eingabe 3 11 2" xfId="683" xr:uid="{00000000-0005-0000-0000-00009E3F0000}"/>
    <cellStyle name="Eingabe 3 11 2 2" xfId="1981" xr:uid="{00000000-0005-0000-0000-00009F3F0000}"/>
    <cellStyle name="Eingabe 3 11 2 2 2" xfId="5886" xr:uid="{00000000-0005-0000-0000-0000A03F0000}"/>
    <cellStyle name="Eingabe 3 11 2 2 2 2" xfId="17614" xr:uid="{00000000-0005-0000-0000-0000A13F0000}"/>
    <cellStyle name="Eingabe 3 11 2 2 2 3" xfId="29341" xr:uid="{00000000-0005-0000-0000-0000A23F0000}"/>
    <cellStyle name="Eingabe 3 11 2 2 3" xfId="9791" xr:uid="{00000000-0005-0000-0000-0000A33F0000}"/>
    <cellStyle name="Eingabe 3 11 2 2 3 2" xfId="21519" xr:uid="{00000000-0005-0000-0000-0000A43F0000}"/>
    <cellStyle name="Eingabe 3 11 2 2 3 3" xfId="33246" xr:uid="{00000000-0005-0000-0000-0000A53F0000}"/>
    <cellStyle name="Eingabe 3 11 2 2 4" xfId="13709" xr:uid="{00000000-0005-0000-0000-0000A63F0000}"/>
    <cellStyle name="Eingabe 3 11 2 2 5" xfId="25436" xr:uid="{00000000-0005-0000-0000-0000A73F0000}"/>
    <cellStyle name="Eingabe 3 11 2 3" xfId="3279" xr:uid="{00000000-0005-0000-0000-0000A83F0000}"/>
    <cellStyle name="Eingabe 3 11 2 3 2" xfId="7184" xr:uid="{00000000-0005-0000-0000-0000A93F0000}"/>
    <cellStyle name="Eingabe 3 11 2 3 2 2" xfId="18912" xr:uid="{00000000-0005-0000-0000-0000AA3F0000}"/>
    <cellStyle name="Eingabe 3 11 2 3 2 3" xfId="30639" xr:uid="{00000000-0005-0000-0000-0000AB3F0000}"/>
    <cellStyle name="Eingabe 3 11 2 3 3" xfId="11089" xr:uid="{00000000-0005-0000-0000-0000AC3F0000}"/>
    <cellStyle name="Eingabe 3 11 2 3 3 2" xfId="22817" xr:uid="{00000000-0005-0000-0000-0000AD3F0000}"/>
    <cellStyle name="Eingabe 3 11 2 3 3 3" xfId="34544" xr:uid="{00000000-0005-0000-0000-0000AE3F0000}"/>
    <cellStyle name="Eingabe 3 11 2 3 4" xfId="15007" xr:uid="{00000000-0005-0000-0000-0000AF3F0000}"/>
    <cellStyle name="Eingabe 3 11 2 3 5" xfId="26734" xr:uid="{00000000-0005-0000-0000-0000B03F0000}"/>
    <cellStyle name="Eingabe 3 11 2 4" xfId="4588" xr:uid="{00000000-0005-0000-0000-0000B13F0000}"/>
    <cellStyle name="Eingabe 3 11 2 4 2" xfId="16316" xr:uid="{00000000-0005-0000-0000-0000B23F0000}"/>
    <cellStyle name="Eingabe 3 11 2 4 3" xfId="28043" xr:uid="{00000000-0005-0000-0000-0000B33F0000}"/>
    <cellStyle name="Eingabe 3 11 2 5" xfId="8493" xr:uid="{00000000-0005-0000-0000-0000B43F0000}"/>
    <cellStyle name="Eingabe 3 11 2 5 2" xfId="20221" xr:uid="{00000000-0005-0000-0000-0000B53F0000}"/>
    <cellStyle name="Eingabe 3 11 2 5 3" xfId="31948" xr:uid="{00000000-0005-0000-0000-0000B63F0000}"/>
    <cellStyle name="Eingabe 3 11 2 6" xfId="12411" xr:uid="{00000000-0005-0000-0000-0000B73F0000}"/>
    <cellStyle name="Eingabe 3 11 2 7" xfId="24138" xr:uid="{00000000-0005-0000-0000-0000B83F0000}"/>
    <cellStyle name="Eingabe 3 11 3" xfId="1112" xr:uid="{00000000-0005-0000-0000-0000B93F0000}"/>
    <cellStyle name="Eingabe 3 11 3 2" xfId="2410" xr:uid="{00000000-0005-0000-0000-0000BA3F0000}"/>
    <cellStyle name="Eingabe 3 11 3 2 2" xfId="6315" xr:uid="{00000000-0005-0000-0000-0000BB3F0000}"/>
    <cellStyle name="Eingabe 3 11 3 2 2 2" xfId="18043" xr:uid="{00000000-0005-0000-0000-0000BC3F0000}"/>
    <cellStyle name="Eingabe 3 11 3 2 2 3" xfId="29770" xr:uid="{00000000-0005-0000-0000-0000BD3F0000}"/>
    <cellStyle name="Eingabe 3 11 3 2 3" xfId="10220" xr:uid="{00000000-0005-0000-0000-0000BE3F0000}"/>
    <cellStyle name="Eingabe 3 11 3 2 3 2" xfId="21948" xr:uid="{00000000-0005-0000-0000-0000BF3F0000}"/>
    <cellStyle name="Eingabe 3 11 3 2 3 3" xfId="33675" xr:uid="{00000000-0005-0000-0000-0000C03F0000}"/>
    <cellStyle name="Eingabe 3 11 3 2 4" xfId="14138" xr:uid="{00000000-0005-0000-0000-0000C13F0000}"/>
    <cellStyle name="Eingabe 3 11 3 2 5" xfId="25865" xr:uid="{00000000-0005-0000-0000-0000C23F0000}"/>
    <cellStyle name="Eingabe 3 11 3 3" xfId="3708" xr:uid="{00000000-0005-0000-0000-0000C33F0000}"/>
    <cellStyle name="Eingabe 3 11 3 3 2" xfId="7613" xr:uid="{00000000-0005-0000-0000-0000C43F0000}"/>
    <cellStyle name="Eingabe 3 11 3 3 2 2" xfId="19341" xr:uid="{00000000-0005-0000-0000-0000C53F0000}"/>
    <cellStyle name="Eingabe 3 11 3 3 2 3" xfId="31068" xr:uid="{00000000-0005-0000-0000-0000C63F0000}"/>
    <cellStyle name="Eingabe 3 11 3 3 3" xfId="11518" xr:uid="{00000000-0005-0000-0000-0000C73F0000}"/>
    <cellStyle name="Eingabe 3 11 3 3 3 2" xfId="23246" xr:uid="{00000000-0005-0000-0000-0000C83F0000}"/>
    <cellStyle name="Eingabe 3 11 3 3 3 3" xfId="34973" xr:uid="{00000000-0005-0000-0000-0000C93F0000}"/>
    <cellStyle name="Eingabe 3 11 3 3 4" xfId="15436" xr:uid="{00000000-0005-0000-0000-0000CA3F0000}"/>
    <cellStyle name="Eingabe 3 11 3 3 5" xfId="27163" xr:uid="{00000000-0005-0000-0000-0000CB3F0000}"/>
    <cellStyle name="Eingabe 3 11 3 4" xfId="5017" xr:uid="{00000000-0005-0000-0000-0000CC3F0000}"/>
    <cellStyle name="Eingabe 3 11 3 4 2" xfId="16745" xr:uid="{00000000-0005-0000-0000-0000CD3F0000}"/>
    <cellStyle name="Eingabe 3 11 3 4 3" xfId="28472" xr:uid="{00000000-0005-0000-0000-0000CE3F0000}"/>
    <cellStyle name="Eingabe 3 11 3 5" xfId="8922" xr:uid="{00000000-0005-0000-0000-0000CF3F0000}"/>
    <cellStyle name="Eingabe 3 11 3 5 2" xfId="20650" xr:uid="{00000000-0005-0000-0000-0000D03F0000}"/>
    <cellStyle name="Eingabe 3 11 3 5 3" xfId="32377" xr:uid="{00000000-0005-0000-0000-0000D13F0000}"/>
    <cellStyle name="Eingabe 3 11 3 6" xfId="12840" xr:uid="{00000000-0005-0000-0000-0000D23F0000}"/>
    <cellStyle name="Eingabe 3 11 3 7" xfId="24567" xr:uid="{00000000-0005-0000-0000-0000D33F0000}"/>
    <cellStyle name="Eingabe 3 11 4" xfId="1552" xr:uid="{00000000-0005-0000-0000-0000D43F0000}"/>
    <cellStyle name="Eingabe 3 11 4 2" xfId="5457" xr:uid="{00000000-0005-0000-0000-0000D53F0000}"/>
    <cellStyle name="Eingabe 3 11 4 2 2" xfId="17185" xr:uid="{00000000-0005-0000-0000-0000D63F0000}"/>
    <cellStyle name="Eingabe 3 11 4 2 3" xfId="28912" xr:uid="{00000000-0005-0000-0000-0000D73F0000}"/>
    <cellStyle name="Eingabe 3 11 4 3" xfId="9362" xr:uid="{00000000-0005-0000-0000-0000D83F0000}"/>
    <cellStyle name="Eingabe 3 11 4 3 2" xfId="21090" xr:uid="{00000000-0005-0000-0000-0000D93F0000}"/>
    <cellStyle name="Eingabe 3 11 4 3 3" xfId="32817" xr:uid="{00000000-0005-0000-0000-0000DA3F0000}"/>
    <cellStyle name="Eingabe 3 11 4 4" xfId="13280" xr:uid="{00000000-0005-0000-0000-0000DB3F0000}"/>
    <cellStyle name="Eingabe 3 11 4 5" xfId="25007" xr:uid="{00000000-0005-0000-0000-0000DC3F0000}"/>
    <cellStyle name="Eingabe 3 11 5" xfId="2850" xr:uid="{00000000-0005-0000-0000-0000DD3F0000}"/>
    <cellStyle name="Eingabe 3 11 5 2" xfId="6755" xr:uid="{00000000-0005-0000-0000-0000DE3F0000}"/>
    <cellStyle name="Eingabe 3 11 5 2 2" xfId="18483" xr:uid="{00000000-0005-0000-0000-0000DF3F0000}"/>
    <cellStyle name="Eingabe 3 11 5 2 3" xfId="30210" xr:uid="{00000000-0005-0000-0000-0000E03F0000}"/>
    <cellStyle name="Eingabe 3 11 5 3" xfId="10660" xr:uid="{00000000-0005-0000-0000-0000E13F0000}"/>
    <cellStyle name="Eingabe 3 11 5 3 2" xfId="22388" xr:uid="{00000000-0005-0000-0000-0000E23F0000}"/>
    <cellStyle name="Eingabe 3 11 5 3 3" xfId="34115" xr:uid="{00000000-0005-0000-0000-0000E33F0000}"/>
    <cellStyle name="Eingabe 3 11 5 4" xfId="14578" xr:uid="{00000000-0005-0000-0000-0000E43F0000}"/>
    <cellStyle name="Eingabe 3 11 5 5" xfId="26305" xr:uid="{00000000-0005-0000-0000-0000E53F0000}"/>
    <cellStyle name="Eingabe 3 11 6" xfId="4159" xr:uid="{00000000-0005-0000-0000-0000E63F0000}"/>
    <cellStyle name="Eingabe 3 11 6 2" xfId="15887" xr:uid="{00000000-0005-0000-0000-0000E73F0000}"/>
    <cellStyle name="Eingabe 3 11 6 3" xfId="27614" xr:uid="{00000000-0005-0000-0000-0000E83F0000}"/>
    <cellStyle name="Eingabe 3 11 7" xfId="8064" xr:uid="{00000000-0005-0000-0000-0000E93F0000}"/>
    <cellStyle name="Eingabe 3 11 7 2" xfId="19792" xr:uid="{00000000-0005-0000-0000-0000EA3F0000}"/>
    <cellStyle name="Eingabe 3 11 7 3" xfId="31519" xr:uid="{00000000-0005-0000-0000-0000EB3F0000}"/>
    <cellStyle name="Eingabe 3 11 8" xfId="11982" xr:uid="{00000000-0005-0000-0000-0000EC3F0000}"/>
    <cellStyle name="Eingabe 3 11 9" xfId="23709" xr:uid="{00000000-0005-0000-0000-0000ED3F0000}"/>
    <cellStyle name="Eingabe 3 12" xfId="297" xr:uid="{00000000-0005-0000-0000-0000EE3F0000}"/>
    <cellStyle name="Eingabe 3 12 2" xfId="726" xr:uid="{00000000-0005-0000-0000-0000EF3F0000}"/>
    <cellStyle name="Eingabe 3 12 2 2" xfId="2024" xr:uid="{00000000-0005-0000-0000-0000F03F0000}"/>
    <cellStyle name="Eingabe 3 12 2 2 2" xfId="5929" xr:uid="{00000000-0005-0000-0000-0000F13F0000}"/>
    <cellStyle name="Eingabe 3 12 2 2 2 2" xfId="17657" xr:uid="{00000000-0005-0000-0000-0000F23F0000}"/>
    <cellStyle name="Eingabe 3 12 2 2 2 3" xfId="29384" xr:uid="{00000000-0005-0000-0000-0000F33F0000}"/>
    <cellStyle name="Eingabe 3 12 2 2 3" xfId="9834" xr:uid="{00000000-0005-0000-0000-0000F43F0000}"/>
    <cellStyle name="Eingabe 3 12 2 2 3 2" xfId="21562" xr:uid="{00000000-0005-0000-0000-0000F53F0000}"/>
    <cellStyle name="Eingabe 3 12 2 2 3 3" xfId="33289" xr:uid="{00000000-0005-0000-0000-0000F63F0000}"/>
    <cellStyle name="Eingabe 3 12 2 2 4" xfId="13752" xr:uid="{00000000-0005-0000-0000-0000F73F0000}"/>
    <cellStyle name="Eingabe 3 12 2 2 5" xfId="25479" xr:uid="{00000000-0005-0000-0000-0000F83F0000}"/>
    <cellStyle name="Eingabe 3 12 2 3" xfId="3322" xr:uid="{00000000-0005-0000-0000-0000F93F0000}"/>
    <cellStyle name="Eingabe 3 12 2 3 2" xfId="7227" xr:uid="{00000000-0005-0000-0000-0000FA3F0000}"/>
    <cellStyle name="Eingabe 3 12 2 3 2 2" xfId="18955" xr:uid="{00000000-0005-0000-0000-0000FB3F0000}"/>
    <cellStyle name="Eingabe 3 12 2 3 2 3" xfId="30682" xr:uid="{00000000-0005-0000-0000-0000FC3F0000}"/>
    <cellStyle name="Eingabe 3 12 2 3 3" xfId="11132" xr:uid="{00000000-0005-0000-0000-0000FD3F0000}"/>
    <cellStyle name="Eingabe 3 12 2 3 3 2" xfId="22860" xr:uid="{00000000-0005-0000-0000-0000FE3F0000}"/>
    <cellStyle name="Eingabe 3 12 2 3 3 3" xfId="34587" xr:uid="{00000000-0005-0000-0000-0000FF3F0000}"/>
    <cellStyle name="Eingabe 3 12 2 3 4" xfId="15050" xr:uid="{00000000-0005-0000-0000-000000400000}"/>
    <cellStyle name="Eingabe 3 12 2 3 5" xfId="26777" xr:uid="{00000000-0005-0000-0000-000001400000}"/>
    <cellStyle name="Eingabe 3 12 2 4" xfId="4631" xr:uid="{00000000-0005-0000-0000-000002400000}"/>
    <cellStyle name="Eingabe 3 12 2 4 2" xfId="16359" xr:uid="{00000000-0005-0000-0000-000003400000}"/>
    <cellStyle name="Eingabe 3 12 2 4 3" xfId="28086" xr:uid="{00000000-0005-0000-0000-000004400000}"/>
    <cellStyle name="Eingabe 3 12 2 5" xfId="8536" xr:uid="{00000000-0005-0000-0000-000005400000}"/>
    <cellStyle name="Eingabe 3 12 2 5 2" xfId="20264" xr:uid="{00000000-0005-0000-0000-000006400000}"/>
    <cellStyle name="Eingabe 3 12 2 5 3" xfId="31991" xr:uid="{00000000-0005-0000-0000-000007400000}"/>
    <cellStyle name="Eingabe 3 12 2 6" xfId="12454" xr:uid="{00000000-0005-0000-0000-000008400000}"/>
    <cellStyle name="Eingabe 3 12 2 7" xfId="24181" xr:uid="{00000000-0005-0000-0000-000009400000}"/>
    <cellStyle name="Eingabe 3 12 3" xfId="1155" xr:uid="{00000000-0005-0000-0000-00000A400000}"/>
    <cellStyle name="Eingabe 3 12 3 2" xfId="2453" xr:uid="{00000000-0005-0000-0000-00000B400000}"/>
    <cellStyle name="Eingabe 3 12 3 2 2" xfId="6358" xr:uid="{00000000-0005-0000-0000-00000C400000}"/>
    <cellStyle name="Eingabe 3 12 3 2 2 2" xfId="18086" xr:uid="{00000000-0005-0000-0000-00000D400000}"/>
    <cellStyle name="Eingabe 3 12 3 2 2 3" xfId="29813" xr:uid="{00000000-0005-0000-0000-00000E400000}"/>
    <cellStyle name="Eingabe 3 12 3 2 3" xfId="10263" xr:uid="{00000000-0005-0000-0000-00000F400000}"/>
    <cellStyle name="Eingabe 3 12 3 2 3 2" xfId="21991" xr:uid="{00000000-0005-0000-0000-000010400000}"/>
    <cellStyle name="Eingabe 3 12 3 2 3 3" xfId="33718" xr:uid="{00000000-0005-0000-0000-000011400000}"/>
    <cellStyle name="Eingabe 3 12 3 2 4" xfId="14181" xr:uid="{00000000-0005-0000-0000-000012400000}"/>
    <cellStyle name="Eingabe 3 12 3 2 5" xfId="25908" xr:uid="{00000000-0005-0000-0000-000013400000}"/>
    <cellStyle name="Eingabe 3 12 3 3" xfId="3751" xr:uid="{00000000-0005-0000-0000-000014400000}"/>
    <cellStyle name="Eingabe 3 12 3 3 2" xfId="7656" xr:uid="{00000000-0005-0000-0000-000015400000}"/>
    <cellStyle name="Eingabe 3 12 3 3 2 2" xfId="19384" xr:uid="{00000000-0005-0000-0000-000016400000}"/>
    <cellStyle name="Eingabe 3 12 3 3 2 3" xfId="31111" xr:uid="{00000000-0005-0000-0000-000017400000}"/>
    <cellStyle name="Eingabe 3 12 3 3 3" xfId="11561" xr:uid="{00000000-0005-0000-0000-000018400000}"/>
    <cellStyle name="Eingabe 3 12 3 3 3 2" xfId="23289" xr:uid="{00000000-0005-0000-0000-000019400000}"/>
    <cellStyle name="Eingabe 3 12 3 3 3 3" xfId="35016" xr:uid="{00000000-0005-0000-0000-00001A400000}"/>
    <cellStyle name="Eingabe 3 12 3 3 4" xfId="15479" xr:uid="{00000000-0005-0000-0000-00001B400000}"/>
    <cellStyle name="Eingabe 3 12 3 3 5" xfId="27206" xr:uid="{00000000-0005-0000-0000-00001C400000}"/>
    <cellStyle name="Eingabe 3 12 3 4" xfId="5060" xr:uid="{00000000-0005-0000-0000-00001D400000}"/>
    <cellStyle name="Eingabe 3 12 3 4 2" xfId="16788" xr:uid="{00000000-0005-0000-0000-00001E400000}"/>
    <cellStyle name="Eingabe 3 12 3 4 3" xfId="28515" xr:uid="{00000000-0005-0000-0000-00001F400000}"/>
    <cellStyle name="Eingabe 3 12 3 5" xfId="8965" xr:uid="{00000000-0005-0000-0000-000020400000}"/>
    <cellStyle name="Eingabe 3 12 3 5 2" xfId="20693" xr:uid="{00000000-0005-0000-0000-000021400000}"/>
    <cellStyle name="Eingabe 3 12 3 5 3" xfId="32420" xr:uid="{00000000-0005-0000-0000-000022400000}"/>
    <cellStyle name="Eingabe 3 12 3 6" xfId="12883" xr:uid="{00000000-0005-0000-0000-000023400000}"/>
    <cellStyle name="Eingabe 3 12 3 7" xfId="24610" xr:uid="{00000000-0005-0000-0000-000024400000}"/>
    <cellStyle name="Eingabe 3 12 4" xfId="1595" xr:uid="{00000000-0005-0000-0000-000025400000}"/>
    <cellStyle name="Eingabe 3 12 4 2" xfId="5500" xr:uid="{00000000-0005-0000-0000-000026400000}"/>
    <cellStyle name="Eingabe 3 12 4 2 2" xfId="17228" xr:uid="{00000000-0005-0000-0000-000027400000}"/>
    <cellStyle name="Eingabe 3 12 4 2 3" xfId="28955" xr:uid="{00000000-0005-0000-0000-000028400000}"/>
    <cellStyle name="Eingabe 3 12 4 3" xfId="9405" xr:uid="{00000000-0005-0000-0000-000029400000}"/>
    <cellStyle name="Eingabe 3 12 4 3 2" xfId="21133" xr:uid="{00000000-0005-0000-0000-00002A400000}"/>
    <cellStyle name="Eingabe 3 12 4 3 3" xfId="32860" xr:uid="{00000000-0005-0000-0000-00002B400000}"/>
    <cellStyle name="Eingabe 3 12 4 4" xfId="13323" xr:uid="{00000000-0005-0000-0000-00002C400000}"/>
    <cellStyle name="Eingabe 3 12 4 5" xfId="25050" xr:uid="{00000000-0005-0000-0000-00002D400000}"/>
    <cellStyle name="Eingabe 3 12 5" xfId="2893" xr:uid="{00000000-0005-0000-0000-00002E400000}"/>
    <cellStyle name="Eingabe 3 12 5 2" xfId="6798" xr:uid="{00000000-0005-0000-0000-00002F400000}"/>
    <cellStyle name="Eingabe 3 12 5 2 2" xfId="18526" xr:uid="{00000000-0005-0000-0000-000030400000}"/>
    <cellStyle name="Eingabe 3 12 5 2 3" xfId="30253" xr:uid="{00000000-0005-0000-0000-000031400000}"/>
    <cellStyle name="Eingabe 3 12 5 3" xfId="10703" xr:uid="{00000000-0005-0000-0000-000032400000}"/>
    <cellStyle name="Eingabe 3 12 5 3 2" xfId="22431" xr:uid="{00000000-0005-0000-0000-000033400000}"/>
    <cellStyle name="Eingabe 3 12 5 3 3" xfId="34158" xr:uid="{00000000-0005-0000-0000-000034400000}"/>
    <cellStyle name="Eingabe 3 12 5 4" xfId="14621" xr:uid="{00000000-0005-0000-0000-000035400000}"/>
    <cellStyle name="Eingabe 3 12 5 5" xfId="26348" xr:uid="{00000000-0005-0000-0000-000036400000}"/>
    <cellStyle name="Eingabe 3 12 6" xfId="4202" xr:uid="{00000000-0005-0000-0000-000037400000}"/>
    <cellStyle name="Eingabe 3 12 6 2" xfId="15930" xr:uid="{00000000-0005-0000-0000-000038400000}"/>
    <cellStyle name="Eingabe 3 12 6 3" xfId="27657" xr:uid="{00000000-0005-0000-0000-000039400000}"/>
    <cellStyle name="Eingabe 3 12 7" xfId="8107" xr:uid="{00000000-0005-0000-0000-00003A400000}"/>
    <cellStyle name="Eingabe 3 12 7 2" xfId="19835" xr:uid="{00000000-0005-0000-0000-00003B400000}"/>
    <cellStyle name="Eingabe 3 12 7 3" xfId="31562" xr:uid="{00000000-0005-0000-0000-00003C400000}"/>
    <cellStyle name="Eingabe 3 12 8" xfId="12025" xr:uid="{00000000-0005-0000-0000-00003D400000}"/>
    <cellStyle name="Eingabe 3 12 9" xfId="23752" xr:uid="{00000000-0005-0000-0000-00003E400000}"/>
    <cellStyle name="Eingabe 3 13" xfId="311" xr:uid="{00000000-0005-0000-0000-00003F400000}"/>
    <cellStyle name="Eingabe 3 13 2" xfId="740" xr:uid="{00000000-0005-0000-0000-000040400000}"/>
    <cellStyle name="Eingabe 3 13 2 2" xfId="2038" xr:uid="{00000000-0005-0000-0000-000041400000}"/>
    <cellStyle name="Eingabe 3 13 2 2 2" xfId="5943" xr:uid="{00000000-0005-0000-0000-000042400000}"/>
    <cellStyle name="Eingabe 3 13 2 2 2 2" xfId="17671" xr:uid="{00000000-0005-0000-0000-000043400000}"/>
    <cellStyle name="Eingabe 3 13 2 2 2 3" xfId="29398" xr:uid="{00000000-0005-0000-0000-000044400000}"/>
    <cellStyle name="Eingabe 3 13 2 2 3" xfId="9848" xr:uid="{00000000-0005-0000-0000-000045400000}"/>
    <cellStyle name="Eingabe 3 13 2 2 3 2" xfId="21576" xr:uid="{00000000-0005-0000-0000-000046400000}"/>
    <cellStyle name="Eingabe 3 13 2 2 3 3" xfId="33303" xr:uid="{00000000-0005-0000-0000-000047400000}"/>
    <cellStyle name="Eingabe 3 13 2 2 4" xfId="13766" xr:uid="{00000000-0005-0000-0000-000048400000}"/>
    <cellStyle name="Eingabe 3 13 2 2 5" xfId="25493" xr:uid="{00000000-0005-0000-0000-000049400000}"/>
    <cellStyle name="Eingabe 3 13 2 3" xfId="3336" xr:uid="{00000000-0005-0000-0000-00004A400000}"/>
    <cellStyle name="Eingabe 3 13 2 3 2" xfId="7241" xr:uid="{00000000-0005-0000-0000-00004B400000}"/>
    <cellStyle name="Eingabe 3 13 2 3 2 2" xfId="18969" xr:uid="{00000000-0005-0000-0000-00004C400000}"/>
    <cellStyle name="Eingabe 3 13 2 3 2 3" xfId="30696" xr:uid="{00000000-0005-0000-0000-00004D400000}"/>
    <cellStyle name="Eingabe 3 13 2 3 3" xfId="11146" xr:uid="{00000000-0005-0000-0000-00004E400000}"/>
    <cellStyle name="Eingabe 3 13 2 3 3 2" xfId="22874" xr:uid="{00000000-0005-0000-0000-00004F400000}"/>
    <cellStyle name="Eingabe 3 13 2 3 3 3" xfId="34601" xr:uid="{00000000-0005-0000-0000-000050400000}"/>
    <cellStyle name="Eingabe 3 13 2 3 4" xfId="15064" xr:uid="{00000000-0005-0000-0000-000051400000}"/>
    <cellStyle name="Eingabe 3 13 2 3 5" xfId="26791" xr:uid="{00000000-0005-0000-0000-000052400000}"/>
    <cellStyle name="Eingabe 3 13 2 4" xfId="4645" xr:uid="{00000000-0005-0000-0000-000053400000}"/>
    <cellStyle name="Eingabe 3 13 2 4 2" xfId="16373" xr:uid="{00000000-0005-0000-0000-000054400000}"/>
    <cellStyle name="Eingabe 3 13 2 4 3" xfId="28100" xr:uid="{00000000-0005-0000-0000-000055400000}"/>
    <cellStyle name="Eingabe 3 13 2 5" xfId="8550" xr:uid="{00000000-0005-0000-0000-000056400000}"/>
    <cellStyle name="Eingabe 3 13 2 5 2" xfId="20278" xr:uid="{00000000-0005-0000-0000-000057400000}"/>
    <cellStyle name="Eingabe 3 13 2 5 3" xfId="32005" xr:uid="{00000000-0005-0000-0000-000058400000}"/>
    <cellStyle name="Eingabe 3 13 2 6" xfId="12468" xr:uid="{00000000-0005-0000-0000-000059400000}"/>
    <cellStyle name="Eingabe 3 13 2 7" xfId="24195" xr:uid="{00000000-0005-0000-0000-00005A400000}"/>
    <cellStyle name="Eingabe 3 13 3" xfId="1169" xr:uid="{00000000-0005-0000-0000-00005B400000}"/>
    <cellStyle name="Eingabe 3 13 3 2" xfId="2467" xr:uid="{00000000-0005-0000-0000-00005C400000}"/>
    <cellStyle name="Eingabe 3 13 3 2 2" xfId="6372" xr:uid="{00000000-0005-0000-0000-00005D400000}"/>
    <cellStyle name="Eingabe 3 13 3 2 2 2" xfId="18100" xr:uid="{00000000-0005-0000-0000-00005E400000}"/>
    <cellStyle name="Eingabe 3 13 3 2 2 3" xfId="29827" xr:uid="{00000000-0005-0000-0000-00005F400000}"/>
    <cellStyle name="Eingabe 3 13 3 2 3" xfId="10277" xr:uid="{00000000-0005-0000-0000-000060400000}"/>
    <cellStyle name="Eingabe 3 13 3 2 3 2" xfId="22005" xr:uid="{00000000-0005-0000-0000-000061400000}"/>
    <cellStyle name="Eingabe 3 13 3 2 3 3" xfId="33732" xr:uid="{00000000-0005-0000-0000-000062400000}"/>
    <cellStyle name="Eingabe 3 13 3 2 4" xfId="14195" xr:uid="{00000000-0005-0000-0000-000063400000}"/>
    <cellStyle name="Eingabe 3 13 3 2 5" xfId="25922" xr:uid="{00000000-0005-0000-0000-000064400000}"/>
    <cellStyle name="Eingabe 3 13 3 3" xfId="3765" xr:uid="{00000000-0005-0000-0000-000065400000}"/>
    <cellStyle name="Eingabe 3 13 3 3 2" xfId="7670" xr:uid="{00000000-0005-0000-0000-000066400000}"/>
    <cellStyle name="Eingabe 3 13 3 3 2 2" xfId="19398" xr:uid="{00000000-0005-0000-0000-000067400000}"/>
    <cellStyle name="Eingabe 3 13 3 3 2 3" xfId="31125" xr:uid="{00000000-0005-0000-0000-000068400000}"/>
    <cellStyle name="Eingabe 3 13 3 3 3" xfId="11575" xr:uid="{00000000-0005-0000-0000-000069400000}"/>
    <cellStyle name="Eingabe 3 13 3 3 3 2" xfId="23303" xr:uid="{00000000-0005-0000-0000-00006A400000}"/>
    <cellStyle name="Eingabe 3 13 3 3 3 3" xfId="35030" xr:uid="{00000000-0005-0000-0000-00006B400000}"/>
    <cellStyle name="Eingabe 3 13 3 3 4" xfId="15493" xr:uid="{00000000-0005-0000-0000-00006C400000}"/>
    <cellStyle name="Eingabe 3 13 3 3 5" xfId="27220" xr:uid="{00000000-0005-0000-0000-00006D400000}"/>
    <cellStyle name="Eingabe 3 13 3 4" xfId="5074" xr:uid="{00000000-0005-0000-0000-00006E400000}"/>
    <cellStyle name="Eingabe 3 13 3 4 2" xfId="16802" xr:uid="{00000000-0005-0000-0000-00006F400000}"/>
    <cellStyle name="Eingabe 3 13 3 4 3" xfId="28529" xr:uid="{00000000-0005-0000-0000-000070400000}"/>
    <cellStyle name="Eingabe 3 13 3 5" xfId="8979" xr:uid="{00000000-0005-0000-0000-000071400000}"/>
    <cellStyle name="Eingabe 3 13 3 5 2" xfId="20707" xr:uid="{00000000-0005-0000-0000-000072400000}"/>
    <cellStyle name="Eingabe 3 13 3 5 3" xfId="32434" xr:uid="{00000000-0005-0000-0000-000073400000}"/>
    <cellStyle name="Eingabe 3 13 3 6" xfId="12897" xr:uid="{00000000-0005-0000-0000-000074400000}"/>
    <cellStyle name="Eingabe 3 13 3 7" xfId="24624" xr:uid="{00000000-0005-0000-0000-000075400000}"/>
    <cellStyle name="Eingabe 3 13 4" xfId="1609" xr:uid="{00000000-0005-0000-0000-000076400000}"/>
    <cellStyle name="Eingabe 3 13 4 2" xfId="5514" xr:uid="{00000000-0005-0000-0000-000077400000}"/>
    <cellStyle name="Eingabe 3 13 4 2 2" xfId="17242" xr:uid="{00000000-0005-0000-0000-000078400000}"/>
    <cellStyle name="Eingabe 3 13 4 2 3" xfId="28969" xr:uid="{00000000-0005-0000-0000-000079400000}"/>
    <cellStyle name="Eingabe 3 13 4 3" xfId="9419" xr:uid="{00000000-0005-0000-0000-00007A400000}"/>
    <cellStyle name="Eingabe 3 13 4 3 2" xfId="21147" xr:uid="{00000000-0005-0000-0000-00007B400000}"/>
    <cellStyle name="Eingabe 3 13 4 3 3" xfId="32874" xr:uid="{00000000-0005-0000-0000-00007C400000}"/>
    <cellStyle name="Eingabe 3 13 4 4" xfId="13337" xr:uid="{00000000-0005-0000-0000-00007D400000}"/>
    <cellStyle name="Eingabe 3 13 4 5" xfId="25064" xr:uid="{00000000-0005-0000-0000-00007E400000}"/>
    <cellStyle name="Eingabe 3 13 5" xfId="2907" xr:uid="{00000000-0005-0000-0000-00007F400000}"/>
    <cellStyle name="Eingabe 3 13 5 2" xfId="6812" xr:uid="{00000000-0005-0000-0000-000080400000}"/>
    <cellStyle name="Eingabe 3 13 5 2 2" xfId="18540" xr:uid="{00000000-0005-0000-0000-000081400000}"/>
    <cellStyle name="Eingabe 3 13 5 2 3" xfId="30267" xr:uid="{00000000-0005-0000-0000-000082400000}"/>
    <cellStyle name="Eingabe 3 13 5 3" xfId="10717" xr:uid="{00000000-0005-0000-0000-000083400000}"/>
    <cellStyle name="Eingabe 3 13 5 3 2" xfId="22445" xr:uid="{00000000-0005-0000-0000-000084400000}"/>
    <cellStyle name="Eingabe 3 13 5 3 3" xfId="34172" xr:uid="{00000000-0005-0000-0000-000085400000}"/>
    <cellStyle name="Eingabe 3 13 5 4" xfId="14635" xr:uid="{00000000-0005-0000-0000-000086400000}"/>
    <cellStyle name="Eingabe 3 13 5 5" xfId="26362" xr:uid="{00000000-0005-0000-0000-000087400000}"/>
    <cellStyle name="Eingabe 3 13 6" xfId="4216" xr:uid="{00000000-0005-0000-0000-000088400000}"/>
    <cellStyle name="Eingabe 3 13 6 2" xfId="15944" xr:uid="{00000000-0005-0000-0000-000089400000}"/>
    <cellStyle name="Eingabe 3 13 6 3" xfId="27671" xr:uid="{00000000-0005-0000-0000-00008A400000}"/>
    <cellStyle name="Eingabe 3 13 7" xfId="8121" xr:uid="{00000000-0005-0000-0000-00008B400000}"/>
    <cellStyle name="Eingabe 3 13 7 2" xfId="19849" xr:uid="{00000000-0005-0000-0000-00008C400000}"/>
    <cellStyle name="Eingabe 3 13 7 3" xfId="31576" xr:uid="{00000000-0005-0000-0000-00008D400000}"/>
    <cellStyle name="Eingabe 3 13 8" xfId="12039" xr:uid="{00000000-0005-0000-0000-00008E400000}"/>
    <cellStyle name="Eingabe 3 13 9" xfId="23766" xr:uid="{00000000-0005-0000-0000-00008F400000}"/>
    <cellStyle name="Eingabe 3 14" xfId="179" xr:uid="{00000000-0005-0000-0000-000090400000}"/>
    <cellStyle name="Eingabe 3 14 2" xfId="1477" xr:uid="{00000000-0005-0000-0000-000091400000}"/>
    <cellStyle name="Eingabe 3 14 2 2" xfId="5382" xr:uid="{00000000-0005-0000-0000-000092400000}"/>
    <cellStyle name="Eingabe 3 14 2 2 2" xfId="17110" xr:uid="{00000000-0005-0000-0000-000093400000}"/>
    <cellStyle name="Eingabe 3 14 2 2 3" xfId="28837" xr:uid="{00000000-0005-0000-0000-000094400000}"/>
    <cellStyle name="Eingabe 3 14 2 3" xfId="9287" xr:uid="{00000000-0005-0000-0000-000095400000}"/>
    <cellStyle name="Eingabe 3 14 2 3 2" xfId="21015" xr:uid="{00000000-0005-0000-0000-000096400000}"/>
    <cellStyle name="Eingabe 3 14 2 3 3" xfId="32742" xr:uid="{00000000-0005-0000-0000-000097400000}"/>
    <cellStyle name="Eingabe 3 14 2 4" xfId="13205" xr:uid="{00000000-0005-0000-0000-000098400000}"/>
    <cellStyle name="Eingabe 3 14 2 5" xfId="24932" xr:uid="{00000000-0005-0000-0000-000099400000}"/>
    <cellStyle name="Eingabe 3 14 3" xfId="2775" xr:uid="{00000000-0005-0000-0000-00009A400000}"/>
    <cellStyle name="Eingabe 3 14 3 2" xfId="6680" xr:uid="{00000000-0005-0000-0000-00009B400000}"/>
    <cellStyle name="Eingabe 3 14 3 2 2" xfId="18408" xr:uid="{00000000-0005-0000-0000-00009C400000}"/>
    <cellStyle name="Eingabe 3 14 3 2 3" xfId="30135" xr:uid="{00000000-0005-0000-0000-00009D400000}"/>
    <cellStyle name="Eingabe 3 14 3 3" xfId="10585" xr:uid="{00000000-0005-0000-0000-00009E400000}"/>
    <cellStyle name="Eingabe 3 14 3 3 2" xfId="22313" xr:uid="{00000000-0005-0000-0000-00009F400000}"/>
    <cellStyle name="Eingabe 3 14 3 3 3" xfId="34040" xr:uid="{00000000-0005-0000-0000-0000A0400000}"/>
    <cellStyle name="Eingabe 3 14 3 4" xfId="14503" xr:uid="{00000000-0005-0000-0000-0000A1400000}"/>
    <cellStyle name="Eingabe 3 14 3 5" xfId="26230" xr:uid="{00000000-0005-0000-0000-0000A2400000}"/>
    <cellStyle name="Eingabe 3 14 4" xfId="4084" xr:uid="{00000000-0005-0000-0000-0000A3400000}"/>
    <cellStyle name="Eingabe 3 14 4 2" xfId="15812" xr:uid="{00000000-0005-0000-0000-0000A4400000}"/>
    <cellStyle name="Eingabe 3 14 4 3" xfId="27539" xr:uid="{00000000-0005-0000-0000-0000A5400000}"/>
    <cellStyle name="Eingabe 3 14 5" xfId="7989" xr:uid="{00000000-0005-0000-0000-0000A6400000}"/>
    <cellStyle name="Eingabe 3 14 5 2" xfId="19717" xr:uid="{00000000-0005-0000-0000-0000A7400000}"/>
    <cellStyle name="Eingabe 3 14 5 3" xfId="31444" xr:uid="{00000000-0005-0000-0000-0000A8400000}"/>
    <cellStyle name="Eingabe 3 14 6" xfId="11907" xr:uid="{00000000-0005-0000-0000-0000A9400000}"/>
    <cellStyle name="Eingabe 3 14 7" xfId="23634" xr:uid="{00000000-0005-0000-0000-0000AA400000}"/>
    <cellStyle name="Eingabe 3 15" xfId="168" xr:uid="{00000000-0005-0000-0000-0000AB400000}"/>
    <cellStyle name="Eingabe 3 15 2" xfId="4073" xr:uid="{00000000-0005-0000-0000-0000AC400000}"/>
    <cellStyle name="Eingabe 3 15 2 2" xfId="15801" xr:uid="{00000000-0005-0000-0000-0000AD400000}"/>
    <cellStyle name="Eingabe 3 15 2 3" xfId="27528" xr:uid="{00000000-0005-0000-0000-0000AE400000}"/>
    <cellStyle name="Eingabe 3 15 3" xfId="7978" xr:uid="{00000000-0005-0000-0000-0000AF400000}"/>
    <cellStyle name="Eingabe 3 15 3 2" xfId="19706" xr:uid="{00000000-0005-0000-0000-0000B0400000}"/>
    <cellStyle name="Eingabe 3 15 3 3" xfId="31433" xr:uid="{00000000-0005-0000-0000-0000B1400000}"/>
    <cellStyle name="Eingabe 3 15 4" xfId="11896" xr:uid="{00000000-0005-0000-0000-0000B2400000}"/>
    <cellStyle name="Eingabe 3 15 5" xfId="23623" xr:uid="{00000000-0005-0000-0000-0000B3400000}"/>
    <cellStyle name="Eingabe 3 16" xfId="157" xr:uid="{00000000-0005-0000-0000-0000B4400000}"/>
    <cellStyle name="Eingabe 3 16 2" xfId="11885" xr:uid="{00000000-0005-0000-0000-0000B5400000}"/>
    <cellStyle name="Eingabe 3 16 3" xfId="23612" xr:uid="{00000000-0005-0000-0000-0000B6400000}"/>
    <cellStyle name="Eingabe 3 17" xfId="140" xr:uid="{00000000-0005-0000-0000-0000B7400000}"/>
    <cellStyle name="Eingabe 3 18" xfId="127" xr:uid="{00000000-0005-0000-0000-0000B8400000}"/>
    <cellStyle name="Eingabe 3 19" xfId="134" xr:uid="{00000000-0005-0000-0000-0000B9400000}"/>
    <cellStyle name="Eingabe 3 2" xfId="109" xr:uid="{00000000-0005-0000-0000-0000BA400000}"/>
    <cellStyle name="Eingabe 3 2 10" xfId="2824" xr:uid="{00000000-0005-0000-0000-0000BB400000}"/>
    <cellStyle name="Eingabe 3 2 10 2" xfId="6729" xr:uid="{00000000-0005-0000-0000-0000BC400000}"/>
    <cellStyle name="Eingabe 3 2 10 2 2" xfId="18457" xr:uid="{00000000-0005-0000-0000-0000BD400000}"/>
    <cellStyle name="Eingabe 3 2 10 2 3" xfId="30184" xr:uid="{00000000-0005-0000-0000-0000BE400000}"/>
    <cellStyle name="Eingabe 3 2 10 3" xfId="10634" xr:uid="{00000000-0005-0000-0000-0000BF400000}"/>
    <cellStyle name="Eingabe 3 2 10 3 2" xfId="22362" xr:uid="{00000000-0005-0000-0000-0000C0400000}"/>
    <cellStyle name="Eingabe 3 2 10 3 3" xfId="34089" xr:uid="{00000000-0005-0000-0000-0000C1400000}"/>
    <cellStyle name="Eingabe 3 2 10 4" xfId="14552" xr:uid="{00000000-0005-0000-0000-0000C2400000}"/>
    <cellStyle name="Eingabe 3 2 10 5" xfId="26279" xr:uid="{00000000-0005-0000-0000-0000C3400000}"/>
    <cellStyle name="Eingabe 3 2 11" xfId="4133" xr:uid="{00000000-0005-0000-0000-0000C4400000}"/>
    <cellStyle name="Eingabe 3 2 11 2" xfId="15861" xr:uid="{00000000-0005-0000-0000-0000C5400000}"/>
    <cellStyle name="Eingabe 3 2 11 3" xfId="27588" xr:uid="{00000000-0005-0000-0000-0000C6400000}"/>
    <cellStyle name="Eingabe 3 2 12" xfId="8038" xr:uid="{00000000-0005-0000-0000-0000C7400000}"/>
    <cellStyle name="Eingabe 3 2 12 2" xfId="19766" xr:uid="{00000000-0005-0000-0000-0000C8400000}"/>
    <cellStyle name="Eingabe 3 2 12 3" xfId="31493" xr:uid="{00000000-0005-0000-0000-0000C9400000}"/>
    <cellStyle name="Eingabe 3 2 13" xfId="11956" xr:uid="{00000000-0005-0000-0000-0000CA400000}"/>
    <cellStyle name="Eingabe 3 2 14" xfId="23683" xr:uid="{00000000-0005-0000-0000-0000CB400000}"/>
    <cellStyle name="Eingabe 3 2 15" xfId="35337" xr:uid="{00000000-0005-0000-0000-0000CC400000}"/>
    <cellStyle name="Eingabe 3 2 16" xfId="35351" xr:uid="{00000000-0005-0000-0000-0000CD400000}"/>
    <cellStyle name="Eingabe 3 2 17" xfId="35362" xr:uid="{00000000-0005-0000-0000-0000CE400000}"/>
    <cellStyle name="Eingabe 3 2 18" xfId="228" xr:uid="{00000000-0005-0000-0000-0000CF400000}"/>
    <cellStyle name="Eingabe 3 2 2" xfId="386" xr:uid="{00000000-0005-0000-0000-0000D0400000}"/>
    <cellStyle name="Eingabe 3 2 2 10" xfId="12114" xr:uid="{00000000-0005-0000-0000-0000D1400000}"/>
    <cellStyle name="Eingabe 3 2 2 11" xfId="23841" xr:uid="{00000000-0005-0000-0000-0000D2400000}"/>
    <cellStyle name="Eingabe 3 2 2 2" xfId="485" xr:uid="{00000000-0005-0000-0000-0000D3400000}"/>
    <cellStyle name="Eingabe 3 2 2 2 2" xfId="914" xr:uid="{00000000-0005-0000-0000-0000D4400000}"/>
    <cellStyle name="Eingabe 3 2 2 2 2 2" xfId="2212" xr:uid="{00000000-0005-0000-0000-0000D5400000}"/>
    <cellStyle name="Eingabe 3 2 2 2 2 2 2" xfId="6117" xr:uid="{00000000-0005-0000-0000-0000D6400000}"/>
    <cellStyle name="Eingabe 3 2 2 2 2 2 2 2" xfId="17845" xr:uid="{00000000-0005-0000-0000-0000D7400000}"/>
    <cellStyle name="Eingabe 3 2 2 2 2 2 2 3" xfId="29572" xr:uid="{00000000-0005-0000-0000-0000D8400000}"/>
    <cellStyle name="Eingabe 3 2 2 2 2 2 3" xfId="10022" xr:uid="{00000000-0005-0000-0000-0000D9400000}"/>
    <cellStyle name="Eingabe 3 2 2 2 2 2 3 2" xfId="21750" xr:uid="{00000000-0005-0000-0000-0000DA400000}"/>
    <cellStyle name="Eingabe 3 2 2 2 2 2 3 3" xfId="33477" xr:uid="{00000000-0005-0000-0000-0000DB400000}"/>
    <cellStyle name="Eingabe 3 2 2 2 2 2 4" xfId="13940" xr:uid="{00000000-0005-0000-0000-0000DC400000}"/>
    <cellStyle name="Eingabe 3 2 2 2 2 2 5" xfId="25667" xr:uid="{00000000-0005-0000-0000-0000DD400000}"/>
    <cellStyle name="Eingabe 3 2 2 2 2 3" xfId="3510" xr:uid="{00000000-0005-0000-0000-0000DE400000}"/>
    <cellStyle name="Eingabe 3 2 2 2 2 3 2" xfId="7415" xr:uid="{00000000-0005-0000-0000-0000DF400000}"/>
    <cellStyle name="Eingabe 3 2 2 2 2 3 2 2" xfId="19143" xr:uid="{00000000-0005-0000-0000-0000E0400000}"/>
    <cellStyle name="Eingabe 3 2 2 2 2 3 2 3" xfId="30870" xr:uid="{00000000-0005-0000-0000-0000E1400000}"/>
    <cellStyle name="Eingabe 3 2 2 2 2 3 3" xfId="11320" xr:uid="{00000000-0005-0000-0000-0000E2400000}"/>
    <cellStyle name="Eingabe 3 2 2 2 2 3 3 2" xfId="23048" xr:uid="{00000000-0005-0000-0000-0000E3400000}"/>
    <cellStyle name="Eingabe 3 2 2 2 2 3 3 3" xfId="34775" xr:uid="{00000000-0005-0000-0000-0000E4400000}"/>
    <cellStyle name="Eingabe 3 2 2 2 2 3 4" xfId="15238" xr:uid="{00000000-0005-0000-0000-0000E5400000}"/>
    <cellStyle name="Eingabe 3 2 2 2 2 3 5" xfId="26965" xr:uid="{00000000-0005-0000-0000-0000E6400000}"/>
    <cellStyle name="Eingabe 3 2 2 2 2 4" xfId="4819" xr:uid="{00000000-0005-0000-0000-0000E7400000}"/>
    <cellStyle name="Eingabe 3 2 2 2 2 4 2" xfId="16547" xr:uid="{00000000-0005-0000-0000-0000E8400000}"/>
    <cellStyle name="Eingabe 3 2 2 2 2 4 3" xfId="28274" xr:uid="{00000000-0005-0000-0000-0000E9400000}"/>
    <cellStyle name="Eingabe 3 2 2 2 2 5" xfId="8724" xr:uid="{00000000-0005-0000-0000-0000EA400000}"/>
    <cellStyle name="Eingabe 3 2 2 2 2 5 2" xfId="20452" xr:uid="{00000000-0005-0000-0000-0000EB400000}"/>
    <cellStyle name="Eingabe 3 2 2 2 2 5 3" xfId="32179" xr:uid="{00000000-0005-0000-0000-0000EC400000}"/>
    <cellStyle name="Eingabe 3 2 2 2 2 6" xfId="12642" xr:uid="{00000000-0005-0000-0000-0000ED400000}"/>
    <cellStyle name="Eingabe 3 2 2 2 2 7" xfId="24369" xr:uid="{00000000-0005-0000-0000-0000EE400000}"/>
    <cellStyle name="Eingabe 3 2 2 2 3" xfId="1343" xr:uid="{00000000-0005-0000-0000-0000EF400000}"/>
    <cellStyle name="Eingabe 3 2 2 2 3 2" xfId="2641" xr:uid="{00000000-0005-0000-0000-0000F0400000}"/>
    <cellStyle name="Eingabe 3 2 2 2 3 2 2" xfId="6546" xr:uid="{00000000-0005-0000-0000-0000F1400000}"/>
    <cellStyle name="Eingabe 3 2 2 2 3 2 2 2" xfId="18274" xr:uid="{00000000-0005-0000-0000-0000F2400000}"/>
    <cellStyle name="Eingabe 3 2 2 2 3 2 2 3" xfId="30001" xr:uid="{00000000-0005-0000-0000-0000F3400000}"/>
    <cellStyle name="Eingabe 3 2 2 2 3 2 3" xfId="10451" xr:uid="{00000000-0005-0000-0000-0000F4400000}"/>
    <cellStyle name="Eingabe 3 2 2 2 3 2 3 2" xfId="22179" xr:uid="{00000000-0005-0000-0000-0000F5400000}"/>
    <cellStyle name="Eingabe 3 2 2 2 3 2 3 3" xfId="33906" xr:uid="{00000000-0005-0000-0000-0000F6400000}"/>
    <cellStyle name="Eingabe 3 2 2 2 3 2 4" xfId="14369" xr:uid="{00000000-0005-0000-0000-0000F7400000}"/>
    <cellStyle name="Eingabe 3 2 2 2 3 2 5" xfId="26096" xr:uid="{00000000-0005-0000-0000-0000F8400000}"/>
    <cellStyle name="Eingabe 3 2 2 2 3 3" xfId="3939" xr:uid="{00000000-0005-0000-0000-0000F9400000}"/>
    <cellStyle name="Eingabe 3 2 2 2 3 3 2" xfId="7844" xr:uid="{00000000-0005-0000-0000-0000FA400000}"/>
    <cellStyle name="Eingabe 3 2 2 2 3 3 2 2" xfId="19572" xr:uid="{00000000-0005-0000-0000-0000FB400000}"/>
    <cellStyle name="Eingabe 3 2 2 2 3 3 2 3" xfId="31299" xr:uid="{00000000-0005-0000-0000-0000FC400000}"/>
    <cellStyle name="Eingabe 3 2 2 2 3 3 3" xfId="11749" xr:uid="{00000000-0005-0000-0000-0000FD400000}"/>
    <cellStyle name="Eingabe 3 2 2 2 3 3 3 2" xfId="23477" xr:uid="{00000000-0005-0000-0000-0000FE400000}"/>
    <cellStyle name="Eingabe 3 2 2 2 3 3 3 3" xfId="35204" xr:uid="{00000000-0005-0000-0000-0000FF400000}"/>
    <cellStyle name="Eingabe 3 2 2 2 3 3 4" xfId="15667" xr:uid="{00000000-0005-0000-0000-000000410000}"/>
    <cellStyle name="Eingabe 3 2 2 2 3 3 5" xfId="27394" xr:uid="{00000000-0005-0000-0000-000001410000}"/>
    <cellStyle name="Eingabe 3 2 2 2 3 4" xfId="5248" xr:uid="{00000000-0005-0000-0000-000002410000}"/>
    <cellStyle name="Eingabe 3 2 2 2 3 4 2" xfId="16976" xr:uid="{00000000-0005-0000-0000-000003410000}"/>
    <cellStyle name="Eingabe 3 2 2 2 3 4 3" xfId="28703" xr:uid="{00000000-0005-0000-0000-000004410000}"/>
    <cellStyle name="Eingabe 3 2 2 2 3 5" xfId="9153" xr:uid="{00000000-0005-0000-0000-000005410000}"/>
    <cellStyle name="Eingabe 3 2 2 2 3 5 2" xfId="20881" xr:uid="{00000000-0005-0000-0000-000006410000}"/>
    <cellStyle name="Eingabe 3 2 2 2 3 5 3" xfId="32608" xr:uid="{00000000-0005-0000-0000-000007410000}"/>
    <cellStyle name="Eingabe 3 2 2 2 3 6" xfId="13071" xr:uid="{00000000-0005-0000-0000-000008410000}"/>
    <cellStyle name="Eingabe 3 2 2 2 3 7" xfId="24798" xr:uid="{00000000-0005-0000-0000-000009410000}"/>
    <cellStyle name="Eingabe 3 2 2 2 4" xfId="1783" xr:uid="{00000000-0005-0000-0000-00000A410000}"/>
    <cellStyle name="Eingabe 3 2 2 2 4 2" xfId="5688" xr:uid="{00000000-0005-0000-0000-00000B410000}"/>
    <cellStyle name="Eingabe 3 2 2 2 4 2 2" xfId="17416" xr:uid="{00000000-0005-0000-0000-00000C410000}"/>
    <cellStyle name="Eingabe 3 2 2 2 4 2 3" xfId="29143" xr:uid="{00000000-0005-0000-0000-00000D410000}"/>
    <cellStyle name="Eingabe 3 2 2 2 4 3" xfId="9593" xr:uid="{00000000-0005-0000-0000-00000E410000}"/>
    <cellStyle name="Eingabe 3 2 2 2 4 3 2" xfId="21321" xr:uid="{00000000-0005-0000-0000-00000F410000}"/>
    <cellStyle name="Eingabe 3 2 2 2 4 3 3" xfId="33048" xr:uid="{00000000-0005-0000-0000-000010410000}"/>
    <cellStyle name="Eingabe 3 2 2 2 4 4" xfId="13511" xr:uid="{00000000-0005-0000-0000-000011410000}"/>
    <cellStyle name="Eingabe 3 2 2 2 4 5" xfId="25238" xr:uid="{00000000-0005-0000-0000-000012410000}"/>
    <cellStyle name="Eingabe 3 2 2 2 5" xfId="3081" xr:uid="{00000000-0005-0000-0000-000013410000}"/>
    <cellStyle name="Eingabe 3 2 2 2 5 2" xfId="6986" xr:uid="{00000000-0005-0000-0000-000014410000}"/>
    <cellStyle name="Eingabe 3 2 2 2 5 2 2" xfId="18714" xr:uid="{00000000-0005-0000-0000-000015410000}"/>
    <cellStyle name="Eingabe 3 2 2 2 5 2 3" xfId="30441" xr:uid="{00000000-0005-0000-0000-000016410000}"/>
    <cellStyle name="Eingabe 3 2 2 2 5 3" xfId="10891" xr:uid="{00000000-0005-0000-0000-000017410000}"/>
    <cellStyle name="Eingabe 3 2 2 2 5 3 2" xfId="22619" xr:uid="{00000000-0005-0000-0000-000018410000}"/>
    <cellStyle name="Eingabe 3 2 2 2 5 3 3" xfId="34346" xr:uid="{00000000-0005-0000-0000-000019410000}"/>
    <cellStyle name="Eingabe 3 2 2 2 5 4" xfId="14809" xr:uid="{00000000-0005-0000-0000-00001A410000}"/>
    <cellStyle name="Eingabe 3 2 2 2 5 5" xfId="26536" xr:uid="{00000000-0005-0000-0000-00001B410000}"/>
    <cellStyle name="Eingabe 3 2 2 2 6" xfId="4390" xr:uid="{00000000-0005-0000-0000-00001C410000}"/>
    <cellStyle name="Eingabe 3 2 2 2 6 2" xfId="16118" xr:uid="{00000000-0005-0000-0000-00001D410000}"/>
    <cellStyle name="Eingabe 3 2 2 2 6 3" xfId="27845" xr:uid="{00000000-0005-0000-0000-00001E410000}"/>
    <cellStyle name="Eingabe 3 2 2 2 7" xfId="8295" xr:uid="{00000000-0005-0000-0000-00001F410000}"/>
    <cellStyle name="Eingabe 3 2 2 2 7 2" xfId="20023" xr:uid="{00000000-0005-0000-0000-000020410000}"/>
    <cellStyle name="Eingabe 3 2 2 2 7 3" xfId="31750" xr:uid="{00000000-0005-0000-0000-000021410000}"/>
    <cellStyle name="Eingabe 3 2 2 2 8" xfId="12213" xr:uid="{00000000-0005-0000-0000-000022410000}"/>
    <cellStyle name="Eingabe 3 2 2 2 9" xfId="23940" xr:uid="{00000000-0005-0000-0000-000023410000}"/>
    <cellStyle name="Eingabe 3 2 2 3" xfId="584" xr:uid="{00000000-0005-0000-0000-000024410000}"/>
    <cellStyle name="Eingabe 3 2 2 3 2" xfId="1013" xr:uid="{00000000-0005-0000-0000-000025410000}"/>
    <cellStyle name="Eingabe 3 2 2 3 2 2" xfId="2311" xr:uid="{00000000-0005-0000-0000-000026410000}"/>
    <cellStyle name="Eingabe 3 2 2 3 2 2 2" xfId="6216" xr:uid="{00000000-0005-0000-0000-000027410000}"/>
    <cellStyle name="Eingabe 3 2 2 3 2 2 2 2" xfId="17944" xr:uid="{00000000-0005-0000-0000-000028410000}"/>
    <cellStyle name="Eingabe 3 2 2 3 2 2 2 3" xfId="29671" xr:uid="{00000000-0005-0000-0000-000029410000}"/>
    <cellStyle name="Eingabe 3 2 2 3 2 2 3" xfId="10121" xr:uid="{00000000-0005-0000-0000-00002A410000}"/>
    <cellStyle name="Eingabe 3 2 2 3 2 2 3 2" xfId="21849" xr:uid="{00000000-0005-0000-0000-00002B410000}"/>
    <cellStyle name="Eingabe 3 2 2 3 2 2 3 3" xfId="33576" xr:uid="{00000000-0005-0000-0000-00002C410000}"/>
    <cellStyle name="Eingabe 3 2 2 3 2 2 4" xfId="14039" xr:uid="{00000000-0005-0000-0000-00002D410000}"/>
    <cellStyle name="Eingabe 3 2 2 3 2 2 5" xfId="25766" xr:uid="{00000000-0005-0000-0000-00002E410000}"/>
    <cellStyle name="Eingabe 3 2 2 3 2 3" xfId="3609" xr:uid="{00000000-0005-0000-0000-00002F410000}"/>
    <cellStyle name="Eingabe 3 2 2 3 2 3 2" xfId="7514" xr:uid="{00000000-0005-0000-0000-000030410000}"/>
    <cellStyle name="Eingabe 3 2 2 3 2 3 2 2" xfId="19242" xr:uid="{00000000-0005-0000-0000-000031410000}"/>
    <cellStyle name="Eingabe 3 2 2 3 2 3 2 3" xfId="30969" xr:uid="{00000000-0005-0000-0000-000032410000}"/>
    <cellStyle name="Eingabe 3 2 2 3 2 3 3" xfId="11419" xr:uid="{00000000-0005-0000-0000-000033410000}"/>
    <cellStyle name="Eingabe 3 2 2 3 2 3 3 2" xfId="23147" xr:uid="{00000000-0005-0000-0000-000034410000}"/>
    <cellStyle name="Eingabe 3 2 2 3 2 3 3 3" xfId="34874" xr:uid="{00000000-0005-0000-0000-000035410000}"/>
    <cellStyle name="Eingabe 3 2 2 3 2 3 4" xfId="15337" xr:uid="{00000000-0005-0000-0000-000036410000}"/>
    <cellStyle name="Eingabe 3 2 2 3 2 3 5" xfId="27064" xr:uid="{00000000-0005-0000-0000-000037410000}"/>
    <cellStyle name="Eingabe 3 2 2 3 2 4" xfId="4918" xr:uid="{00000000-0005-0000-0000-000038410000}"/>
    <cellStyle name="Eingabe 3 2 2 3 2 4 2" xfId="16646" xr:uid="{00000000-0005-0000-0000-000039410000}"/>
    <cellStyle name="Eingabe 3 2 2 3 2 4 3" xfId="28373" xr:uid="{00000000-0005-0000-0000-00003A410000}"/>
    <cellStyle name="Eingabe 3 2 2 3 2 5" xfId="8823" xr:uid="{00000000-0005-0000-0000-00003B410000}"/>
    <cellStyle name="Eingabe 3 2 2 3 2 5 2" xfId="20551" xr:uid="{00000000-0005-0000-0000-00003C410000}"/>
    <cellStyle name="Eingabe 3 2 2 3 2 5 3" xfId="32278" xr:uid="{00000000-0005-0000-0000-00003D410000}"/>
    <cellStyle name="Eingabe 3 2 2 3 2 6" xfId="12741" xr:uid="{00000000-0005-0000-0000-00003E410000}"/>
    <cellStyle name="Eingabe 3 2 2 3 2 7" xfId="24468" xr:uid="{00000000-0005-0000-0000-00003F410000}"/>
    <cellStyle name="Eingabe 3 2 2 3 3" xfId="1442" xr:uid="{00000000-0005-0000-0000-000040410000}"/>
    <cellStyle name="Eingabe 3 2 2 3 3 2" xfId="2740" xr:uid="{00000000-0005-0000-0000-000041410000}"/>
    <cellStyle name="Eingabe 3 2 2 3 3 2 2" xfId="6645" xr:uid="{00000000-0005-0000-0000-000042410000}"/>
    <cellStyle name="Eingabe 3 2 2 3 3 2 2 2" xfId="18373" xr:uid="{00000000-0005-0000-0000-000043410000}"/>
    <cellStyle name="Eingabe 3 2 2 3 3 2 2 3" xfId="30100" xr:uid="{00000000-0005-0000-0000-000044410000}"/>
    <cellStyle name="Eingabe 3 2 2 3 3 2 3" xfId="10550" xr:uid="{00000000-0005-0000-0000-000045410000}"/>
    <cellStyle name="Eingabe 3 2 2 3 3 2 3 2" xfId="22278" xr:uid="{00000000-0005-0000-0000-000046410000}"/>
    <cellStyle name="Eingabe 3 2 2 3 3 2 3 3" xfId="34005" xr:uid="{00000000-0005-0000-0000-000047410000}"/>
    <cellStyle name="Eingabe 3 2 2 3 3 2 4" xfId="14468" xr:uid="{00000000-0005-0000-0000-000048410000}"/>
    <cellStyle name="Eingabe 3 2 2 3 3 2 5" xfId="26195" xr:uid="{00000000-0005-0000-0000-000049410000}"/>
    <cellStyle name="Eingabe 3 2 2 3 3 3" xfId="4038" xr:uid="{00000000-0005-0000-0000-00004A410000}"/>
    <cellStyle name="Eingabe 3 2 2 3 3 3 2" xfId="7943" xr:uid="{00000000-0005-0000-0000-00004B410000}"/>
    <cellStyle name="Eingabe 3 2 2 3 3 3 2 2" xfId="19671" xr:uid="{00000000-0005-0000-0000-00004C410000}"/>
    <cellStyle name="Eingabe 3 2 2 3 3 3 2 3" xfId="31398" xr:uid="{00000000-0005-0000-0000-00004D410000}"/>
    <cellStyle name="Eingabe 3 2 2 3 3 3 3" xfId="11848" xr:uid="{00000000-0005-0000-0000-00004E410000}"/>
    <cellStyle name="Eingabe 3 2 2 3 3 3 3 2" xfId="23576" xr:uid="{00000000-0005-0000-0000-00004F410000}"/>
    <cellStyle name="Eingabe 3 2 2 3 3 3 3 3" xfId="35303" xr:uid="{00000000-0005-0000-0000-000050410000}"/>
    <cellStyle name="Eingabe 3 2 2 3 3 3 4" xfId="15766" xr:uid="{00000000-0005-0000-0000-000051410000}"/>
    <cellStyle name="Eingabe 3 2 2 3 3 3 5" xfId="27493" xr:uid="{00000000-0005-0000-0000-000052410000}"/>
    <cellStyle name="Eingabe 3 2 2 3 3 4" xfId="5347" xr:uid="{00000000-0005-0000-0000-000053410000}"/>
    <cellStyle name="Eingabe 3 2 2 3 3 4 2" xfId="17075" xr:uid="{00000000-0005-0000-0000-000054410000}"/>
    <cellStyle name="Eingabe 3 2 2 3 3 4 3" xfId="28802" xr:uid="{00000000-0005-0000-0000-000055410000}"/>
    <cellStyle name="Eingabe 3 2 2 3 3 5" xfId="9252" xr:uid="{00000000-0005-0000-0000-000056410000}"/>
    <cellStyle name="Eingabe 3 2 2 3 3 5 2" xfId="20980" xr:uid="{00000000-0005-0000-0000-000057410000}"/>
    <cellStyle name="Eingabe 3 2 2 3 3 5 3" xfId="32707" xr:uid="{00000000-0005-0000-0000-000058410000}"/>
    <cellStyle name="Eingabe 3 2 2 3 3 6" xfId="13170" xr:uid="{00000000-0005-0000-0000-000059410000}"/>
    <cellStyle name="Eingabe 3 2 2 3 3 7" xfId="24897" xr:uid="{00000000-0005-0000-0000-00005A410000}"/>
    <cellStyle name="Eingabe 3 2 2 3 4" xfId="1882" xr:uid="{00000000-0005-0000-0000-00005B410000}"/>
    <cellStyle name="Eingabe 3 2 2 3 4 2" xfId="5787" xr:uid="{00000000-0005-0000-0000-00005C410000}"/>
    <cellStyle name="Eingabe 3 2 2 3 4 2 2" xfId="17515" xr:uid="{00000000-0005-0000-0000-00005D410000}"/>
    <cellStyle name="Eingabe 3 2 2 3 4 2 3" xfId="29242" xr:uid="{00000000-0005-0000-0000-00005E410000}"/>
    <cellStyle name="Eingabe 3 2 2 3 4 3" xfId="9692" xr:uid="{00000000-0005-0000-0000-00005F410000}"/>
    <cellStyle name="Eingabe 3 2 2 3 4 3 2" xfId="21420" xr:uid="{00000000-0005-0000-0000-000060410000}"/>
    <cellStyle name="Eingabe 3 2 2 3 4 3 3" xfId="33147" xr:uid="{00000000-0005-0000-0000-000061410000}"/>
    <cellStyle name="Eingabe 3 2 2 3 4 4" xfId="13610" xr:uid="{00000000-0005-0000-0000-000062410000}"/>
    <cellStyle name="Eingabe 3 2 2 3 4 5" xfId="25337" xr:uid="{00000000-0005-0000-0000-000063410000}"/>
    <cellStyle name="Eingabe 3 2 2 3 5" xfId="3180" xr:uid="{00000000-0005-0000-0000-000064410000}"/>
    <cellStyle name="Eingabe 3 2 2 3 5 2" xfId="7085" xr:uid="{00000000-0005-0000-0000-000065410000}"/>
    <cellStyle name="Eingabe 3 2 2 3 5 2 2" xfId="18813" xr:uid="{00000000-0005-0000-0000-000066410000}"/>
    <cellStyle name="Eingabe 3 2 2 3 5 2 3" xfId="30540" xr:uid="{00000000-0005-0000-0000-000067410000}"/>
    <cellStyle name="Eingabe 3 2 2 3 5 3" xfId="10990" xr:uid="{00000000-0005-0000-0000-000068410000}"/>
    <cellStyle name="Eingabe 3 2 2 3 5 3 2" xfId="22718" xr:uid="{00000000-0005-0000-0000-000069410000}"/>
    <cellStyle name="Eingabe 3 2 2 3 5 3 3" xfId="34445" xr:uid="{00000000-0005-0000-0000-00006A410000}"/>
    <cellStyle name="Eingabe 3 2 2 3 5 4" xfId="14908" xr:uid="{00000000-0005-0000-0000-00006B410000}"/>
    <cellStyle name="Eingabe 3 2 2 3 5 5" xfId="26635" xr:uid="{00000000-0005-0000-0000-00006C410000}"/>
    <cellStyle name="Eingabe 3 2 2 3 6" xfId="4489" xr:uid="{00000000-0005-0000-0000-00006D410000}"/>
    <cellStyle name="Eingabe 3 2 2 3 6 2" xfId="16217" xr:uid="{00000000-0005-0000-0000-00006E410000}"/>
    <cellStyle name="Eingabe 3 2 2 3 6 3" xfId="27944" xr:uid="{00000000-0005-0000-0000-00006F410000}"/>
    <cellStyle name="Eingabe 3 2 2 3 7" xfId="8394" xr:uid="{00000000-0005-0000-0000-000070410000}"/>
    <cellStyle name="Eingabe 3 2 2 3 7 2" xfId="20122" xr:uid="{00000000-0005-0000-0000-000071410000}"/>
    <cellStyle name="Eingabe 3 2 2 3 7 3" xfId="31849" xr:uid="{00000000-0005-0000-0000-000072410000}"/>
    <cellStyle name="Eingabe 3 2 2 3 8" xfId="12312" xr:uid="{00000000-0005-0000-0000-000073410000}"/>
    <cellStyle name="Eingabe 3 2 2 3 9" xfId="24039" xr:uid="{00000000-0005-0000-0000-000074410000}"/>
    <cellStyle name="Eingabe 3 2 2 4" xfId="815" xr:uid="{00000000-0005-0000-0000-000075410000}"/>
    <cellStyle name="Eingabe 3 2 2 4 2" xfId="2113" xr:uid="{00000000-0005-0000-0000-000076410000}"/>
    <cellStyle name="Eingabe 3 2 2 4 2 2" xfId="6018" xr:uid="{00000000-0005-0000-0000-000077410000}"/>
    <cellStyle name="Eingabe 3 2 2 4 2 2 2" xfId="17746" xr:uid="{00000000-0005-0000-0000-000078410000}"/>
    <cellStyle name="Eingabe 3 2 2 4 2 2 3" xfId="29473" xr:uid="{00000000-0005-0000-0000-000079410000}"/>
    <cellStyle name="Eingabe 3 2 2 4 2 3" xfId="9923" xr:uid="{00000000-0005-0000-0000-00007A410000}"/>
    <cellStyle name="Eingabe 3 2 2 4 2 3 2" xfId="21651" xr:uid="{00000000-0005-0000-0000-00007B410000}"/>
    <cellStyle name="Eingabe 3 2 2 4 2 3 3" xfId="33378" xr:uid="{00000000-0005-0000-0000-00007C410000}"/>
    <cellStyle name="Eingabe 3 2 2 4 2 4" xfId="13841" xr:uid="{00000000-0005-0000-0000-00007D410000}"/>
    <cellStyle name="Eingabe 3 2 2 4 2 5" xfId="25568" xr:uid="{00000000-0005-0000-0000-00007E410000}"/>
    <cellStyle name="Eingabe 3 2 2 4 3" xfId="3411" xr:uid="{00000000-0005-0000-0000-00007F410000}"/>
    <cellStyle name="Eingabe 3 2 2 4 3 2" xfId="7316" xr:uid="{00000000-0005-0000-0000-000080410000}"/>
    <cellStyle name="Eingabe 3 2 2 4 3 2 2" xfId="19044" xr:uid="{00000000-0005-0000-0000-000081410000}"/>
    <cellStyle name="Eingabe 3 2 2 4 3 2 3" xfId="30771" xr:uid="{00000000-0005-0000-0000-000082410000}"/>
    <cellStyle name="Eingabe 3 2 2 4 3 3" xfId="11221" xr:uid="{00000000-0005-0000-0000-000083410000}"/>
    <cellStyle name="Eingabe 3 2 2 4 3 3 2" xfId="22949" xr:uid="{00000000-0005-0000-0000-000084410000}"/>
    <cellStyle name="Eingabe 3 2 2 4 3 3 3" xfId="34676" xr:uid="{00000000-0005-0000-0000-000085410000}"/>
    <cellStyle name="Eingabe 3 2 2 4 3 4" xfId="15139" xr:uid="{00000000-0005-0000-0000-000086410000}"/>
    <cellStyle name="Eingabe 3 2 2 4 3 5" xfId="26866" xr:uid="{00000000-0005-0000-0000-000087410000}"/>
    <cellStyle name="Eingabe 3 2 2 4 4" xfId="4720" xr:uid="{00000000-0005-0000-0000-000088410000}"/>
    <cellStyle name="Eingabe 3 2 2 4 4 2" xfId="16448" xr:uid="{00000000-0005-0000-0000-000089410000}"/>
    <cellStyle name="Eingabe 3 2 2 4 4 3" xfId="28175" xr:uid="{00000000-0005-0000-0000-00008A410000}"/>
    <cellStyle name="Eingabe 3 2 2 4 5" xfId="8625" xr:uid="{00000000-0005-0000-0000-00008B410000}"/>
    <cellStyle name="Eingabe 3 2 2 4 5 2" xfId="20353" xr:uid="{00000000-0005-0000-0000-00008C410000}"/>
    <cellStyle name="Eingabe 3 2 2 4 5 3" xfId="32080" xr:uid="{00000000-0005-0000-0000-00008D410000}"/>
    <cellStyle name="Eingabe 3 2 2 4 6" xfId="12543" xr:uid="{00000000-0005-0000-0000-00008E410000}"/>
    <cellStyle name="Eingabe 3 2 2 4 7" xfId="24270" xr:uid="{00000000-0005-0000-0000-00008F410000}"/>
    <cellStyle name="Eingabe 3 2 2 5" xfId="1244" xr:uid="{00000000-0005-0000-0000-000090410000}"/>
    <cellStyle name="Eingabe 3 2 2 5 2" xfId="2542" xr:uid="{00000000-0005-0000-0000-000091410000}"/>
    <cellStyle name="Eingabe 3 2 2 5 2 2" xfId="6447" xr:uid="{00000000-0005-0000-0000-000092410000}"/>
    <cellStyle name="Eingabe 3 2 2 5 2 2 2" xfId="18175" xr:uid="{00000000-0005-0000-0000-000093410000}"/>
    <cellStyle name="Eingabe 3 2 2 5 2 2 3" xfId="29902" xr:uid="{00000000-0005-0000-0000-000094410000}"/>
    <cellStyle name="Eingabe 3 2 2 5 2 3" xfId="10352" xr:uid="{00000000-0005-0000-0000-000095410000}"/>
    <cellStyle name="Eingabe 3 2 2 5 2 3 2" xfId="22080" xr:uid="{00000000-0005-0000-0000-000096410000}"/>
    <cellStyle name="Eingabe 3 2 2 5 2 3 3" xfId="33807" xr:uid="{00000000-0005-0000-0000-000097410000}"/>
    <cellStyle name="Eingabe 3 2 2 5 2 4" xfId="14270" xr:uid="{00000000-0005-0000-0000-000098410000}"/>
    <cellStyle name="Eingabe 3 2 2 5 2 5" xfId="25997" xr:uid="{00000000-0005-0000-0000-000099410000}"/>
    <cellStyle name="Eingabe 3 2 2 5 3" xfId="3840" xr:uid="{00000000-0005-0000-0000-00009A410000}"/>
    <cellStyle name="Eingabe 3 2 2 5 3 2" xfId="7745" xr:uid="{00000000-0005-0000-0000-00009B410000}"/>
    <cellStyle name="Eingabe 3 2 2 5 3 2 2" xfId="19473" xr:uid="{00000000-0005-0000-0000-00009C410000}"/>
    <cellStyle name="Eingabe 3 2 2 5 3 2 3" xfId="31200" xr:uid="{00000000-0005-0000-0000-00009D410000}"/>
    <cellStyle name="Eingabe 3 2 2 5 3 3" xfId="11650" xr:uid="{00000000-0005-0000-0000-00009E410000}"/>
    <cellStyle name="Eingabe 3 2 2 5 3 3 2" xfId="23378" xr:uid="{00000000-0005-0000-0000-00009F410000}"/>
    <cellStyle name="Eingabe 3 2 2 5 3 3 3" xfId="35105" xr:uid="{00000000-0005-0000-0000-0000A0410000}"/>
    <cellStyle name="Eingabe 3 2 2 5 3 4" xfId="15568" xr:uid="{00000000-0005-0000-0000-0000A1410000}"/>
    <cellStyle name="Eingabe 3 2 2 5 3 5" xfId="27295" xr:uid="{00000000-0005-0000-0000-0000A2410000}"/>
    <cellStyle name="Eingabe 3 2 2 5 4" xfId="5149" xr:uid="{00000000-0005-0000-0000-0000A3410000}"/>
    <cellStyle name="Eingabe 3 2 2 5 4 2" xfId="16877" xr:uid="{00000000-0005-0000-0000-0000A4410000}"/>
    <cellStyle name="Eingabe 3 2 2 5 4 3" xfId="28604" xr:uid="{00000000-0005-0000-0000-0000A5410000}"/>
    <cellStyle name="Eingabe 3 2 2 5 5" xfId="9054" xr:uid="{00000000-0005-0000-0000-0000A6410000}"/>
    <cellStyle name="Eingabe 3 2 2 5 5 2" xfId="20782" xr:uid="{00000000-0005-0000-0000-0000A7410000}"/>
    <cellStyle name="Eingabe 3 2 2 5 5 3" xfId="32509" xr:uid="{00000000-0005-0000-0000-0000A8410000}"/>
    <cellStyle name="Eingabe 3 2 2 5 6" xfId="12972" xr:uid="{00000000-0005-0000-0000-0000A9410000}"/>
    <cellStyle name="Eingabe 3 2 2 5 7" xfId="24699" xr:uid="{00000000-0005-0000-0000-0000AA410000}"/>
    <cellStyle name="Eingabe 3 2 2 6" xfId="1684" xr:uid="{00000000-0005-0000-0000-0000AB410000}"/>
    <cellStyle name="Eingabe 3 2 2 6 2" xfId="5589" xr:uid="{00000000-0005-0000-0000-0000AC410000}"/>
    <cellStyle name="Eingabe 3 2 2 6 2 2" xfId="17317" xr:uid="{00000000-0005-0000-0000-0000AD410000}"/>
    <cellStyle name="Eingabe 3 2 2 6 2 3" xfId="29044" xr:uid="{00000000-0005-0000-0000-0000AE410000}"/>
    <cellStyle name="Eingabe 3 2 2 6 3" xfId="9494" xr:uid="{00000000-0005-0000-0000-0000AF410000}"/>
    <cellStyle name="Eingabe 3 2 2 6 3 2" xfId="21222" xr:uid="{00000000-0005-0000-0000-0000B0410000}"/>
    <cellStyle name="Eingabe 3 2 2 6 3 3" xfId="32949" xr:uid="{00000000-0005-0000-0000-0000B1410000}"/>
    <cellStyle name="Eingabe 3 2 2 6 4" xfId="13412" xr:uid="{00000000-0005-0000-0000-0000B2410000}"/>
    <cellStyle name="Eingabe 3 2 2 6 5" xfId="25139" xr:uid="{00000000-0005-0000-0000-0000B3410000}"/>
    <cellStyle name="Eingabe 3 2 2 7" xfId="2982" xr:uid="{00000000-0005-0000-0000-0000B4410000}"/>
    <cellStyle name="Eingabe 3 2 2 7 2" xfId="6887" xr:uid="{00000000-0005-0000-0000-0000B5410000}"/>
    <cellStyle name="Eingabe 3 2 2 7 2 2" xfId="18615" xr:uid="{00000000-0005-0000-0000-0000B6410000}"/>
    <cellStyle name="Eingabe 3 2 2 7 2 3" xfId="30342" xr:uid="{00000000-0005-0000-0000-0000B7410000}"/>
    <cellStyle name="Eingabe 3 2 2 7 3" xfId="10792" xr:uid="{00000000-0005-0000-0000-0000B8410000}"/>
    <cellStyle name="Eingabe 3 2 2 7 3 2" xfId="22520" xr:uid="{00000000-0005-0000-0000-0000B9410000}"/>
    <cellStyle name="Eingabe 3 2 2 7 3 3" xfId="34247" xr:uid="{00000000-0005-0000-0000-0000BA410000}"/>
    <cellStyle name="Eingabe 3 2 2 7 4" xfId="14710" xr:uid="{00000000-0005-0000-0000-0000BB410000}"/>
    <cellStyle name="Eingabe 3 2 2 7 5" xfId="26437" xr:uid="{00000000-0005-0000-0000-0000BC410000}"/>
    <cellStyle name="Eingabe 3 2 2 8" xfId="4291" xr:uid="{00000000-0005-0000-0000-0000BD410000}"/>
    <cellStyle name="Eingabe 3 2 2 8 2" xfId="16019" xr:uid="{00000000-0005-0000-0000-0000BE410000}"/>
    <cellStyle name="Eingabe 3 2 2 8 3" xfId="27746" xr:uid="{00000000-0005-0000-0000-0000BF410000}"/>
    <cellStyle name="Eingabe 3 2 2 9" xfId="8196" xr:uid="{00000000-0005-0000-0000-0000C0410000}"/>
    <cellStyle name="Eingabe 3 2 2 9 2" xfId="19924" xr:uid="{00000000-0005-0000-0000-0000C1410000}"/>
    <cellStyle name="Eingabe 3 2 2 9 3" xfId="31651" xr:uid="{00000000-0005-0000-0000-0000C2410000}"/>
    <cellStyle name="Eingabe 3 2 3" xfId="408" xr:uid="{00000000-0005-0000-0000-0000C3410000}"/>
    <cellStyle name="Eingabe 3 2 3 10" xfId="12136" xr:uid="{00000000-0005-0000-0000-0000C4410000}"/>
    <cellStyle name="Eingabe 3 2 3 11" xfId="23863" xr:uid="{00000000-0005-0000-0000-0000C5410000}"/>
    <cellStyle name="Eingabe 3 2 3 2" xfId="507" xr:uid="{00000000-0005-0000-0000-0000C6410000}"/>
    <cellStyle name="Eingabe 3 2 3 2 2" xfId="936" xr:uid="{00000000-0005-0000-0000-0000C7410000}"/>
    <cellStyle name="Eingabe 3 2 3 2 2 2" xfId="2234" xr:uid="{00000000-0005-0000-0000-0000C8410000}"/>
    <cellStyle name="Eingabe 3 2 3 2 2 2 2" xfId="6139" xr:uid="{00000000-0005-0000-0000-0000C9410000}"/>
    <cellStyle name="Eingabe 3 2 3 2 2 2 2 2" xfId="17867" xr:uid="{00000000-0005-0000-0000-0000CA410000}"/>
    <cellStyle name="Eingabe 3 2 3 2 2 2 2 3" xfId="29594" xr:uid="{00000000-0005-0000-0000-0000CB410000}"/>
    <cellStyle name="Eingabe 3 2 3 2 2 2 3" xfId="10044" xr:uid="{00000000-0005-0000-0000-0000CC410000}"/>
    <cellStyle name="Eingabe 3 2 3 2 2 2 3 2" xfId="21772" xr:uid="{00000000-0005-0000-0000-0000CD410000}"/>
    <cellStyle name="Eingabe 3 2 3 2 2 2 3 3" xfId="33499" xr:uid="{00000000-0005-0000-0000-0000CE410000}"/>
    <cellStyle name="Eingabe 3 2 3 2 2 2 4" xfId="13962" xr:uid="{00000000-0005-0000-0000-0000CF410000}"/>
    <cellStyle name="Eingabe 3 2 3 2 2 2 5" xfId="25689" xr:uid="{00000000-0005-0000-0000-0000D0410000}"/>
    <cellStyle name="Eingabe 3 2 3 2 2 3" xfId="3532" xr:uid="{00000000-0005-0000-0000-0000D1410000}"/>
    <cellStyle name="Eingabe 3 2 3 2 2 3 2" xfId="7437" xr:uid="{00000000-0005-0000-0000-0000D2410000}"/>
    <cellStyle name="Eingabe 3 2 3 2 2 3 2 2" xfId="19165" xr:uid="{00000000-0005-0000-0000-0000D3410000}"/>
    <cellStyle name="Eingabe 3 2 3 2 2 3 2 3" xfId="30892" xr:uid="{00000000-0005-0000-0000-0000D4410000}"/>
    <cellStyle name="Eingabe 3 2 3 2 2 3 3" xfId="11342" xr:uid="{00000000-0005-0000-0000-0000D5410000}"/>
    <cellStyle name="Eingabe 3 2 3 2 2 3 3 2" xfId="23070" xr:uid="{00000000-0005-0000-0000-0000D6410000}"/>
    <cellStyle name="Eingabe 3 2 3 2 2 3 3 3" xfId="34797" xr:uid="{00000000-0005-0000-0000-0000D7410000}"/>
    <cellStyle name="Eingabe 3 2 3 2 2 3 4" xfId="15260" xr:uid="{00000000-0005-0000-0000-0000D8410000}"/>
    <cellStyle name="Eingabe 3 2 3 2 2 3 5" xfId="26987" xr:uid="{00000000-0005-0000-0000-0000D9410000}"/>
    <cellStyle name="Eingabe 3 2 3 2 2 4" xfId="4841" xr:uid="{00000000-0005-0000-0000-0000DA410000}"/>
    <cellStyle name="Eingabe 3 2 3 2 2 4 2" xfId="16569" xr:uid="{00000000-0005-0000-0000-0000DB410000}"/>
    <cellStyle name="Eingabe 3 2 3 2 2 4 3" xfId="28296" xr:uid="{00000000-0005-0000-0000-0000DC410000}"/>
    <cellStyle name="Eingabe 3 2 3 2 2 5" xfId="8746" xr:uid="{00000000-0005-0000-0000-0000DD410000}"/>
    <cellStyle name="Eingabe 3 2 3 2 2 5 2" xfId="20474" xr:uid="{00000000-0005-0000-0000-0000DE410000}"/>
    <cellStyle name="Eingabe 3 2 3 2 2 5 3" xfId="32201" xr:uid="{00000000-0005-0000-0000-0000DF410000}"/>
    <cellStyle name="Eingabe 3 2 3 2 2 6" xfId="12664" xr:uid="{00000000-0005-0000-0000-0000E0410000}"/>
    <cellStyle name="Eingabe 3 2 3 2 2 7" xfId="24391" xr:uid="{00000000-0005-0000-0000-0000E1410000}"/>
    <cellStyle name="Eingabe 3 2 3 2 3" xfId="1365" xr:uid="{00000000-0005-0000-0000-0000E2410000}"/>
    <cellStyle name="Eingabe 3 2 3 2 3 2" xfId="2663" xr:uid="{00000000-0005-0000-0000-0000E3410000}"/>
    <cellStyle name="Eingabe 3 2 3 2 3 2 2" xfId="6568" xr:uid="{00000000-0005-0000-0000-0000E4410000}"/>
    <cellStyle name="Eingabe 3 2 3 2 3 2 2 2" xfId="18296" xr:uid="{00000000-0005-0000-0000-0000E5410000}"/>
    <cellStyle name="Eingabe 3 2 3 2 3 2 2 3" xfId="30023" xr:uid="{00000000-0005-0000-0000-0000E6410000}"/>
    <cellStyle name="Eingabe 3 2 3 2 3 2 3" xfId="10473" xr:uid="{00000000-0005-0000-0000-0000E7410000}"/>
    <cellStyle name="Eingabe 3 2 3 2 3 2 3 2" xfId="22201" xr:uid="{00000000-0005-0000-0000-0000E8410000}"/>
    <cellStyle name="Eingabe 3 2 3 2 3 2 3 3" xfId="33928" xr:uid="{00000000-0005-0000-0000-0000E9410000}"/>
    <cellStyle name="Eingabe 3 2 3 2 3 2 4" xfId="14391" xr:uid="{00000000-0005-0000-0000-0000EA410000}"/>
    <cellStyle name="Eingabe 3 2 3 2 3 2 5" xfId="26118" xr:uid="{00000000-0005-0000-0000-0000EB410000}"/>
    <cellStyle name="Eingabe 3 2 3 2 3 3" xfId="3961" xr:uid="{00000000-0005-0000-0000-0000EC410000}"/>
    <cellStyle name="Eingabe 3 2 3 2 3 3 2" xfId="7866" xr:uid="{00000000-0005-0000-0000-0000ED410000}"/>
    <cellStyle name="Eingabe 3 2 3 2 3 3 2 2" xfId="19594" xr:uid="{00000000-0005-0000-0000-0000EE410000}"/>
    <cellStyle name="Eingabe 3 2 3 2 3 3 2 3" xfId="31321" xr:uid="{00000000-0005-0000-0000-0000EF410000}"/>
    <cellStyle name="Eingabe 3 2 3 2 3 3 3" xfId="11771" xr:uid="{00000000-0005-0000-0000-0000F0410000}"/>
    <cellStyle name="Eingabe 3 2 3 2 3 3 3 2" xfId="23499" xr:uid="{00000000-0005-0000-0000-0000F1410000}"/>
    <cellStyle name="Eingabe 3 2 3 2 3 3 3 3" xfId="35226" xr:uid="{00000000-0005-0000-0000-0000F2410000}"/>
    <cellStyle name="Eingabe 3 2 3 2 3 3 4" xfId="15689" xr:uid="{00000000-0005-0000-0000-0000F3410000}"/>
    <cellStyle name="Eingabe 3 2 3 2 3 3 5" xfId="27416" xr:uid="{00000000-0005-0000-0000-0000F4410000}"/>
    <cellStyle name="Eingabe 3 2 3 2 3 4" xfId="5270" xr:uid="{00000000-0005-0000-0000-0000F5410000}"/>
    <cellStyle name="Eingabe 3 2 3 2 3 4 2" xfId="16998" xr:uid="{00000000-0005-0000-0000-0000F6410000}"/>
    <cellStyle name="Eingabe 3 2 3 2 3 4 3" xfId="28725" xr:uid="{00000000-0005-0000-0000-0000F7410000}"/>
    <cellStyle name="Eingabe 3 2 3 2 3 5" xfId="9175" xr:uid="{00000000-0005-0000-0000-0000F8410000}"/>
    <cellStyle name="Eingabe 3 2 3 2 3 5 2" xfId="20903" xr:uid="{00000000-0005-0000-0000-0000F9410000}"/>
    <cellStyle name="Eingabe 3 2 3 2 3 5 3" xfId="32630" xr:uid="{00000000-0005-0000-0000-0000FA410000}"/>
    <cellStyle name="Eingabe 3 2 3 2 3 6" xfId="13093" xr:uid="{00000000-0005-0000-0000-0000FB410000}"/>
    <cellStyle name="Eingabe 3 2 3 2 3 7" xfId="24820" xr:uid="{00000000-0005-0000-0000-0000FC410000}"/>
    <cellStyle name="Eingabe 3 2 3 2 4" xfId="1805" xr:uid="{00000000-0005-0000-0000-0000FD410000}"/>
    <cellStyle name="Eingabe 3 2 3 2 4 2" xfId="5710" xr:uid="{00000000-0005-0000-0000-0000FE410000}"/>
    <cellStyle name="Eingabe 3 2 3 2 4 2 2" xfId="17438" xr:uid="{00000000-0005-0000-0000-0000FF410000}"/>
    <cellStyle name="Eingabe 3 2 3 2 4 2 3" xfId="29165" xr:uid="{00000000-0005-0000-0000-000000420000}"/>
    <cellStyle name="Eingabe 3 2 3 2 4 3" xfId="9615" xr:uid="{00000000-0005-0000-0000-000001420000}"/>
    <cellStyle name="Eingabe 3 2 3 2 4 3 2" xfId="21343" xr:uid="{00000000-0005-0000-0000-000002420000}"/>
    <cellStyle name="Eingabe 3 2 3 2 4 3 3" xfId="33070" xr:uid="{00000000-0005-0000-0000-000003420000}"/>
    <cellStyle name="Eingabe 3 2 3 2 4 4" xfId="13533" xr:uid="{00000000-0005-0000-0000-000004420000}"/>
    <cellStyle name="Eingabe 3 2 3 2 4 5" xfId="25260" xr:uid="{00000000-0005-0000-0000-000005420000}"/>
    <cellStyle name="Eingabe 3 2 3 2 5" xfId="3103" xr:uid="{00000000-0005-0000-0000-000006420000}"/>
    <cellStyle name="Eingabe 3 2 3 2 5 2" xfId="7008" xr:uid="{00000000-0005-0000-0000-000007420000}"/>
    <cellStyle name="Eingabe 3 2 3 2 5 2 2" xfId="18736" xr:uid="{00000000-0005-0000-0000-000008420000}"/>
    <cellStyle name="Eingabe 3 2 3 2 5 2 3" xfId="30463" xr:uid="{00000000-0005-0000-0000-000009420000}"/>
    <cellStyle name="Eingabe 3 2 3 2 5 3" xfId="10913" xr:uid="{00000000-0005-0000-0000-00000A420000}"/>
    <cellStyle name="Eingabe 3 2 3 2 5 3 2" xfId="22641" xr:uid="{00000000-0005-0000-0000-00000B420000}"/>
    <cellStyle name="Eingabe 3 2 3 2 5 3 3" xfId="34368" xr:uid="{00000000-0005-0000-0000-00000C420000}"/>
    <cellStyle name="Eingabe 3 2 3 2 5 4" xfId="14831" xr:uid="{00000000-0005-0000-0000-00000D420000}"/>
    <cellStyle name="Eingabe 3 2 3 2 5 5" xfId="26558" xr:uid="{00000000-0005-0000-0000-00000E420000}"/>
    <cellStyle name="Eingabe 3 2 3 2 6" xfId="4412" xr:uid="{00000000-0005-0000-0000-00000F420000}"/>
    <cellStyle name="Eingabe 3 2 3 2 6 2" xfId="16140" xr:uid="{00000000-0005-0000-0000-000010420000}"/>
    <cellStyle name="Eingabe 3 2 3 2 6 3" xfId="27867" xr:uid="{00000000-0005-0000-0000-000011420000}"/>
    <cellStyle name="Eingabe 3 2 3 2 7" xfId="8317" xr:uid="{00000000-0005-0000-0000-000012420000}"/>
    <cellStyle name="Eingabe 3 2 3 2 7 2" xfId="20045" xr:uid="{00000000-0005-0000-0000-000013420000}"/>
    <cellStyle name="Eingabe 3 2 3 2 7 3" xfId="31772" xr:uid="{00000000-0005-0000-0000-000014420000}"/>
    <cellStyle name="Eingabe 3 2 3 2 8" xfId="12235" xr:uid="{00000000-0005-0000-0000-000015420000}"/>
    <cellStyle name="Eingabe 3 2 3 2 9" xfId="23962" xr:uid="{00000000-0005-0000-0000-000016420000}"/>
    <cellStyle name="Eingabe 3 2 3 3" xfId="606" xr:uid="{00000000-0005-0000-0000-000017420000}"/>
    <cellStyle name="Eingabe 3 2 3 3 2" xfId="1035" xr:uid="{00000000-0005-0000-0000-000018420000}"/>
    <cellStyle name="Eingabe 3 2 3 3 2 2" xfId="2333" xr:uid="{00000000-0005-0000-0000-000019420000}"/>
    <cellStyle name="Eingabe 3 2 3 3 2 2 2" xfId="6238" xr:uid="{00000000-0005-0000-0000-00001A420000}"/>
    <cellStyle name="Eingabe 3 2 3 3 2 2 2 2" xfId="17966" xr:uid="{00000000-0005-0000-0000-00001B420000}"/>
    <cellStyle name="Eingabe 3 2 3 3 2 2 2 3" xfId="29693" xr:uid="{00000000-0005-0000-0000-00001C420000}"/>
    <cellStyle name="Eingabe 3 2 3 3 2 2 3" xfId="10143" xr:uid="{00000000-0005-0000-0000-00001D420000}"/>
    <cellStyle name="Eingabe 3 2 3 3 2 2 3 2" xfId="21871" xr:uid="{00000000-0005-0000-0000-00001E420000}"/>
    <cellStyle name="Eingabe 3 2 3 3 2 2 3 3" xfId="33598" xr:uid="{00000000-0005-0000-0000-00001F420000}"/>
    <cellStyle name="Eingabe 3 2 3 3 2 2 4" xfId="14061" xr:uid="{00000000-0005-0000-0000-000020420000}"/>
    <cellStyle name="Eingabe 3 2 3 3 2 2 5" xfId="25788" xr:uid="{00000000-0005-0000-0000-000021420000}"/>
    <cellStyle name="Eingabe 3 2 3 3 2 3" xfId="3631" xr:uid="{00000000-0005-0000-0000-000022420000}"/>
    <cellStyle name="Eingabe 3 2 3 3 2 3 2" xfId="7536" xr:uid="{00000000-0005-0000-0000-000023420000}"/>
    <cellStyle name="Eingabe 3 2 3 3 2 3 2 2" xfId="19264" xr:uid="{00000000-0005-0000-0000-000024420000}"/>
    <cellStyle name="Eingabe 3 2 3 3 2 3 2 3" xfId="30991" xr:uid="{00000000-0005-0000-0000-000025420000}"/>
    <cellStyle name="Eingabe 3 2 3 3 2 3 3" xfId="11441" xr:uid="{00000000-0005-0000-0000-000026420000}"/>
    <cellStyle name="Eingabe 3 2 3 3 2 3 3 2" xfId="23169" xr:uid="{00000000-0005-0000-0000-000027420000}"/>
    <cellStyle name="Eingabe 3 2 3 3 2 3 3 3" xfId="34896" xr:uid="{00000000-0005-0000-0000-000028420000}"/>
    <cellStyle name="Eingabe 3 2 3 3 2 3 4" xfId="15359" xr:uid="{00000000-0005-0000-0000-000029420000}"/>
    <cellStyle name="Eingabe 3 2 3 3 2 3 5" xfId="27086" xr:uid="{00000000-0005-0000-0000-00002A420000}"/>
    <cellStyle name="Eingabe 3 2 3 3 2 4" xfId="4940" xr:uid="{00000000-0005-0000-0000-00002B420000}"/>
    <cellStyle name="Eingabe 3 2 3 3 2 4 2" xfId="16668" xr:uid="{00000000-0005-0000-0000-00002C420000}"/>
    <cellStyle name="Eingabe 3 2 3 3 2 4 3" xfId="28395" xr:uid="{00000000-0005-0000-0000-00002D420000}"/>
    <cellStyle name="Eingabe 3 2 3 3 2 5" xfId="8845" xr:uid="{00000000-0005-0000-0000-00002E420000}"/>
    <cellStyle name="Eingabe 3 2 3 3 2 5 2" xfId="20573" xr:uid="{00000000-0005-0000-0000-00002F420000}"/>
    <cellStyle name="Eingabe 3 2 3 3 2 5 3" xfId="32300" xr:uid="{00000000-0005-0000-0000-000030420000}"/>
    <cellStyle name="Eingabe 3 2 3 3 2 6" xfId="12763" xr:uid="{00000000-0005-0000-0000-000031420000}"/>
    <cellStyle name="Eingabe 3 2 3 3 2 7" xfId="24490" xr:uid="{00000000-0005-0000-0000-000032420000}"/>
    <cellStyle name="Eingabe 3 2 3 3 3" xfId="1464" xr:uid="{00000000-0005-0000-0000-000033420000}"/>
    <cellStyle name="Eingabe 3 2 3 3 3 2" xfId="2762" xr:uid="{00000000-0005-0000-0000-000034420000}"/>
    <cellStyle name="Eingabe 3 2 3 3 3 2 2" xfId="6667" xr:uid="{00000000-0005-0000-0000-000035420000}"/>
    <cellStyle name="Eingabe 3 2 3 3 3 2 2 2" xfId="18395" xr:uid="{00000000-0005-0000-0000-000036420000}"/>
    <cellStyle name="Eingabe 3 2 3 3 3 2 2 3" xfId="30122" xr:uid="{00000000-0005-0000-0000-000037420000}"/>
    <cellStyle name="Eingabe 3 2 3 3 3 2 3" xfId="10572" xr:uid="{00000000-0005-0000-0000-000038420000}"/>
    <cellStyle name="Eingabe 3 2 3 3 3 2 3 2" xfId="22300" xr:uid="{00000000-0005-0000-0000-000039420000}"/>
    <cellStyle name="Eingabe 3 2 3 3 3 2 3 3" xfId="34027" xr:uid="{00000000-0005-0000-0000-00003A420000}"/>
    <cellStyle name="Eingabe 3 2 3 3 3 2 4" xfId="14490" xr:uid="{00000000-0005-0000-0000-00003B420000}"/>
    <cellStyle name="Eingabe 3 2 3 3 3 2 5" xfId="26217" xr:uid="{00000000-0005-0000-0000-00003C420000}"/>
    <cellStyle name="Eingabe 3 2 3 3 3 3" xfId="4060" xr:uid="{00000000-0005-0000-0000-00003D420000}"/>
    <cellStyle name="Eingabe 3 2 3 3 3 3 2" xfId="7965" xr:uid="{00000000-0005-0000-0000-00003E420000}"/>
    <cellStyle name="Eingabe 3 2 3 3 3 3 2 2" xfId="19693" xr:uid="{00000000-0005-0000-0000-00003F420000}"/>
    <cellStyle name="Eingabe 3 2 3 3 3 3 2 3" xfId="31420" xr:uid="{00000000-0005-0000-0000-000040420000}"/>
    <cellStyle name="Eingabe 3 2 3 3 3 3 3" xfId="11870" xr:uid="{00000000-0005-0000-0000-000041420000}"/>
    <cellStyle name="Eingabe 3 2 3 3 3 3 3 2" xfId="23598" xr:uid="{00000000-0005-0000-0000-000042420000}"/>
    <cellStyle name="Eingabe 3 2 3 3 3 3 3 3" xfId="35325" xr:uid="{00000000-0005-0000-0000-000043420000}"/>
    <cellStyle name="Eingabe 3 2 3 3 3 3 4" xfId="15788" xr:uid="{00000000-0005-0000-0000-000044420000}"/>
    <cellStyle name="Eingabe 3 2 3 3 3 3 5" xfId="27515" xr:uid="{00000000-0005-0000-0000-000045420000}"/>
    <cellStyle name="Eingabe 3 2 3 3 3 4" xfId="5369" xr:uid="{00000000-0005-0000-0000-000046420000}"/>
    <cellStyle name="Eingabe 3 2 3 3 3 4 2" xfId="17097" xr:uid="{00000000-0005-0000-0000-000047420000}"/>
    <cellStyle name="Eingabe 3 2 3 3 3 4 3" xfId="28824" xr:uid="{00000000-0005-0000-0000-000048420000}"/>
    <cellStyle name="Eingabe 3 2 3 3 3 5" xfId="9274" xr:uid="{00000000-0005-0000-0000-000049420000}"/>
    <cellStyle name="Eingabe 3 2 3 3 3 5 2" xfId="21002" xr:uid="{00000000-0005-0000-0000-00004A420000}"/>
    <cellStyle name="Eingabe 3 2 3 3 3 5 3" xfId="32729" xr:uid="{00000000-0005-0000-0000-00004B420000}"/>
    <cellStyle name="Eingabe 3 2 3 3 3 6" xfId="13192" xr:uid="{00000000-0005-0000-0000-00004C420000}"/>
    <cellStyle name="Eingabe 3 2 3 3 3 7" xfId="24919" xr:uid="{00000000-0005-0000-0000-00004D420000}"/>
    <cellStyle name="Eingabe 3 2 3 3 4" xfId="1904" xr:uid="{00000000-0005-0000-0000-00004E420000}"/>
    <cellStyle name="Eingabe 3 2 3 3 4 2" xfId="5809" xr:uid="{00000000-0005-0000-0000-00004F420000}"/>
    <cellStyle name="Eingabe 3 2 3 3 4 2 2" xfId="17537" xr:uid="{00000000-0005-0000-0000-000050420000}"/>
    <cellStyle name="Eingabe 3 2 3 3 4 2 3" xfId="29264" xr:uid="{00000000-0005-0000-0000-000051420000}"/>
    <cellStyle name="Eingabe 3 2 3 3 4 3" xfId="9714" xr:uid="{00000000-0005-0000-0000-000052420000}"/>
    <cellStyle name="Eingabe 3 2 3 3 4 3 2" xfId="21442" xr:uid="{00000000-0005-0000-0000-000053420000}"/>
    <cellStyle name="Eingabe 3 2 3 3 4 3 3" xfId="33169" xr:uid="{00000000-0005-0000-0000-000054420000}"/>
    <cellStyle name="Eingabe 3 2 3 3 4 4" xfId="13632" xr:uid="{00000000-0005-0000-0000-000055420000}"/>
    <cellStyle name="Eingabe 3 2 3 3 4 5" xfId="25359" xr:uid="{00000000-0005-0000-0000-000056420000}"/>
    <cellStyle name="Eingabe 3 2 3 3 5" xfId="3202" xr:uid="{00000000-0005-0000-0000-000057420000}"/>
    <cellStyle name="Eingabe 3 2 3 3 5 2" xfId="7107" xr:uid="{00000000-0005-0000-0000-000058420000}"/>
    <cellStyle name="Eingabe 3 2 3 3 5 2 2" xfId="18835" xr:uid="{00000000-0005-0000-0000-000059420000}"/>
    <cellStyle name="Eingabe 3 2 3 3 5 2 3" xfId="30562" xr:uid="{00000000-0005-0000-0000-00005A420000}"/>
    <cellStyle name="Eingabe 3 2 3 3 5 3" xfId="11012" xr:uid="{00000000-0005-0000-0000-00005B420000}"/>
    <cellStyle name="Eingabe 3 2 3 3 5 3 2" xfId="22740" xr:uid="{00000000-0005-0000-0000-00005C420000}"/>
    <cellStyle name="Eingabe 3 2 3 3 5 3 3" xfId="34467" xr:uid="{00000000-0005-0000-0000-00005D420000}"/>
    <cellStyle name="Eingabe 3 2 3 3 5 4" xfId="14930" xr:uid="{00000000-0005-0000-0000-00005E420000}"/>
    <cellStyle name="Eingabe 3 2 3 3 5 5" xfId="26657" xr:uid="{00000000-0005-0000-0000-00005F420000}"/>
    <cellStyle name="Eingabe 3 2 3 3 6" xfId="4511" xr:uid="{00000000-0005-0000-0000-000060420000}"/>
    <cellStyle name="Eingabe 3 2 3 3 6 2" xfId="16239" xr:uid="{00000000-0005-0000-0000-000061420000}"/>
    <cellStyle name="Eingabe 3 2 3 3 6 3" xfId="27966" xr:uid="{00000000-0005-0000-0000-000062420000}"/>
    <cellStyle name="Eingabe 3 2 3 3 7" xfId="8416" xr:uid="{00000000-0005-0000-0000-000063420000}"/>
    <cellStyle name="Eingabe 3 2 3 3 7 2" xfId="20144" xr:uid="{00000000-0005-0000-0000-000064420000}"/>
    <cellStyle name="Eingabe 3 2 3 3 7 3" xfId="31871" xr:uid="{00000000-0005-0000-0000-000065420000}"/>
    <cellStyle name="Eingabe 3 2 3 3 8" xfId="12334" xr:uid="{00000000-0005-0000-0000-000066420000}"/>
    <cellStyle name="Eingabe 3 2 3 3 9" xfId="24061" xr:uid="{00000000-0005-0000-0000-000067420000}"/>
    <cellStyle name="Eingabe 3 2 3 4" xfId="837" xr:uid="{00000000-0005-0000-0000-000068420000}"/>
    <cellStyle name="Eingabe 3 2 3 4 2" xfId="2135" xr:uid="{00000000-0005-0000-0000-000069420000}"/>
    <cellStyle name="Eingabe 3 2 3 4 2 2" xfId="6040" xr:uid="{00000000-0005-0000-0000-00006A420000}"/>
    <cellStyle name="Eingabe 3 2 3 4 2 2 2" xfId="17768" xr:uid="{00000000-0005-0000-0000-00006B420000}"/>
    <cellStyle name="Eingabe 3 2 3 4 2 2 3" xfId="29495" xr:uid="{00000000-0005-0000-0000-00006C420000}"/>
    <cellStyle name="Eingabe 3 2 3 4 2 3" xfId="9945" xr:uid="{00000000-0005-0000-0000-00006D420000}"/>
    <cellStyle name="Eingabe 3 2 3 4 2 3 2" xfId="21673" xr:uid="{00000000-0005-0000-0000-00006E420000}"/>
    <cellStyle name="Eingabe 3 2 3 4 2 3 3" xfId="33400" xr:uid="{00000000-0005-0000-0000-00006F420000}"/>
    <cellStyle name="Eingabe 3 2 3 4 2 4" xfId="13863" xr:uid="{00000000-0005-0000-0000-000070420000}"/>
    <cellStyle name="Eingabe 3 2 3 4 2 5" xfId="25590" xr:uid="{00000000-0005-0000-0000-000071420000}"/>
    <cellStyle name="Eingabe 3 2 3 4 3" xfId="3433" xr:uid="{00000000-0005-0000-0000-000072420000}"/>
    <cellStyle name="Eingabe 3 2 3 4 3 2" xfId="7338" xr:uid="{00000000-0005-0000-0000-000073420000}"/>
    <cellStyle name="Eingabe 3 2 3 4 3 2 2" xfId="19066" xr:uid="{00000000-0005-0000-0000-000074420000}"/>
    <cellStyle name="Eingabe 3 2 3 4 3 2 3" xfId="30793" xr:uid="{00000000-0005-0000-0000-000075420000}"/>
    <cellStyle name="Eingabe 3 2 3 4 3 3" xfId="11243" xr:uid="{00000000-0005-0000-0000-000076420000}"/>
    <cellStyle name="Eingabe 3 2 3 4 3 3 2" xfId="22971" xr:uid="{00000000-0005-0000-0000-000077420000}"/>
    <cellStyle name="Eingabe 3 2 3 4 3 3 3" xfId="34698" xr:uid="{00000000-0005-0000-0000-000078420000}"/>
    <cellStyle name="Eingabe 3 2 3 4 3 4" xfId="15161" xr:uid="{00000000-0005-0000-0000-000079420000}"/>
    <cellStyle name="Eingabe 3 2 3 4 3 5" xfId="26888" xr:uid="{00000000-0005-0000-0000-00007A420000}"/>
    <cellStyle name="Eingabe 3 2 3 4 4" xfId="4742" xr:uid="{00000000-0005-0000-0000-00007B420000}"/>
    <cellStyle name="Eingabe 3 2 3 4 4 2" xfId="16470" xr:uid="{00000000-0005-0000-0000-00007C420000}"/>
    <cellStyle name="Eingabe 3 2 3 4 4 3" xfId="28197" xr:uid="{00000000-0005-0000-0000-00007D420000}"/>
    <cellStyle name="Eingabe 3 2 3 4 5" xfId="8647" xr:uid="{00000000-0005-0000-0000-00007E420000}"/>
    <cellStyle name="Eingabe 3 2 3 4 5 2" xfId="20375" xr:uid="{00000000-0005-0000-0000-00007F420000}"/>
    <cellStyle name="Eingabe 3 2 3 4 5 3" xfId="32102" xr:uid="{00000000-0005-0000-0000-000080420000}"/>
    <cellStyle name="Eingabe 3 2 3 4 6" xfId="12565" xr:uid="{00000000-0005-0000-0000-000081420000}"/>
    <cellStyle name="Eingabe 3 2 3 4 7" xfId="24292" xr:uid="{00000000-0005-0000-0000-000082420000}"/>
    <cellStyle name="Eingabe 3 2 3 5" xfId="1266" xr:uid="{00000000-0005-0000-0000-000083420000}"/>
    <cellStyle name="Eingabe 3 2 3 5 2" xfId="2564" xr:uid="{00000000-0005-0000-0000-000084420000}"/>
    <cellStyle name="Eingabe 3 2 3 5 2 2" xfId="6469" xr:uid="{00000000-0005-0000-0000-000085420000}"/>
    <cellStyle name="Eingabe 3 2 3 5 2 2 2" xfId="18197" xr:uid="{00000000-0005-0000-0000-000086420000}"/>
    <cellStyle name="Eingabe 3 2 3 5 2 2 3" xfId="29924" xr:uid="{00000000-0005-0000-0000-000087420000}"/>
    <cellStyle name="Eingabe 3 2 3 5 2 3" xfId="10374" xr:uid="{00000000-0005-0000-0000-000088420000}"/>
    <cellStyle name="Eingabe 3 2 3 5 2 3 2" xfId="22102" xr:uid="{00000000-0005-0000-0000-000089420000}"/>
    <cellStyle name="Eingabe 3 2 3 5 2 3 3" xfId="33829" xr:uid="{00000000-0005-0000-0000-00008A420000}"/>
    <cellStyle name="Eingabe 3 2 3 5 2 4" xfId="14292" xr:uid="{00000000-0005-0000-0000-00008B420000}"/>
    <cellStyle name="Eingabe 3 2 3 5 2 5" xfId="26019" xr:uid="{00000000-0005-0000-0000-00008C420000}"/>
    <cellStyle name="Eingabe 3 2 3 5 3" xfId="3862" xr:uid="{00000000-0005-0000-0000-00008D420000}"/>
    <cellStyle name="Eingabe 3 2 3 5 3 2" xfId="7767" xr:uid="{00000000-0005-0000-0000-00008E420000}"/>
    <cellStyle name="Eingabe 3 2 3 5 3 2 2" xfId="19495" xr:uid="{00000000-0005-0000-0000-00008F420000}"/>
    <cellStyle name="Eingabe 3 2 3 5 3 2 3" xfId="31222" xr:uid="{00000000-0005-0000-0000-000090420000}"/>
    <cellStyle name="Eingabe 3 2 3 5 3 3" xfId="11672" xr:uid="{00000000-0005-0000-0000-000091420000}"/>
    <cellStyle name="Eingabe 3 2 3 5 3 3 2" xfId="23400" xr:uid="{00000000-0005-0000-0000-000092420000}"/>
    <cellStyle name="Eingabe 3 2 3 5 3 3 3" xfId="35127" xr:uid="{00000000-0005-0000-0000-000093420000}"/>
    <cellStyle name="Eingabe 3 2 3 5 3 4" xfId="15590" xr:uid="{00000000-0005-0000-0000-000094420000}"/>
    <cellStyle name="Eingabe 3 2 3 5 3 5" xfId="27317" xr:uid="{00000000-0005-0000-0000-000095420000}"/>
    <cellStyle name="Eingabe 3 2 3 5 4" xfId="5171" xr:uid="{00000000-0005-0000-0000-000096420000}"/>
    <cellStyle name="Eingabe 3 2 3 5 4 2" xfId="16899" xr:uid="{00000000-0005-0000-0000-000097420000}"/>
    <cellStyle name="Eingabe 3 2 3 5 4 3" xfId="28626" xr:uid="{00000000-0005-0000-0000-000098420000}"/>
    <cellStyle name="Eingabe 3 2 3 5 5" xfId="9076" xr:uid="{00000000-0005-0000-0000-000099420000}"/>
    <cellStyle name="Eingabe 3 2 3 5 5 2" xfId="20804" xr:uid="{00000000-0005-0000-0000-00009A420000}"/>
    <cellStyle name="Eingabe 3 2 3 5 5 3" xfId="32531" xr:uid="{00000000-0005-0000-0000-00009B420000}"/>
    <cellStyle name="Eingabe 3 2 3 5 6" xfId="12994" xr:uid="{00000000-0005-0000-0000-00009C420000}"/>
    <cellStyle name="Eingabe 3 2 3 5 7" xfId="24721" xr:uid="{00000000-0005-0000-0000-00009D420000}"/>
    <cellStyle name="Eingabe 3 2 3 6" xfId="1706" xr:uid="{00000000-0005-0000-0000-00009E420000}"/>
    <cellStyle name="Eingabe 3 2 3 6 2" xfId="5611" xr:uid="{00000000-0005-0000-0000-00009F420000}"/>
    <cellStyle name="Eingabe 3 2 3 6 2 2" xfId="17339" xr:uid="{00000000-0005-0000-0000-0000A0420000}"/>
    <cellStyle name="Eingabe 3 2 3 6 2 3" xfId="29066" xr:uid="{00000000-0005-0000-0000-0000A1420000}"/>
    <cellStyle name="Eingabe 3 2 3 6 3" xfId="9516" xr:uid="{00000000-0005-0000-0000-0000A2420000}"/>
    <cellStyle name="Eingabe 3 2 3 6 3 2" xfId="21244" xr:uid="{00000000-0005-0000-0000-0000A3420000}"/>
    <cellStyle name="Eingabe 3 2 3 6 3 3" xfId="32971" xr:uid="{00000000-0005-0000-0000-0000A4420000}"/>
    <cellStyle name="Eingabe 3 2 3 6 4" xfId="13434" xr:uid="{00000000-0005-0000-0000-0000A5420000}"/>
    <cellStyle name="Eingabe 3 2 3 6 5" xfId="25161" xr:uid="{00000000-0005-0000-0000-0000A6420000}"/>
    <cellStyle name="Eingabe 3 2 3 7" xfId="3004" xr:uid="{00000000-0005-0000-0000-0000A7420000}"/>
    <cellStyle name="Eingabe 3 2 3 7 2" xfId="6909" xr:uid="{00000000-0005-0000-0000-0000A8420000}"/>
    <cellStyle name="Eingabe 3 2 3 7 2 2" xfId="18637" xr:uid="{00000000-0005-0000-0000-0000A9420000}"/>
    <cellStyle name="Eingabe 3 2 3 7 2 3" xfId="30364" xr:uid="{00000000-0005-0000-0000-0000AA420000}"/>
    <cellStyle name="Eingabe 3 2 3 7 3" xfId="10814" xr:uid="{00000000-0005-0000-0000-0000AB420000}"/>
    <cellStyle name="Eingabe 3 2 3 7 3 2" xfId="22542" xr:uid="{00000000-0005-0000-0000-0000AC420000}"/>
    <cellStyle name="Eingabe 3 2 3 7 3 3" xfId="34269" xr:uid="{00000000-0005-0000-0000-0000AD420000}"/>
    <cellStyle name="Eingabe 3 2 3 7 4" xfId="14732" xr:uid="{00000000-0005-0000-0000-0000AE420000}"/>
    <cellStyle name="Eingabe 3 2 3 7 5" xfId="26459" xr:uid="{00000000-0005-0000-0000-0000AF420000}"/>
    <cellStyle name="Eingabe 3 2 3 8" xfId="4313" xr:uid="{00000000-0005-0000-0000-0000B0420000}"/>
    <cellStyle name="Eingabe 3 2 3 8 2" xfId="16041" xr:uid="{00000000-0005-0000-0000-0000B1420000}"/>
    <cellStyle name="Eingabe 3 2 3 8 3" xfId="27768" xr:uid="{00000000-0005-0000-0000-0000B2420000}"/>
    <cellStyle name="Eingabe 3 2 3 9" xfId="8218" xr:uid="{00000000-0005-0000-0000-0000B3420000}"/>
    <cellStyle name="Eingabe 3 2 3 9 2" xfId="19946" xr:uid="{00000000-0005-0000-0000-0000B4420000}"/>
    <cellStyle name="Eingabe 3 2 3 9 3" xfId="31673" xr:uid="{00000000-0005-0000-0000-0000B5420000}"/>
    <cellStyle name="Eingabe 3 2 4" xfId="363" xr:uid="{00000000-0005-0000-0000-0000B6420000}"/>
    <cellStyle name="Eingabe 3 2 4 2" xfId="792" xr:uid="{00000000-0005-0000-0000-0000B7420000}"/>
    <cellStyle name="Eingabe 3 2 4 2 2" xfId="2090" xr:uid="{00000000-0005-0000-0000-0000B8420000}"/>
    <cellStyle name="Eingabe 3 2 4 2 2 2" xfId="5995" xr:uid="{00000000-0005-0000-0000-0000B9420000}"/>
    <cellStyle name="Eingabe 3 2 4 2 2 2 2" xfId="17723" xr:uid="{00000000-0005-0000-0000-0000BA420000}"/>
    <cellStyle name="Eingabe 3 2 4 2 2 2 3" xfId="29450" xr:uid="{00000000-0005-0000-0000-0000BB420000}"/>
    <cellStyle name="Eingabe 3 2 4 2 2 3" xfId="9900" xr:uid="{00000000-0005-0000-0000-0000BC420000}"/>
    <cellStyle name="Eingabe 3 2 4 2 2 3 2" xfId="21628" xr:uid="{00000000-0005-0000-0000-0000BD420000}"/>
    <cellStyle name="Eingabe 3 2 4 2 2 3 3" xfId="33355" xr:uid="{00000000-0005-0000-0000-0000BE420000}"/>
    <cellStyle name="Eingabe 3 2 4 2 2 4" xfId="13818" xr:uid="{00000000-0005-0000-0000-0000BF420000}"/>
    <cellStyle name="Eingabe 3 2 4 2 2 5" xfId="25545" xr:uid="{00000000-0005-0000-0000-0000C0420000}"/>
    <cellStyle name="Eingabe 3 2 4 2 3" xfId="3388" xr:uid="{00000000-0005-0000-0000-0000C1420000}"/>
    <cellStyle name="Eingabe 3 2 4 2 3 2" xfId="7293" xr:uid="{00000000-0005-0000-0000-0000C2420000}"/>
    <cellStyle name="Eingabe 3 2 4 2 3 2 2" xfId="19021" xr:uid="{00000000-0005-0000-0000-0000C3420000}"/>
    <cellStyle name="Eingabe 3 2 4 2 3 2 3" xfId="30748" xr:uid="{00000000-0005-0000-0000-0000C4420000}"/>
    <cellStyle name="Eingabe 3 2 4 2 3 3" xfId="11198" xr:uid="{00000000-0005-0000-0000-0000C5420000}"/>
    <cellStyle name="Eingabe 3 2 4 2 3 3 2" xfId="22926" xr:uid="{00000000-0005-0000-0000-0000C6420000}"/>
    <cellStyle name="Eingabe 3 2 4 2 3 3 3" xfId="34653" xr:uid="{00000000-0005-0000-0000-0000C7420000}"/>
    <cellStyle name="Eingabe 3 2 4 2 3 4" xfId="15116" xr:uid="{00000000-0005-0000-0000-0000C8420000}"/>
    <cellStyle name="Eingabe 3 2 4 2 3 5" xfId="26843" xr:uid="{00000000-0005-0000-0000-0000C9420000}"/>
    <cellStyle name="Eingabe 3 2 4 2 4" xfId="4697" xr:uid="{00000000-0005-0000-0000-0000CA420000}"/>
    <cellStyle name="Eingabe 3 2 4 2 4 2" xfId="16425" xr:uid="{00000000-0005-0000-0000-0000CB420000}"/>
    <cellStyle name="Eingabe 3 2 4 2 4 3" xfId="28152" xr:uid="{00000000-0005-0000-0000-0000CC420000}"/>
    <cellStyle name="Eingabe 3 2 4 2 5" xfId="8602" xr:uid="{00000000-0005-0000-0000-0000CD420000}"/>
    <cellStyle name="Eingabe 3 2 4 2 5 2" xfId="20330" xr:uid="{00000000-0005-0000-0000-0000CE420000}"/>
    <cellStyle name="Eingabe 3 2 4 2 5 3" xfId="32057" xr:uid="{00000000-0005-0000-0000-0000CF420000}"/>
    <cellStyle name="Eingabe 3 2 4 2 6" xfId="12520" xr:uid="{00000000-0005-0000-0000-0000D0420000}"/>
    <cellStyle name="Eingabe 3 2 4 2 7" xfId="24247" xr:uid="{00000000-0005-0000-0000-0000D1420000}"/>
    <cellStyle name="Eingabe 3 2 4 3" xfId="1221" xr:uid="{00000000-0005-0000-0000-0000D2420000}"/>
    <cellStyle name="Eingabe 3 2 4 3 2" xfId="2519" xr:uid="{00000000-0005-0000-0000-0000D3420000}"/>
    <cellStyle name="Eingabe 3 2 4 3 2 2" xfId="6424" xr:uid="{00000000-0005-0000-0000-0000D4420000}"/>
    <cellStyle name="Eingabe 3 2 4 3 2 2 2" xfId="18152" xr:uid="{00000000-0005-0000-0000-0000D5420000}"/>
    <cellStyle name="Eingabe 3 2 4 3 2 2 3" xfId="29879" xr:uid="{00000000-0005-0000-0000-0000D6420000}"/>
    <cellStyle name="Eingabe 3 2 4 3 2 3" xfId="10329" xr:uid="{00000000-0005-0000-0000-0000D7420000}"/>
    <cellStyle name="Eingabe 3 2 4 3 2 3 2" xfId="22057" xr:uid="{00000000-0005-0000-0000-0000D8420000}"/>
    <cellStyle name="Eingabe 3 2 4 3 2 3 3" xfId="33784" xr:uid="{00000000-0005-0000-0000-0000D9420000}"/>
    <cellStyle name="Eingabe 3 2 4 3 2 4" xfId="14247" xr:uid="{00000000-0005-0000-0000-0000DA420000}"/>
    <cellStyle name="Eingabe 3 2 4 3 2 5" xfId="25974" xr:uid="{00000000-0005-0000-0000-0000DB420000}"/>
    <cellStyle name="Eingabe 3 2 4 3 3" xfId="3817" xr:uid="{00000000-0005-0000-0000-0000DC420000}"/>
    <cellStyle name="Eingabe 3 2 4 3 3 2" xfId="7722" xr:uid="{00000000-0005-0000-0000-0000DD420000}"/>
    <cellStyle name="Eingabe 3 2 4 3 3 2 2" xfId="19450" xr:uid="{00000000-0005-0000-0000-0000DE420000}"/>
    <cellStyle name="Eingabe 3 2 4 3 3 2 3" xfId="31177" xr:uid="{00000000-0005-0000-0000-0000DF420000}"/>
    <cellStyle name="Eingabe 3 2 4 3 3 3" xfId="11627" xr:uid="{00000000-0005-0000-0000-0000E0420000}"/>
    <cellStyle name="Eingabe 3 2 4 3 3 3 2" xfId="23355" xr:uid="{00000000-0005-0000-0000-0000E1420000}"/>
    <cellStyle name="Eingabe 3 2 4 3 3 3 3" xfId="35082" xr:uid="{00000000-0005-0000-0000-0000E2420000}"/>
    <cellStyle name="Eingabe 3 2 4 3 3 4" xfId="15545" xr:uid="{00000000-0005-0000-0000-0000E3420000}"/>
    <cellStyle name="Eingabe 3 2 4 3 3 5" xfId="27272" xr:uid="{00000000-0005-0000-0000-0000E4420000}"/>
    <cellStyle name="Eingabe 3 2 4 3 4" xfId="5126" xr:uid="{00000000-0005-0000-0000-0000E5420000}"/>
    <cellStyle name="Eingabe 3 2 4 3 4 2" xfId="16854" xr:uid="{00000000-0005-0000-0000-0000E6420000}"/>
    <cellStyle name="Eingabe 3 2 4 3 4 3" xfId="28581" xr:uid="{00000000-0005-0000-0000-0000E7420000}"/>
    <cellStyle name="Eingabe 3 2 4 3 5" xfId="9031" xr:uid="{00000000-0005-0000-0000-0000E8420000}"/>
    <cellStyle name="Eingabe 3 2 4 3 5 2" xfId="20759" xr:uid="{00000000-0005-0000-0000-0000E9420000}"/>
    <cellStyle name="Eingabe 3 2 4 3 5 3" xfId="32486" xr:uid="{00000000-0005-0000-0000-0000EA420000}"/>
    <cellStyle name="Eingabe 3 2 4 3 6" xfId="12949" xr:uid="{00000000-0005-0000-0000-0000EB420000}"/>
    <cellStyle name="Eingabe 3 2 4 3 7" xfId="24676" xr:uid="{00000000-0005-0000-0000-0000EC420000}"/>
    <cellStyle name="Eingabe 3 2 4 4" xfId="1661" xr:uid="{00000000-0005-0000-0000-0000ED420000}"/>
    <cellStyle name="Eingabe 3 2 4 4 2" xfId="5566" xr:uid="{00000000-0005-0000-0000-0000EE420000}"/>
    <cellStyle name="Eingabe 3 2 4 4 2 2" xfId="17294" xr:uid="{00000000-0005-0000-0000-0000EF420000}"/>
    <cellStyle name="Eingabe 3 2 4 4 2 3" xfId="29021" xr:uid="{00000000-0005-0000-0000-0000F0420000}"/>
    <cellStyle name="Eingabe 3 2 4 4 3" xfId="9471" xr:uid="{00000000-0005-0000-0000-0000F1420000}"/>
    <cellStyle name="Eingabe 3 2 4 4 3 2" xfId="21199" xr:uid="{00000000-0005-0000-0000-0000F2420000}"/>
    <cellStyle name="Eingabe 3 2 4 4 3 3" xfId="32926" xr:uid="{00000000-0005-0000-0000-0000F3420000}"/>
    <cellStyle name="Eingabe 3 2 4 4 4" xfId="13389" xr:uid="{00000000-0005-0000-0000-0000F4420000}"/>
    <cellStyle name="Eingabe 3 2 4 4 5" xfId="25116" xr:uid="{00000000-0005-0000-0000-0000F5420000}"/>
    <cellStyle name="Eingabe 3 2 4 5" xfId="2959" xr:uid="{00000000-0005-0000-0000-0000F6420000}"/>
    <cellStyle name="Eingabe 3 2 4 5 2" xfId="6864" xr:uid="{00000000-0005-0000-0000-0000F7420000}"/>
    <cellStyle name="Eingabe 3 2 4 5 2 2" xfId="18592" xr:uid="{00000000-0005-0000-0000-0000F8420000}"/>
    <cellStyle name="Eingabe 3 2 4 5 2 3" xfId="30319" xr:uid="{00000000-0005-0000-0000-0000F9420000}"/>
    <cellStyle name="Eingabe 3 2 4 5 3" xfId="10769" xr:uid="{00000000-0005-0000-0000-0000FA420000}"/>
    <cellStyle name="Eingabe 3 2 4 5 3 2" xfId="22497" xr:uid="{00000000-0005-0000-0000-0000FB420000}"/>
    <cellStyle name="Eingabe 3 2 4 5 3 3" xfId="34224" xr:uid="{00000000-0005-0000-0000-0000FC420000}"/>
    <cellStyle name="Eingabe 3 2 4 5 4" xfId="14687" xr:uid="{00000000-0005-0000-0000-0000FD420000}"/>
    <cellStyle name="Eingabe 3 2 4 5 5" xfId="26414" xr:uid="{00000000-0005-0000-0000-0000FE420000}"/>
    <cellStyle name="Eingabe 3 2 4 6" xfId="4268" xr:uid="{00000000-0005-0000-0000-0000FF420000}"/>
    <cellStyle name="Eingabe 3 2 4 6 2" xfId="15996" xr:uid="{00000000-0005-0000-0000-000000430000}"/>
    <cellStyle name="Eingabe 3 2 4 6 3" xfId="27723" xr:uid="{00000000-0005-0000-0000-000001430000}"/>
    <cellStyle name="Eingabe 3 2 4 7" xfId="8173" xr:uid="{00000000-0005-0000-0000-000002430000}"/>
    <cellStyle name="Eingabe 3 2 4 7 2" xfId="19901" xr:uid="{00000000-0005-0000-0000-000003430000}"/>
    <cellStyle name="Eingabe 3 2 4 7 3" xfId="31628" xr:uid="{00000000-0005-0000-0000-000004430000}"/>
    <cellStyle name="Eingabe 3 2 4 8" xfId="12091" xr:uid="{00000000-0005-0000-0000-000005430000}"/>
    <cellStyle name="Eingabe 3 2 4 9" xfId="23818" xr:uid="{00000000-0005-0000-0000-000006430000}"/>
    <cellStyle name="Eingabe 3 2 5" xfId="462" xr:uid="{00000000-0005-0000-0000-000007430000}"/>
    <cellStyle name="Eingabe 3 2 5 2" xfId="891" xr:uid="{00000000-0005-0000-0000-000008430000}"/>
    <cellStyle name="Eingabe 3 2 5 2 2" xfId="2189" xr:uid="{00000000-0005-0000-0000-000009430000}"/>
    <cellStyle name="Eingabe 3 2 5 2 2 2" xfId="6094" xr:uid="{00000000-0005-0000-0000-00000A430000}"/>
    <cellStyle name="Eingabe 3 2 5 2 2 2 2" xfId="17822" xr:uid="{00000000-0005-0000-0000-00000B430000}"/>
    <cellStyle name="Eingabe 3 2 5 2 2 2 3" xfId="29549" xr:uid="{00000000-0005-0000-0000-00000C430000}"/>
    <cellStyle name="Eingabe 3 2 5 2 2 3" xfId="9999" xr:uid="{00000000-0005-0000-0000-00000D430000}"/>
    <cellStyle name="Eingabe 3 2 5 2 2 3 2" xfId="21727" xr:uid="{00000000-0005-0000-0000-00000E430000}"/>
    <cellStyle name="Eingabe 3 2 5 2 2 3 3" xfId="33454" xr:uid="{00000000-0005-0000-0000-00000F430000}"/>
    <cellStyle name="Eingabe 3 2 5 2 2 4" xfId="13917" xr:uid="{00000000-0005-0000-0000-000010430000}"/>
    <cellStyle name="Eingabe 3 2 5 2 2 5" xfId="25644" xr:uid="{00000000-0005-0000-0000-000011430000}"/>
    <cellStyle name="Eingabe 3 2 5 2 3" xfId="3487" xr:uid="{00000000-0005-0000-0000-000012430000}"/>
    <cellStyle name="Eingabe 3 2 5 2 3 2" xfId="7392" xr:uid="{00000000-0005-0000-0000-000013430000}"/>
    <cellStyle name="Eingabe 3 2 5 2 3 2 2" xfId="19120" xr:uid="{00000000-0005-0000-0000-000014430000}"/>
    <cellStyle name="Eingabe 3 2 5 2 3 2 3" xfId="30847" xr:uid="{00000000-0005-0000-0000-000015430000}"/>
    <cellStyle name="Eingabe 3 2 5 2 3 3" xfId="11297" xr:uid="{00000000-0005-0000-0000-000016430000}"/>
    <cellStyle name="Eingabe 3 2 5 2 3 3 2" xfId="23025" xr:uid="{00000000-0005-0000-0000-000017430000}"/>
    <cellStyle name="Eingabe 3 2 5 2 3 3 3" xfId="34752" xr:uid="{00000000-0005-0000-0000-000018430000}"/>
    <cellStyle name="Eingabe 3 2 5 2 3 4" xfId="15215" xr:uid="{00000000-0005-0000-0000-000019430000}"/>
    <cellStyle name="Eingabe 3 2 5 2 3 5" xfId="26942" xr:uid="{00000000-0005-0000-0000-00001A430000}"/>
    <cellStyle name="Eingabe 3 2 5 2 4" xfId="4796" xr:uid="{00000000-0005-0000-0000-00001B430000}"/>
    <cellStyle name="Eingabe 3 2 5 2 4 2" xfId="16524" xr:uid="{00000000-0005-0000-0000-00001C430000}"/>
    <cellStyle name="Eingabe 3 2 5 2 4 3" xfId="28251" xr:uid="{00000000-0005-0000-0000-00001D430000}"/>
    <cellStyle name="Eingabe 3 2 5 2 5" xfId="8701" xr:uid="{00000000-0005-0000-0000-00001E430000}"/>
    <cellStyle name="Eingabe 3 2 5 2 5 2" xfId="20429" xr:uid="{00000000-0005-0000-0000-00001F430000}"/>
    <cellStyle name="Eingabe 3 2 5 2 5 3" xfId="32156" xr:uid="{00000000-0005-0000-0000-000020430000}"/>
    <cellStyle name="Eingabe 3 2 5 2 6" xfId="12619" xr:uid="{00000000-0005-0000-0000-000021430000}"/>
    <cellStyle name="Eingabe 3 2 5 2 7" xfId="24346" xr:uid="{00000000-0005-0000-0000-000022430000}"/>
    <cellStyle name="Eingabe 3 2 5 3" xfId="1320" xr:uid="{00000000-0005-0000-0000-000023430000}"/>
    <cellStyle name="Eingabe 3 2 5 3 2" xfId="2618" xr:uid="{00000000-0005-0000-0000-000024430000}"/>
    <cellStyle name="Eingabe 3 2 5 3 2 2" xfId="6523" xr:uid="{00000000-0005-0000-0000-000025430000}"/>
    <cellStyle name="Eingabe 3 2 5 3 2 2 2" xfId="18251" xr:uid="{00000000-0005-0000-0000-000026430000}"/>
    <cellStyle name="Eingabe 3 2 5 3 2 2 3" xfId="29978" xr:uid="{00000000-0005-0000-0000-000027430000}"/>
    <cellStyle name="Eingabe 3 2 5 3 2 3" xfId="10428" xr:uid="{00000000-0005-0000-0000-000028430000}"/>
    <cellStyle name="Eingabe 3 2 5 3 2 3 2" xfId="22156" xr:uid="{00000000-0005-0000-0000-000029430000}"/>
    <cellStyle name="Eingabe 3 2 5 3 2 3 3" xfId="33883" xr:uid="{00000000-0005-0000-0000-00002A430000}"/>
    <cellStyle name="Eingabe 3 2 5 3 2 4" xfId="14346" xr:uid="{00000000-0005-0000-0000-00002B430000}"/>
    <cellStyle name="Eingabe 3 2 5 3 2 5" xfId="26073" xr:uid="{00000000-0005-0000-0000-00002C430000}"/>
    <cellStyle name="Eingabe 3 2 5 3 3" xfId="3916" xr:uid="{00000000-0005-0000-0000-00002D430000}"/>
    <cellStyle name="Eingabe 3 2 5 3 3 2" xfId="7821" xr:uid="{00000000-0005-0000-0000-00002E430000}"/>
    <cellStyle name="Eingabe 3 2 5 3 3 2 2" xfId="19549" xr:uid="{00000000-0005-0000-0000-00002F430000}"/>
    <cellStyle name="Eingabe 3 2 5 3 3 2 3" xfId="31276" xr:uid="{00000000-0005-0000-0000-000030430000}"/>
    <cellStyle name="Eingabe 3 2 5 3 3 3" xfId="11726" xr:uid="{00000000-0005-0000-0000-000031430000}"/>
    <cellStyle name="Eingabe 3 2 5 3 3 3 2" xfId="23454" xr:uid="{00000000-0005-0000-0000-000032430000}"/>
    <cellStyle name="Eingabe 3 2 5 3 3 3 3" xfId="35181" xr:uid="{00000000-0005-0000-0000-000033430000}"/>
    <cellStyle name="Eingabe 3 2 5 3 3 4" xfId="15644" xr:uid="{00000000-0005-0000-0000-000034430000}"/>
    <cellStyle name="Eingabe 3 2 5 3 3 5" xfId="27371" xr:uid="{00000000-0005-0000-0000-000035430000}"/>
    <cellStyle name="Eingabe 3 2 5 3 4" xfId="5225" xr:uid="{00000000-0005-0000-0000-000036430000}"/>
    <cellStyle name="Eingabe 3 2 5 3 4 2" xfId="16953" xr:uid="{00000000-0005-0000-0000-000037430000}"/>
    <cellStyle name="Eingabe 3 2 5 3 4 3" xfId="28680" xr:uid="{00000000-0005-0000-0000-000038430000}"/>
    <cellStyle name="Eingabe 3 2 5 3 5" xfId="9130" xr:uid="{00000000-0005-0000-0000-000039430000}"/>
    <cellStyle name="Eingabe 3 2 5 3 5 2" xfId="20858" xr:uid="{00000000-0005-0000-0000-00003A430000}"/>
    <cellStyle name="Eingabe 3 2 5 3 5 3" xfId="32585" xr:uid="{00000000-0005-0000-0000-00003B430000}"/>
    <cellStyle name="Eingabe 3 2 5 3 6" xfId="13048" xr:uid="{00000000-0005-0000-0000-00003C430000}"/>
    <cellStyle name="Eingabe 3 2 5 3 7" xfId="24775" xr:uid="{00000000-0005-0000-0000-00003D430000}"/>
    <cellStyle name="Eingabe 3 2 5 4" xfId="1760" xr:uid="{00000000-0005-0000-0000-00003E430000}"/>
    <cellStyle name="Eingabe 3 2 5 4 2" xfId="5665" xr:uid="{00000000-0005-0000-0000-00003F430000}"/>
    <cellStyle name="Eingabe 3 2 5 4 2 2" xfId="17393" xr:uid="{00000000-0005-0000-0000-000040430000}"/>
    <cellStyle name="Eingabe 3 2 5 4 2 3" xfId="29120" xr:uid="{00000000-0005-0000-0000-000041430000}"/>
    <cellStyle name="Eingabe 3 2 5 4 3" xfId="9570" xr:uid="{00000000-0005-0000-0000-000042430000}"/>
    <cellStyle name="Eingabe 3 2 5 4 3 2" xfId="21298" xr:uid="{00000000-0005-0000-0000-000043430000}"/>
    <cellStyle name="Eingabe 3 2 5 4 3 3" xfId="33025" xr:uid="{00000000-0005-0000-0000-000044430000}"/>
    <cellStyle name="Eingabe 3 2 5 4 4" xfId="13488" xr:uid="{00000000-0005-0000-0000-000045430000}"/>
    <cellStyle name="Eingabe 3 2 5 4 5" xfId="25215" xr:uid="{00000000-0005-0000-0000-000046430000}"/>
    <cellStyle name="Eingabe 3 2 5 5" xfId="3058" xr:uid="{00000000-0005-0000-0000-000047430000}"/>
    <cellStyle name="Eingabe 3 2 5 5 2" xfId="6963" xr:uid="{00000000-0005-0000-0000-000048430000}"/>
    <cellStyle name="Eingabe 3 2 5 5 2 2" xfId="18691" xr:uid="{00000000-0005-0000-0000-000049430000}"/>
    <cellStyle name="Eingabe 3 2 5 5 2 3" xfId="30418" xr:uid="{00000000-0005-0000-0000-00004A430000}"/>
    <cellStyle name="Eingabe 3 2 5 5 3" xfId="10868" xr:uid="{00000000-0005-0000-0000-00004B430000}"/>
    <cellStyle name="Eingabe 3 2 5 5 3 2" xfId="22596" xr:uid="{00000000-0005-0000-0000-00004C430000}"/>
    <cellStyle name="Eingabe 3 2 5 5 3 3" xfId="34323" xr:uid="{00000000-0005-0000-0000-00004D430000}"/>
    <cellStyle name="Eingabe 3 2 5 5 4" xfId="14786" xr:uid="{00000000-0005-0000-0000-00004E430000}"/>
    <cellStyle name="Eingabe 3 2 5 5 5" xfId="26513" xr:uid="{00000000-0005-0000-0000-00004F430000}"/>
    <cellStyle name="Eingabe 3 2 5 6" xfId="4367" xr:uid="{00000000-0005-0000-0000-000050430000}"/>
    <cellStyle name="Eingabe 3 2 5 6 2" xfId="16095" xr:uid="{00000000-0005-0000-0000-000051430000}"/>
    <cellStyle name="Eingabe 3 2 5 6 3" xfId="27822" xr:uid="{00000000-0005-0000-0000-000052430000}"/>
    <cellStyle name="Eingabe 3 2 5 7" xfId="8272" xr:uid="{00000000-0005-0000-0000-000053430000}"/>
    <cellStyle name="Eingabe 3 2 5 7 2" xfId="20000" xr:uid="{00000000-0005-0000-0000-000054430000}"/>
    <cellStyle name="Eingabe 3 2 5 7 3" xfId="31727" xr:uid="{00000000-0005-0000-0000-000055430000}"/>
    <cellStyle name="Eingabe 3 2 5 8" xfId="12190" xr:uid="{00000000-0005-0000-0000-000056430000}"/>
    <cellStyle name="Eingabe 3 2 5 9" xfId="23917" xr:uid="{00000000-0005-0000-0000-000057430000}"/>
    <cellStyle name="Eingabe 3 2 6" xfId="561" xr:uid="{00000000-0005-0000-0000-000058430000}"/>
    <cellStyle name="Eingabe 3 2 6 2" xfId="990" xr:uid="{00000000-0005-0000-0000-000059430000}"/>
    <cellStyle name="Eingabe 3 2 6 2 2" xfId="2288" xr:uid="{00000000-0005-0000-0000-00005A430000}"/>
    <cellStyle name="Eingabe 3 2 6 2 2 2" xfId="6193" xr:uid="{00000000-0005-0000-0000-00005B430000}"/>
    <cellStyle name="Eingabe 3 2 6 2 2 2 2" xfId="17921" xr:uid="{00000000-0005-0000-0000-00005C430000}"/>
    <cellStyle name="Eingabe 3 2 6 2 2 2 3" xfId="29648" xr:uid="{00000000-0005-0000-0000-00005D430000}"/>
    <cellStyle name="Eingabe 3 2 6 2 2 3" xfId="10098" xr:uid="{00000000-0005-0000-0000-00005E430000}"/>
    <cellStyle name="Eingabe 3 2 6 2 2 3 2" xfId="21826" xr:uid="{00000000-0005-0000-0000-00005F430000}"/>
    <cellStyle name="Eingabe 3 2 6 2 2 3 3" xfId="33553" xr:uid="{00000000-0005-0000-0000-000060430000}"/>
    <cellStyle name="Eingabe 3 2 6 2 2 4" xfId="14016" xr:uid="{00000000-0005-0000-0000-000061430000}"/>
    <cellStyle name="Eingabe 3 2 6 2 2 5" xfId="25743" xr:uid="{00000000-0005-0000-0000-000062430000}"/>
    <cellStyle name="Eingabe 3 2 6 2 3" xfId="3586" xr:uid="{00000000-0005-0000-0000-000063430000}"/>
    <cellStyle name="Eingabe 3 2 6 2 3 2" xfId="7491" xr:uid="{00000000-0005-0000-0000-000064430000}"/>
    <cellStyle name="Eingabe 3 2 6 2 3 2 2" xfId="19219" xr:uid="{00000000-0005-0000-0000-000065430000}"/>
    <cellStyle name="Eingabe 3 2 6 2 3 2 3" xfId="30946" xr:uid="{00000000-0005-0000-0000-000066430000}"/>
    <cellStyle name="Eingabe 3 2 6 2 3 3" xfId="11396" xr:uid="{00000000-0005-0000-0000-000067430000}"/>
    <cellStyle name="Eingabe 3 2 6 2 3 3 2" xfId="23124" xr:uid="{00000000-0005-0000-0000-000068430000}"/>
    <cellStyle name="Eingabe 3 2 6 2 3 3 3" xfId="34851" xr:uid="{00000000-0005-0000-0000-000069430000}"/>
    <cellStyle name="Eingabe 3 2 6 2 3 4" xfId="15314" xr:uid="{00000000-0005-0000-0000-00006A430000}"/>
    <cellStyle name="Eingabe 3 2 6 2 3 5" xfId="27041" xr:uid="{00000000-0005-0000-0000-00006B430000}"/>
    <cellStyle name="Eingabe 3 2 6 2 4" xfId="4895" xr:uid="{00000000-0005-0000-0000-00006C430000}"/>
    <cellStyle name="Eingabe 3 2 6 2 4 2" xfId="16623" xr:uid="{00000000-0005-0000-0000-00006D430000}"/>
    <cellStyle name="Eingabe 3 2 6 2 4 3" xfId="28350" xr:uid="{00000000-0005-0000-0000-00006E430000}"/>
    <cellStyle name="Eingabe 3 2 6 2 5" xfId="8800" xr:uid="{00000000-0005-0000-0000-00006F430000}"/>
    <cellStyle name="Eingabe 3 2 6 2 5 2" xfId="20528" xr:uid="{00000000-0005-0000-0000-000070430000}"/>
    <cellStyle name="Eingabe 3 2 6 2 5 3" xfId="32255" xr:uid="{00000000-0005-0000-0000-000071430000}"/>
    <cellStyle name="Eingabe 3 2 6 2 6" xfId="12718" xr:uid="{00000000-0005-0000-0000-000072430000}"/>
    <cellStyle name="Eingabe 3 2 6 2 7" xfId="24445" xr:uid="{00000000-0005-0000-0000-000073430000}"/>
    <cellStyle name="Eingabe 3 2 6 3" xfId="1419" xr:uid="{00000000-0005-0000-0000-000074430000}"/>
    <cellStyle name="Eingabe 3 2 6 3 2" xfId="2717" xr:uid="{00000000-0005-0000-0000-000075430000}"/>
    <cellStyle name="Eingabe 3 2 6 3 2 2" xfId="6622" xr:uid="{00000000-0005-0000-0000-000076430000}"/>
    <cellStyle name="Eingabe 3 2 6 3 2 2 2" xfId="18350" xr:uid="{00000000-0005-0000-0000-000077430000}"/>
    <cellStyle name="Eingabe 3 2 6 3 2 2 3" xfId="30077" xr:uid="{00000000-0005-0000-0000-000078430000}"/>
    <cellStyle name="Eingabe 3 2 6 3 2 3" xfId="10527" xr:uid="{00000000-0005-0000-0000-000079430000}"/>
    <cellStyle name="Eingabe 3 2 6 3 2 3 2" xfId="22255" xr:uid="{00000000-0005-0000-0000-00007A430000}"/>
    <cellStyle name="Eingabe 3 2 6 3 2 3 3" xfId="33982" xr:uid="{00000000-0005-0000-0000-00007B430000}"/>
    <cellStyle name="Eingabe 3 2 6 3 2 4" xfId="14445" xr:uid="{00000000-0005-0000-0000-00007C430000}"/>
    <cellStyle name="Eingabe 3 2 6 3 2 5" xfId="26172" xr:uid="{00000000-0005-0000-0000-00007D430000}"/>
    <cellStyle name="Eingabe 3 2 6 3 3" xfId="4015" xr:uid="{00000000-0005-0000-0000-00007E430000}"/>
    <cellStyle name="Eingabe 3 2 6 3 3 2" xfId="7920" xr:uid="{00000000-0005-0000-0000-00007F430000}"/>
    <cellStyle name="Eingabe 3 2 6 3 3 2 2" xfId="19648" xr:uid="{00000000-0005-0000-0000-000080430000}"/>
    <cellStyle name="Eingabe 3 2 6 3 3 2 3" xfId="31375" xr:uid="{00000000-0005-0000-0000-000081430000}"/>
    <cellStyle name="Eingabe 3 2 6 3 3 3" xfId="11825" xr:uid="{00000000-0005-0000-0000-000082430000}"/>
    <cellStyle name="Eingabe 3 2 6 3 3 3 2" xfId="23553" xr:uid="{00000000-0005-0000-0000-000083430000}"/>
    <cellStyle name="Eingabe 3 2 6 3 3 3 3" xfId="35280" xr:uid="{00000000-0005-0000-0000-000084430000}"/>
    <cellStyle name="Eingabe 3 2 6 3 3 4" xfId="15743" xr:uid="{00000000-0005-0000-0000-000085430000}"/>
    <cellStyle name="Eingabe 3 2 6 3 3 5" xfId="27470" xr:uid="{00000000-0005-0000-0000-000086430000}"/>
    <cellStyle name="Eingabe 3 2 6 3 4" xfId="5324" xr:uid="{00000000-0005-0000-0000-000087430000}"/>
    <cellStyle name="Eingabe 3 2 6 3 4 2" xfId="17052" xr:uid="{00000000-0005-0000-0000-000088430000}"/>
    <cellStyle name="Eingabe 3 2 6 3 4 3" xfId="28779" xr:uid="{00000000-0005-0000-0000-000089430000}"/>
    <cellStyle name="Eingabe 3 2 6 3 5" xfId="9229" xr:uid="{00000000-0005-0000-0000-00008A430000}"/>
    <cellStyle name="Eingabe 3 2 6 3 5 2" xfId="20957" xr:uid="{00000000-0005-0000-0000-00008B430000}"/>
    <cellStyle name="Eingabe 3 2 6 3 5 3" xfId="32684" xr:uid="{00000000-0005-0000-0000-00008C430000}"/>
    <cellStyle name="Eingabe 3 2 6 3 6" xfId="13147" xr:uid="{00000000-0005-0000-0000-00008D430000}"/>
    <cellStyle name="Eingabe 3 2 6 3 7" xfId="24874" xr:uid="{00000000-0005-0000-0000-00008E430000}"/>
    <cellStyle name="Eingabe 3 2 6 4" xfId="1859" xr:uid="{00000000-0005-0000-0000-00008F430000}"/>
    <cellStyle name="Eingabe 3 2 6 4 2" xfId="5764" xr:uid="{00000000-0005-0000-0000-000090430000}"/>
    <cellStyle name="Eingabe 3 2 6 4 2 2" xfId="17492" xr:uid="{00000000-0005-0000-0000-000091430000}"/>
    <cellStyle name="Eingabe 3 2 6 4 2 3" xfId="29219" xr:uid="{00000000-0005-0000-0000-000092430000}"/>
    <cellStyle name="Eingabe 3 2 6 4 3" xfId="9669" xr:uid="{00000000-0005-0000-0000-000093430000}"/>
    <cellStyle name="Eingabe 3 2 6 4 3 2" xfId="21397" xr:uid="{00000000-0005-0000-0000-000094430000}"/>
    <cellStyle name="Eingabe 3 2 6 4 3 3" xfId="33124" xr:uid="{00000000-0005-0000-0000-000095430000}"/>
    <cellStyle name="Eingabe 3 2 6 4 4" xfId="13587" xr:uid="{00000000-0005-0000-0000-000096430000}"/>
    <cellStyle name="Eingabe 3 2 6 4 5" xfId="25314" xr:uid="{00000000-0005-0000-0000-000097430000}"/>
    <cellStyle name="Eingabe 3 2 6 5" xfId="3157" xr:uid="{00000000-0005-0000-0000-000098430000}"/>
    <cellStyle name="Eingabe 3 2 6 5 2" xfId="7062" xr:uid="{00000000-0005-0000-0000-000099430000}"/>
    <cellStyle name="Eingabe 3 2 6 5 2 2" xfId="18790" xr:uid="{00000000-0005-0000-0000-00009A430000}"/>
    <cellStyle name="Eingabe 3 2 6 5 2 3" xfId="30517" xr:uid="{00000000-0005-0000-0000-00009B430000}"/>
    <cellStyle name="Eingabe 3 2 6 5 3" xfId="10967" xr:uid="{00000000-0005-0000-0000-00009C430000}"/>
    <cellStyle name="Eingabe 3 2 6 5 3 2" xfId="22695" xr:uid="{00000000-0005-0000-0000-00009D430000}"/>
    <cellStyle name="Eingabe 3 2 6 5 3 3" xfId="34422" xr:uid="{00000000-0005-0000-0000-00009E430000}"/>
    <cellStyle name="Eingabe 3 2 6 5 4" xfId="14885" xr:uid="{00000000-0005-0000-0000-00009F430000}"/>
    <cellStyle name="Eingabe 3 2 6 5 5" xfId="26612" xr:uid="{00000000-0005-0000-0000-0000A0430000}"/>
    <cellStyle name="Eingabe 3 2 6 6" xfId="4466" xr:uid="{00000000-0005-0000-0000-0000A1430000}"/>
    <cellStyle name="Eingabe 3 2 6 6 2" xfId="16194" xr:uid="{00000000-0005-0000-0000-0000A2430000}"/>
    <cellStyle name="Eingabe 3 2 6 6 3" xfId="27921" xr:uid="{00000000-0005-0000-0000-0000A3430000}"/>
    <cellStyle name="Eingabe 3 2 6 7" xfId="8371" xr:uid="{00000000-0005-0000-0000-0000A4430000}"/>
    <cellStyle name="Eingabe 3 2 6 7 2" xfId="20099" xr:uid="{00000000-0005-0000-0000-0000A5430000}"/>
    <cellStyle name="Eingabe 3 2 6 7 3" xfId="31826" xr:uid="{00000000-0005-0000-0000-0000A6430000}"/>
    <cellStyle name="Eingabe 3 2 6 8" xfId="12289" xr:uid="{00000000-0005-0000-0000-0000A7430000}"/>
    <cellStyle name="Eingabe 3 2 6 9" xfId="24016" xr:uid="{00000000-0005-0000-0000-0000A8430000}"/>
    <cellStyle name="Eingabe 3 2 7" xfId="657" xr:uid="{00000000-0005-0000-0000-0000A9430000}"/>
    <cellStyle name="Eingabe 3 2 7 2" xfId="1955" xr:uid="{00000000-0005-0000-0000-0000AA430000}"/>
    <cellStyle name="Eingabe 3 2 7 2 2" xfId="5860" xr:uid="{00000000-0005-0000-0000-0000AB430000}"/>
    <cellStyle name="Eingabe 3 2 7 2 2 2" xfId="17588" xr:uid="{00000000-0005-0000-0000-0000AC430000}"/>
    <cellStyle name="Eingabe 3 2 7 2 2 3" xfId="29315" xr:uid="{00000000-0005-0000-0000-0000AD430000}"/>
    <cellStyle name="Eingabe 3 2 7 2 3" xfId="9765" xr:uid="{00000000-0005-0000-0000-0000AE430000}"/>
    <cellStyle name="Eingabe 3 2 7 2 3 2" xfId="21493" xr:uid="{00000000-0005-0000-0000-0000AF430000}"/>
    <cellStyle name="Eingabe 3 2 7 2 3 3" xfId="33220" xr:uid="{00000000-0005-0000-0000-0000B0430000}"/>
    <cellStyle name="Eingabe 3 2 7 2 4" xfId="13683" xr:uid="{00000000-0005-0000-0000-0000B1430000}"/>
    <cellStyle name="Eingabe 3 2 7 2 5" xfId="25410" xr:uid="{00000000-0005-0000-0000-0000B2430000}"/>
    <cellStyle name="Eingabe 3 2 7 3" xfId="3253" xr:uid="{00000000-0005-0000-0000-0000B3430000}"/>
    <cellStyle name="Eingabe 3 2 7 3 2" xfId="7158" xr:uid="{00000000-0005-0000-0000-0000B4430000}"/>
    <cellStyle name="Eingabe 3 2 7 3 2 2" xfId="18886" xr:uid="{00000000-0005-0000-0000-0000B5430000}"/>
    <cellStyle name="Eingabe 3 2 7 3 2 3" xfId="30613" xr:uid="{00000000-0005-0000-0000-0000B6430000}"/>
    <cellStyle name="Eingabe 3 2 7 3 3" xfId="11063" xr:uid="{00000000-0005-0000-0000-0000B7430000}"/>
    <cellStyle name="Eingabe 3 2 7 3 3 2" xfId="22791" xr:uid="{00000000-0005-0000-0000-0000B8430000}"/>
    <cellStyle name="Eingabe 3 2 7 3 3 3" xfId="34518" xr:uid="{00000000-0005-0000-0000-0000B9430000}"/>
    <cellStyle name="Eingabe 3 2 7 3 4" xfId="14981" xr:uid="{00000000-0005-0000-0000-0000BA430000}"/>
    <cellStyle name="Eingabe 3 2 7 3 5" xfId="26708" xr:uid="{00000000-0005-0000-0000-0000BB430000}"/>
    <cellStyle name="Eingabe 3 2 7 4" xfId="4562" xr:uid="{00000000-0005-0000-0000-0000BC430000}"/>
    <cellStyle name="Eingabe 3 2 7 4 2" xfId="16290" xr:uid="{00000000-0005-0000-0000-0000BD430000}"/>
    <cellStyle name="Eingabe 3 2 7 4 3" xfId="28017" xr:uid="{00000000-0005-0000-0000-0000BE430000}"/>
    <cellStyle name="Eingabe 3 2 7 5" xfId="8467" xr:uid="{00000000-0005-0000-0000-0000BF430000}"/>
    <cellStyle name="Eingabe 3 2 7 5 2" xfId="20195" xr:uid="{00000000-0005-0000-0000-0000C0430000}"/>
    <cellStyle name="Eingabe 3 2 7 5 3" xfId="31922" xr:uid="{00000000-0005-0000-0000-0000C1430000}"/>
    <cellStyle name="Eingabe 3 2 7 6" xfId="12385" xr:uid="{00000000-0005-0000-0000-0000C2430000}"/>
    <cellStyle name="Eingabe 3 2 7 7" xfId="24112" xr:uid="{00000000-0005-0000-0000-0000C3430000}"/>
    <cellStyle name="Eingabe 3 2 8" xfId="1086" xr:uid="{00000000-0005-0000-0000-0000C4430000}"/>
    <cellStyle name="Eingabe 3 2 8 2" xfId="2384" xr:uid="{00000000-0005-0000-0000-0000C5430000}"/>
    <cellStyle name="Eingabe 3 2 8 2 2" xfId="6289" xr:uid="{00000000-0005-0000-0000-0000C6430000}"/>
    <cellStyle name="Eingabe 3 2 8 2 2 2" xfId="18017" xr:uid="{00000000-0005-0000-0000-0000C7430000}"/>
    <cellStyle name="Eingabe 3 2 8 2 2 3" xfId="29744" xr:uid="{00000000-0005-0000-0000-0000C8430000}"/>
    <cellStyle name="Eingabe 3 2 8 2 3" xfId="10194" xr:uid="{00000000-0005-0000-0000-0000C9430000}"/>
    <cellStyle name="Eingabe 3 2 8 2 3 2" xfId="21922" xr:uid="{00000000-0005-0000-0000-0000CA430000}"/>
    <cellStyle name="Eingabe 3 2 8 2 3 3" xfId="33649" xr:uid="{00000000-0005-0000-0000-0000CB430000}"/>
    <cellStyle name="Eingabe 3 2 8 2 4" xfId="14112" xr:uid="{00000000-0005-0000-0000-0000CC430000}"/>
    <cellStyle name="Eingabe 3 2 8 2 5" xfId="25839" xr:uid="{00000000-0005-0000-0000-0000CD430000}"/>
    <cellStyle name="Eingabe 3 2 8 3" xfId="3682" xr:uid="{00000000-0005-0000-0000-0000CE430000}"/>
    <cellStyle name="Eingabe 3 2 8 3 2" xfId="7587" xr:uid="{00000000-0005-0000-0000-0000CF430000}"/>
    <cellStyle name="Eingabe 3 2 8 3 2 2" xfId="19315" xr:uid="{00000000-0005-0000-0000-0000D0430000}"/>
    <cellStyle name="Eingabe 3 2 8 3 2 3" xfId="31042" xr:uid="{00000000-0005-0000-0000-0000D1430000}"/>
    <cellStyle name="Eingabe 3 2 8 3 3" xfId="11492" xr:uid="{00000000-0005-0000-0000-0000D2430000}"/>
    <cellStyle name="Eingabe 3 2 8 3 3 2" xfId="23220" xr:uid="{00000000-0005-0000-0000-0000D3430000}"/>
    <cellStyle name="Eingabe 3 2 8 3 3 3" xfId="34947" xr:uid="{00000000-0005-0000-0000-0000D4430000}"/>
    <cellStyle name="Eingabe 3 2 8 3 4" xfId="15410" xr:uid="{00000000-0005-0000-0000-0000D5430000}"/>
    <cellStyle name="Eingabe 3 2 8 3 5" xfId="27137" xr:uid="{00000000-0005-0000-0000-0000D6430000}"/>
    <cellStyle name="Eingabe 3 2 8 4" xfId="4991" xr:uid="{00000000-0005-0000-0000-0000D7430000}"/>
    <cellStyle name="Eingabe 3 2 8 4 2" xfId="16719" xr:uid="{00000000-0005-0000-0000-0000D8430000}"/>
    <cellStyle name="Eingabe 3 2 8 4 3" xfId="28446" xr:uid="{00000000-0005-0000-0000-0000D9430000}"/>
    <cellStyle name="Eingabe 3 2 8 5" xfId="8896" xr:uid="{00000000-0005-0000-0000-0000DA430000}"/>
    <cellStyle name="Eingabe 3 2 8 5 2" xfId="20624" xr:uid="{00000000-0005-0000-0000-0000DB430000}"/>
    <cellStyle name="Eingabe 3 2 8 5 3" xfId="32351" xr:uid="{00000000-0005-0000-0000-0000DC430000}"/>
    <cellStyle name="Eingabe 3 2 8 6" xfId="12814" xr:uid="{00000000-0005-0000-0000-0000DD430000}"/>
    <cellStyle name="Eingabe 3 2 8 7" xfId="24541" xr:uid="{00000000-0005-0000-0000-0000DE430000}"/>
    <cellStyle name="Eingabe 3 2 9" xfId="1526" xr:uid="{00000000-0005-0000-0000-0000DF430000}"/>
    <cellStyle name="Eingabe 3 2 9 2" xfId="5431" xr:uid="{00000000-0005-0000-0000-0000E0430000}"/>
    <cellStyle name="Eingabe 3 2 9 2 2" xfId="17159" xr:uid="{00000000-0005-0000-0000-0000E1430000}"/>
    <cellStyle name="Eingabe 3 2 9 2 3" xfId="28886" xr:uid="{00000000-0005-0000-0000-0000E2430000}"/>
    <cellStyle name="Eingabe 3 2 9 3" xfId="9336" xr:uid="{00000000-0005-0000-0000-0000E3430000}"/>
    <cellStyle name="Eingabe 3 2 9 3 2" xfId="21064" xr:uid="{00000000-0005-0000-0000-0000E4430000}"/>
    <cellStyle name="Eingabe 3 2 9 3 3" xfId="32791" xr:uid="{00000000-0005-0000-0000-0000E5430000}"/>
    <cellStyle name="Eingabe 3 2 9 4" xfId="13254" xr:uid="{00000000-0005-0000-0000-0000E6430000}"/>
    <cellStyle name="Eingabe 3 2 9 5" xfId="24981" xr:uid="{00000000-0005-0000-0000-0000E7430000}"/>
    <cellStyle name="Eingabe 3 20" xfId="121" xr:uid="{00000000-0005-0000-0000-0000E8430000}"/>
    <cellStyle name="Eingabe 3 21" xfId="35374" xr:uid="{00000000-0005-0000-0000-0000E9430000}"/>
    <cellStyle name="Eingabe 3 22" xfId="35460" xr:uid="{00000000-0005-0000-0000-0000EA430000}"/>
    <cellStyle name="Eingabe 3 3" xfId="199" xr:uid="{00000000-0005-0000-0000-0000EB430000}"/>
    <cellStyle name="Eingabe 3 3 10" xfId="2795" xr:uid="{00000000-0005-0000-0000-0000EC430000}"/>
    <cellStyle name="Eingabe 3 3 10 2" xfId="6700" xr:uid="{00000000-0005-0000-0000-0000ED430000}"/>
    <cellStyle name="Eingabe 3 3 10 2 2" xfId="18428" xr:uid="{00000000-0005-0000-0000-0000EE430000}"/>
    <cellStyle name="Eingabe 3 3 10 2 3" xfId="30155" xr:uid="{00000000-0005-0000-0000-0000EF430000}"/>
    <cellStyle name="Eingabe 3 3 10 3" xfId="10605" xr:uid="{00000000-0005-0000-0000-0000F0430000}"/>
    <cellStyle name="Eingabe 3 3 10 3 2" xfId="22333" xr:uid="{00000000-0005-0000-0000-0000F1430000}"/>
    <cellStyle name="Eingabe 3 3 10 3 3" xfId="34060" xr:uid="{00000000-0005-0000-0000-0000F2430000}"/>
    <cellStyle name="Eingabe 3 3 10 4" xfId="14523" xr:uid="{00000000-0005-0000-0000-0000F3430000}"/>
    <cellStyle name="Eingabe 3 3 10 5" xfId="26250" xr:uid="{00000000-0005-0000-0000-0000F4430000}"/>
    <cellStyle name="Eingabe 3 3 11" xfId="4104" xr:uid="{00000000-0005-0000-0000-0000F5430000}"/>
    <cellStyle name="Eingabe 3 3 11 2" xfId="15832" xr:uid="{00000000-0005-0000-0000-0000F6430000}"/>
    <cellStyle name="Eingabe 3 3 11 3" xfId="27559" xr:uid="{00000000-0005-0000-0000-0000F7430000}"/>
    <cellStyle name="Eingabe 3 3 12" xfId="8009" xr:uid="{00000000-0005-0000-0000-0000F8430000}"/>
    <cellStyle name="Eingabe 3 3 12 2" xfId="19737" xr:uid="{00000000-0005-0000-0000-0000F9430000}"/>
    <cellStyle name="Eingabe 3 3 12 3" xfId="31464" xr:uid="{00000000-0005-0000-0000-0000FA430000}"/>
    <cellStyle name="Eingabe 3 3 13" xfId="11927" xr:uid="{00000000-0005-0000-0000-0000FB430000}"/>
    <cellStyle name="Eingabe 3 3 14" xfId="23654" xr:uid="{00000000-0005-0000-0000-0000FC430000}"/>
    <cellStyle name="Eingabe 3 3 2" xfId="382" xr:uid="{00000000-0005-0000-0000-0000FD430000}"/>
    <cellStyle name="Eingabe 3 3 2 10" xfId="12110" xr:uid="{00000000-0005-0000-0000-0000FE430000}"/>
    <cellStyle name="Eingabe 3 3 2 11" xfId="23837" xr:uid="{00000000-0005-0000-0000-0000FF430000}"/>
    <cellStyle name="Eingabe 3 3 2 2" xfId="481" xr:uid="{00000000-0005-0000-0000-000000440000}"/>
    <cellStyle name="Eingabe 3 3 2 2 2" xfId="910" xr:uid="{00000000-0005-0000-0000-000001440000}"/>
    <cellStyle name="Eingabe 3 3 2 2 2 2" xfId="2208" xr:uid="{00000000-0005-0000-0000-000002440000}"/>
    <cellStyle name="Eingabe 3 3 2 2 2 2 2" xfId="6113" xr:uid="{00000000-0005-0000-0000-000003440000}"/>
    <cellStyle name="Eingabe 3 3 2 2 2 2 2 2" xfId="17841" xr:uid="{00000000-0005-0000-0000-000004440000}"/>
    <cellStyle name="Eingabe 3 3 2 2 2 2 2 3" xfId="29568" xr:uid="{00000000-0005-0000-0000-000005440000}"/>
    <cellStyle name="Eingabe 3 3 2 2 2 2 3" xfId="10018" xr:uid="{00000000-0005-0000-0000-000006440000}"/>
    <cellStyle name="Eingabe 3 3 2 2 2 2 3 2" xfId="21746" xr:uid="{00000000-0005-0000-0000-000007440000}"/>
    <cellStyle name="Eingabe 3 3 2 2 2 2 3 3" xfId="33473" xr:uid="{00000000-0005-0000-0000-000008440000}"/>
    <cellStyle name="Eingabe 3 3 2 2 2 2 4" xfId="13936" xr:uid="{00000000-0005-0000-0000-000009440000}"/>
    <cellStyle name="Eingabe 3 3 2 2 2 2 5" xfId="25663" xr:uid="{00000000-0005-0000-0000-00000A440000}"/>
    <cellStyle name="Eingabe 3 3 2 2 2 3" xfId="3506" xr:uid="{00000000-0005-0000-0000-00000B440000}"/>
    <cellStyle name="Eingabe 3 3 2 2 2 3 2" xfId="7411" xr:uid="{00000000-0005-0000-0000-00000C440000}"/>
    <cellStyle name="Eingabe 3 3 2 2 2 3 2 2" xfId="19139" xr:uid="{00000000-0005-0000-0000-00000D440000}"/>
    <cellStyle name="Eingabe 3 3 2 2 2 3 2 3" xfId="30866" xr:uid="{00000000-0005-0000-0000-00000E440000}"/>
    <cellStyle name="Eingabe 3 3 2 2 2 3 3" xfId="11316" xr:uid="{00000000-0005-0000-0000-00000F440000}"/>
    <cellStyle name="Eingabe 3 3 2 2 2 3 3 2" xfId="23044" xr:uid="{00000000-0005-0000-0000-000010440000}"/>
    <cellStyle name="Eingabe 3 3 2 2 2 3 3 3" xfId="34771" xr:uid="{00000000-0005-0000-0000-000011440000}"/>
    <cellStyle name="Eingabe 3 3 2 2 2 3 4" xfId="15234" xr:uid="{00000000-0005-0000-0000-000012440000}"/>
    <cellStyle name="Eingabe 3 3 2 2 2 3 5" xfId="26961" xr:uid="{00000000-0005-0000-0000-000013440000}"/>
    <cellStyle name="Eingabe 3 3 2 2 2 4" xfId="4815" xr:uid="{00000000-0005-0000-0000-000014440000}"/>
    <cellStyle name="Eingabe 3 3 2 2 2 4 2" xfId="16543" xr:uid="{00000000-0005-0000-0000-000015440000}"/>
    <cellStyle name="Eingabe 3 3 2 2 2 4 3" xfId="28270" xr:uid="{00000000-0005-0000-0000-000016440000}"/>
    <cellStyle name="Eingabe 3 3 2 2 2 5" xfId="8720" xr:uid="{00000000-0005-0000-0000-000017440000}"/>
    <cellStyle name="Eingabe 3 3 2 2 2 5 2" xfId="20448" xr:uid="{00000000-0005-0000-0000-000018440000}"/>
    <cellStyle name="Eingabe 3 3 2 2 2 5 3" xfId="32175" xr:uid="{00000000-0005-0000-0000-000019440000}"/>
    <cellStyle name="Eingabe 3 3 2 2 2 6" xfId="12638" xr:uid="{00000000-0005-0000-0000-00001A440000}"/>
    <cellStyle name="Eingabe 3 3 2 2 2 7" xfId="24365" xr:uid="{00000000-0005-0000-0000-00001B440000}"/>
    <cellStyle name="Eingabe 3 3 2 2 3" xfId="1339" xr:uid="{00000000-0005-0000-0000-00001C440000}"/>
    <cellStyle name="Eingabe 3 3 2 2 3 2" xfId="2637" xr:uid="{00000000-0005-0000-0000-00001D440000}"/>
    <cellStyle name="Eingabe 3 3 2 2 3 2 2" xfId="6542" xr:uid="{00000000-0005-0000-0000-00001E440000}"/>
    <cellStyle name="Eingabe 3 3 2 2 3 2 2 2" xfId="18270" xr:uid="{00000000-0005-0000-0000-00001F440000}"/>
    <cellStyle name="Eingabe 3 3 2 2 3 2 2 3" xfId="29997" xr:uid="{00000000-0005-0000-0000-000020440000}"/>
    <cellStyle name="Eingabe 3 3 2 2 3 2 3" xfId="10447" xr:uid="{00000000-0005-0000-0000-000021440000}"/>
    <cellStyle name="Eingabe 3 3 2 2 3 2 3 2" xfId="22175" xr:uid="{00000000-0005-0000-0000-000022440000}"/>
    <cellStyle name="Eingabe 3 3 2 2 3 2 3 3" xfId="33902" xr:uid="{00000000-0005-0000-0000-000023440000}"/>
    <cellStyle name="Eingabe 3 3 2 2 3 2 4" xfId="14365" xr:uid="{00000000-0005-0000-0000-000024440000}"/>
    <cellStyle name="Eingabe 3 3 2 2 3 2 5" xfId="26092" xr:uid="{00000000-0005-0000-0000-000025440000}"/>
    <cellStyle name="Eingabe 3 3 2 2 3 3" xfId="3935" xr:uid="{00000000-0005-0000-0000-000026440000}"/>
    <cellStyle name="Eingabe 3 3 2 2 3 3 2" xfId="7840" xr:uid="{00000000-0005-0000-0000-000027440000}"/>
    <cellStyle name="Eingabe 3 3 2 2 3 3 2 2" xfId="19568" xr:uid="{00000000-0005-0000-0000-000028440000}"/>
    <cellStyle name="Eingabe 3 3 2 2 3 3 2 3" xfId="31295" xr:uid="{00000000-0005-0000-0000-000029440000}"/>
    <cellStyle name="Eingabe 3 3 2 2 3 3 3" xfId="11745" xr:uid="{00000000-0005-0000-0000-00002A440000}"/>
    <cellStyle name="Eingabe 3 3 2 2 3 3 3 2" xfId="23473" xr:uid="{00000000-0005-0000-0000-00002B440000}"/>
    <cellStyle name="Eingabe 3 3 2 2 3 3 3 3" xfId="35200" xr:uid="{00000000-0005-0000-0000-00002C440000}"/>
    <cellStyle name="Eingabe 3 3 2 2 3 3 4" xfId="15663" xr:uid="{00000000-0005-0000-0000-00002D440000}"/>
    <cellStyle name="Eingabe 3 3 2 2 3 3 5" xfId="27390" xr:uid="{00000000-0005-0000-0000-00002E440000}"/>
    <cellStyle name="Eingabe 3 3 2 2 3 4" xfId="5244" xr:uid="{00000000-0005-0000-0000-00002F440000}"/>
    <cellStyle name="Eingabe 3 3 2 2 3 4 2" xfId="16972" xr:uid="{00000000-0005-0000-0000-000030440000}"/>
    <cellStyle name="Eingabe 3 3 2 2 3 4 3" xfId="28699" xr:uid="{00000000-0005-0000-0000-000031440000}"/>
    <cellStyle name="Eingabe 3 3 2 2 3 5" xfId="9149" xr:uid="{00000000-0005-0000-0000-000032440000}"/>
    <cellStyle name="Eingabe 3 3 2 2 3 5 2" xfId="20877" xr:uid="{00000000-0005-0000-0000-000033440000}"/>
    <cellStyle name="Eingabe 3 3 2 2 3 5 3" xfId="32604" xr:uid="{00000000-0005-0000-0000-000034440000}"/>
    <cellStyle name="Eingabe 3 3 2 2 3 6" xfId="13067" xr:uid="{00000000-0005-0000-0000-000035440000}"/>
    <cellStyle name="Eingabe 3 3 2 2 3 7" xfId="24794" xr:uid="{00000000-0005-0000-0000-000036440000}"/>
    <cellStyle name="Eingabe 3 3 2 2 4" xfId="1779" xr:uid="{00000000-0005-0000-0000-000037440000}"/>
    <cellStyle name="Eingabe 3 3 2 2 4 2" xfId="5684" xr:uid="{00000000-0005-0000-0000-000038440000}"/>
    <cellStyle name="Eingabe 3 3 2 2 4 2 2" xfId="17412" xr:uid="{00000000-0005-0000-0000-000039440000}"/>
    <cellStyle name="Eingabe 3 3 2 2 4 2 3" xfId="29139" xr:uid="{00000000-0005-0000-0000-00003A440000}"/>
    <cellStyle name="Eingabe 3 3 2 2 4 3" xfId="9589" xr:uid="{00000000-0005-0000-0000-00003B440000}"/>
    <cellStyle name="Eingabe 3 3 2 2 4 3 2" xfId="21317" xr:uid="{00000000-0005-0000-0000-00003C440000}"/>
    <cellStyle name="Eingabe 3 3 2 2 4 3 3" xfId="33044" xr:uid="{00000000-0005-0000-0000-00003D440000}"/>
    <cellStyle name="Eingabe 3 3 2 2 4 4" xfId="13507" xr:uid="{00000000-0005-0000-0000-00003E440000}"/>
    <cellStyle name="Eingabe 3 3 2 2 4 5" xfId="25234" xr:uid="{00000000-0005-0000-0000-00003F440000}"/>
    <cellStyle name="Eingabe 3 3 2 2 5" xfId="3077" xr:uid="{00000000-0005-0000-0000-000040440000}"/>
    <cellStyle name="Eingabe 3 3 2 2 5 2" xfId="6982" xr:uid="{00000000-0005-0000-0000-000041440000}"/>
    <cellStyle name="Eingabe 3 3 2 2 5 2 2" xfId="18710" xr:uid="{00000000-0005-0000-0000-000042440000}"/>
    <cellStyle name="Eingabe 3 3 2 2 5 2 3" xfId="30437" xr:uid="{00000000-0005-0000-0000-000043440000}"/>
    <cellStyle name="Eingabe 3 3 2 2 5 3" xfId="10887" xr:uid="{00000000-0005-0000-0000-000044440000}"/>
    <cellStyle name="Eingabe 3 3 2 2 5 3 2" xfId="22615" xr:uid="{00000000-0005-0000-0000-000045440000}"/>
    <cellStyle name="Eingabe 3 3 2 2 5 3 3" xfId="34342" xr:uid="{00000000-0005-0000-0000-000046440000}"/>
    <cellStyle name="Eingabe 3 3 2 2 5 4" xfId="14805" xr:uid="{00000000-0005-0000-0000-000047440000}"/>
    <cellStyle name="Eingabe 3 3 2 2 5 5" xfId="26532" xr:uid="{00000000-0005-0000-0000-000048440000}"/>
    <cellStyle name="Eingabe 3 3 2 2 6" xfId="4386" xr:uid="{00000000-0005-0000-0000-000049440000}"/>
    <cellStyle name="Eingabe 3 3 2 2 6 2" xfId="16114" xr:uid="{00000000-0005-0000-0000-00004A440000}"/>
    <cellStyle name="Eingabe 3 3 2 2 6 3" xfId="27841" xr:uid="{00000000-0005-0000-0000-00004B440000}"/>
    <cellStyle name="Eingabe 3 3 2 2 7" xfId="8291" xr:uid="{00000000-0005-0000-0000-00004C440000}"/>
    <cellStyle name="Eingabe 3 3 2 2 7 2" xfId="20019" xr:uid="{00000000-0005-0000-0000-00004D440000}"/>
    <cellStyle name="Eingabe 3 3 2 2 7 3" xfId="31746" xr:uid="{00000000-0005-0000-0000-00004E440000}"/>
    <cellStyle name="Eingabe 3 3 2 2 8" xfId="12209" xr:uid="{00000000-0005-0000-0000-00004F440000}"/>
    <cellStyle name="Eingabe 3 3 2 2 9" xfId="23936" xr:uid="{00000000-0005-0000-0000-000050440000}"/>
    <cellStyle name="Eingabe 3 3 2 3" xfId="580" xr:uid="{00000000-0005-0000-0000-000051440000}"/>
    <cellStyle name="Eingabe 3 3 2 3 2" xfId="1009" xr:uid="{00000000-0005-0000-0000-000052440000}"/>
    <cellStyle name="Eingabe 3 3 2 3 2 2" xfId="2307" xr:uid="{00000000-0005-0000-0000-000053440000}"/>
    <cellStyle name="Eingabe 3 3 2 3 2 2 2" xfId="6212" xr:uid="{00000000-0005-0000-0000-000054440000}"/>
    <cellStyle name="Eingabe 3 3 2 3 2 2 2 2" xfId="17940" xr:uid="{00000000-0005-0000-0000-000055440000}"/>
    <cellStyle name="Eingabe 3 3 2 3 2 2 2 3" xfId="29667" xr:uid="{00000000-0005-0000-0000-000056440000}"/>
    <cellStyle name="Eingabe 3 3 2 3 2 2 3" xfId="10117" xr:uid="{00000000-0005-0000-0000-000057440000}"/>
    <cellStyle name="Eingabe 3 3 2 3 2 2 3 2" xfId="21845" xr:uid="{00000000-0005-0000-0000-000058440000}"/>
    <cellStyle name="Eingabe 3 3 2 3 2 2 3 3" xfId="33572" xr:uid="{00000000-0005-0000-0000-000059440000}"/>
    <cellStyle name="Eingabe 3 3 2 3 2 2 4" xfId="14035" xr:uid="{00000000-0005-0000-0000-00005A440000}"/>
    <cellStyle name="Eingabe 3 3 2 3 2 2 5" xfId="25762" xr:uid="{00000000-0005-0000-0000-00005B440000}"/>
    <cellStyle name="Eingabe 3 3 2 3 2 3" xfId="3605" xr:uid="{00000000-0005-0000-0000-00005C440000}"/>
    <cellStyle name="Eingabe 3 3 2 3 2 3 2" xfId="7510" xr:uid="{00000000-0005-0000-0000-00005D440000}"/>
    <cellStyle name="Eingabe 3 3 2 3 2 3 2 2" xfId="19238" xr:uid="{00000000-0005-0000-0000-00005E440000}"/>
    <cellStyle name="Eingabe 3 3 2 3 2 3 2 3" xfId="30965" xr:uid="{00000000-0005-0000-0000-00005F440000}"/>
    <cellStyle name="Eingabe 3 3 2 3 2 3 3" xfId="11415" xr:uid="{00000000-0005-0000-0000-000060440000}"/>
    <cellStyle name="Eingabe 3 3 2 3 2 3 3 2" xfId="23143" xr:uid="{00000000-0005-0000-0000-000061440000}"/>
    <cellStyle name="Eingabe 3 3 2 3 2 3 3 3" xfId="34870" xr:uid="{00000000-0005-0000-0000-000062440000}"/>
    <cellStyle name="Eingabe 3 3 2 3 2 3 4" xfId="15333" xr:uid="{00000000-0005-0000-0000-000063440000}"/>
    <cellStyle name="Eingabe 3 3 2 3 2 3 5" xfId="27060" xr:uid="{00000000-0005-0000-0000-000064440000}"/>
    <cellStyle name="Eingabe 3 3 2 3 2 4" xfId="4914" xr:uid="{00000000-0005-0000-0000-000065440000}"/>
    <cellStyle name="Eingabe 3 3 2 3 2 4 2" xfId="16642" xr:uid="{00000000-0005-0000-0000-000066440000}"/>
    <cellStyle name="Eingabe 3 3 2 3 2 4 3" xfId="28369" xr:uid="{00000000-0005-0000-0000-000067440000}"/>
    <cellStyle name="Eingabe 3 3 2 3 2 5" xfId="8819" xr:uid="{00000000-0005-0000-0000-000068440000}"/>
    <cellStyle name="Eingabe 3 3 2 3 2 5 2" xfId="20547" xr:uid="{00000000-0005-0000-0000-000069440000}"/>
    <cellStyle name="Eingabe 3 3 2 3 2 5 3" xfId="32274" xr:uid="{00000000-0005-0000-0000-00006A440000}"/>
    <cellStyle name="Eingabe 3 3 2 3 2 6" xfId="12737" xr:uid="{00000000-0005-0000-0000-00006B440000}"/>
    <cellStyle name="Eingabe 3 3 2 3 2 7" xfId="24464" xr:uid="{00000000-0005-0000-0000-00006C440000}"/>
    <cellStyle name="Eingabe 3 3 2 3 3" xfId="1438" xr:uid="{00000000-0005-0000-0000-00006D440000}"/>
    <cellStyle name="Eingabe 3 3 2 3 3 2" xfId="2736" xr:uid="{00000000-0005-0000-0000-00006E440000}"/>
    <cellStyle name="Eingabe 3 3 2 3 3 2 2" xfId="6641" xr:uid="{00000000-0005-0000-0000-00006F440000}"/>
    <cellStyle name="Eingabe 3 3 2 3 3 2 2 2" xfId="18369" xr:uid="{00000000-0005-0000-0000-000070440000}"/>
    <cellStyle name="Eingabe 3 3 2 3 3 2 2 3" xfId="30096" xr:uid="{00000000-0005-0000-0000-000071440000}"/>
    <cellStyle name="Eingabe 3 3 2 3 3 2 3" xfId="10546" xr:uid="{00000000-0005-0000-0000-000072440000}"/>
    <cellStyle name="Eingabe 3 3 2 3 3 2 3 2" xfId="22274" xr:uid="{00000000-0005-0000-0000-000073440000}"/>
    <cellStyle name="Eingabe 3 3 2 3 3 2 3 3" xfId="34001" xr:uid="{00000000-0005-0000-0000-000074440000}"/>
    <cellStyle name="Eingabe 3 3 2 3 3 2 4" xfId="14464" xr:uid="{00000000-0005-0000-0000-000075440000}"/>
    <cellStyle name="Eingabe 3 3 2 3 3 2 5" xfId="26191" xr:uid="{00000000-0005-0000-0000-000076440000}"/>
    <cellStyle name="Eingabe 3 3 2 3 3 3" xfId="4034" xr:uid="{00000000-0005-0000-0000-000077440000}"/>
    <cellStyle name="Eingabe 3 3 2 3 3 3 2" xfId="7939" xr:uid="{00000000-0005-0000-0000-000078440000}"/>
    <cellStyle name="Eingabe 3 3 2 3 3 3 2 2" xfId="19667" xr:uid="{00000000-0005-0000-0000-000079440000}"/>
    <cellStyle name="Eingabe 3 3 2 3 3 3 2 3" xfId="31394" xr:uid="{00000000-0005-0000-0000-00007A440000}"/>
    <cellStyle name="Eingabe 3 3 2 3 3 3 3" xfId="11844" xr:uid="{00000000-0005-0000-0000-00007B440000}"/>
    <cellStyle name="Eingabe 3 3 2 3 3 3 3 2" xfId="23572" xr:uid="{00000000-0005-0000-0000-00007C440000}"/>
    <cellStyle name="Eingabe 3 3 2 3 3 3 3 3" xfId="35299" xr:uid="{00000000-0005-0000-0000-00007D440000}"/>
    <cellStyle name="Eingabe 3 3 2 3 3 3 4" xfId="15762" xr:uid="{00000000-0005-0000-0000-00007E440000}"/>
    <cellStyle name="Eingabe 3 3 2 3 3 3 5" xfId="27489" xr:uid="{00000000-0005-0000-0000-00007F440000}"/>
    <cellStyle name="Eingabe 3 3 2 3 3 4" xfId="5343" xr:uid="{00000000-0005-0000-0000-000080440000}"/>
    <cellStyle name="Eingabe 3 3 2 3 3 4 2" xfId="17071" xr:uid="{00000000-0005-0000-0000-000081440000}"/>
    <cellStyle name="Eingabe 3 3 2 3 3 4 3" xfId="28798" xr:uid="{00000000-0005-0000-0000-000082440000}"/>
    <cellStyle name="Eingabe 3 3 2 3 3 5" xfId="9248" xr:uid="{00000000-0005-0000-0000-000083440000}"/>
    <cellStyle name="Eingabe 3 3 2 3 3 5 2" xfId="20976" xr:uid="{00000000-0005-0000-0000-000084440000}"/>
    <cellStyle name="Eingabe 3 3 2 3 3 5 3" xfId="32703" xr:uid="{00000000-0005-0000-0000-000085440000}"/>
    <cellStyle name="Eingabe 3 3 2 3 3 6" xfId="13166" xr:uid="{00000000-0005-0000-0000-000086440000}"/>
    <cellStyle name="Eingabe 3 3 2 3 3 7" xfId="24893" xr:uid="{00000000-0005-0000-0000-000087440000}"/>
    <cellStyle name="Eingabe 3 3 2 3 4" xfId="1878" xr:uid="{00000000-0005-0000-0000-000088440000}"/>
    <cellStyle name="Eingabe 3 3 2 3 4 2" xfId="5783" xr:uid="{00000000-0005-0000-0000-000089440000}"/>
    <cellStyle name="Eingabe 3 3 2 3 4 2 2" xfId="17511" xr:uid="{00000000-0005-0000-0000-00008A440000}"/>
    <cellStyle name="Eingabe 3 3 2 3 4 2 3" xfId="29238" xr:uid="{00000000-0005-0000-0000-00008B440000}"/>
    <cellStyle name="Eingabe 3 3 2 3 4 3" xfId="9688" xr:uid="{00000000-0005-0000-0000-00008C440000}"/>
    <cellStyle name="Eingabe 3 3 2 3 4 3 2" xfId="21416" xr:uid="{00000000-0005-0000-0000-00008D440000}"/>
    <cellStyle name="Eingabe 3 3 2 3 4 3 3" xfId="33143" xr:uid="{00000000-0005-0000-0000-00008E440000}"/>
    <cellStyle name="Eingabe 3 3 2 3 4 4" xfId="13606" xr:uid="{00000000-0005-0000-0000-00008F440000}"/>
    <cellStyle name="Eingabe 3 3 2 3 4 5" xfId="25333" xr:uid="{00000000-0005-0000-0000-000090440000}"/>
    <cellStyle name="Eingabe 3 3 2 3 5" xfId="3176" xr:uid="{00000000-0005-0000-0000-000091440000}"/>
    <cellStyle name="Eingabe 3 3 2 3 5 2" xfId="7081" xr:uid="{00000000-0005-0000-0000-000092440000}"/>
    <cellStyle name="Eingabe 3 3 2 3 5 2 2" xfId="18809" xr:uid="{00000000-0005-0000-0000-000093440000}"/>
    <cellStyle name="Eingabe 3 3 2 3 5 2 3" xfId="30536" xr:uid="{00000000-0005-0000-0000-000094440000}"/>
    <cellStyle name="Eingabe 3 3 2 3 5 3" xfId="10986" xr:uid="{00000000-0005-0000-0000-000095440000}"/>
    <cellStyle name="Eingabe 3 3 2 3 5 3 2" xfId="22714" xr:uid="{00000000-0005-0000-0000-000096440000}"/>
    <cellStyle name="Eingabe 3 3 2 3 5 3 3" xfId="34441" xr:uid="{00000000-0005-0000-0000-000097440000}"/>
    <cellStyle name="Eingabe 3 3 2 3 5 4" xfId="14904" xr:uid="{00000000-0005-0000-0000-000098440000}"/>
    <cellStyle name="Eingabe 3 3 2 3 5 5" xfId="26631" xr:uid="{00000000-0005-0000-0000-000099440000}"/>
    <cellStyle name="Eingabe 3 3 2 3 6" xfId="4485" xr:uid="{00000000-0005-0000-0000-00009A440000}"/>
    <cellStyle name="Eingabe 3 3 2 3 6 2" xfId="16213" xr:uid="{00000000-0005-0000-0000-00009B440000}"/>
    <cellStyle name="Eingabe 3 3 2 3 6 3" xfId="27940" xr:uid="{00000000-0005-0000-0000-00009C440000}"/>
    <cellStyle name="Eingabe 3 3 2 3 7" xfId="8390" xr:uid="{00000000-0005-0000-0000-00009D440000}"/>
    <cellStyle name="Eingabe 3 3 2 3 7 2" xfId="20118" xr:uid="{00000000-0005-0000-0000-00009E440000}"/>
    <cellStyle name="Eingabe 3 3 2 3 7 3" xfId="31845" xr:uid="{00000000-0005-0000-0000-00009F440000}"/>
    <cellStyle name="Eingabe 3 3 2 3 8" xfId="12308" xr:uid="{00000000-0005-0000-0000-0000A0440000}"/>
    <cellStyle name="Eingabe 3 3 2 3 9" xfId="24035" xr:uid="{00000000-0005-0000-0000-0000A1440000}"/>
    <cellStyle name="Eingabe 3 3 2 4" xfId="811" xr:uid="{00000000-0005-0000-0000-0000A2440000}"/>
    <cellStyle name="Eingabe 3 3 2 4 2" xfId="2109" xr:uid="{00000000-0005-0000-0000-0000A3440000}"/>
    <cellStyle name="Eingabe 3 3 2 4 2 2" xfId="6014" xr:uid="{00000000-0005-0000-0000-0000A4440000}"/>
    <cellStyle name="Eingabe 3 3 2 4 2 2 2" xfId="17742" xr:uid="{00000000-0005-0000-0000-0000A5440000}"/>
    <cellStyle name="Eingabe 3 3 2 4 2 2 3" xfId="29469" xr:uid="{00000000-0005-0000-0000-0000A6440000}"/>
    <cellStyle name="Eingabe 3 3 2 4 2 3" xfId="9919" xr:uid="{00000000-0005-0000-0000-0000A7440000}"/>
    <cellStyle name="Eingabe 3 3 2 4 2 3 2" xfId="21647" xr:uid="{00000000-0005-0000-0000-0000A8440000}"/>
    <cellStyle name="Eingabe 3 3 2 4 2 3 3" xfId="33374" xr:uid="{00000000-0005-0000-0000-0000A9440000}"/>
    <cellStyle name="Eingabe 3 3 2 4 2 4" xfId="13837" xr:uid="{00000000-0005-0000-0000-0000AA440000}"/>
    <cellStyle name="Eingabe 3 3 2 4 2 5" xfId="25564" xr:uid="{00000000-0005-0000-0000-0000AB440000}"/>
    <cellStyle name="Eingabe 3 3 2 4 3" xfId="3407" xr:uid="{00000000-0005-0000-0000-0000AC440000}"/>
    <cellStyle name="Eingabe 3 3 2 4 3 2" xfId="7312" xr:uid="{00000000-0005-0000-0000-0000AD440000}"/>
    <cellStyle name="Eingabe 3 3 2 4 3 2 2" xfId="19040" xr:uid="{00000000-0005-0000-0000-0000AE440000}"/>
    <cellStyle name="Eingabe 3 3 2 4 3 2 3" xfId="30767" xr:uid="{00000000-0005-0000-0000-0000AF440000}"/>
    <cellStyle name="Eingabe 3 3 2 4 3 3" xfId="11217" xr:uid="{00000000-0005-0000-0000-0000B0440000}"/>
    <cellStyle name="Eingabe 3 3 2 4 3 3 2" xfId="22945" xr:uid="{00000000-0005-0000-0000-0000B1440000}"/>
    <cellStyle name="Eingabe 3 3 2 4 3 3 3" xfId="34672" xr:uid="{00000000-0005-0000-0000-0000B2440000}"/>
    <cellStyle name="Eingabe 3 3 2 4 3 4" xfId="15135" xr:uid="{00000000-0005-0000-0000-0000B3440000}"/>
    <cellStyle name="Eingabe 3 3 2 4 3 5" xfId="26862" xr:uid="{00000000-0005-0000-0000-0000B4440000}"/>
    <cellStyle name="Eingabe 3 3 2 4 4" xfId="4716" xr:uid="{00000000-0005-0000-0000-0000B5440000}"/>
    <cellStyle name="Eingabe 3 3 2 4 4 2" xfId="16444" xr:uid="{00000000-0005-0000-0000-0000B6440000}"/>
    <cellStyle name="Eingabe 3 3 2 4 4 3" xfId="28171" xr:uid="{00000000-0005-0000-0000-0000B7440000}"/>
    <cellStyle name="Eingabe 3 3 2 4 5" xfId="8621" xr:uid="{00000000-0005-0000-0000-0000B8440000}"/>
    <cellStyle name="Eingabe 3 3 2 4 5 2" xfId="20349" xr:uid="{00000000-0005-0000-0000-0000B9440000}"/>
    <cellStyle name="Eingabe 3 3 2 4 5 3" xfId="32076" xr:uid="{00000000-0005-0000-0000-0000BA440000}"/>
    <cellStyle name="Eingabe 3 3 2 4 6" xfId="12539" xr:uid="{00000000-0005-0000-0000-0000BB440000}"/>
    <cellStyle name="Eingabe 3 3 2 4 7" xfId="24266" xr:uid="{00000000-0005-0000-0000-0000BC440000}"/>
    <cellStyle name="Eingabe 3 3 2 5" xfId="1240" xr:uid="{00000000-0005-0000-0000-0000BD440000}"/>
    <cellStyle name="Eingabe 3 3 2 5 2" xfId="2538" xr:uid="{00000000-0005-0000-0000-0000BE440000}"/>
    <cellStyle name="Eingabe 3 3 2 5 2 2" xfId="6443" xr:uid="{00000000-0005-0000-0000-0000BF440000}"/>
    <cellStyle name="Eingabe 3 3 2 5 2 2 2" xfId="18171" xr:uid="{00000000-0005-0000-0000-0000C0440000}"/>
    <cellStyle name="Eingabe 3 3 2 5 2 2 3" xfId="29898" xr:uid="{00000000-0005-0000-0000-0000C1440000}"/>
    <cellStyle name="Eingabe 3 3 2 5 2 3" xfId="10348" xr:uid="{00000000-0005-0000-0000-0000C2440000}"/>
    <cellStyle name="Eingabe 3 3 2 5 2 3 2" xfId="22076" xr:uid="{00000000-0005-0000-0000-0000C3440000}"/>
    <cellStyle name="Eingabe 3 3 2 5 2 3 3" xfId="33803" xr:uid="{00000000-0005-0000-0000-0000C4440000}"/>
    <cellStyle name="Eingabe 3 3 2 5 2 4" xfId="14266" xr:uid="{00000000-0005-0000-0000-0000C5440000}"/>
    <cellStyle name="Eingabe 3 3 2 5 2 5" xfId="25993" xr:uid="{00000000-0005-0000-0000-0000C6440000}"/>
    <cellStyle name="Eingabe 3 3 2 5 3" xfId="3836" xr:uid="{00000000-0005-0000-0000-0000C7440000}"/>
    <cellStyle name="Eingabe 3 3 2 5 3 2" xfId="7741" xr:uid="{00000000-0005-0000-0000-0000C8440000}"/>
    <cellStyle name="Eingabe 3 3 2 5 3 2 2" xfId="19469" xr:uid="{00000000-0005-0000-0000-0000C9440000}"/>
    <cellStyle name="Eingabe 3 3 2 5 3 2 3" xfId="31196" xr:uid="{00000000-0005-0000-0000-0000CA440000}"/>
    <cellStyle name="Eingabe 3 3 2 5 3 3" xfId="11646" xr:uid="{00000000-0005-0000-0000-0000CB440000}"/>
    <cellStyle name="Eingabe 3 3 2 5 3 3 2" xfId="23374" xr:uid="{00000000-0005-0000-0000-0000CC440000}"/>
    <cellStyle name="Eingabe 3 3 2 5 3 3 3" xfId="35101" xr:uid="{00000000-0005-0000-0000-0000CD440000}"/>
    <cellStyle name="Eingabe 3 3 2 5 3 4" xfId="15564" xr:uid="{00000000-0005-0000-0000-0000CE440000}"/>
    <cellStyle name="Eingabe 3 3 2 5 3 5" xfId="27291" xr:uid="{00000000-0005-0000-0000-0000CF440000}"/>
    <cellStyle name="Eingabe 3 3 2 5 4" xfId="5145" xr:uid="{00000000-0005-0000-0000-0000D0440000}"/>
    <cellStyle name="Eingabe 3 3 2 5 4 2" xfId="16873" xr:uid="{00000000-0005-0000-0000-0000D1440000}"/>
    <cellStyle name="Eingabe 3 3 2 5 4 3" xfId="28600" xr:uid="{00000000-0005-0000-0000-0000D2440000}"/>
    <cellStyle name="Eingabe 3 3 2 5 5" xfId="9050" xr:uid="{00000000-0005-0000-0000-0000D3440000}"/>
    <cellStyle name="Eingabe 3 3 2 5 5 2" xfId="20778" xr:uid="{00000000-0005-0000-0000-0000D4440000}"/>
    <cellStyle name="Eingabe 3 3 2 5 5 3" xfId="32505" xr:uid="{00000000-0005-0000-0000-0000D5440000}"/>
    <cellStyle name="Eingabe 3 3 2 5 6" xfId="12968" xr:uid="{00000000-0005-0000-0000-0000D6440000}"/>
    <cellStyle name="Eingabe 3 3 2 5 7" xfId="24695" xr:uid="{00000000-0005-0000-0000-0000D7440000}"/>
    <cellStyle name="Eingabe 3 3 2 6" xfId="1680" xr:uid="{00000000-0005-0000-0000-0000D8440000}"/>
    <cellStyle name="Eingabe 3 3 2 6 2" xfId="5585" xr:uid="{00000000-0005-0000-0000-0000D9440000}"/>
    <cellStyle name="Eingabe 3 3 2 6 2 2" xfId="17313" xr:uid="{00000000-0005-0000-0000-0000DA440000}"/>
    <cellStyle name="Eingabe 3 3 2 6 2 3" xfId="29040" xr:uid="{00000000-0005-0000-0000-0000DB440000}"/>
    <cellStyle name="Eingabe 3 3 2 6 3" xfId="9490" xr:uid="{00000000-0005-0000-0000-0000DC440000}"/>
    <cellStyle name="Eingabe 3 3 2 6 3 2" xfId="21218" xr:uid="{00000000-0005-0000-0000-0000DD440000}"/>
    <cellStyle name="Eingabe 3 3 2 6 3 3" xfId="32945" xr:uid="{00000000-0005-0000-0000-0000DE440000}"/>
    <cellStyle name="Eingabe 3 3 2 6 4" xfId="13408" xr:uid="{00000000-0005-0000-0000-0000DF440000}"/>
    <cellStyle name="Eingabe 3 3 2 6 5" xfId="25135" xr:uid="{00000000-0005-0000-0000-0000E0440000}"/>
    <cellStyle name="Eingabe 3 3 2 7" xfId="2978" xr:uid="{00000000-0005-0000-0000-0000E1440000}"/>
    <cellStyle name="Eingabe 3 3 2 7 2" xfId="6883" xr:uid="{00000000-0005-0000-0000-0000E2440000}"/>
    <cellStyle name="Eingabe 3 3 2 7 2 2" xfId="18611" xr:uid="{00000000-0005-0000-0000-0000E3440000}"/>
    <cellStyle name="Eingabe 3 3 2 7 2 3" xfId="30338" xr:uid="{00000000-0005-0000-0000-0000E4440000}"/>
    <cellStyle name="Eingabe 3 3 2 7 3" xfId="10788" xr:uid="{00000000-0005-0000-0000-0000E5440000}"/>
    <cellStyle name="Eingabe 3 3 2 7 3 2" xfId="22516" xr:uid="{00000000-0005-0000-0000-0000E6440000}"/>
    <cellStyle name="Eingabe 3 3 2 7 3 3" xfId="34243" xr:uid="{00000000-0005-0000-0000-0000E7440000}"/>
    <cellStyle name="Eingabe 3 3 2 7 4" xfId="14706" xr:uid="{00000000-0005-0000-0000-0000E8440000}"/>
    <cellStyle name="Eingabe 3 3 2 7 5" xfId="26433" xr:uid="{00000000-0005-0000-0000-0000E9440000}"/>
    <cellStyle name="Eingabe 3 3 2 8" xfId="4287" xr:uid="{00000000-0005-0000-0000-0000EA440000}"/>
    <cellStyle name="Eingabe 3 3 2 8 2" xfId="16015" xr:uid="{00000000-0005-0000-0000-0000EB440000}"/>
    <cellStyle name="Eingabe 3 3 2 8 3" xfId="27742" xr:uid="{00000000-0005-0000-0000-0000EC440000}"/>
    <cellStyle name="Eingabe 3 3 2 9" xfId="8192" xr:uid="{00000000-0005-0000-0000-0000ED440000}"/>
    <cellStyle name="Eingabe 3 3 2 9 2" xfId="19920" xr:uid="{00000000-0005-0000-0000-0000EE440000}"/>
    <cellStyle name="Eingabe 3 3 2 9 3" xfId="31647" xr:uid="{00000000-0005-0000-0000-0000EF440000}"/>
    <cellStyle name="Eingabe 3 3 3" xfId="404" xr:uid="{00000000-0005-0000-0000-0000F0440000}"/>
    <cellStyle name="Eingabe 3 3 3 10" xfId="12132" xr:uid="{00000000-0005-0000-0000-0000F1440000}"/>
    <cellStyle name="Eingabe 3 3 3 11" xfId="23859" xr:uid="{00000000-0005-0000-0000-0000F2440000}"/>
    <cellStyle name="Eingabe 3 3 3 2" xfId="503" xr:uid="{00000000-0005-0000-0000-0000F3440000}"/>
    <cellStyle name="Eingabe 3 3 3 2 2" xfId="932" xr:uid="{00000000-0005-0000-0000-0000F4440000}"/>
    <cellStyle name="Eingabe 3 3 3 2 2 2" xfId="2230" xr:uid="{00000000-0005-0000-0000-0000F5440000}"/>
    <cellStyle name="Eingabe 3 3 3 2 2 2 2" xfId="6135" xr:uid="{00000000-0005-0000-0000-0000F6440000}"/>
    <cellStyle name="Eingabe 3 3 3 2 2 2 2 2" xfId="17863" xr:uid="{00000000-0005-0000-0000-0000F7440000}"/>
    <cellStyle name="Eingabe 3 3 3 2 2 2 2 3" xfId="29590" xr:uid="{00000000-0005-0000-0000-0000F8440000}"/>
    <cellStyle name="Eingabe 3 3 3 2 2 2 3" xfId="10040" xr:uid="{00000000-0005-0000-0000-0000F9440000}"/>
    <cellStyle name="Eingabe 3 3 3 2 2 2 3 2" xfId="21768" xr:uid="{00000000-0005-0000-0000-0000FA440000}"/>
    <cellStyle name="Eingabe 3 3 3 2 2 2 3 3" xfId="33495" xr:uid="{00000000-0005-0000-0000-0000FB440000}"/>
    <cellStyle name="Eingabe 3 3 3 2 2 2 4" xfId="13958" xr:uid="{00000000-0005-0000-0000-0000FC440000}"/>
    <cellStyle name="Eingabe 3 3 3 2 2 2 5" xfId="25685" xr:uid="{00000000-0005-0000-0000-0000FD440000}"/>
    <cellStyle name="Eingabe 3 3 3 2 2 3" xfId="3528" xr:uid="{00000000-0005-0000-0000-0000FE440000}"/>
    <cellStyle name="Eingabe 3 3 3 2 2 3 2" xfId="7433" xr:uid="{00000000-0005-0000-0000-0000FF440000}"/>
    <cellStyle name="Eingabe 3 3 3 2 2 3 2 2" xfId="19161" xr:uid="{00000000-0005-0000-0000-000000450000}"/>
    <cellStyle name="Eingabe 3 3 3 2 2 3 2 3" xfId="30888" xr:uid="{00000000-0005-0000-0000-000001450000}"/>
    <cellStyle name="Eingabe 3 3 3 2 2 3 3" xfId="11338" xr:uid="{00000000-0005-0000-0000-000002450000}"/>
    <cellStyle name="Eingabe 3 3 3 2 2 3 3 2" xfId="23066" xr:uid="{00000000-0005-0000-0000-000003450000}"/>
    <cellStyle name="Eingabe 3 3 3 2 2 3 3 3" xfId="34793" xr:uid="{00000000-0005-0000-0000-000004450000}"/>
    <cellStyle name="Eingabe 3 3 3 2 2 3 4" xfId="15256" xr:uid="{00000000-0005-0000-0000-000005450000}"/>
    <cellStyle name="Eingabe 3 3 3 2 2 3 5" xfId="26983" xr:uid="{00000000-0005-0000-0000-000006450000}"/>
    <cellStyle name="Eingabe 3 3 3 2 2 4" xfId="4837" xr:uid="{00000000-0005-0000-0000-000007450000}"/>
    <cellStyle name="Eingabe 3 3 3 2 2 4 2" xfId="16565" xr:uid="{00000000-0005-0000-0000-000008450000}"/>
    <cellStyle name="Eingabe 3 3 3 2 2 4 3" xfId="28292" xr:uid="{00000000-0005-0000-0000-000009450000}"/>
    <cellStyle name="Eingabe 3 3 3 2 2 5" xfId="8742" xr:uid="{00000000-0005-0000-0000-00000A450000}"/>
    <cellStyle name="Eingabe 3 3 3 2 2 5 2" xfId="20470" xr:uid="{00000000-0005-0000-0000-00000B450000}"/>
    <cellStyle name="Eingabe 3 3 3 2 2 5 3" xfId="32197" xr:uid="{00000000-0005-0000-0000-00000C450000}"/>
    <cellStyle name="Eingabe 3 3 3 2 2 6" xfId="12660" xr:uid="{00000000-0005-0000-0000-00000D450000}"/>
    <cellStyle name="Eingabe 3 3 3 2 2 7" xfId="24387" xr:uid="{00000000-0005-0000-0000-00000E450000}"/>
    <cellStyle name="Eingabe 3 3 3 2 3" xfId="1361" xr:uid="{00000000-0005-0000-0000-00000F450000}"/>
    <cellStyle name="Eingabe 3 3 3 2 3 2" xfId="2659" xr:uid="{00000000-0005-0000-0000-000010450000}"/>
    <cellStyle name="Eingabe 3 3 3 2 3 2 2" xfId="6564" xr:uid="{00000000-0005-0000-0000-000011450000}"/>
    <cellStyle name="Eingabe 3 3 3 2 3 2 2 2" xfId="18292" xr:uid="{00000000-0005-0000-0000-000012450000}"/>
    <cellStyle name="Eingabe 3 3 3 2 3 2 2 3" xfId="30019" xr:uid="{00000000-0005-0000-0000-000013450000}"/>
    <cellStyle name="Eingabe 3 3 3 2 3 2 3" xfId="10469" xr:uid="{00000000-0005-0000-0000-000014450000}"/>
    <cellStyle name="Eingabe 3 3 3 2 3 2 3 2" xfId="22197" xr:uid="{00000000-0005-0000-0000-000015450000}"/>
    <cellStyle name="Eingabe 3 3 3 2 3 2 3 3" xfId="33924" xr:uid="{00000000-0005-0000-0000-000016450000}"/>
    <cellStyle name="Eingabe 3 3 3 2 3 2 4" xfId="14387" xr:uid="{00000000-0005-0000-0000-000017450000}"/>
    <cellStyle name="Eingabe 3 3 3 2 3 2 5" xfId="26114" xr:uid="{00000000-0005-0000-0000-000018450000}"/>
    <cellStyle name="Eingabe 3 3 3 2 3 3" xfId="3957" xr:uid="{00000000-0005-0000-0000-000019450000}"/>
    <cellStyle name="Eingabe 3 3 3 2 3 3 2" xfId="7862" xr:uid="{00000000-0005-0000-0000-00001A450000}"/>
    <cellStyle name="Eingabe 3 3 3 2 3 3 2 2" xfId="19590" xr:uid="{00000000-0005-0000-0000-00001B450000}"/>
    <cellStyle name="Eingabe 3 3 3 2 3 3 2 3" xfId="31317" xr:uid="{00000000-0005-0000-0000-00001C450000}"/>
    <cellStyle name="Eingabe 3 3 3 2 3 3 3" xfId="11767" xr:uid="{00000000-0005-0000-0000-00001D450000}"/>
    <cellStyle name="Eingabe 3 3 3 2 3 3 3 2" xfId="23495" xr:uid="{00000000-0005-0000-0000-00001E450000}"/>
    <cellStyle name="Eingabe 3 3 3 2 3 3 3 3" xfId="35222" xr:uid="{00000000-0005-0000-0000-00001F450000}"/>
    <cellStyle name="Eingabe 3 3 3 2 3 3 4" xfId="15685" xr:uid="{00000000-0005-0000-0000-000020450000}"/>
    <cellStyle name="Eingabe 3 3 3 2 3 3 5" xfId="27412" xr:uid="{00000000-0005-0000-0000-000021450000}"/>
    <cellStyle name="Eingabe 3 3 3 2 3 4" xfId="5266" xr:uid="{00000000-0005-0000-0000-000022450000}"/>
    <cellStyle name="Eingabe 3 3 3 2 3 4 2" xfId="16994" xr:uid="{00000000-0005-0000-0000-000023450000}"/>
    <cellStyle name="Eingabe 3 3 3 2 3 4 3" xfId="28721" xr:uid="{00000000-0005-0000-0000-000024450000}"/>
    <cellStyle name="Eingabe 3 3 3 2 3 5" xfId="9171" xr:uid="{00000000-0005-0000-0000-000025450000}"/>
    <cellStyle name="Eingabe 3 3 3 2 3 5 2" xfId="20899" xr:uid="{00000000-0005-0000-0000-000026450000}"/>
    <cellStyle name="Eingabe 3 3 3 2 3 5 3" xfId="32626" xr:uid="{00000000-0005-0000-0000-000027450000}"/>
    <cellStyle name="Eingabe 3 3 3 2 3 6" xfId="13089" xr:uid="{00000000-0005-0000-0000-000028450000}"/>
    <cellStyle name="Eingabe 3 3 3 2 3 7" xfId="24816" xr:uid="{00000000-0005-0000-0000-000029450000}"/>
    <cellStyle name="Eingabe 3 3 3 2 4" xfId="1801" xr:uid="{00000000-0005-0000-0000-00002A450000}"/>
    <cellStyle name="Eingabe 3 3 3 2 4 2" xfId="5706" xr:uid="{00000000-0005-0000-0000-00002B450000}"/>
    <cellStyle name="Eingabe 3 3 3 2 4 2 2" xfId="17434" xr:uid="{00000000-0005-0000-0000-00002C450000}"/>
    <cellStyle name="Eingabe 3 3 3 2 4 2 3" xfId="29161" xr:uid="{00000000-0005-0000-0000-00002D450000}"/>
    <cellStyle name="Eingabe 3 3 3 2 4 3" xfId="9611" xr:uid="{00000000-0005-0000-0000-00002E450000}"/>
    <cellStyle name="Eingabe 3 3 3 2 4 3 2" xfId="21339" xr:uid="{00000000-0005-0000-0000-00002F450000}"/>
    <cellStyle name="Eingabe 3 3 3 2 4 3 3" xfId="33066" xr:uid="{00000000-0005-0000-0000-000030450000}"/>
    <cellStyle name="Eingabe 3 3 3 2 4 4" xfId="13529" xr:uid="{00000000-0005-0000-0000-000031450000}"/>
    <cellStyle name="Eingabe 3 3 3 2 4 5" xfId="25256" xr:uid="{00000000-0005-0000-0000-000032450000}"/>
    <cellStyle name="Eingabe 3 3 3 2 5" xfId="3099" xr:uid="{00000000-0005-0000-0000-000033450000}"/>
    <cellStyle name="Eingabe 3 3 3 2 5 2" xfId="7004" xr:uid="{00000000-0005-0000-0000-000034450000}"/>
    <cellStyle name="Eingabe 3 3 3 2 5 2 2" xfId="18732" xr:uid="{00000000-0005-0000-0000-000035450000}"/>
    <cellStyle name="Eingabe 3 3 3 2 5 2 3" xfId="30459" xr:uid="{00000000-0005-0000-0000-000036450000}"/>
    <cellStyle name="Eingabe 3 3 3 2 5 3" xfId="10909" xr:uid="{00000000-0005-0000-0000-000037450000}"/>
    <cellStyle name="Eingabe 3 3 3 2 5 3 2" xfId="22637" xr:uid="{00000000-0005-0000-0000-000038450000}"/>
    <cellStyle name="Eingabe 3 3 3 2 5 3 3" xfId="34364" xr:uid="{00000000-0005-0000-0000-000039450000}"/>
    <cellStyle name="Eingabe 3 3 3 2 5 4" xfId="14827" xr:uid="{00000000-0005-0000-0000-00003A450000}"/>
    <cellStyle name="Eingabe 3 3 3 2 5 5" xfId="26554" xr:uid="{00000000-0005-0000-0000-00003B450000}"/>
    <cellStyle name="Eingabe 3 3 3 2 6" xfId="4408" xr:uid="{00000000-0005-0000-0000-00003C450000}"/>
    <cellStyle name="Eingabe 3 3 3 2 6 2" xfId="16136" xr:uid="{00000000-0005-0000-0000-00003D450000}"/>
    <cellStyle name="Eingabe 3 3 3 2 6 3" xfId="27863" xr:uid="{00000000-0005-0000-0000-00003E450000}"/>
    <cellStyle name="Eingabe 3 3 3 2 7" xfId="8313" xr:uid="{00000000-0005-0000-0000-00003F450000}"/>
    <cellStyle name="Eingabe 3 3 3 2 7 2" xfId="20041" xr:uid="{00000000-0005-0000-0000-000040450000}"/>
    <cellStyle name="Eingabe 3 3 3 2 7 3" xfId="31768" xr:uid="{00000000-0005-0000-0000-000041450000}"/>
    <cellStyle name="Eingabe 3 3 3 2 8" xfId="12231" xr:uid="{00000000-0005-0000-0000-000042450000}"/>
    <cellStyle name="Eingabe 3 3 3 2 9" xfId="23958" xr:uid="{00000000-0005-0000-0000-000043450000}"/>
    <cellStyle name="Eingabe 3 3 3 3" xfId="602" xr:uid="{00000000-0005-0000-0000-000044450000}"/>
    <cellStyle name="Eingabe 3 3 3 3 2" xfId="1031" xr:uid="{00000000-0005-0000-0000-000045450000}"/>
    <cellStyle name="Eingabe 3 3 3 3 2 2" xfId="2329" xr:uid="{00000000-0005-0000-0000-000046450000}"/>
    <cellStyle name="Eingabe 3 3 3 3 2 2 2" xfId="6234" xr:uid="{00000000-0005-0000-0000-000047450000}"/>
    <cellStyle name="Eingabe 3 3 3 3 2 2 2 2" xfId="17962" xr:uid="{00000000-0005-0000-0000-000048450000}"/>
    <cellStyle name="Eingabe 3 3 3 3 2 2 2 3" xfId="29689" xr:uid="{00000000-0005-0000-0000-000049450000}"/>
    <cellStyle name="Eingabe 3 3 3 3 2 2 3" xfId="10139" xr:uid="{00000000-0005-0000-0000-00004A450000}"/>
    <cellStyle name="Eingabe 3 3 3 3 2 2 3 2" xfId="21867" xr:uid="{00000000-0005-0000-0000-00004B450000}"/>
    <cellStyle name="Eingabe 3 3 3 3 2 2 3 3" xfId="33594" xr:uid="{00000000-0005-0000-0000-00004C450000}"/>
    <cellStyle name="Eingabe 3 3 3 3 2 2 4" xfId="14057" xr:uid="{00000000-0005-0000-0000-00004D450000}"/>
    <cellStyle name="Eingabe 3 3 3 3 2 2 5" xfId="25784" xr:uid="{00000000-0005-0000-0000-00004E450000}"/>
    <cellStyle name="Eingabe 3 3 3 3 2 3" xfId="3627" xr:uid="{00000000-0005-0000-0000-00004F450000}"/>
    <cellStyle name="Eingabe 3 3 3 3 2 3 2" xfId="7532" xr:uid="{00000000-0005-0000-0000-000050450000}"/>
    <cellStyle name="Eingabe 3 3 3 3 2 3 2 2" xfId="19260" xr:uid="{00000000-0005-0000-0000-000051450000}"/>
    <cellStyle name="Eingabe 3 3 3 3 2 3 2 3" xfId="30987" xr:uid="{00000000-0005-0000-0000-000052450000}"/>
    <cellStyle name="Eingabe 3 3 3 3 2 3 3" xfId="11437" xr:uid="{00000000-0005-0000-0000-000053450000}"/>
    <cellStyle name="Eingabe 3 3 3 3 2 3 3 2" xfId="23165" xr:uid="{00000000-0005-0000-0000-000054450000}"/>
    <cellStyle name="Eingabe 3 3 3 3 2 3 3 3" xfId="34892" xr:uid="{00000000-0005-0000-0000-000055450000}"/>
    <cellStyle name="Eingabe 3 3 3 3 2 3 4" xfId="15355" xr:uid="{00000000-0005-0000-0000-000056450000}"/>
    <cellStyle name="Eingabe 3 3 3 3 2 3 5" xfId="27082" xr:uid="{00000000-0005-0000-0000-000057450000}"/>
    <cellStyle name="Eingabe 3 3 3 3 2 4" xfId="4936" xr:uid="{00000000-0005-0000-0000-000058450000}"/>
    <cellStyle name="Eingabe 3 3 3 3 2 4 2" xfId="16664" xr:uid="{00000000-0005-0000-0000-000059450000}"/>
    <cellStyle name="Eingabe 3 3 3 3 2 4 3" xfId="28391" xr:uid="{00000000-0005-0000-0000-00005A450000}"/>
    <cellStyle name="Eingabe 3 3 3 3 2 5" xfId="8841" xr:uid="{00000000-0005-0000-0000-00005B450000}"/>
    <cellStyle name="Eingabe 3 3 3 3 2 5 2" xfId="20569" xr:uid="{00000000-0005-0000-0000-00005C450000}"/>
    <cellStyle name="Eingabe 3 3 3 3 2 5 3" xfId="32296" xr:uid="{00000000-0005-0000-0000-00005D450000}"/>
    <cellStyle name="Eingabe 3 3 3 3 2 6" xfId="12759" xr:uid="{00000000-0005-0000-0000-00005E450000}"/>
    <cellStyle name="Eingabe 3 3 3 3 2 7" xfId="24486" xr:uid="{00000000-0005-0000-0000-00005F450000}"/>
    <cellStyle name="Eingabe 3 3 3 3 3" xfId="1460" xr:uid="{00000000-0005-0000-0000-000060450000}"/>
    <cellStyle name="Eingabe 3 3 3 3 3 2" xfId="2758" xr:uid="{00000000-0005-0000-0000-000061450000}"/>
    <cellStyle name="Eingabe 3 3 3 3 3 2 2" xfId="6663" xr:uid="{00000000-0005-0000-0000-000062450000}"/>
    <cellStyle name="Eingabe 3 3 3 3 3 2 2 2" xfId="18391" xr:uid="{00000000-0005-0000-0000-000063450000}"/>
    <cellStyle name="Eingabe 3 3 3 3 3 2 2 3" xfId="30118" xr:uid="{00000000-0005-0000-0000-000064450000}"/>
    <cellStyle name="Eingabe 3 3 3 3 3 2 3" xfId="10568" xr:uid="{00000000-0005-0000-0000-000065450000}"/>
    <cellStyle name="Eingabe 3 3 3 3 3 2 3 2" xfId="22296" xr:uid="{00000000-0005-0000-0000-000066450000}"/>
    <cellStyle name="Eingabe 3 3 3 3 3 2 3 3" xfId="34023" xr:uid="{00000000-0005-0000-0000-000067450000}"/>
    <cellStyle name="Eingabe 3 3 3 3 3 2 4" xfId="14486" xr:uid="{00000000-0005-0000-0000-000068450000}"/>
    <cellStyle name="Eingabe 3 3 3 3 3 2 5" xfId="26213" xr:uid="{00000000-0005-0000-0000-000069450000}"/>
    <cellStyle name="Eingabe 3 3 3 3 3 3" xfId="4056" xr:uid="{00000000-0005-0000-0000-00006A450000}"/>
    <cellStyle name="Eingabe 3 3 3 3 3 3 2" xfId="7961" xr:uid="{00000000-0005-0000-0000-00006B450000}"/>
    <cellStyle name="Eingabe 3 3 3 3 3 3 2 2" xfId="19689" xr:uid="{00000000-0005-0000-0000-00006C450000}"/>
    <cellStyle name="Eingabe 3 3 3 3 3 3 2 3" xfId="31416" xr:uid="{00000000-0005-0000-0000-00006D450000}"/>
    <cellStyle name="Eingabe 3 3 3 3 3 3 3" xfId="11866" xr:uid="{00000000-0005-0000-0000-00006E450000}"/>
    <cellStyle name="Eingabe 3 3 3 3 3 3 3 2" xfId="23594" xr:uid="{00000000-0005-0000-0000-00006F450000}"/>
    <cellStyle name="Eingabe 3 3 3 3 3 3 3 3" xfId="35321" xr:uid="{00000000-0005-0000-0000-000070450000}"/>
    <cellStyle name="Eingabe 3 3 3 3 3 3 4" xfId="15784" xr:uid="{00000000-0005-0000-0000-000071450000}"/>
    <cellStyle name="Eingabe 3 3 3 3 3 3 5" xfId="27511" xr:uid="{00000000-0005-0000-0000-000072450000}"/>
    <cellStyle name="Eingabe 3 3 3 3 3 4" xfId="5365" xr:uid="{00000000-0005-0000-0000-000073450000}"/>
    <cellStyle name="Eingabe 3 3 3 3 3 4 2" xfId="17093" xr:uid="{00000000-0005-0000-0000-000074450000}"/>
    <cellStyle name="Eingabe 3 3 3 3 3 4 3" xfId="28820" xr:uid="{00000000-0005-0000-0000-000075450000}"/>
    <cellStyle name="Eingabe 3 3 3 3 3 5" xfId="9270" xr:uid="{00000000-0005-0000-0000-000076450000}"/>
    <cellStyle name="Eingabe 3 3 3 3 3 5 2" xfId="20998" xr:uid="{00000000-0005-0000-0000-000077450000}"/>
    <cellStyle name="Eingabe 3 3 3 3 3 5 3" xfId="32725" xr:uid="{00000000-0005-0000-0000-000078450000}"/>
    <cellStyle name="Eingabe 3 3 3 3 3 6" xfId="13188" xr:uid="{00000000-0005-0000-0000-000079450000}"/>
    <cellStyle name="Eingabe 3 3 3 3 3 7" xfId="24915" xr:uid="{00000000-0005-0000-0000-00007A450000}"/>
    <cellStyle name="Eingabe 3 3 3 3 4" xfId="1900" xr:uid="{00000000-0005-0000-0000-00007B450000}"/>
    <cellStyle name="Eingabe 3 3 3 3 4 2" xfId="5805" xr:uid="{00000000-0005-0000-0000-00007C450000}"/>
    <cellStyle name="Eingabe 3 3 3 3 4 2 2" xfId="17533" xr:uid="{00000000-0005-0000-0000-00007D450000}"/>
    <cellStyle name="Eingabe 3 3 3 3 4 2 3" xfId="29260" xr:uid="{00000000-0005-0000-0000-00007E450000}"/>
    <cellStyle name="Eingabe 3 3 3 3 4 3" xfId="9710" xr:uid="{00000000-0005-0000-0000-00007F450000}"/>
    <cellStyle name="Eingabe 3 3 3 3 4 3 2" xfId="21438" xr:uid="{00000000-0005-0000-0000-000080450000}"/>
    <cellStyle name="Eingabe 3 3 3 3 4 3 3" xfId="33165" xr:uid="{00000000-0005-0000-0000-000081450000}"/>
    <cellStyle name="Eingabe 3 3 3 3 4 4" xfId="13628" xr:uid="{00000000-0005-0000-0000-000082450000}"/>
    <cellStyle name="Eingabe 3 3 3 3 4 5" xfId="25355" xr:uid="{00000000-0005-0000-0000-000083450000}"/>
    <cellStyle name="Eingabe 3 3 3 3 5" xfId="3198" xr:uid="{00000000-0005-0000-0000-000084450000}"/>
    <cellStyle name="Eingabe 3 3 3 3 5 2" xfId="7103" xr:uid="{00000000-0005-0000-0000-000085450000}"/>
    <cellStyle name="Eingabe 3 3 3 3 5 2 2" xfId="18831" xr:uid="{00000000-0005-0000-0000-000086450000}"/>
    <cellStyle name="Eingabe 3 3 3 3 5 2 3" xfId="30558" xr:uid="{00000000-0005-0000-0000-000087450000}"/>
    <cellStyle name="Eingabe 3 3 3 3 5 3" xfId="11008" xr:uid="{00000000-0005-0000-0000-000088450000}"/>
    <cellStyle name="Eingabe 3 3 3 3 5 3 2" xfId="22736" xr:uid="{00000000-0005-0000-0000-000089450000}"/>
    <cellStyle name="Eingabe 3 3 3 3 5 3 3" xfId="34463" xr:uid="{00000000-0005-0000-0000-00008A450000}"/>
    <cellStyle name="Eingabe 3 3 3 3 5 4" xfId="14926" xr:uid="{00000000-0005-0000-0000-00008B450000}"/>
    <cellStyle name="Eingabe 3 3 3 3 5 5" xfId="26653" xr:uid="{00000000-0005-0000-0000-00008C450000}"/>
    <cellStyle name="Eingabe 3 3 3 3 6" xfId="4507" xr:uid="{00000000-0005-0000-0000-00008D450000}"/>
    <cellStyle name="Eingabe 3 3 3 3 6 2" xfId="16235" xr:uid="{00000000-0005-0000-0000-00008E450000}"/>
    <cellStyle name="Eingabe 3 3 3 3 6 3" xfId="27962" xr:uid="{00000000-0005-0000-0000-00008F450000}"/>
    <cellStyle name="Eingabe 3 3 3 3 7" xfId="8412" xr:uid="{00000000-0005-0000-0000-000090450000}"/>
    <cellStyle name="Eingabe 3 3 3 3 7 2" xfId="20140" xr:uid="{00000000-0005-0000-0000-000091450000}"/>
    <cellStyle name="Eingabe 3 3 3 3 7 3" xfId="31867" xr:uid="{00000000-0005-0000-0000-000092450000}"/>
    <cellStyle name="Eingabe 3 3 3 3 8" xfId="12330" xr:uid="{00000000-0005-0000-0000-000093450000}"/>
    <cellStyle name="Eingabe 3 3 3 3 9" xfId="24057" xr:uid="{00000000-0005-0000-0000-000094450000}"/>
    <cellStyle name="Eingabe 3 3 3 4" xfId="833" xr:uid="{00000000-0005-0000-0000-000095450000}"/>
    <cellStyle name="Eingabe 3 3 3 4 2" xfId="2131" xr:uid="{00000000-0005-0000-0000-000096450000}"/>
    <cellStyle name="Eingabe 3 3 3 4 2 2" xfId="6036" xr:uid="{00000000-0005-0000-0000-000097450000}"/>
    <cellStyle name="Eingabe 3 3 3 4 2 2 2" xfId="17764" xr:uid="{00000000-0005-0000-0000-000098450000}"/>
    <cellStyle name="Eingabe 3 3 3 4 2 2 3" xfId="29491" xr:uid="{00000000-0005-0000-0000-000099450000}"/>
    <cellStyle name="Eingabe 3 3 3 4 2 3" xfId="9941" xr:uid="{00000000-0005-0000-0000-00009A450000}"/>
    <cellStyle name="Eingabe 3 3 3 4 2 3 2" xfId="21669" xr:uid="{00000000-0005-0000-0000-00009B450000}"/>
    <cellStyle name="Eingabe 3 3 3 4 2 3 3" xfId="33396" xr:uid="{00000000-0005-0000-0000-00009C450000}"/>
    <cellStyle name="Eingabe 3 3 3 4 2 4" xfId="13859" xr:uid="{00000000-0005-0000-0000-00009D450000}"/>
    <cellStyle name="Eingabe 3 3 3 4 2 5" xfId="25586" xr:uid="{00000000-0005-0000-0000-00009E450000}"/>
    <cellStyle name="Eingabe 3 3 3 4 3" xfId="3429" xr:uid="{00000000-0005-0000-0000-00009F450000}"/>
    <cellStyle name="Eingabe 3 3 3 4 3 2" xfId="7334" xr:uid="{00000000-0005-0000-0000-0000A0450000}"/>
    <cellStyle name="Eingabe 3 3 3 4 3 2 2" xfId="19062" xr:uid="{00000000-0005-0000-0000-0000A1450000}"/>
    <cellStyle name="Eingabe 3 3 3 4 3 2 3" xfId="30789" xr:uid="{00000000-0005-0000-0000-0000A2450000}"/>
    <cellStyle name="Eingabe 3 3 3 4 3 3" xfId="11239" xr:uid="{00000000-0005-0000-0000-0000A3450000}"/>
    <cellStyle name="Eingabe 3 3 3 4 3 3 2" xfId="22967" xr:uid="{00000000-0005-0000-0000-0000A4450000}"/>
    <cellStyle name="Eingabe 3 3 3 4 3 3 3" xfId="34694" xr:uid="{00000000-0005-0000-0000-0000A5450000}"/>
    <cellStyle name="Eingabe 3 3 3 4 3 4" xfId="15157" xr:uid="{00000000-0005-0000-0000-0000A6450000}"/>
    <cellStyle name="Eingabe 3 3 3 4 3 5" xfId="26884" xr:uid="{00000000-0005-0000-0000-0000A7450000}"/>
    <cellStyle name="Eingabe 3 3 3 4 4" xfId="4738" xr:uid="{00000000-0005-0000-0000-0000A8450000}"/>
    <cellStyle name="Eingabe 3 3 3 4 4 2" xfId="16466" xr:uid="{00000000-0005-0000-0000-0000A9450000}"/>
    <cellStyle name="Eingabe 3 3 3 4 4 3" xfId="28193" xr:uid="{00000000-0005-0000-0000-0000AA450000}"/>
    <cellStyle name="Eingabe 3 3 3 4 5" xfId="8643" xr:uid="{00000000-0005-0000-0000-0000AB450000}"/>
    <cellStyle name="Eingabe 3 3 3 4 5 2" xfId="20371" xr:uid="{00000000-0005-0000-0000-0000AC450000}"/>
    <cellStyle name="Eingabe 3 3 3 4 5 3" xfId="32098" xr:uid="{00000000-0005-0000-0000-0000AD450000}"/>
    <cellStyle name="Eingabe 3 3 3 4 6" xfId="12561" xr:uid="{00000000-0005-0000-0000-0000AE450000}"/>
    <cellStyle name="Eingabe 3 3 3 4 7" xfId="24288" xr:uid="{00000000-0005-0000-0000-0000AF450000}"/>
    <cellStyle name="Eingabe 3 3 3 5" xfId="1262" xr:uid="{00000000-0005-0000-0000-0000B0450000}"/>
    <cellStyle name="Eingabe 3 3 3 5 2" xfId="2560" xr:uid="{00000000-0005-0000-0000-0000B1450000}"/>
    <cellStyle name="Eingabe 3 3 3 5 2 2" xfId="6465" xr:uid="{00000000-0005-0000-0000-0000B2450000}"/>
    <cellStyle name="Eingabe 3 3 3 5 2 2 2" xfId="18193" xr:uid="{00000000-0005-0000-0000-0000B3450000}"/>
    <cellStyle name="Eingabe 3 3 3 5 2 2 3" xfId="29920" xr:uid="{00000000-0005-0000-0000-0000B4450000}"/>
    <cellStyle name="Eingabe 3 3 3 5 2 3" xfId="10370" xr:uid="{00000000-0005-0000-0000-0000B5450000}"/>
    <cellStyle name="Eingabe 3 3 3 5 2 3 2" xfId="22098" xr:uid="{00000000-0005-0000-0000-0000B6450000}"/>
    <cellStyle name="Eingabe 3 3 3 5 2 3 3" xfId="33825" xr:uid="{00000000-0005-0000-0000-0000B7450000}"/>
    <cellStyle name="Eingabe 3 3 3 5 2 4" xfId="14288" xr:uid="{00000000-0005-0000-0000-0000B8450000}"/>
    <cellStyle name="Eingabe 3 3 3 5 2 5" xfId="26015" xr:uid="{00000000-0005-0000-0000-0000B9450000}"/>
    <cellStyle name="Eingabe 3 3 3 5 3" xfId="3858" xr:uid="{00000000-0005-0000-0000-0000BA450000}"/>
    <cellStyle name="Eingabe 3 3 3 5 3 2" xfId="7763" xr:uid="{00000000-0005-0000-0000-0000BB450000}"/>
    <cellStyle name="Eingabe 3 3 3 5 3 2 2" xfId="19491" xr:uid="{00000000-0005-0000-0000-0000BC450000}"/>
    <cellStyle name="Eingabe 3 3 3 5 3 2 3" xfId="31218" xr:uid="{00000000-0005-0000-0000-0000BD450000}"/>
    <cellStyle name="Eingabe 3 3 3 5 3 3" xfId="11668" xr:uid="{00000000-0005-0000-0000-0000BE450000}"/>
    <cellStyle name="Eingabe 3 3 3 5 3 3 2" xfId="23396" xr:uid="{00000000-0005-0000-0000-0000BF450000}"/>
    <cellStyle name="Eingabe 3 3 3 5 3 3 3" xfId="35123" xr:uid="{00000000-0005-0000-0000-0000C0450000}"/>
    <cellStyle name="Eingabe 3 3 3 5 3 4" xfId="15586" xr:uid="{00000000-0005-0000-0000-0000C1450000}"/>
    <cellStyle name="Eingabe 3 3 3 5 3 5" xfId="27313" xr:uid="{00000000-0005-0000-0000-0000C2450000}"/>
    <cellStyle name="Eingabe 3 3 3 5 4" xfId="5167" xr:uid="{00000000-0005-0000-0000-0000C3450000}"/>
    <cellStyle name="Eingabe 3 3 3 5 4 2" xfId="16895" xr:uid="{00000000-0005-0000-0000-0000C4450000}"/>
    <cellStyle name="Eingabe 3 3 3 5 4 3" xfId="28622" xr:uid="{00000000-0005-0000-0000-0000C5450000}"/>
    <cellStyle name="Eingabe 3 3 3 5 5" xfId="9072" xr:uid="{00000000-0005-0000-0000-0000C6450000}"/>
    <cellStyle name="Eingabe 3 3 3 5 5 2" xfId="20800" xr:uid="{00000000-0005-0000-0000-0000C7450000}"/>
    <cellStyle name="Eingabe 3 3 3 5 5 3" xfId="32527" xr:uid="{00000000-0005-0000-0000-0000C8450000}"/>
    <cellStyle name="Eingabe 3 3 3 5 6" xfId="12990" xr:uid="{00000000-0005-0000-0000-0000C9450000}"/>
    <cellStyle name="Eingabe 3 3 3 5 7" xfId="24717" xr:uid="{00000000-0005-0000-0000-0000CA450000}"/>
    <cellStyle name="Eingabe 3 3 3 6" xfId="1702" xr:uid="{00000000-0005-0000-0000-0000CB450000}"/>
    <cellStyle name="Eingabe 3 3 3 6 2" xfId="5607" xr:uid="{00000000-0005-0000-0000-0000CC450000}"/>
    <cellStyle name="Eingabe 3 3 3 6 2 2" xfId="17335" xr:uid="{00000000-0005-0000-0000-0000CD450000}"/>
    <cellStyle name="Eingabe 3 3 3 6 2 3" xfId="29062" xr:uid="{00000000-0005-0000-0000-0000CE450000}"/>
    <cellStyle name="Eingabe 3 3 3 6 3" xfId="9512" xr:uid="{00000000-0005-0000-0000-0000CF450000}"/>
    <cellStyle name="Eingabe 3 3 3 6 3 2" xfId="21240" xr:uid="{00000000-0005-0000-0000-0000D0450000}"/>
    <cellStyle name="Eingabe 3 3 3 6 3 3" xfId="32967" xr:uid="{00000000-0005-0000-0000-0000D1450000}"/>
    <cellStyle name="Eingabe 3 3 3 6 4" xfId="13430" xr:uid="{00000000-0005-0000-0000-0000D2450000}"/>
    <cellStyle name="Eingabe 3 3 3 6 5" xfId="25157" xr:uid="{00000000-0005-0000-0000-0000D3450000}"/>
    <cellStyle name="Eingabe 3 3 3 7" xfId="3000" xr:uid="{00000000-0005-0000-0000-0000D4450000}"/>
    <cellStyle name="Eingabe 3 3 3 7 2" xfId="6905" xr:uid="{00000000-0005-0000-0000-0000D5450000}"/>
    <cellStyle name="Eingabe 3 3 3 7 2 2" xfId="18633" xr:uid="{00000000-0005-0000-0000-0000D6450000}"/>
    <cellStyle name="Eingabe 3 3 3 7 2 3" xfId="30360" xr:uid="{00000000-0005-0000-0000-0000D7450000}"/>
    <cellStyle name="Eingabe 3 3 3 7 3" xfId="10810" xr:uid="{00000000-0005-0000-0000-0000D8450000}"/>
    <cellStyle name="Eingabe 3 3 3 7 3 2" xfId="22538" xr:uid="{00000000-0005-0000-0000-0000D9450000}"/>
    <cellStyle name="Eingabe 3 3 3 7 3 3" xfId="34265" xr:uid="{00000000-0005-0000-0000-0000DA450000}"/>
    <cellStyle name="Eingabe 3 3 3 7 4" xfId="14728" xr:uid="{00000000-0005-0000-0000-0000DB450000}"/>
    <cellStyle name="Eingabe 3 3 3 7 5" xfId="26455" xr:uid="{00000000-0005-0000-0000-0000DC450000}"/>
    <cellStyle name="Eingabe 3 3 3 8" xfId="4309" xr:uid="{00000000-0005-0000-0000-0000DD450000}"/>
    <cellStyle name="Eingabe 3 3 3 8 2" xfId="16037" xr:uid="{00000000-0005-0000-0000-0000DE450000}"/>
    <cellStyle name="Eingabe 3 3 3 8 3" xfId="27764" xr:uid="{00000000-0005-0000-0000-0000DF450000}"/>
    <cellStyle name="Eingabe 3 3 3 9" xfId="8214" xr:uid="{00000000-0005-0000-0000-0000E0450000}"/>
    <cellStyle name="Eingabe 3 3 3 9 2" xfId="19942" xr:uid="{00000000-0005-0000-0000-0000E1450000}"/>
    <cellStyle name="Eingabe 3 3 3 9 3" xfId="31669" xr:uid="{00000000-0005-0000-0000-0000E2450000}"/>
    <cellStyle name="Eingabe 3 3 4" xfId="359" xr:uid="{00000000-0005-0000-0000-0000E3450000}"/>
    <cellStyle name="Eingabe 3 3 4 2" xfId="788" xr:uid="{00000000-0005-0000-0000-0000E4450000}"/>
    <cellStyle name="Eingabe 3 3 4 2 2" xfId="2086" xr:uid="{00000000-0005-0000-0000-0000E5450000}"/>
    <cellStyle name="Eingabe 3 3 4 2 2 2" xfId="5991" xr:uid="{00000000-0005-0000-0000-0000E6450000}"/>
    <cellStyle name="Eingabe 3 3 4 2 2 2 2" xfId="17719" xr:uid="{00000000-0005-0000-0000-0000E7450000}"/>
    <cellStyle name="Eingabe 3 3 4 2 2 2 3" xfId="29446" xr:uid="{00000000-0005-0000-0000-0000E8450000}"/>
    <cellStyle name="Eingabe 3 3 4 2 2 3" xfId="9896" xr:uid="{00000000-0005-0000-0000-0000E9450000}"/>
    <cellStyle name="Eingabe 3 3 4 2 2 3 2" xfId="21624" xr:uid="{00000000-0005-0000-0000-0000EA450000}"/>
    <cellStyle name="Eingabe 3 3 4 2 2 3 3" xfId="33351" xr:uid="{00000000-0005-0000-0000-0000EB450000}"/>
    <cellStyle name="Eingabe 3 3 4 2 2 4" xfId="13814" xr:uid="{00000000-0005-0000-0000-0000EC450000}"/>
    <cellStyle name="Eingabe 3 3 4 2 2 5" xfId="25541" xr:uid="{00000000-0005-0000-0000-0000ED450000}"/>
    <cellStyle name="Eingabe 3 3 4 2 3" xfId="3384" xr:uid="{00000000-0005-0000-0000-0000EE450000}"/>
    <cellStyle name="Eingabe 3 3 4 2 3 2" xfId="7289" xr:uid="{00000000-0005-0000-0000-0000EF450000}"/>
    <cellStyle name="Eingabe 3 3 4 2 3 2 2" xfId="19017" xr:uid="{00000000-0005-0000-0000-0000F0450000}"/>
    <cellStyle name="Eingabe 3 3 4 2 3 2 3" xfId="30744" xr:uid="{00000000-0005-0000-0000-0000F1450000}"/>
    <cellStyle name="Eingabe 3 3 4 2 3 3" xfId="11194" xr:uid="{00000000-0005-0000-0000-0000F2450000}"/>
    <cellStyle name="Eingabe 3 3 4 2 3 3 2" xfId="22922" xr:uid="{00000000-0005-0000-0000-0000F3450000}"/>
    <cellStyle name="Eingabe 3 3 4 2 3 3 3" xfId="34649" xr:uid="{00000000-0005-0000-0000-0000F4450000}"/>
    <cellStyle name="Eingabe 3 3 4 2 3 4" xfId="15112" xr:uid="{00000000-0005-0000-0000-0000F5450000}"/>
    <cellStyle name="Eingabe 3 3 4 2 3 5" xfId="26839" xr:uid="{00000000-0005-0000-0000-0000F6450000}"/>
    <cellStyle name="Eingabe 3 3 4 2 4" xfId="4693" xr:uid="{00000000-0005-0000-0000-0000F7450000}"/>
    <cellStyle name="Eingabe 3 3 4 2 4 2" xfId="16421" xr:uid="{00000000-0005-0000-0000-0000F8450000}"/>
    <cellStyle name="Eingabe 3 3 4 2 4 3" xfId="28148" xr:uid="{00000000-0005-0000-0000-0000F9450000}"/>
    <cellStyle name="Eingabe 3 3 4 2 5" xfId="8598" xr:uid="{00000000-0005-0000-0000-0000FA450000}"/>
    <cellStyle name="Eingabe 3 3 4 2 5 2" xfId="20326" xr:uid="{00000000-0005-0000-0000-0000FB450000}"/>
    <cellStyle name="Eingabe 3 3 4 2 5 3" xfId="32053" xr:uid="{00000000-0005-0000-0000-0000FC450000}"/>
    <cellStyle name="Eingabe 3 3 4 2 6" xfId="12516" xr:uid="{00000000-0005-0000-0000-0000FD450000}"/>
    <cellStyle name="Eingabe 3 3 4 2 7" xfId="24243" xr:uid="{00000000-0005-0000-0000-0000FE450000}"/>
    <cellStyle name="Eingabe 3 3 4 3" xfId="1217" xr:uid="{00000000-0005-0000-0000-0000FF450000}"/>
    <cellStyle name="Eingabe 3 3 4 3 2" xfId="2515" xr:uid="{00000000-0005-0000-0000-000000460000}"/>
    <cellStyle name="Eingabe 3 3 4 3 2 2" xfId="6420" xr:uid="{00000000-0005-0000-0000-000001460000}"/>
    <cellStyle name="Eingabe 3 3 4 3 2 2 2" xfId="18148" xr:uid="{00000000-0005-0000-0000-000002460000}"/>
    <cellStyle name="Eingabe 3 3 4 3 2 2 3" xfId="29875" xr:uid="{00000000-0005-0000-0000-000003460000}"/>
    <cellStyle name="Eingabe 3 3 4 3 2 3" xfId="10325" xr:uid="{00000000-0005-0000-0000-000004460000}"/>
    <cellStyle name="Eingabe 3 3 4 3 2 3 2" xfId="22053" xr:uid="{00000000-0005-0000-0000-000005460000}"/>
    <cellStyle name="Eingabe 3 3 4 3 2 3 3" xfId="33780" xr:uid="{00000000-0005-0000-0000-000006460000}"/>
    <cellStyle name="Eingabe 3 3 4 3 2 4" xfId="14243" xr:uid="{00000000-0005-0000-0000-000007460000}"/>
    <cellStyle name="Eingabe 3 3 4 3 2 5" xfId="25970" xr:uid="{00000000-0005-0000-0000-000008460000}"/>
    <cellStyle name="Eingabe 3 3 4 3 3" xfId="3813" xr:uid="{00000000-0005-0000-0000-000009460000}"/>
    <cellStyle name="Eingabe 3 3 4 3 3 2" xfId="7718" xr:uid="{00000000-0005-0000-0000-00000A460000}"/>
    <cellStyle name="Eingabe 3 3 4 3 3 2 2" xfId="19446" xr:uid="{00000000-0005-0000-0000-00000B460000}"/>
    <cellStyle name="Eingabe 3 3 4 3 3 2 3" xfId="31173" xr:uid="{00000000-0005-0000-0000-00000C460000}"/>
    <cellStyle name="Eingabe 3 3 4 3 3 3" xfId="11623" xr:uid="{00000000-0005-0000-0000-00000D460000}"/>
    <cellStyle name="Eingabe 3 3 4 3 3 3 2" xfId="23351" xr:uid="{00000000-0005-0000-0000-00000E460000}"/>
    <cellStyle name="Eingabe 3 3 4 3 3 3 3" xfId="35078" xr:uid="{00000000-0005-0000-0000-00000F460000}"/>
    <cellStyle name="Eingabe 3 3 4 3 3 4" xfId="15541" xr:uid="{00000000-0005-0000-0000-000010460000}"/>
    <cellStyle name="Eingabe 3 3 4 3 3 5" xfId="27268" xr:uid="{00000000-0005-0000-0000-000011460000}"/>
    <cellStyle name="Eingabe 3 3 4 3 4" xfId="5122" xr:uid="{00000000-0005-0000-0000-000012460000}"/>
    <cellStyle name="Eingabe 3 3 4 3 4 2" xfId="16850" xr:uid="{00000000-0005-0000-0000-000013460000}"/>
    <cellStyle name="Eingabe 3 3 4 3 4 3" xfId="28577" xr:uid="{00000000-0005-0000-0000-000014460000}"/>
    <cellStyle name="Eingabe 3 3 4 3 5" xfId="9027" xr:uid="{00000000-0005-0000-0000-000015460000}"/>
    <cellStyle name="Eingabe 3 3 4 3 5 2" xfId="20755" xr:uid="{00000000-0005-0000-0000-000016460000}"/>
    <cellStyle name="Eingabe 3 3 4 3 5 3" xfId="32482" xr:uid="{00000000-0005-0000-0000-000017460000}"/>
    <cellStyle name="Eingabe 3 3 4 3 6" xfId="12945" xr:uid="{00000000-0005-0000-0000-000018460000}"/>
    <cellStyle name="Eingabe 3 3 4 3 7" xfId="24672" xr:uid="{00000000-0005-0000-0000-000019460000}"/>
    <cellStyle name="Eingabe 3 3 4 4" xfId="1657" xr:uid="{00000000-0005-0000-0000-00001A460000}"/>
    <cellStyle name="Eingabe 3 3 4 4 2" xfId="5562" xr:uid="{00000000-0005-0000-0000-00001B460000}"/>
    <cellStyle name="Eingabe 3 3 4 4 2 2" xfId="17290" xr:uid="{00000000-0005-0000-0000-00001C460000}"/>
    <cellStyle name="Eingabe 3 3 4 4 2 3" xfId="29017" xr:uid="{00000000-0005-0000-0000-00001D460000}"/>
    <cellStyle name="Eingabe 3 3 4 4 3" xfId="9467" xr:uid="{00000000-0005-0000-0000-00001E460000}"/>
    <cellStyle name="Eingabe 3 3 4 4 3 2" xfId="21195" xr:uid="{00000000-0005-0000-0000-00001F460000}"/>
    <cellStyle name="Eingabe 3 3 4 4 3 3" xfId="32922" xr:uid="{00000000-0005-0000-0000-000020460000}"/>
    <cellStyle name="Eingabe 3 3 4 4 4" xfId="13385" xr:uid="{00000000-0005-0000-0000-000021460000}"/>
    <cellStyle name="Eingabe 3 3 4 4 5" xfId="25112" xr:uid="{00000000-0005-0000-0000-000022460000}"/>
    <cellStyle name="Eingabe 3 3 4 5" xfId="2955" xr:uid="{00000000-0005-0000-0000-000023460000}"/>
    <cellStyle name="Eingabe 3 3 4 5 2" xfId="6860" xr:uid="{00000000-0005-0000-0000-000024460000}"/>
    <cellStyle name="Eingabe 3 3 4 5 2 2" xfId="18588" xr:uid="{00000000-0005-0000-0000-000025460000}"/>
    <cellStyle name="Eingabe 3 3 4 5 2 3" xfId="30315" xr:uid="{00000000-0005-0000-0000-000026460000}"/>
    <cellStyle name="Eingabe 3 3 4 5 3" xfId="10765" xr:uid="{00000000-0005-0000-0000-000027460000}"/>
    <cellStyle name="Eingabe 3 3 4 5 3 2" xfId="22493" xr:uid="{00000000-0005-0000-0000-000028460000}"/>
    <cellStyle name="Eingabe 3 3 4 5 3 3" xfId="34220" xr:uid="{00000000-0005-0000-0000-000029460000}"/>
    <cellStyle name="Eingabe 3 3 4 5 4" xfId="14683" xr:uid="{00000000-0005-0000-0000-00002A460000}"/>
    <cellStyle name="Eingabe 3 3 4 5 5" xfId="26410" xr:uid="{00000000-0005-0000-0000-00002B460000}"/>
    <cellStyle name="Eingabe 3 3 4 6" xfId="4264" xr:uid="{00000000-0005-0000-0000-00002C460000}"/>
    <cellStyle name="Eingabe 3 3 4 6 2" xfId="15992" xr:uid="{00000000-0005-0000-0000-00002D460000}"/>
    <cellStyle name="Eingabe 3 3 4 6 3" xfId="27719" xr:uid="{00000000-0005-0000-0000-00002E460000}"/>
    <cellStyle name="Eingabe 3 3 4 7" xfId="8169" xr:uid="{00000000-0005-0000-0000-00002F460000}"/>
    <cellStyle name="Eingabe 3 3 4 7 2" xfId="19897" xr:uid="{00000000-0005-0000-0000-000030460000}"/>
    <cellStyle name="Eingabe 3 3 4 7 3" xfId="31624" xr:uid="{00000000-0005-0000-0000-000031460000}"/>
    <cellStyle name="Eingabe 3 3 4 8" xfId="12087" xr:uid="{00000000-0005-0000-0000-000032460000}"/>
    <cellStyle name="Eingabe 3 3 4 9" xfId="23814" xr:uid="{00000000-0005-0000-0000-000033460000}"/>
    <cellStyle name="Eingabe 3 3 5" xfId="458" xr:uid="{00000000-0005-0000-0000-000034460000}"/>
    <cellStyle name="Eingabe 3 3 5 2" xfId="887" xr:uid="{00000000-0005-0000-0000-000035460000}"/>
    <cellStyle name="Eingabe 3 3 5 2 2" xfId="2185" xr:uid="{00000000-0005-0000-0000-000036460000}"/>
    <cellStyle name="Eingabe 3 3 5 2 2 2" xfId="6090" xr:uid="{00000000-0005-0000-0000-000037460000}"/>
    <cellStyle name="Eingabe 3 3 5 2 2 2 2" xfId="17818" xr:uid="{00000000-0005-0000-0000-000038460000}"/>
    <cellStyle name="Eingabe 3 3 5 2 2 2 3" xfId="29545" xr:uid="{00000000-0005-0000-0000-000039460000}"/>
    <cellStyle name="Eingabe 3 3 5 2 2 3" xfId="9995" xr:uid="{00000000-0005-0000-0000-00003A460000}"/>
    <cellStyle name="Eingabe 3 3 5 2 2 3 2" xfId="21723" xr:uid="{00000000-0005-0000-0000-00003B460000}"/>
    <cellStyle name="Eingabe 3 3 5 2 2 3 3" xfId="33450" xr:uid="{00000000-0005-0000-0000-00003C460000}"/>
    <cellStyle name="Eingabe 3 3 5 2 2 4" xfId="13913" xr:uid="{00000000-0005-0000-0000-00003D460000}"/>
    <cellStyle name="Eingabe 3 3 5 2 2 5" xfId="25640" xr:uid="{00000000-0005-0000-0000-00003E460000}"/>
    <cellStyle name="Eingabe 3 3 5 2 3" xfId="3483" xr:uid="{00000000-0005-0000-0000-00003F460000}"/>
    <cellStyle name="Eingabe 3 3 5 2 3 2" xfId="7388" xr:uid="{00000000-0005-0000-0000-000040460000}"/>
    <cellStyle name="Eingabe 3 3 5 2 3 2 2" xfId="19116" xr:uid="{00000000-0005-0000-0000-000041460000}"/>
    <cellStyle name="Eingabe 3 3 5 2 3 2 3" xfId="30843" xr:uid="{00000000-0005-0000-0000-000042460000}"/>
    <cellStyle name="Eingabe 3 3 5 2 3 3" xfId="11293" xr:uid="{00000000-0005-0000-0000-000043460000}"/>
    <cellStyle name="Eingabe 3 3 5 2 3 3 2" xfId="23021" xr:uid="{00000000-0005-0000-0000-000044460000}"/>
    <cellStyle name="Eingabe 3 3 5 2 3 3 3" xfId="34748" xr:uid="{00000000-0005-0000-0000-000045460000}"/>
    <cellStyle name="Eingabe 3 3 5 2 3 4" xfId="15211" xr:uid="{00000000-0005-0000-0000-000046460000}"/>
    <cellStyle name="Eingabe 3 3 5 2 3 5" xfId="26938" xr:uid="{00000000-0005-0000-0000-000047460000}"/>
    <cellStyle name="Eingabe 3 3 5 2 4" xfId="4792" xr:uid="{00000000-0005-0000-0000-000048460000}"/>
    <cellStyle name="Eingabe 3 3 5 2 4 2" xfId="16520" xr:uid="{00000000-0005-0000-0000-000049460000}"/>
    <cellStyle name="Eingabe 3 3 5 2 4 3" xfId="28247" xr:uid="{00000000-0005-0000-0000-00004A460000}"/>
    <cellStyle name="Eingabe 3 3 5 2 5" xfId="8697" xr:uid="{00000000-0005-0000-0000-00004B460000}"/>
    <cellStyle name="Eingabe 3 3 5 2 5 2" xfId="20425" xr:uid="{00000000-0005-0000-0000-00004C460000}"/>
    <cellStyle name="Eingabe 3 3 5 2 5 3" xfId="32152" xr:uid="{00000000-0005-0000-0000-00004D460000}"/>
    <cellStyle name="Eingabe 3 3 5 2 6" xfId="12615" xr:uid="{00000000-0005-0000-0000-00004E460000}"/>
    <cellStyle name="Eingabe 3 3 5 2 7" xfId="24342" xr:uid="{00000000-0005-0000-0000-00004F460000}"/>
    <cellStyle name="Eingabe 3 3 5 3" xfId="1316" xr:uid="{00000000-0005-0000-0000-000050460000}"/>
    <cellStyle name="Eingabe 3 3 5 3 2" xfId="2614" xr:uid="{00000000-0005-0000-0000-000051460000}"/>
    <cellStyle name="Eingabe 3 3 5 3 2 2" xfId="6519" xr:uid="{00000000-0005-0000-0000-000052460000}"/>
    <cellStyle name="Eingabe 3 3 5 3 2 2 2" xfId="18247" xr:uid="{00000000-0005-0000-0000-000053460000}"/>
    <cellStyle name="Eingabe 3 3 5 3 2 2 3" xfId="29974" xr:uid="{00000000-0005-0000-0000-000054460000}"/>
    <cellStyle name="Eingabe 3 3 5 3 2 3" xfId="10424" xr:uid="{00000000-0005-0000-0000-000055460000}"/>
    <cellStyle name="Eingabe 3 3 5 3 2 3 2" xfId="22152" xr:uid="{00000000-0005-0000-0000-000056460000}"/>
    <cellStyle name="Eingabe 3 3 5 3 2 3 3" xfId="33879" xr:uid="{00000000-0005-0000-0000-000057460000}"/>
    <cellStyle name="Eingabe 3 3 5 3 2 4" xfId="14342" xr:uid="{00000000-0005-0000-0000-000058460000}"/>
    <cellStyle name="Eingabe 3 3 5 3 2 5" xfId="26069" xr:uid="{00000000-0005-0000-0000-000059460000}"/>
    <cellStyle name="Eingabe 3 3 5 3 3" xfId="3912" xr:uid="{00000000-0005-0000-0000-00005A460000}"/>
    <cellStyle name="Eingabe 3 3 5 3 3 2" xfId="7817" xr:uid="{00000000-0005-0000-0000-00005B460000}"/>
    <cellStyle name="Eingabe 3 3 5 3 3 2 2" xfId="19545" xr:uid="{00000000-0005-0000-0000-00005C460000}"/>
    <cellStyle name="Eingabe 3 3 5 3 3 2 3" xfId="31272" xr:uid="{00000000-0005-0000-0000-00005D460000}"/>
    <cellStyle name="Eingabe 3 3 5 3 3 3" xfId="11722" xr:uid="{00000000-0005-0000-0000-00005E460000}"/>
    <cellStyle name="Eingabe 3 3 5 3 3 3 2" xfId="23450" xr:uid="{00000000-0005-0000-0000-00005F460000}"/>
    <cellStyle name="Eingabe 3 3 5 3 3 3 3" xfId="35177" xr:uid="{00000000-0005-0000-0000-000060460000}"/>
    <cellStyle name="Eingabe 3 3 5 3 3 4" xfId="15640" xr:uid="{00000000-0005-0000-0000-000061460000}"/>
    <cellStyle name="Eingabe 3 3 5 3 3 5" xfId="27367" xr:uid="{00000000-0005-0000-0000-000062460000}"/>
    <cellStyle name="Eingabe 3 3 5 3 4" xfId="5221" xr:uid="{00000000-0005-0000-0000-000063460000}"/>
    <cellStyle name="Eingabe 3 3 5 3 4 2" xfId="16949" xr:uid="{00000000-0005-0000-0000-000064460000}"/>
    <cellStyle name="Eingabe 3 3 5 3 4 3" xfId="28676" xr:uid="{00000000-0005-0000-0000-000065460000}"/>
    <cellStyle name="Eingabe 3 3 5 3 5" xfId="9126" xr:uid="{00000000-0005-0000-0000-000066460000}"/>
    <cellStyle name="Eingabe 3 3 5 3 5 2" xfId="20854" xr:uid="{00000000-0005-0000-0000-000067460000}"/>
    <cellStyle name="Eingabe 3 3 5 3 5 3" xfId="32581" xr:uid="{00000000-0005-0000-0000-000068460000}"/>
    <cellStyle name="Eingabe 3 3 5 3 6" xfId="13044" xr:uid="{00000000-0005-0000-0000-000069460000}"/>
    <cellStyle name="Eingabe 3 3 5 3 7" xfId="24771" xr:uid="{00000000-0005-0000-0000-00006A460000}"/>
    <cellStyle name="Eingabe 3 3 5 4" xfId="1756" xr:uid="{00000000-0005-0000-0000-00006B460000}"/>
    <cellStyle name="Eingabe 3 3 5 4 2" xfId="5661" xr:uid="{00000000-0005-0000-0000-00006C460000}"/>
    <cellStyle name="Eingabe 3 3 5 4 2 2" xfId="17389" xr:uid="{00000000-0005-0000-0000-00006D460000}"/>
    <cellStyle name="Eingabe 3 3 5 4 2 3" xfId="29116" xr:uid="{00000000-0005-0000-0000-00006E460000}"/>
    <cellStyle name="Eingabe 3 3 5 4 3" xfId="9566" xr:uid="{00000000-0005-0000-0000-00006F460000}"/>
    <cellStyle name="Eingabe 3 3 5 4 3 2" xfId="21294" xr:uid="{00000000-0005-0000-0000-000070460000}"/>
    <cellStyle name="Eingabe 3 3 5 4 3 3" xfId="33021" xr:uid="{00000000-0005-0000-0000-000071460000}"/>
    <cellStyle name="Eingabe 3 3 5 4 4" xfId="13484" xr:uid="{00000000-0005-0000-0000-000072460000}"/>
    <cellStyle name="Eingabe 3 3 5 4 5" xfId="25211" xr:uid="{00000000-0005-0000-0000-000073460000}"/>
    <cellStyle name="Eingabe 3 3 5 5" xfId="3054" xr:uid="{00000000-0005-0000-0000-000074460000}"/>
    <cellStyle name="Eingabe 3 3 5 5 2" xfId="6959" xr:uid="{00000000-0005-0000-0000-000075460000}"/>
    <cellStyle name="Eingabe 3 3 5 5 2 2" xfId="18687" xr:uid="{00000000-0005-0000-0000-000076460000}"/>
    <cellStyle name="Eingabe 3 3 5 5 2 3" xfId="30414" xr:uid="{00000000-0005-0000-0000-000077460000}"/>
    <cellStyle name="Eingabe 3 3 5 5 3" xfId="10864" xr:uid="{00000000-0005-0000-0000-000078460000}"/>
    <cellStyle name="Eingabe 3 3 5 5 3 2" xfId="22592" xr:uid="{00000000-0005-0000-0000-000079460000}"/>
    <cellStyle name="Eingabe 3 3 5 5 3 3" xfId="34319" xr:uid="{00000000-0005-0000-0000-00007A460000}"/>
    <cellStyle name="Eingabe 3 3 5 5 4" xfId="14782" xr:uid="{00000000-0005-0000-0000-00007B460000}"/>
    <cellStyle name="Eingabe 3 3 5 5 5" xfId="26509" xr:uid="{00000000-0005-0000-0000-00007C460000}"/>
    <cellStyle name="Eingabe 3 3 5 6" xfId="4363" xr:uid="{00000000-0005-0000-0000-00007D460000}"/>
    <cellStyle name="Eingabe 3 3 5 6 2" xfId="16091" xr:uid="{00000000-0005-0000-0000-00007E460000}"/>
    <cellStyle name="Eingabe 3 3 5 6 3" xfId="27818" xr:uid="{00000000-0005-0000-0000-00007F460000}"/>
    <cellStyle name="Eingabe 3 3 5 7" xfId="8268" xr:uid="{00000000-0005-0000-0000-000080460000}"/>
    <cellStyle name="Eingabe 3 3 5 7 2" xfId="19996" xr:uid="{00000000-0005-0000-0000-000081460000}"/>
    <cellStyle name="Eingabe 3 3 5 7 3" xfId="31723" xr:uid="{00000000-0005-0000-0000-000082460000}"/>
    <cellStyle name="Eingabe 3 3 5 8" xfId="12186" xr:uid="{00000000-0005-0000-0000-000083460000}"/>
    <cellStyle name="Eingabe 3 3 5 9" xfId="23913" xr:uid="{00000000-0005-0000-0000-000084460000}"/>
    <cellStyle name="Eingabe 3 3 6" xfId="557" xr:uid="{00000000-0005-0000-0000-000085460000}"/>
    <cellStyle name="Eingabe 3 3 6 2" xfId="986" xr:uid="{00000000-0005-0000-0000-000086460000}"/>
    <cellStyle name="Eingabe 3 3 6 2 2" xfId="2284" xr:uid="{00000000-0005-0000-0000-000087460000}"/>
    <cellStyle name="Eingabe 3 3 6 2 2 2" xfId="6189" xr:uid="{00000000-0005-0000-0000-000088460000}"/>
    <cellStyle name="Eingabe 3 3 6 2 2 2 2" xfId="17917" xr:uid="{00000000-0005-0000-0000-000089460000}"/>
    <cellStyle name="Eingabe 3 3 6 2 2 2 3" xfId="29644" xr:uid="{00000000-0005-0000-0000-00008A460000}"/>
    <cellStyle name="Eingabe 3 3 6 2 2 3" xfId="10094" xr:uid="{00000000-0005-0000-0000-00008B460000}"/>
    <cellStyle name="Eingabe 3 3 6 2 2 3 2" xfId="21822" xr:uid="{00000000-0005-0000-0000-00008C460000}"/>
    <cellStyle name="Eingabe 3 3 6 2 2 3 3" xfId="33549" xr:uid="{00000000-0005-0000-0000-00008D460000}"/>
    <cellStyle name="Eingabe 3 3 6 2 2 4" xfId="14012" xr:uid="{00000000-0005-0000-0000-00008E460000}"/>
    <cellStyle name="Eingabe 3 3 6 2 2 5" xfId="25739" xr:uid="{00000000-0005-0000-0000-00008F460000}"/>
    <cellStyle name="Eingabe 3 3 6 2 3" xfId="3582" xr:uid="{00000000-0005-0000-0000-000090460000}"/>
    <cellStyle name="Eingabe 3 3 6 2 3 2" xfId="7487" xr:uid="{00000000-0005-0000-0000-000091460000}"/>
    <cellStyle name="Eingabe 3 3 6 2 3 2 2" xfId="19215" xr:uid="{00000000-0005-0000-0000-000092460000}"/>
    <cellStyle name="Eingabe 3 3 6 2 3 2 3" xfId="30942" xr:uid="{00000000-0005-0000-0000-000093460000}"/>
    <cellStyle name="Eingabe 3 3 6 2 3 3" xfId="11392" xr:uid="{00000000-0005-0000-0000-000094460000}"/>
    <cellStyle name="Eingabe 3 3 6 2 3 3 2" xfId="23120" xr:uid="{00000000-0005-0000-0000-000095460000}"/>
    <cellStyle name="Eingabe 3 3 6 2 3 3 3" xfId="34847" xr:uid="{00000000-0005-0000-0000-000096460000}"/>
    <cellStyle name="Eingabe 3 3 6 2 3 4" xfId="15310" xr:uid="{00000000-0005-0000-0000-000097460000}"/>
    <cellStyle name="Eingabe 3 3 6 2 3 5" xfId="27037" xr:uid="{00000000-0005-0000-0000-000098460000}"/>
    <cellStyle name="Eingabe 3 3 6 2 4" xfId="4891" xr:uid="{00000000-0005-0000-0000-000099460000}"/>
    <cellStyle name="Eingabe 3 3 6 2 4 2" xfId="16619" xr:uid="{00000000-0005-0000-0000-00009A460000}"/>
    <cellStyle name="Eingabe 3 3 6 2 4 3" xfId="28346" xr:uid="{00000000-0005-0000-0000-00009B460000}"/>
    <cellStyle name="Eingabe 3 3 6 2 5" xfId="8796" xr:uid="{00000000-0005-0000-0000-00009C460000}"/>
    <cellStyle name="Eingabe 3 3 6 2 5 2" xfId="20524" xr:uid="{00000000-0005-0000-0000-00009D460000}"/>
    <cellStyle name="Eingabe 3 3 6 2 5 3" xfId="32251" xr:uid="{00000000-0005-0000-0000-00009E460000}"/>
    <cellStyle name="Eingabe 3 3 6 2 6" xfId="12714" xr:uid="{00000000-0005-0000-0000-00009F460000}"/>
    <cellStyle name="Eingabe 3 3 6 2 7" xfId="24441" xr:uid="{00000000-0005-0000-0000-0000A0460000}"/>
    <cellStyle name="Eingabe 3 3 6 3" xfId="1415" xr:uid="{00000000-0005-0000-0000-0000A1460000}"/>
    <cellStyle name="Eingabe 3 3 6 3 2" xfId="2713" xr:uid="{00000000-0005-0000-0000-0000A2460000}"/>
    <cellStyle name="Eingabe 3 3 6 3 2 2" xfId="6618" xr:uid="{00000000-0005-0000-0000-0000A3460000}"/>
    <cellStyle name="Eingabe 3 3 6 3 2 2 2" xfId="18346" xr:uid="{00000000-0005-0000-0000-0000A4460000}"/>
    <cellStyle name="Eingabe 3 3 6 3 2 2 3" xfId="30073" xr:uid="{00000000-0005-0000-0000-0000A5460000}"/>
    <cellStyle name="Eingabe 3 3 6 3 2 3" xfId="10523" xr:uid="{00000000-0005-0000-0000-0000A6460000}"/>
    <cellStyle name="Eingabe 3 3 6 3 2 3 2" xfId="22251" xr:uid="{00000000-0005-0000-0000-0000A7460000}"/>
    <cellStyle name="Eingabe 3 3 6 3 2 3 3" xfId="33978" xr:uid="{00000000-0005-0000-0000-0000A8460000}"/>
    <cellStyle name="Eingabe 3 3 6 3 2 4" xfId="14441" xr:uid="{00000000-0005-0000-0000-0000A9460000}"/>
    <cellStyle name="Eingabe 3 3 6 3 2 5" xfId="26168" xr:uid="{00000000-0005-0000-0000-0000AA460000}"/>
    <cellStyle name="Eingabe 3 3 6 3 3" xfId="4011" xr:uid="{00000000-0005-0000-0000-0000AB460000}"/>
    <cellStyle name="Eingabe 3 3 6 3 3 2" xfId="7916" xr:uid="{00000000-0005-0000-0000-0000AC460000}"/>
    <cellStyle name="Eingabe 3 3 6 3 3 2 2" xfId="19644" xr:uid="{00000000-0005-0000-0000-0000AD460000}"/>
    <cellStyle name="Eingabe 3 3 6 3 3 2 3" xfId="31371" xr:uid="{00000000-0005-0000-0000-0000AE460000}"/>
    <cellStyle name="Eingabe 3 3 6 3 3 3" xfId="11821" xr:uid="{00000000-0005-0000-0000-0000AF460000}"/>
    <cellStyle name="Eingabe 3 3 6 3 3 3 2" xfId="23549" xr:uid="{00000000-0005-0000-0000-0000B0460000}"/>
    <cellStyle name="Eingabe 3 3 6 3 3 3 3" xfId="35276" xr:uid="{00000000-0005-0000-0000-0000B1460000}"/>
    <cellStyle name="Eingabe 3 3 6 3 3 4" xfId="15739" xr:uid="{00000000-0005-0000-0000-0000B2460000}"/>
    <cellStyle name="Eingabe 3 3 6 3 3 5" xfId="27466" xr:uid="{00000000-0005-0000-0000-0000B3460000}"/>
    <cellStyle name="Eingabe 3 3 6 3 4" xfId="5320" xr:uid="{00000000-0005-0000-0000-0000B4460000}"/>
    <cellStyle name="Eingabe 3 3 6 3 4 2" xfId="17048" xr:uid="{00000000-0005-0000-0000-0000B5460000}"/>
    <cellStyle name="Eingabe 3 3 6 3 4 3" xfId="28775" xr:uid="{00000000-0005-0000-0000-0000B6460000}"/>
    <cellStyle name="Eingabe 3 3 6 3 5" xfId="9225" xr:uid="{00000000-0005-0000-0000-0000B7460000}"/>
    <cellStyle name="Eingabe 3 3 6 3 5 2" xfId="20953" xr:uid="{00000000-0005-0000-0000-0000B8460000}"/>
    <cellStyle name="Eingabe 3 3 6 3 5 3" xfId="32680" xr:uid="{00000000-0005-0000-0000-0000B9460000}"/>
    <cellStyle name="Eingabe 3 3 6 3 6" xfId="13143" xr:uid="{00000000-0005-0000-0000-0000BA460000}"/>
    <cellStyle name="Eingabe 3 3 6 3 7" xfId="24870" xr:uid="{00000000-0005-0000-0000-0000BB460000}"/>
    <cellStyle name="Eingabe 3 3 6 4" xfId="1855" xr:uid="{00000000-0005-0000-0000-0000BC460000}"/>
    <cellStyle name="Eingabe 3 3 6 4 2" xfId="5760" xr:uid="{00000000-0005-0000-0000-0000BD460000}"/>
    <cellStyle name="Eingabe 3 3 6 4 2 2" xfId="17488" xr:uid="{00000000-0005-0000-0000-0000BE460000}"/>
    <cellStyle name="Eingabe 3 3 6 4 2 3" xfId="29215" xr:uid="{00000000-0005-0000-0000-0000BF460000}"/>
    <cellStyle name="Eingabe 3 3 6 4 3" xfId="9665" xr:uid="{00000000-0005-0000-0000-0000C0460000}"/>
    <cellStyle name="Eingabe 3 3 6 4 3 2" xfId="21393" xr:uid="{00000000-0005-0000-0000-0000C1460000}"/>
    <cellStyle name="Eingabe 3 3 6 4 3 3" xfId="33120" xr:uid="{00000000-0005-0000-0000-0000C2460000}"/>
    <cellStyle name="Eingabe 3 3 6 4 4" xfId="13583" xr:uid="{00000000-0005-0000-0000-0000C3460000}"/>
    <cellStyle name="Eingabe 3 3 6 4 5" xfId="25310" xr:uid="{00000000-0005-0000-0000-0000C4460000}"/>
    <cellStyle name="Eingabe 3 3 6 5" xfId="3153" xr:uid="{00000000-0005-0000-0000-0000C5460000}"/>
    <cellStyle name="Eingabe 3 3 6 5 2" xfId="7058" xr:uid="{00000000-0005-0000-0000-0000C6460000}"/>
    <cellStyle name="Eingabe 3 3 6 5 2 2" xfId="18786" xr:uid="{00000000-0005-0000-0000-0000C7460000}"/>
    <cellStyle name="Eingabe 3 3 6 5 2 3" xfId="30513" xr:uid="{00000000-0005-0000-0000-0000C8460000}"/>
    <cellStyle name="Eingabe 3 3 6 5 3" xfId="10963" xr:uid="{00000000-0005-0000-0000-0000C9460000}"/>
    <cellStyle name="Eingabe 3 3 6 5 3 2" xfId="22691" xr:uid="{00000000-0005-0000-0000-0000CA460000}"/>
    <cellStyle name="Eingabe 3 3 6 5 3 3" xfId="34418" xr:uid="{00000000-0005-0000-0000-0000CB460000}"/>
    <cellStyle name="Eingabe 3 3 6 5 4" xfId="14881" xr:uid="{00000000-0005-0000-0000-0000CC460000}"/>
    <cellStyle name="Eingabe 3 3 6 5 5" xfId="26608" xr:uid="{00000000-0005-0000-0000-0000CD460000}"/>
    <cellStyle name="Eingabe 3 3 6 6" xfId="4462" xr:uid="{00000000-0005-0000-0000-0000CE460000}"/>
    <cellStyle name="Eingabe 3 3 6 6 2" xfId="16190" xr:uid="{00000000-0005-0000-0000-0000CF460000}"/>
    <cellStyle name="Eingabe 3 3 6 6 3" xfId="27917" xr:uid="{00000000-0005-0000-0000-0000D0460000}"/>
    <cellStyle name="Eingabe 3 3 6 7" xfId="8367" xr:uid="{00000000-0005-0000-0000-0000D1460000}"/>
    <cellStyle name="Eingabe 3 3 6 7 2" xfId="20095" xr:uid="{00000000-0005-0000-0000-0000D2460000}"/>
    <cellStyle name="Eingabe 3 3 6 7 3" xfId="31822" xr:uid="{00000000-0005-0000-0000-0000D3460000}"/>
    <cellStyle name="Eingabe 3 3 6 8" xfId="12285" xr:uid="{00000000-0005-0000-0000-0000D4460000}"/>
    <cellStyle name="Eingabe 3 3 6 9" xfId="24012" xr:uid="{00000000-0005-0000-0000-0000D5460000}"/>
    <cellStyle name="Eingabe 3 3 7" xfId="628" xr:uid="{00000000-0005-0000-0000-0000D6460000}"/>
    <cellStyle name="Eingabe 3 3 7 2" xfId="1926" xr:uid="{00000000-0005-0000-0000-0000D7460000}"/>
    <cellStyle name="Eingabe 3 3 7 2 2" xfId="5831" xr:uid="{00000000-0005-0000-0000-0000D8460000}"/>
    <cellStyle name="Eingabe 3 3 7 2 2 2" xfId="17559" xr:uid="{00000000-0005-0000-0000-0000D9460000}"/>
    <cellStyle name="Eingabe 3 3 7 2 2 3" xfId="29286" xr:uid="{00000000-0005-0000-0000-0000DA460000}"/>
    <cellStyle name="Eingabe 3 3 7 2 3" xfId="9736" xr:uid="{00000000-0005-0000-0000-0000DB460000}"/>
    <cellStyle name="Eingabe 3 3 7 2 3 2" xfId="21464" xr:uid="{00000000-0005-0000-0000-0000DC460000}"/>
    <cellStyle name="Eingabe 3 3 7 2 3 3" xfId="33191" xr:uid="{00000000-0005-0000-0000-0000DD460000}"/>
    <cellStyle name="Eingabe 3 3 7 2 4" xfId="13654" xr:uid="{00000000-0005-0000-0000-0000DE460000}"/>
    <cellStyle name="Eingabe 3 3 7 2 5" xfId="25381" xr:uid="{00000000-0005-0000-0000-0000DF460000}"/>
    <cellStyle name="Eingabe 3 3 7 3" xfId="3224" xr:uid="{00000000-0005-0000-0000-0000E0460000}"/>
    <cellStyle name="Eingabe 3 3 7 3 2" xfId="7129" xr:uid="{00000000-0005-0000-0000-0000E1460000}"/>
    <cellStyle name="Eingabe 3 3 7 3 2 2" xfId="18857" xr:uid="{00000000-0005-0000-0000-0000E2460000}"/>
    <cellStyle name="Eingabe 3 3 7 3 2 3" xfId="30584" xr:uid="{00000000-0005-0000-0000-0000E3460000}"/>
    <cellStyle name="Eingabe 3 3 7 3 3" xfId="11034" xr:uid="{00000000-0005-0000-0000-0000E4460000}"/>
    <cellStyle name="Eingabe 3 3 7 3 3 2" xfId="22762" xr:uid="{00000000-0005-0000-0000-0000E5460000}"/>
    <cellStyle name="Eingabe 3 3 7 3 3 3" xfId="34489" xr:uid="{00000000-0005-0000-0000-0000E6460000}"/>
    <cellStyle name="Eingabe 3 3 7 3 4" xfId="14952" xr:uid="{00000000-0005-0000-0000-0000E7460000}"/>
    <cellStyle name="Eingabe 3 3 7 3 5" xfId="26679" xr:uid="{00000000-0005-0000-0000-0000E8460000}"/>
    <cellStyle name="Eingabe 3 3 7 4" xfId="4533" xr:uid="{00000000-0005-0000-0000-0000E9460000}"/>
    <cellStyle name="Eingabe 3 3 7 4 2" xfId="16261" xr:uid="{00000000-0005-0000-0000-0000EA460000}"/>
    <cellStyle name="Eingabe 3 3 7 4 3" xfId="27988" xr:uid="{00000000-0005-0000-0000-0000EB460000}"/>
    <cellStyle name="Eingabe 3 3 7 5" xfId="8438" xr:uid="{00000000-0005-0000-0000-0000EC460000}"/>
    <cellStyle name="Eingabe 3 3 7 5 2" xfId="20166" xr:uid="{00000000-0005-0000-0000-0000ED460000}"/>
    <cellStyle name="Eingabe 3 3 7 5 3" xfId="31893" xr:uid="{00000000-0005-0000-0000-0000EE460000}"/>
    <cellStyle name="Eingabe 3 3 7 6" xfId="12356" xr:uid="{00000000-0005-0000-0000-0000EF460000}"/>
    <cellStyle name="Eingabe 3 3 7 7" xfId="24083" xr:uid="{00000000-0005-0000-0000-0000F0460000}"/>
    <cellStyle name="Eingabe 3 3 8" xfId="1057" xr:uid="{00000000-0005-0000-0000-0000F1460000}"/>
    <cellStyle name="Eingabe 3 3 8 2" xfId="2355" xr:uid="{00000000-0005-0000-0000-0000F2460000}"/>
    <cellStyle name="Eingabe 3 3 8 2 2" xfId="6260" xr:uid="{00000000-0005-0000-0000-0000F3460000}"/>
    <cellStyle name="Eingabe 3 3 8 2 2 2" xfId="17988" xr:uid="{00000000-0005-0000-0000-0000F4460000}"/>
    <cellStyle name="Eingabe 3 3 8 2 2 3" xfId="29715" xr:uid="{00000000-0005-0000-0000-0000F5460000}"/>
    <cellStyle name="Eingabe 3 3 8 2 3" xfId="10165" xr:uid="{00000000-0005-0000-0000-0000F6460000}"/>
    <cellStyle name="Eingabe 3 3 8 2 3 2" xfId="21893" xr:uid="{00000000-0005-0000-0000-0000F7460000}"/>
    <cellStyle name="Eingabe 3 3 8 2 3 3" xfId="33620" xr:uid="{00000000-0005-0000-0000-0000F8460000}"/>
    <cellStyle name="Eingabe 3 3 8 2 4" xfId="14083" xr:uid="{00000000-0005-0000-0000-0000F9460000}"/>
    <cellStyle name="Eingabe 3 3 8 2 5" xfId="25810" xr:uid="{00000000-0005-0000-0000-0000FA460000}"/>
    <cellStyle name="Eingabe 3 3 8 3" xfId="3653" xr:uid="{00000000-0005-0000-0000-0000FB460000}"/>
    <cellStyle name="Eingabe 3 3 8 3 2" xfId="7558" xr:uid="{00000000-0005-0000-0000-0000FC460000}"/>
    <cellStyle name="Eingabe 3 3 8 3 2 2" xfId="19286" xr:uid="{00000000-0005-0000-0000-0000FD460000}"/>
    <cellStyle name="Eingabe 3 3 8 3 2 3" xfId="31013" xr:uid="{00000000-0005-0000-0000-0000FE460000}"/>
    <cellStyle name="Eingabe 3 3 8 3 3" xfId="11463" xr:uid="{00000000-0005-0000-0000-0000FF460000}"/>
    <cellStyle name="Eingabe 3 3 8 3 3 2" xfId="23191" xr:uid="{00000000-0005-0000-0000-000000470000}"/>
    <cellStyle name="Eingabe 3 3 8 3 3 3" xfId="34918" xr:uid="{00000000-0005-0000-0000-000001470000}"/>
    <cellStyle name="Eingabe 3 3 8 3 4" xfId="15381" xr:uid="{00000000-0005-0000-0000-000002470000}"/>
    <cellStyle name="Eingabe 3 3 8 3 5" xfId="27108" xr:uid="{00000000-0005-0000-0000-000003470000}"/>
    <cellStyle name="Eingabe 3 3 8 4" xfId="4962" xr:uid="{00000000-0005-0000-0000-000004470000}"/>
    <cellStyle name="Eingabe 3 3 8 4 2" xfId="16690" xr:uid="{00000000-0005-0000-0000-000005470000}"/>
    <cellStyle name="Eingabe 3 3 8 4 3" xfId="28417" xr:uid="{00000000-0005-0000-0000-000006470000}"/>
    <cellStyle name="Eingabe 3 3 8 5" xfId="8867" xr:uid="{00000000-0005-0000-0000-000007470000}"/>
    <cellStyle name="Eingabe 3 3 8 5 2" xfId="20595" xr:uid="{00000000-0005-0000-0000-000008470000}"/>
    <cellStyle name="Eingabe 3 3 8 5 3" xfId="32322" xr:uid="{00000000-0005-0000-0000-000009470000}"/>
    <cellStyle name="Eingabe 3 3 8 6" xfId="12785" xr:uid="{00000000-0005-0000-0000-00000A470000}"/>
    <cellStyle name="Eingabe 3 3 8 7" xfId="24512" xr:uid="{00000000-0005-0000-0000-00000B470000}"/>
    <cellStyle name="Eingabe 3 3 9" xfId="1497" xr:uid="{00000000-0005-0000-0000-00000C470000}"/>
    <cellStyle name="Eingabe 3 3 9 2" xfId="5402" xr:uid="{00000000-0005-0000-0000-00000D470000}"/>
    <cellStyle name="Eingabe 3 3 9 2 2" xfId="17130" xr:uid="{00000000-0005-0000-0000-00000E470000}"/>
    <cellStyle name="Eingabe 3 3 9 2 3" xfId="28857" xr:uid="{00000000-0005-0000-0000-00000F470000}"/>
    <cellStyle name="Eingabe 3 3 9 3" xfId="9307" xr:uid="{00000000-0005-0000-0000-000010470000}"/>
    <cellStyle name="Eingabe 3 3 9 3 2" xfId="21035" xr:uid="{00000000-0005-0000-0000-000011470000}"/>
    <cellStyle name="Eingabe 3 3 9 3 3" xfId="32762" xr:uid="{00000000-0005-0000-0000-000012470000}"/>
    <cellStyle name="Eingabe 3 3 9 4" xfId="13225" xr:uid="{00000000-0005-0000-0000-000013470000}"/>
    <cellStyle name="Eingabe 3 3 9 5" xfId="24952" xr:uid="{00000000-0005-0000-0000-000014470000}"/>
    <cellStyle name="Eingabe 3 4" xfId="245" xr:uid="{00000000-0005-0000-0000-000015470000}"/>
    <cellStyle name="Eingabe 3 4 10" xfId="8055" xr:uid="{00000000-0005-0000-0000-000016470000}"/>
    <cellStyle name="Eingabe 3 4 10 2" xfId="19783" xr:uid="{00000000-0005-0000-0000-000017470000}"/>
    <cellStyle name="Eingabe 3 4 10 3" xfId="31510" xr:uid="{00000000-0005-0000-0000-000018470000}"/>
    <cellStyle name="Eingabe 3 4 11" xfId="11973" xr:uid="{00000000-0005-0000-0000-000019470000}"/>
    <cellStyle name="Eingabe 3 4 12" xfId="23700" xr:uid="{00000000-0005-0000-0000-00001A470000}"/>
    <cellStyle name="Eingabe 3 4 2" xfId="336" xr:uid="{00000000-0005-0000-0000-00001B470000}"/>
    <cellStyle name="Eingabe 3 4 2 2" xfId="765" xr:uid="{00000000-0005-0000-0000-00001C470000}"/>
    <cellStyle name="Eingabe 3 4 2 2 2" xfId="2063" xr:uid="{00000000-0005-0000-0000-00001D470000}"/>
    <cellStyle name="Eingabe 3 4 2 2 2 2" xfId="5968" xr:uid="{00000000-0005-0000-0000-00001E470000}"/>
    <cellStyle name="Eingabe 3 4 2 2 2 2 2" xfId="17696" xr:uid="{00000000-0005-0000-0000-00001F470000}"/>
    <cellStyle name="Eingabe 3 4 2 2 2 2 3" xfId="29423" xr:uid="{00000000-0005-0000-0000-000020470000}"/>
    <cellStyle name="Eingabe 3 4 2 2 2 3" xfId="9873" xr:uid="{00000000-0005-0000-0000-000021470000}"/>
    <cellStyle name="Eingabe 3 4 2 2 2 3 2" xfId="21601" xr:uid="{00000000-0005-0000-0000-000022470000}"/>
    <cellStyle name="Eingabe 3 4 2 2 2 3 3" xfId="33328" xr:uid="{00000000-0005-0000-0000-000023470000}"/>
    <cellStyle name="Eingabe 3 4 2 2 2 4" xfId="13791" xr:uid="{00000000-0005-0000-0000-000024470000}"/>
    <cellStyle name="Eingabe 3 4 2 2 2 5" xfId="25518" xr:uid="{00000000-0005-0000-0000-000025470000}"/>
    <cellStyle name="Eingabe 3 4 2 2 3" xfId="3361" xr:uid="{00000000-0005-0000-0000-000026470000}"/>
    <cellStyle name="Eingabe 3 4 2 2 3 2" xfId="7266" xr:uid="{00000000-0005-0000-0000-000027470000}"/>
    <cellStyle name="Eingabe 3 4 2 2 3 2 2" xfId="18994" xr:uid="{00000000-0005-0000-0000-000028470000}"/>
    <cellStyle name="Eingabe 3 4 2 2 3 2 3" xfId="30721" xr:uid="{00000000-0005-0000-0000-000029470000}"/>
    <cellStyle name="Eingabe 3 4 2 2 3 3" xfId="11171" xr:uid="{00000000-0005-0000-0000-00002A470000}"/>
    <cellStyle name="Eingabe 3 4 2 2 3 3 2" xfId="22899" xr:uid="{00000000-0005-0000-0000-00002B470000}"/>
    <cellStyle name="Eingabe 3 4 2 2 3 3 3" xfId="34626" xr:uid="{00000000-0005-0000-0000-00002C470000}"/>
    <cellStyle name="Eingabe 3 4 2 2 3 4" xfId="15089" xr:uid="{00000000-0005-0000-0000-00002D470000}"/>
    <cellStyle name="Eingabe 3 4 2 2 3 5" xfId="26816" xr:uid="{00000000-0005-0000-0000-00002E470000}"/>
    <cellStyle name="Eingabe 3 4 2 2 4" xfId="4670" xr:uid="{00000000-0005-0000-0000-00002F470000}"/>
    <cellStyle name="Eingabe 3 4 2 2 4 2" xfId="16398" xr:uid="{00000000-0005-0000-0000-000030470000}"/>
    <cellStyle name="Eingabe 3 4 2 2 4 3" xfId="28125" xr:uid="{00000000-0005-0000-0000-000031470000}"/>
    <cellStyle name="Eingabe 3 4 2 2 5" xfId="8575" xr:uid="{00000000-0005-0000-0000-000032470000}"/>
    <cellStyle name="Eingabe 3 4 2 2 5 2" xfId="20303" xr:uid="{00000000-0005-0000-0000-000033470000}"/>
    <cellStyle name="Eingabe 3 4 2 2 5 3" xfId="32030" xr:uid="{00000000-0005-0000-0000-000034470000}"/>
    <cellStyle name="Eingabe 3 4 2 2 6" xfId="12493" xr:uid="{00000000-0005-0000-0000-000035470000}"/>
    <cellStyle name="Eingabe 3 4 2 2 7" xfId="24220" xr:uid="{00000000-0005-0000-0000-000036470000}"/>
    <cellStyle name="Eingabe 3 4 2 3" xfId="1194" xr:uid="{00000000-0005-0000-0000-000037470000}"/>
    <cellStyle name="Eingabe 3 4 2 3 2" xfId="2492" xr:uid="{00000000-0005-0000-0000-000038470000}"/>
    <cellStyle name="Eingabe 3 4 2 3 2 2" xfId="6397" xr:uid="{00000000-0005-0000-0000-000039470000}"/>
    <cellStyle name="Eingabe 3 4 2 3 2 2 2" xfId="18125" xr:uid="{00000000-0005-0000-0000-00003A470000}"/>
    <cellStyle name="Eingabe 3 4 2 3 2 2 3" xfId="29852" xr:uid="{00000000-0005-0000-0000-00003B470000}"/>
    <cellStyle name="Eingabe 3 4 2 3 2 3" xfId="10302" xr:uid="{00000000-0005-0000-0000-00003C470000}"/>
    <cellStyle name="Eingabe 3 4 2 3 2 3 2" xfId="22030" xr:uid="{00000000-0005-0000-0000-00003D470000}"/>
    <cellStyle name="Eingabe 3 4 2 3 2 3 3" xfId="33757" xr:uid="{00000000-0005-0000-0000-00003E470000}"/>
    <cellStyle name="Eingabe 3 4 2 3 2 4" xfId="14220" xr:uid="{00000000-0005-0000-0000-00003F470000}"/>
    <cellStyle name="Eingabe 3 4 2 3 2 5" xfId="25947" xr:uid="{00000000-0005-0000-0000-000040470000}"/>
    <cellStyle name="Eingabe 3 4 2 3 3" xfId="3790" xr:uid="{00000000-0005-0000-0000-000041470000}"/>
    <cellStyle name="Eingabe 3 4 2 3 3 2" xfId="7695" xr:uid="{00000000-0005-0000-0000-000042470000}"/>
    <cellStyle name="Eingabe 3 4 2 3 3 2 2" xfId="19423" xr:uid="{00000000-0005-0000-0000-000043470000}"/>
    <cellStyle name="Eingabe 3 4 2 3 3 2 3" xfId="31150" xr:uid="{00000000-0005-0000-0000-000044470000}"/>
    <cellStyle name="Eingabe 3 4 2 3 3 3" xfId="11600" xr:uid="{00000000-0005-0000-0000-000045470000}"/>
    <cellStyle name="Eingabe 3 4 2 3 3 3 2" xfId="23328" xr:uid="{00000000-0005-0000-0000-000046470000}"/>
    <cellStyle name="Eingabe 3 4 2 3 3 3 3" xfId="35055" xr:uid="{00000000-0005-0000-0000-000047470000}"/>
    <cellStyle name="Eingabe 3 4 2 3 3 4" xfId="15518" xr:uid="{00000000-0005-0000-0000-000048470000}"/>
    <cellStyle name="Eingabe 3 4 2 3 3 5" xfId="27245" xr:uid="{00000000-0005-0000-0000-000049470000}"/>
    <cellStyle name="Eingabe 3 4 2 3 4" xfId="5099" xr:uid="{00000000-0005-0000-0000-00004A470000}"/>
    <cellStyle name="Eingabe 3 4 2 3 4 2" xfId="16827" xr:uid="{00000000-0005-0000-0000-00004B470000}"/>
    <cellStyle name="Eingabe 3 4 2 3 4 3" xfId="28554" xr:uid="{00000000-0005-0000-0000-00004C470000}"/>
    <cellStyle name="Eingabe 3 4 2 3 5" xfId="9004" xr:uid="{00000000-0005-0000-0000-00004D470000}"/>
    <cellStyle name="Eingabe 3 4 2 3 5 2" xfId="20732" xr:uid="{00000000-0005-0000-0000-00004E470000}"/>
    <cellStyle name="Eingabe 3 4 2 3 5 3" xfId="32459" xr:uid="{00000000-0005-0000-0000-00004F470000}"/>
    <cellStyle name="Eingabe 3 4 2 3 6" xfId="12922" xr:uid="{00000000-0005-0000-0000-000050470000}"/>
    <cellStyle name="Eingabe 3 4 2 3 7" xfId="24649" xr:uid="{00000000-0005-0000-0000-000051470000}"/>
    <cellStyle name="Eingabe 3 4 2 4" xfId="1634" xr:uid="{00000000-0005-0000-0000-000052470000}"/>
    <cellStyle name="Eingabe 3 4 2 4 2" xfId="5539" xr:uid="{00000000-0005-0000-0000-000053470000}"/>
    <cellStyle name="Eingabe 3 4 2 4 2 2" xfId="17267" xr:uid="{00000000-0005-0000-0000-000054470000}"/>
    <cellStyle name="Eingabe 3 4 2 4 2 3" xfId="28994" xr:uid="{00000000-0005-0000-0000-000055470000}"/>
    <cellStyle name="Eingabe 3 4 2 4 3" xfId="9444" xr:uid="{00000000-0005-0000-0000-000056470000}"/>
    <cellStyle name="Eingabe 3 4 2 4 3 2" xfId="21172" xr:uid="{00000000-0005-0000-0000-000057470000}"/>
    <cellStyle name="Eingabe 3 4 2 4 3 3" xfId="32899" xr:uid="{00000000-0005-0000-0000-000058470000}"/>
    <cellStyle name="Eingabe 3 4 2 4 4" xfId="13362" xr:uid="{00000000-0005-0000-0000-000059470000}"/>
    <cellStyle name="Eingabe 3 4 2 4 5" xfId="25089" xr:uid="{00000000-0005-0000-0000-00005A470000}"/>
    <cellStyle name="Eingabe 3 4 2 5" xfId="2932" xr:uid="{00000000-0005-0000-0000-00005B470000}"/>
    <cellStyle name="Eingabe 3 4 2 5 2" xfId="6837" xr:uid="{00000000-0005-0000-0000-00005C470000}"/>
    <cellStyle name="Eingabe 3 4 2 5 2 2" xfId="18565" xr:uid="{00000000-0005-0000-0000-00005D470000}"/>
    <cellStyle name="Eingabe 3 4 2 5 2 3" xfId="30292" xr:uid="{00000000-0005-0000-0000-00005E470000}"/>
    <cellStyle name="Eingabe 3 4 2 5 3" xfId="10742" xr:uid="{00000000-0005-0000-0000-00005F470000}"/>
    <cellStyle name="Eingabe 3 4 2 5 3 2" xfId="22470" xr:uid="{00000000-0005-0000-0000-000060470000}"/>
    <cellStyle name="Eingabe 3 4 2 5 3 3" xfId="34197" xr:uid="{00000000-0005-0000-0000-000061470000}"/>
    <cellStyle name="Eingabe 3 4 2 5 4" xfId="14660" xr:uid="{00000000-0005-0000-0000-000062470000}"/>
    <cellStyle name="Eingabe 3 4 2 5 5" xfId="26387" xr:uid="{00000000-0005-0000-0000-000063470000}"/>
    <cellStyle name="Eingabe 3 4 2 6" xfId="4241" xr:uid="{00000000-0005-0000-0000-000064470000}"/>
    <cellStyle name="Eingabe 3 4 2 6 2" xfId="15969" xr:uid="{00000000-0005-0000-0000-000065470000}"/>
    <cellStyle name="Eingabe 3 4 2 6 3" xfId="27696" xr:uid="{00000000-0005-0000-0000-000066470000}"/>
    <cellStyle name="Eingabe 3 4 2 7" xfId="8146" xr:uid="{00000000-0005-0000-0000-000067470000}"/>
    <cellStyle name="Eingabe 3 4 2 7 2" xfId="19874" xr:uid="{00000000-0005-0000-0000-000068470000}"/>
    <cellStyle name="Eingabe 3 4 2 7 3" xfId="31601" xr:uid="{00000000-0005-0000-0000-000069470000}"/>
    <cellStyle name="Eingabe 3 4 2 8" xfId="12064" xr:uid="{00000000-0005-0000-0000-00006A470000}"/>
    <cellStyle name="Eingabe 3 4 2 9" xfId="23791" xr:uid="{00000000-0005-0000-0000-00006B470000}"/>
    <cellStyle name="Eingabe 3 4 3" xfId="435" xr:uid="{00000000-0005-0000-0000-00006C470000}"/>
    <cellStyle name="Eingabe 3 4 3 2" xfId="864" xr:uid="{00000000-0005-0000-0000-00006D470000}"/>
    <cellStyle name="Eingabe 3 4 3 2 2" xfId="2162" xr:uid="{00000000-0005-0000-0000-00006E470000}"/>
    <cellStyle name="Eingabe 3 4 3 2 2 2" xfId="6067" xr:uid="{00000000-0005-0000-0000-00006F470000}"/>
    <cellStyle name="Eingabe 3 4 3 2 2 2 2" xfId="17795" xr:uid="{00000000-0005-0000-0000-000070470000}"/>
    <cellStyle name="Eingabe 3 4 3 2 2 2 3" xfId="29522" xr:uid="{00000000-0005-0000-0000-000071470000}"/>
    <cellStyle name="Eingabe 3 4 3 2 2 3" xfId="9972" xr:uid="{00000000-0005-0000-0000-000072470000}"/>
    <cellStyle name="Eingabe 3 4 3 2 2 3 2" xfId="21700" xr:uid="{00000000-0005-0000-0000-000073470000}"/>
    <cellStyle name="Eingabe 3 4 3 2 2 3 3" xfId="33427" xr:uid="{00000000-0005-0000-0000-000074470000}"/>
    <cellStyle name="Eingabe 3 4 3 2 2 4" xfId="13890" xr:uid="{00000000-0005-0000-0000-000075470000}"/>
    <cellStyle name="Eingabe 3 4 3 2 2 5" xfId="25617" xr:uid="{00000000-0005-0000-0000-000076470000}"/>
    <cellStyle name="Eingabe 3 4 3 2 3" xfId="3460" xr:uid="{00000000-0005-0000-0000-000077470000}"/>
    <cellStyle name="Eingabe 3 4 3 2 3 2" xfId="7365" xr:uid="{00000000-0005-0000-0000-000078470000}"/>
    <cellStyle name="Eingabe 3 4 3 2 3 2 2" xfId="19093" xr:uid="{00000000-0005-0000-0000-000079470000}"/>
    <cellStyle name="Eingabe 3 4 3 2 3 2 3" xfId="30820" xr:uid="{00000000-0005-0000-0000-00007A470000}"/>
    <cellStyle name="Eingabe 3 4 3 2 3 3" xfId="11270" xr:uid="{00000000-0005-0000-0000-00007B470000}"/>
    <cellStyle name="Eingabe 3 4 3 2 3 3 2" xfId="22998" xr:uid="{00000000-0005-0000-0000-00007C470000}"/>
    <cellStyle name="Eingabe 3 4 3 2 3 3 3" xfId="34725" xr:uid="{00000000-0005-0000-0000-00007D470000}"/>
    <cellStyle name="Eingabe 3 4 3 2 3 4" xfId="15188" xr:uid="{00000000-0005-0000-0000-00007E470000}"/>
    <cellStyle name="Eingabe 3 4 3 2 3 5" xfId="26915" xr:uid="{00000000-0005-0000-0000-00007F470000}"/>
    <cellStyle name="Eingabe 3 4 3 2 4" xfId="4769" xr:uid="{00000000-0005-0000-0000-000080470000}"/>
    <cellStyle name="Eingabe 3 4 3 2 4 2" xfId="16497" xr:uid="{00000000-0005-0000-0000-000081470000}"/>
    <cellStyle name="Eingabe 3 4 3 2 4 3" xfId="28224" xr:uid="{00000000-0005-0000-0000-000082470000}"/>
    <cellStyle name="Eingabe 3 4 3 2 5" xfId="8674" xr:uid="{00000000-0005-0000-0000-000083470000}"/>
    <cellStyle name="Eingabe 3 4 3 2 5 2" xfId="20402" xr:uid="{00000000-0005-0000-0000-000084470000}"/>
    <cellStyle name="Eingabe 3 4 3 2 5 3" xfId="32129" xr:uid="{00000000-0005-0000-0000-000085470000}"/>
    <cellStyle name="Eingabe 3 4 3 2 6" xfId="12592" xr:uid="{00000000-0005-0000-0000-000086470000}"/>
    <cellStyle name="Eingabe 3 4 3 2 7" xfId="24319" xr:uid="{00000000-0005-0000-0000-000087470000}"/>
    <cellStyle name="Eingabe 3 4 3 3" xfId="1293" xr:uid="{00000000-0005-0000-0000-000088470000}"/>
    <cellStyle name="Eingabe 3 4 3 3 2" xfId="2591" xr:uid="{00000000-0005-0000-0000-000089470000}"/>
    <cellStyle name="Eingabe 3 4 3 3 2 2" xfId="6496" xr:uid="{00000000-0005-0000-0000-00008A470000}"/>
    <cellStyle name="Eingabe 3 4 3 3 2 2 2" xfId="18224" xr:uid="{00000000-0005-0000-0000-00008B470000}"/>
    <cellStyle name="Eingabe 3 4 3 3 2 2 3" xfId="29951" xr:uid="{00000000-0005-0000-0000-00008C470000}"/>
    <cellStyle name="Eingabe 3 4 3 3 2 3" xfId="10401" xr:uid="{00000000-0005-0000-0000-00008D470000}"/>
    <cellStyle name="Eingabe 3 4 3 3 2 3 2" xfId="22129" xr:uid="{00000000-0005-0000-0000-00008E470000}"/>
    <cellStyle name="Eingabe 3 4 3 3 2 3 3" xfId="33856" xr:uid="{00000000-0005-0000-0000-00008F470000}"/>
    <cellStyle name="Eingabe 3 4 3 3 2 4" xfId="14319" xr:uid="{00000000-0005-0000-0000-000090470000}"/>
    <cellStyle name="Eingabe 3 4 3 3 2 5" xfId="26046" xr:uid="{00000000-0005-0000-0000-000091470000}"/>
    <cellStyle name="Eingabe 3 4 3 3 3" xfId="3889" xr:uid="{00000000-0005-0000-0000-000092470000}"/>
    <cellStyle name="Eingabe 3 4 3 3 3 2" xfId="7794" xr:uid="{00000000-0005-0000-0000-000093470000}"/>
    <cellStyle name="Eingabe 3 4 3 3 3 2 2" xfId="19522" xr:uid="{00000000-0005-0000-0000-000094470000}"/>
    <cellStyle name="Eingabe 3 4 3 3 3 2 3" xfId="31249" xr:uid="{00000000-0005-0000-0000-000095470000}"/>
    <cellStyle name="Eingabe 3 4 3 3 3 3" xfId="11699" xr:uid="{00000000-0005-0000-0000-000096470000}"/>
    <cellStyle name="Eingabe 3 4 3 3 3 3 2" xfId="23427" xr:uid="{00000000-0005-0000-0000-000097470000}"/>
    <cellStyle name="Eingabe 3 4 3 3 3 3 3" xfId="35154" xr:uid="{00000000-0005-0000-0000-000098470000}"/>
    <cellStyle name="Eingabe 3 4 3 3 3 4" xfId="15617" xr:uid="{00000000-0005-0000-0000-000099470000}"/>
    <cellStyle name="Eingabe 3 4 3 3 3 5" xfId="27344" xr:uid="{00000000-0005-0000-0000-00009A470000}"/>
    <cellStyle name="Eingabe 3 4 3 3 4" xfId="5198" xr:uid="{00000000-0005-0000-0000-00009B470000}"/>
    <cellStyle name="Eingabe 3 4 3 3 4 2" xfId="16926" xr:uid="{00000000-0005-0000-0000-00009C470000}"/>
    <cellStyle name="Eingabe 3 4 3 3 4 3" xfId="28653" xr:uid="{00000000-0005-0000-0000-00009D470000}"/>
    <cellStyle name="Eingabe 3 4 3 3 5" xfId="9103" xr:uid="{00000000-0005-0000-0000-00009E470000}"/>
    <cellStyle name="Eingabe 3 4 3 3 5 2" xfId="20831" xr:uid="{00000000-0005-0000-0000-00009F470000}"/>
    <cellStyle name="Eingabe 3 4 3 3 5 3" xfId="32558" xr:uid="{00000000-0005-0000-0000-0000A0470000}"/>
    <cellStyle name="Eingabe 3 4 3 3 6" xfId="13021" xr:uid="{00000000-0005-0000-0000-0000A1470000}"/>
    <cellStyle name="Eingabe 3 4 3 3 7" xfId="24748" xr:uid="{00000000-0005-0000-0000-0000A2470000}"/>
    <cellStyle name="Eingabe 3 4 3 4" xfId="1733" xr:uid="{00000000-0005-0000-0000-0000A3470000}"/>
    <cellStyle name="Eingabe 3 4 3 4 2" xfId="5638" xr:uid="{00000000-0005-0000-0000-0000A4470000}"/>
    <cellStyle name="Eingabe 3 4 3 4 2 2" xfId="17366" xr:uid="{00000000-0005-0000-0000-0000A5470000}"/>
    <cellStyle name="Eingabe 3 4 3 4 2 3" xfId="29093" xr:uid="{00000000-0005-0000-0000-0000A6470000}"/>
    <cellStyle name="Eingabe 3 4 3 4 3" xfId="9543" xr:uid="{00000000-0005-0000-0000-0000A7470000}"/>
    <cellStyle name="Eingabe 3 4 3 4 3 2" xfId="21271" xr:uid="{00000000-0005-0000-0000-0000A8470000}"/>
    <cellStyle name="Eingabe 3 4 3 4 3 3" xfId="32998" xr:uid="{00000000-0005-0000-0000-0000A9470000}"/>
    <cellStyle name="Eingabe 3 4 3 4 4" xfId="13461" xr:uid="{00000000-0005-0000-0000-0000AA470000}"/>
    <cellStyle name="Eingabe 3 4 3 4 5" xfId="25188" xr:uid="{00000000-0005-0000-0000-0000AB470000}"/>
    <cellStyle name="Eingabe 3 4 3 5" xfId="3031" xr:uid="{00000000-0005-0000-0000-0000AC470000}"/>
    <cellStyle name="Eingabe 3 4 3 5 2" xfId="6936" xr:uid="{00000000-0005-0000-0000-0000AD470000}"/>
    <cellStyle name="Eingabe 3 4 3 5 2 2" xfId="18664" xr:uid="{00000000-0005-0000-0000-0000AE470000}"/>
    <cellStyle name="Eingabe 3 4 3 5 2 3" xfId="30391" xr:uid="{00000000-0005-0000-0000-0000AF470000}"/>
    <cellStyle name="Eingabe 3 4 3 5 3" xfId="10841" xr:uid="{00000000-0005-0000-0000-0000B0470000}"/>
    <cellStyle name="Eingabe 3 4 3 5 3 2" xfId="22569" xr:uid="{00000000-0005-0000-0000-0000B1470000}"/>
    <cellStyle name="Eingabe 3 4 3 5 3 3" xfId="34296" xr:uid="{00000000-0005-0000-0000-0000B2470000}"/>
    <cellStyle name="Eingabe 3 4 3 5 4" xfId="14759" xr:uid="{00000000-0005-0000-0000-0000B3470000}"/>
    <cellStyle name="Eingabe 3 4 3 5 5" xfId="26486" xr:uid="{00000000-0005-0000-0000-0000B4470000}"/>
    <cellStyle name="Eingabe 3 4 3 6" xfId="4340" xr:uid="{00000000-0005-0000-0000-0000B5470000}"/>
    <cellStyle name="Eingabe 3 4 3 6 2" xfId="16068" xr:uid="{00000000-0005-0000-0000-0000B6470000}"/>
    <cellStyle name="Eingabe 3 4 3 6 3" xfId="27795" xr:uid="{00000000-0005-0000-0000-0000B7470000}"/>
    <cellStyle name="Eingabe 3 4 3 7" xfId="8245" xr:uid="{00000000-0005-0000-0000-0000B8470000}"/>
    <cellStyle name="Eingabe 3 4 3 7 2" xfId="19973" xr:uid="{00000000-0005-0000-0000-0000B9470000}"/>
    <cellStyle name="Eingabe 3 4 3 7 3" xfId="31700" xr:uid="{00000000-0005-0000-0000-0000BA470000}"/>
    <cellStyle name="Eingabe 3 4 3 8" xfId="12163" xr:uid="{00000000-0005-0000-0000-0000BB470000}"/>
    <cellStyle name="Eingabe 3 4 3 9" xfId="23890" xr:uid="{00000000-0005-0000-0000-0000BC470000}"/>
    <cellStyle name="Eingabe 3 4 4" xfId="534" xr:uid="{00000000-0005-0000-0000-0000BD470000}"/>
    <cellStyle name="Eingabe 3 4 4 2" xfId="963" xr:uid="{00000000-0005-0000-0000-0000BE470000}"/>
    <cellStyle name="Eingabe 3 4 4 2 2" xfId="2261" xr:uid="{00000000-0005-0000-0000-0000BF470000}"/>
    <cellStyle name="Eingabe 3 4 4 2 2 2" xfId="6166" xr:uid="{00000000-0005-0000-0000-0000C0470000}"/>
    <cellStyle name="Eingabe 3 4 4 2 2 2 2" xfId="17894" xr:uid="{00000000-0005-0000-0000-0000C1470000}"/>
    <cellStyle name="Eingabe 3 4 4 2 2 2 3" xfId="29621" xr:uid="{00000000-0005-0000-0000-0000C2470000}"/>
    <cellStyle name="Eingabe 3 4 4 2 2 3" xfId="10071" xr:uid="{00000000-0005-0000-0000-0000C3470000}"/>
    <cellStyle name="Eingabe 3 4 4 2 2 3 2" xfId="21799" xr:uid="{00000000-0005-0000-0000-0000C4470000}"/>
    <cellStyle name="Eingabe 3 4 4 2 2 3 3" xfId="33526" xr:uid="{00000000-0005-0000-0000-0000C5470000}"/>
    <cellStyle name="Eingabe 3 4 4 2 2 4" xfId="13989" xr:uid="{00000000-0005-0000-0000-0000C6470000}"/>
    <cellStyle name="Eingabe 3 4 4 2 2 5" xfId="25716" xr:uid="{00000000-0005-0000-0000-0000C7470000}"/>
    <cellStyle name="Eingabe 3 4 4 2 3" xfId="3559" xr:uid="{00000000-0005-0000-0000-0000C8470000}"/>
    <cellStyle name="Eingabe 3 4 4 2 3 2" xfId="7464" xr:uid="{00000000-0005-0000-0000-0000C9470000}"/>
    <cellStyle name="Eingabe 3 4 4 2 3 2 2" xfId="19192" xr:uid="{00000000-0005-0000-0000-0000CA470000}"/>
    <cellStyle name="Eingabe 3 4 4 2 3 2 3" xfId="30919" xr:uid="{00000000-0005-0000-0000-0000CB470000}"/>
    <cellStyle name="Eingabe 3 4 4 2 3 3" xfId="11369" xr:uid="{00000000-0005-0000-0000-0000CC470000}"/>
    <cellStyle name="Eingabe 3 4 4 2 3 3 2" xfId="23097" xr:uid="{00000000-0005-0000-0000-0000CD470000}"/>
    <cellStyle name="Eingabe 3 4 4 2 3 3 3" xfId="34824" xr:uid="{00000000-0005-0000-0000-0000CE470000}"/>
    <cellStyle name="Eingabe 3 4 4 2 3 4" xfId="15287" xr:uid="{00000000-0005-0000-0000-0000CF470000}"/>
    <cellStyle name="Eingabe 3 4 4 2 3 5" xfId="27014" xr:uid="{00000000-0005-0000-0000-0000D0470000}"/>
    <cellStyle name="Eingabe 3 4 4 2 4" xfId="4868" xr:uid="{00000000-0005-0000-0000-0000D1470000}"/>
    <cellStyle name="Eingabe 3 4 4 2 4 2" xfId="16596" xr:uid="{00000000-0005-0000-0000-0000D2470000}"/>
    <cellStyle name="Eingabe 3 4 4 2 4 3" xfId="28323" xr:uid="{00000000-0005-0000-0000-0000D3470000}"/>
    <cellStyle name="Eingabe 3 4 4 2 5" xfId="8773" xr:uid="{00000000-0005-0000-0000-0000D4470000}"/>
    <cellStyle name="Eingabe 3 4 4 2 5 2" xfId="20501" xr:uid="{00000000-0005-0000-0000-0000D5470000}"/>
    <cellStyle name="Eingabe 3 4 4 2 5 3" xfId="32228" xr:uid="{00000000-0005-0000-0000-0000D6470000}"/>
    <cellStyle name="Eingabe 3 4 4 2 6" xfId="12691" xr:uid="{00000000-0005-0000-0000-0000D7470000}"/>
    <cellStyle name="Eingabe 3 4 4 2 7" xfId="24418" xr:uid="{00000000-0005-0000-0000-0000D8470000}"/>
    <cellStyle name="Eingabe 3 4 4 3" xfId="1392" xr:uid="{00000000-0005-0000-0000-0000D9470000}"/>
    <cellStyle name="Eingabe 3 4 4 3 2" xfId="2690" xr:uid="{00000000-0005-0000-0000-0000DA470000}"/>
    <cellStyle name="Eingabe 3 4 4 3 2 2" xfId="6595" xr:uid="{00000000-0005-0000-0000-0000DB470000}"/>
    <cellStyle name="Eingabe 3 4 4 3 2 2 2" xfId="18323" xr:uid="{00000000-0005-0000-0000-0000DC470000}"/>
    <cellStyle name="Eingabe 3 4 4 3 2 2 3" xfId="30050" xr:uid="{00000000-0005-0000-0000-0000DD470000}"/>
    <cellStyle name="Eingabe 3 4 4 3 2 3" xfId="10500" xr:uid="{00000000-0005-0000-0000-0000DE470000}"/>
    <cellStyle name="Eingabe 3 4 4 3 2 3 2" xfId="22228" xr:uid="{00000000-0005-0000-0000-0000DF470000}"/>
    <cellStyle name="Eingabe 3 4 4 3 2 3 3" xfId="33955" xr:uid="{00000000-0005-0000-0000-0000E0470000}"/>
    <cellStyle name="Eingabe 3 4 4 3 2 4" xfId="14418" xr:uid="{00000000-0005-0000-0000-0000E1470000}"/>
    <cellStyle name="Eingabe 3 4 4 3 2 5" xfId="26145" xr:uid="{00000000-0005-0000-0000-0000E2470000}"/>
    <cellStyle name="Eingabe 3 4 4 3 3" xfId="3988" xr:uid="{00000000-0005-0000-0000-0000E3470000}"/>
    <cellStyle name="Eingabe 3 4 4 3 3 2" xfId="7893" xr:uid="{00000000-0005-0000-0000-0000E4470000}"/>
    <cellStyle name="Eingabe 3 4 4 3 3 2 2" xfId="19621" xr:uid="{00000000-0005-0000-0000-0000E5470000}"/>
    <cellStyle name="Eingabe 3 4 4 3 3 2 3" xfId="31348" xr:uid="{00000000-0005-0000-0000-0000E6470000}"/>
    <cellStyle name="Eingabe 3 4 4 3 3 3" xfId="11798" xr:uid="{00000000-0005-0000-0000-0000E7470000}"/>
    <cellStyle name="Eingabe 3 4 4 3 3 3 2" xfId="23526" xr:uid="{00000000-0005-0000-0000-0000E8470000}"/>
    <cellStyle name="Eingabe 3 4 4 3 3 3 3" xfId="35253" xr:uid="{00000000-0005-0000-0000-0000E9470000}"/>
    <cellStyle name="Eingabe 3 4 4 3 3 4" xfId="15716" xr:uid="{00000000-0005-0000-0000-0000EA470000}"/>
    <cellStyle name="Eingabe 3 4 4 3 3 5" xfId="27443" xr:uid="{00000000-0005-0000-0000-0000EB470000}"/>
    <cellStyle name="Eingabe 3 4 4 3 4" xfId="5297" xr:uid="{00000000-0005-0000-0000-0000EC470000}"/>
    <cellStyle name="Eingabe 3 4 4 3 4 2" xfId="17025" xr:uid="{00000000-0005-0000-0000-0000ED470000}"/>
    <cellStyle name="Eingabe 3 4 4 3 4 3" xfId="28752" xr:uid="{00000000-0005-0000-0000-0000EE470000}"/>
    <cellStyle name="Eingabe 3 4 4 3 5" xfId="9202" xr:uid="{00000000-0005-0000-0000-0000EF470000}"/>
    <cellStyle name="Eingabe 3 4 4 3 5 2" xfId="20930" xr:uid="{00000000-0005-0000-0000-0000F0470000}"/>
    <cellStyle name="Eingabe 3 4 4 3 5 3" xfId="32657" xr:uid="{00000000-0005-0000-0000-0000F1470000}"/>
    <cellStyle name="Eingabe 3 4 4 3 6" xfId="13120" xr:uid="{00000000-0005-0000-0000-0000F2470000}"/>
    <cellStyle name="Eingabe 3 4 4 3 7" xfId="24847" xr:uid="{00000000-0005-0000-0000-0000F3470000}"/>
    <cellStyle name="Eingabe 3 4 4 4" xfId="1832" xr:uid="{00000000-0005-0000-0000-0000F4470000}"/>
    <cellStyle name="Eingabe 3 4 4 4 2" xfId="5737" xr:uid="{00000000-0005-0000-0000-0000F5470000}"/>
    <cellStyle name="Eingabe 3 4 4 4 2 2" xfId="17465" xr:uid="{00000000-0005-0000-0000-0000F6470000}"/>
    <cellStyle name="Eingabe 3 4 4 4 2 3" xfId="29192" xr:uid="{00000000-0005-0000-0000-0000F7470000}"/>
    <cellStyle name="Eingabe 3 4 4 4 3" xfId="9642" xr:uid="{00000000-0005-0000-0000-0000F8470000}"/>
    <cellStyle name="Eingabe 3 4 4 4 3 2" xfId="21370" xr:uid="{00000000-0005-0000-0000-0000F9470000}"/>
    <cellStyle name="Eingabe 3 4 4 4 3 3" xfId="33097" xr:uid="{00000000-0005-0000-0000-0000FA470000}"/>
    <cellStyle name="Eingabe 3 4 4 4 4" xfId="13560" xr:uid="{00000000-0005-0000-0000-0000FB470000}"/>
    <cellStyle name="Eingabe 3 4 4 4 5" xfId="25287" xr:uid="{00000000-0005-0000-0000-0000FC470000}"/>
    <cellStyle name="Eingabe 3 4 4 5" xfId="3130" xr:uid="{00000000-0005-0000-0000-0000FD470000}"/>
    <cellStyle name="Eingabe 3 4 4 5 2" xfId="7035" xr:uid="{00000000-0005-0000-0000-0000FE470000}"/>
    <cellStyle name="Eingabe 3 4 4 5 2 2" xfId="18763" xr:uid="{00000000-0005-0000-0000-0000FF470000}"/>
    <cellStyle name="Eingabe 3 4 4 5 2 3" xfId="30490" xr:uid="{00000000-0005-0000-0000-000000480000}"/>
    <cellStyle name="Eingabe 3 4 4 5 3" xfId="10940" xr:uid="{00000000-0005-0000-0000-000001480000}"/>
    <cellStyle name="Eingabe 3 4 4 5 3 2" xfId="22668" xr:uid="{00000000-0005-0000-0000-000002480000}"/>
    <cellStyle name="Eingabe 3 4 4 5 3 3" xfId="34395" xr:uid="{00000000-0005-0000-0000-000003480000}"/>
    <cellStyle name="Eingabe 3 4 4 5 4" xfId="14858" xr:uid="{00000000-0005-0000-0000-000004480000}"/>
    <cellStyle name="Eingabe 3 4 4 5 5" xfId="26585" xr:uid="{00000000-0005-0000-0000-000005480000}"/>
    <cellStyle name="Eingabe 3 4 4 6" xfId="4439" xr:uid="{00000000-0005-0000-0000-000006480000}"/>
    <cellStyle name="Eingabe 3 4 4 6 2" xfId="16167" xr:uid="{00000000-0005-0000-0000-000007480000}"/>
    <cellStyle name="Eingabe 3 4 4 6 3" xfId="27894" xr:uid="{00000000-0005-0000-0000-000008480000}"/>
    <cellStyle name="Eingabe 3 4 4 7" xfId="8344" xr:uid="{00000000-0005-0000-0000-000009480000}"/>
    <cellStyle name="Eingabe 3 4 4 7 2" xfId="20072" xr:uid="{00000000-0005-0000-0000-00000A480000}"/>
    <cellStyle name="Eingabe 3 4 4 7 3" xfId="31799" xr:uid="{00000000-0005-0000-0000-00000B480000}"/>
    <cellStyle name="Eingabe 3 4 4 8" xfId="12262" xr:uid="{00000000-0005-0000-0000-00000C480000}"/>
    <cellStyle name="Eingabe 3 4 4 9" xfId="23989" xr:uid="{00000000-0005-0000-0000-00000D480000}"/>
    <cellStyle name="Eingabe 3 4 5" xfId="674" xr:uid="{00000000-0005-0000-0000-00000E480000}"/>
    <cellStyle name="Eingabe 3 4 5 2" xfId="1972" xr:uid="{00000000-0005-0000-0000-00000F480000}"/>
    <cellStyle name="Eingabe 3 4 5 2 2" xfId="5877" xr:uid="{00000000-0005-0000-0000-000010480000}"/>
    <cellStyle name="Eingabe 3 4 5 2 2 2" xfId="17605" xr:uid="{00000000-0005-0000-0000-000011480000}"/>
    <cellStyle name="Eingabe 3 4 5 2 2 3" xfId="29332" xr:uid="{00000000-0005-0000-0000-000012480000}"/>
    <cellStyle name="Eingabe 3 4 5 2 3" xfId="9782" xr:uid="{00000000-0005-0000-0000-000013480000}"/>
    <cellStyle name="Eingabe 3 4 5 2 3 2" xfId="21510" xr:uid="{00000000-0005-0000-0000-000014480000}"/>
    <cellStyle name="Eingabe 3 4 5 2 3 3" xfId="33237" xr:uid="{00000000-0005-0000-0000-000015480000}"/>
    <cellStyle name="Eingabe 3 4 5 2 4" xfId="13700" xr:uid="{00000000-0005-0000-0000-000016480000}"/>
    <cellStyle name="Eingabe 3 4 5 2 5" xfId="25427" xr:uid="{00000000-0005-0000-0000-000017480000}"/>
    <cellStyle name="Eingabe 3 4 5 3" xfId="3270" xr:uid="{00000000-0005-0000-0000-000018480000}"/>
    <cellStyle name="Eingabe 3 4 5 3 2" xfId="7175" xr:uid="{00000000-0005-0000-0000-000019480000}"/>
    <cellStyle name="Eingabe 3 4 5 3 2 2" xfId="18903" xr:uid="{00000000-0005-0000-0000-00001A480000}"/>
    <cellStyle name="Eingabe 3 4 5 3 2 3" xfId="30630" xr:uid="{00000000-0005-0000-0000-00001B480000}"/>
    <cellStyle name="Eingabe 3 4 5 3 3" xfId="11080" xr:uid="{00000000-0005-0000-0000-00001C480000}"/>
    <cellStyle name="Eingabe 3 4 5 3 3 2" xfId="22808" xr:uid="{00000000-0005-0000-0000-00001D480000}"/>
    <cellStyle name="Eingabe 3 4 5 3 3 3" xfId="34535" xr:uid="{00000000-0005-0000-0000-00001E480000}"/>
    <cellStyle name="Eingabe 3 4 5 3 4" xfId="14998" xr:uid="{00000000-0005-0000-0000-00001F480000}"/>
    <cellStyle name="Eingabe 3 4 5 3 5" xfId="26725" xr:uid="{00000000-0005-0000-0000-000020480000}"/>
    <cellStyle name="Eingabe 3 4 5 4" xfId="4579" xr:uid="{00000000-0005-0000-0000-000021480000}"/>
    <cellStyle name="Eingabe 3 4 5 4 2" xfId="16307" xr:uid="{00000000-0005-0000-0000-000022480000}"/>
    <cellStyle name="Eingabe 3 4 5 4 3" xfId="28034" xr:uid="{00000000-0005-0000-0000-000023480000}"/>
    <cellStyle name="Eingabe 3 4 5 5" xfId="8484" xr:uid="{00000000-0005-0000-0000-000024480000}"/>
    <cellStyle name="Eingabe 3 4 5 5 2" xfId="20212" xr:uid="{00000000-0005-0000-0000-000025480000}"/>
    <cellStyle name="Eingabe 3 4 5 5 3" xfId="31939" xr:uid="{00000000-0005-0000-0000-000026480000}"/>
    <cellStyle name="Eingabe 3 4 5 6" xfId="12402" xr:uid="{00000000-0005-0000-0000-000027480000}"/>
    <cellStyle name="Eingabe 3 4 5 7" xfId="24129" xr:uid="{00000000-0005-0000-0000-000028480000}"/>
    <cellStyle name="Eingabe 3 4 6" xfId="1103" xr:uid="{00000000-0005-0000-0000-000029480000}"/>
    <cellStyle name="Eingabe 3 4 6 2" xfId="2401" xr:uid="{00000000-0005-0000-0000-00002A480000}"/>
    <cellStyle name="Eingabe 3 4 6 2 2" xfId="6306" xr:uid="{00000000-0005-0000-0000-00002B480000}"/>
    <cellStyle name="Eingabe 3 4 6 2 2 2" xfId="18034" xr:uid="{00000000-0005-0000-0000-00002C480000}"/>
    <cellStyle name="Eingabe 3 4 6 2 2 3" xfId="29761" xr:uid="{00000000-0005-0000-0000-00002D480000}"/>
    <cellStyle name="Eingabe 3 4 6 2 3" xfId="10211" xr:uid="{00000000-0005-0000-0000-00002E480000}"/>
    <cellStyle name="Eingabe 3 4 6 2 3 2" xfId="21939" xr:uid="{00000000-0005-0000-0000-00002F480000}"/>
    <cellStyle name="Eingabe 3 4 6 2 3 3" xfId="33666" xr:uid="{00000000-0005-0000-0000-000030480000}"/>
    <cellStyle name="Eingabe 3 4 6 2 4" xfId="14129" xr:uid="{00000000-0005-0000-0000-000031480000}"/>
    <cellStyle name="Eingabe 3 4 6 2 5" xfId="25856" xr:uid="{00000000-0005-0000-0000-000032480000}"/>
    <cellStyle name="Eingabe 3 4 6 3" xfId="3699" xr:uid="{00000000-0005-0000-0000-000033480000}"/>
    <cellStyle name="Eingabe 3 4 6 3 2" xfId="7604" xr:uid="{00000000-0005-0000-0000-000034480000}"/>
    <cellStyle name="Eingabe 3 4 6 3 2 2" xfId="19332" xr:uid="{00000000-0005-0000-0000-000035480000}"/>
    <cellStyle name="Eingabe 3 4 6 3 2 3" xfId="31059" xr:uid="{00000000-0005-0000-0000-000036480000}"/>
    <cellStyle name="Eingabe 3 4 6 3 3" xfId="11509" xr:uid="{00000000-0005-0000-0000-000037480000}"/>
    <cellStyle name="Eingabe 3 4 6 3 3 2" xfId="23237" xr:uid="{00000000-0005-0000-0000-000038480000}"/>
    <cellStyle name="Eingabe 3 4 6 3 3 3" xfId="34964" xr:uid="{00000000-0005-0000-0000-000039480000}"/>
    <cellStyle name="Eingabe 3 4 6 3 4" xfId="15427" xr:uid="{00000000-0005-0000-0000-00003A480000}"/>
    <cellStyle name="Eingabe 3 4 6 3 5" xfId="27154" xr:uid="{00000000-0005-0000-0000-00003B480000}"/>
    <cellStyle name="Eingabe 3 4 6 4" xfId="5008" xr:uid="{00000000-0005-0000-0000-00003C480000}"/>
    <cellStyle name="Eingabe 3 4 6 4 2" xfId="16736" xr:uid="{00000000-0005-0000-0000-00003D480000}"/>
    <cellStyle name="Eingabe 3 4 6 4 3" xfId="28463" xr:uid="{00000000-0005-0000-0000-00003E480000}"/>
    <cellStyle name="Eingabe 3 4 6 5" xfId="8913" xr:uid="{00000000-0005-0000-0000-00003F480000}"/>
    <cellStyle name="Eingabe 3 4 6 5 2" xfId="20641" xr:uid="{00000000-0005-0000-0000-000040480000}"/>
    <cellStyle name="Eingabe 3 4 6 5 3" xfId="32368" xr:uid="{00000000-0005-0000-0000-000041480000}"/>
    <cellStyle name="Eingabe 3 4 6 6" xfId="12831" xr:uid="{00000000-0005-0000-0000-000042480000}"/>
    <cellStyle name="Eingabe 3 4 6 7" xfId="24558" xr:uid="{00000000-0005-0000-0000-000043480000}"/>
    <cellStyle name="Eingabe 3 4 7" xfId="1543" xr:uid="{00000000-0005-0000-0000-000044480000}"/>
    <cellStyle name="Eingabe 3 4 7 2" xfId="5448" xr:uid="{00000000-0005-0000-0000-000045480000}"/>
    <cellStyle name="Eingabe 3 4 7 2 2" xfId="17176" xr:uid="{00000000-0005-0000-0000-000046480000}"/>
    <cellStyle name="Eingabe 3 4 7 2 3" xfId="28903" xr:uid="{00000000-0005-0000-0000-000047480000}"/>
    <cellStyle name="Eingabe 3 4 7 3" xfId="9353" xr:uid="{00000000-0005-0000-0000-000048480000}"/>
    <cellStyle name="Eingabe 3 4 7 3 2" xfId="21081" xr:uid="{00000000-0005-0000-0000-000049480000}"/>
    <cellStyle name="Eingabe 3 4 7 3 3" xfId="32808" xr:uid="{00000000-0005-0000-0000-00004A480000}"/>
    <cellStyle name="Eingabe 3 4 7 4" xfId="13271" xr:uid="{00000000-0005-0000-0000-00004B480000}"/>
    <cellStyle name="Eingabe 3 4 7 5" xfId="24998" xr:uid="{00000000-0005-0000-0000-00004C480000}"/>
    <cellStyle name="Eingabe 3 4 8" xfId="2841" xr:uid="{00000000-0005-0000-0000-00004D480000}"/>
    <cellStyle name="Eingabe 3 4 8 2" xfId="6746" xr:uid="{00000000-0005-0000-0000-00004E480000}"/>
    <cellStyle name="Eingabe 3 4 8 2 2" xfId="18474" xr:uid="{00000000-0005-0000-0000-00004F480000}"/>
    <cellStyle name="Eingabe 3 4 8 2 3" xfId="30201" xr:uid="{00000000-0005-0000-0000-000050480000}"/>
    <cellStyle name="Eingabe 3 4 8 3" xfId="10651" xr:uid="{00000000-0005-0000-0000-000051480000}"/>
    <cellStyle name="Eingabe 3 4 8 3 2" xfId="22379" xr:uid="{00000000-0005-0000-0000-000052480000}"/>
    <cellStyle name="Eingabe 3 4 8 3 3" xfId="34106" xr:uid="{00000000-0005-0000-0000-000053480000}"/>
    <cellStyle name="Eingabe 3 4 8 4" xfId="14569" xr:uid="{00000000-0005-0000-0000-000054480000}"/>
    <cellStyle name="Eingabe 3 4 8 5" xfId="26296" xr:uid="{00000000-0005-0000-0000-000055480000}"/>
    <cellStyle name="Eingabe 3 4 9" xfId="4150" xr:uid="{00000000-0005-0000-0000-000056480000}"/>
    <cellStyle name="Eingabe 3 4 9 2" xfId="15878" xr:uid="{00000000-0005-0000-0000-000057480000}"/>
    <cellStyle name="Eingabe 3 4 9 3" xfId="27605" xr:uid="{00000000-0005-0000-0000-000058480000}"/>
    <cellStyle name="Eingabe 3 5" xfId="252" xr:uid="{00000000-0005-0000-0000-000059480000}"/>
    <cellStyle name="Eingabe 3 5 10" xfId="8062" xr:uid="{00000000-0005-0000-0000-00005A480000}"/>
    <cellStyle name="Eingabe 3 5 10 2" xfId="19790" xr:uid="{00000000-0005-0000-0000-00005B480000}"/>
    <cellStyle name="Eingabe 3 5 10 3" xfId="31517" xr:uid="{00000000-0005-0000-0000-00005C480000}"/>
    <cellStyle name="Eingabe 3 5 11" xfId="11980" xr:uid="{00000000-0005-0000-0000-00005D480000}"/>
    <cellStyle name="Eingabe 3 5 12" xfId="23707" xr:uid="{00000000-0005-0000-0000-00005E480000}"/>
    <cellStyle name="Eingabe 3 5 2" xfId="319" xr:uid="{00000000-0005-0000-0000-00005F480000}"/>
    <cellStyle name="Eingabe 3 5 2 2" xfId="748" xr:uid="{00000000-0005-0000-0000-000060480000}"/>
    <cellStyle name="Eingabe 3 5 2 2 2" xfId="2046" xr:uid="{00000000-0005-0000-0000-000061480000}"/>
    <cellStyle name="Eingabe 3 5 2 2 2 2" xfId="5951" xr:uid="{00000000-0005-0000-0000-000062480000}"/>
    <cellStyle name="Eingabe 3 5 2 2 2 2 2" xfId="17679" xr:uid="{00000000-0005-0000-0000-000063480000}"/>
    <cellStyle name="Eingabe 3 5 2 2 2 2 3" xfId="29406" xr:uid="{00000000-0005-0000-0000-000064480000}"/>
    <cellStyle name="Eingabe 3 5 2 2 2 3" xfId="9856" xr:uid="{00000000-0005-0000-0000-000065480000}"/>
    <cellStyle name="Eingabe 3 5 2 2 2 3 2" xfId="21584" xr:uid="{00000000-0005-0000-0000-000066480000}"/>
    <cellStyle name="Eingabe 3 5 2 2 2 3 3" xfId="33311" xr:uid="{00000000-0005-0000-0000-000067480000}"/>
    <cellStyle name="Eingabe 3 5 2 2 2 4" xfId="13774" xr:uid="{00000000-0005-0000-0000-000068480000}"/>
    <cellStyle name="Eingabe 3 5 2 2 2 5" xfId="25501" xr:uid="{00000000-0005-0000-0000-000069480000}"/>
    <cellStyle name="Eingabe 3 5 2 2 3" xfId="3344" xr:uid="{00000000-0005-0000-0000-00006A480000}"/>
    <cellStyle name="Eingabe 3 5 2 2 3 2" xfId="7249" xr:uid="{00000000-0005-0000-0000-00006B480000}"/>
    <cellStyle name="Eingabe 3 5 2 2 3 2 2" xfId="18977" xr:uid="{00000000-0005-0000-0000-00006C480000}"/>
    <cellStyle name="Eingabe 3 5 2 2 3 2 3" xfId="30704" xr:uid="{00000000-0005-0000-0000-00006D480000}"/>
    <cellStyle name="Eingabe 3 5 2 2 3 3" xfId="11154" xr:uid="{00000000-0005-0000-0000-00006E480000}"/>
    <cellStyle name="Eingabe 3 5 2 2 3 3 2" xfId="22882" xr:uid="{00000000-0005-0000-0000-00006F480000}"/>
    <cellStyle name="Eingabe 3 5 2 2 3 3 3" xfId="34609" xr:uid="{00000000-0005-0000-0000-000070480000}"/>
    <cellStyle name="Eingabe 3 5 2 2 3 4" xfId="15072" xr:uid="{00000000-0005-0000-0000-000071480000}"/>
    <cellStyle name="Eingabe 3 5 2 2 3 5" xfId="26799" xr:uid="{00000000-0005-0000-0000-000072480000}"/>
    <cellStyle name="Eingabe 3 5 2 2 4" xfId="4653" xr:uid="{00000000-0005-0000-0000-000073480000}"/>
    <cellStyle name="Eingabe 3 5 2 2 4 2" xfId="16381" xr:uid="{00000000-0005-0000-0000-000074480000}"/>
    <cellStyle name="Eingabe 3 5 2 2 4 3" xfId="28108" xr:uid="{00000000-0005-0000-0000-000075480000}"/>
    <cellStyle name="Eingabe 3 5 2 2 5" xfId="8558" xr:uid="{00000000-0005-0000-0000-000076480000}"/>
    <cellStyle name="Eingabe 3 5 2 2 5 2" xfId="20286" xr:uid="{00000000-0005-0000-0000-000077480000}"/>
    <cellStyle name="Eingabe 3 5 2 2 5 3" xfId="32013" xr:uid="{00000000-0005-0000-0000-000078480000}"/>
    <cellStyle name="Eingabe 3 5 2 2 6" xfId="12476" xr:uid="{00000000-0005-0000-0000-000079480000}"/>
    <cellStyle name="Eingabe 3 5 2 2 7" xfId="24203" xr:uid="{00000000-0005-0000-0000-00007A480000}"/>
    <cellStyle name="Eingabe 3 5 2 3" xfId="1177" xr:uid="{00000000-0005-0000-0000-00007B480000}"/>
    <cellStyle name="Eingabe 3 5 2 3 2" xfId="2475" xr:uid="{00000000-0005-0000-0000-00007C480000}"/>
    <cellStyle name="Eingabe 3 5 2 3 2 2" xfId="6380" xr:uid="{00000000-0005-0000-0000-00007D480000}"/>
    <cellStyle name="Eingabe 3 5 2 3 2 2 2" xfId="18108" xr:uid="{00000000-0005-0000-0000-00007E480000}"/>
    <cellStyle name="Eingabe 3 5 2 3 2 2 3" xfId="29835" xr:uid="{00000000-0005-0000-0000-00007F480000}"/>
    <cellStyle name="Eingabe 3 5 2 3 2 3" xfId="10285" xr:uid="{00000000-0005-0000-0000-000080480000}"/>
    <cellStyle name="Eingabe 3 5 2 3 2 3 2" xfId="22013" xr:uid="{00000000-0005-0000-0000-000081480000}"/>
    <cellStyle name="Eingabe 3 5 2 3 2 3 3" xfId="33740" xr:uid="{00000000-0005-0000-0000-000082480000}"/>
    <cellStyle name="Eingabe 3 5 2 3 2 4" xfId="14203" xr:uid="{00000000-0005-0000-0000-000083480000}"/>
    <cellStyle name="Eingabe 3 5 2 3 2 5" xfId="25930" xr:uid="{00000000-0005-0000-0000-000084480000}"/>
    <cellStyle name="Eingabe 3 5 2 3 3" xfId="3773" xr:uid="{00000000-0005-0000-0000-000085480000}"/>
    <cellStyle name="Eingabe 3 5 2 3 3 2" xfId="7678" xr:uid="{00000000-0005-0000-0000-000086480000}"/>
    <cellStyle name="Eingabe 3 5 2 3 3 2 2" xfId="19406" xr:uid="{00000000-0005-0000-0000-000087480000}"/>
    <cellStyle name="Eingabe 3 5 2 3 3 2 3" xfId="31133" xr:uid="{00000000-0005-0000-0000-000088480000}"/>
    <cellStyle name="Eingabe 3 5 2 3 3 3" xfId="11583" xr:uid="{00000000-0005-0000-0000-000089480000}"/>
    <cellStyle name="Eingabe 3 5 2 3 3 3 2" xfId="23311" xr:uid="{00000000-0005-0000-0000-00008A480000}"/>
    <cellStyle name="Eingabe 3 5 2 3 3 3 3" xfId="35038" xr:uid="{00000000-0005-0000-0000-00008B480000}"/>
    <cellStyle name="Eingabe 3 5 2 3 3 4" xfId="15501" xr:uid="{00000000-0005-0000-0000-00008C480000}"/>
    <cellStyle name="Eingabe 3 5 2 3 3 5" xfId="27228" xr:uid="{00000000-0005-0000-0000-00008D480000}"/>
    <cellStyle name="Eingabe 3 5 2 3 4" xfId="5082" xr:uid="{00000000-0005-0000-0000-00008E480000}"/>
    <cellStyle name="Eingabe 3 5 2 3 4 2" xfId="16810" xr:uid="{00000000-0005-0000-0000-00008F480000}"/>
    <cellStyle name="Eingabe 3 5 2 3 4 3" xfId="28537" xr:uid="{00000000-0005-0000-0000-000090480000}"/>
    <cellStyle name="Eingabe 3 5 2 3 5" xfId="8987" xr:uid="{00000000-0005-0000-0000-000091480000}"/>
    <cellStyle name="Eingabe 3 5 2 3 5 2" xfId="20715" xr:uid="{00000000-0005-0000-0000-000092480000}"/>
    <cellStyle name="Eingabe 3 5 2 3 5 3" xfId="32442" xr:uid="{00000000-0005-0000-0000-000093480000}"/>
    <cellStyle name="Eingabe 3 5 2 3 6" xfId="12905" xr:uid="{00000000-0005-0000-0000-000094480000}"/>
    <cellStyle name="Eingabe 3 5 2 3 7" xfId="24632" xr:uid="{00000000-0005-0000-0000-000095480000}"/>
    <cellStyle name="Eingabe 3 5 2 4" xfId="1617" xr:uid="{00000000-0005-0000-0000-000096480000}"/>
    <cellStyle name="Eingabe 3 5 2 4 2" xfId="5522" xr:uid="{00000000-0005-0000-0000-000097480000}"/>
    <cellStyle name="Eingabe 3 5 2 4 2 2" xfId="17250" xr:uid="{00000000-0005-0000-0000-000098480000}"/>
    <cellStyle name="Eingabe 3 5 2 4 2 3" xfId="28977" xr:uid="{00000000-0005-0000-0000-000099480000}"/>
    <cellStyle name="Eingabe 3 5 2 4 3" xfId="9427" xr:uid="{00000000-0005-0000-0000-00009A480000}"/>
    <cellStyle name="Eingabe 3 5 2 4 3 2" xfId="21155" xr:uid="{00000000-0005-0000-0000-00009B480000}"/>
    <cellStyle name="Eingabe 3 5 2 4 3 3" xfId="32882" xr:uid="{00000000-0005-0000-0000-00009C480000}"/>
    <cellStyle name="Eingabe 3 5 2 4 4" xfId="13345" xr:uid="{00000000-0005-0000-0000-00009D480000}"/>
    <cellStyle name="Eingabe 3 5 2 4 5" xfId="25072" xr:uid="{00000000-0005-0000-0000-00009E480000}"/>
    <cellStyle name="Eingabe 3 5 2 5" xfId="2915" xr:uid="{00000000-0005-0000-0000-00009F480000}"/>
    <cellStyle name="Eingabe 3 5 2 5 2" xfId="6820" xr:uid="{00000000-0005-0000-0000-0000A0480000}"/>
    <cellStyle name="Eingabe 3 5 2 5 2 2" xfId="18548" xr:uid="{00000000-0005-0000-0000-0000A1480000}"/>
    <cellStyle name="Eingabe 3 5 2 5 2 3" xfId="30275" xr:uid="{00000000-0005-0000-0000-0000A2480000}"/>
    <cellStyle name="Eingabe 3 5 2 5 3" xfId="10725" xr:uid="{00000000-0005-0000-0000-0000A3480000}"/>
    <cellStyle name="Eingabe 3 5 2 5 3 2" xfId="22453" xr:uid="{00000000-0005-0000-0000-0000A4480000}"/>
    <cellStyle name="Eingabe 3 5 2 5 3 3" xfId="34180" xr:uid="{00000000-0005-0000-0000-0000A5480000}"/>
    <cellStyle name="Eingabe 3 5 2 5 4" xfId="14643" xr:uid="{00000000-0005-0000-0000-0000A6480000}"/>
    <cellStyle name="Eingabe 3 5 2 5 5" xfId="26370" xr:uid="{00000000-0005-0000-0000-0000A7480000}"/>
    <cellStyle name="Eingabe 3 5 2 6" xfId="4224" xr:uid="{00000000-0005-0000-0000-0000A8480000}"/>
    <cellStyle name="Eingabe 3 5 2 6 2" xfId="15952" xr:uid="{00000000-0005-0000-0000-0000A9480000}"/>
    <cellStyle name="Eingabe 3 5 2 6 3" xfId="27679" xr:uid="{00000000-0005-0000-0000-0000AA480000}"/>
    <cellStyle name="Eingabe 3 5 2 7" xfId="8129" xr:uid="{00000000-0005-0000-0000-0000AB480000}"/>
    <cellStyle name="Eingabe 3 5 2 7 2" xfId="19857" xr:uid="{00000000-0005-0000-0000-0000AC480000}"/>
    <cellStyle name="Eingabe 3 5 2 7 3" xfId="31584" xr:uid="{00000000-0005-0000-0000-0000AD480000}"/>
    <cellStyle name="Eingabe 3 5 2 8" xfId="12047" xr:uid="{00000000-0005-0000-0000-0000AE480000}"/>
    <cellStyle name="Eingabe 3 5 2 9" xfId="23774" xr:uid="{00000000-0005-0000-0000-0000AF480000}"/>
    <cellStyle name="Eingabe 3 5 3" xfId="418" xr:uid="{00000000-0005-0000-0000-0000B0480000}"/>
    <cellStyle name="Eingabe 3 5 3 2" xfId="847" xr:uid="{00000000-0005-0000-0000-0000B1480000}"/>
    <cellStyle name="Eingabe 3 5 3 2 2" xfId="2145" xr:uid="{00000000-0005-0000-0000-0000B2480000}"/>
    <cellStyle name="Eingabe 3 5 3 2 2 2" xfId="6050" xr:uid="{00000000-0005-0000-0000-0000B3480000}"/>
    <cellStyle name="Eingabe 3 5 3 2 2 2 2" xfId="17778" xr:uid="{00000000-0005-0000-0000-0000B4480000}"/>
    <cellStyle name="Eingabe 3 5 3 2 2 2 3" xfId="29505" xr:uid="{00000000-0005-0000-0000-0000B5480000}"/>
    <cellStyle name="Eingabe 3 5 3 2 2 3" xfId="9955" xr:uid="{00000000-0005-0000-0000-0000B6480000}"/>
    <cellStyle name="Eingabe 3 5 3 2 2 3 2" xfId="21683" xr:uid="{00000000-0005-0000-0000-0000B7480000}"/>
    <cellStyle name="Eingabe 3 5 3 2 2 3 3" xfId="33410" xr:uid="{00000000-0005-0000-0000-0000B8480000}"/>
    <cellStyle name="Eingabe 3 5 3 2 2 4" xfId="13873" xr:uid="{00000000-0005-0000-0000-0000B9480000}"/>
    <cellStyle name="Eingabe 3 5 3 2 2 5" xfId="25600" xr:uid="{00000000-0005-0000-0000-0000BA480000}"/>
    <cellStyle name="Eingabe 3 5 3 2 3" xfId="3443" xr:uid="{00000000-0005-0000-0000-0000BB480000}"/>
    <cellStyle name="Eingabe 3 5 3 2 3 2" xfId="7348" xr:uid="{00000000-0005-0000-0000-0000BC480000}"/>
    <cellStyle name="Eingabe 3 5 3 2 3 2 2" xfId="19076" xr:uid="{00000000-0005-0000-0000-0000BD480000}"/>
    <cellStyle name="Eingabe 3 5 3 2 3 2 3" xfId="30803" xr:uid="{00000000-0005-0000-0000-0000BE480000}"/>
    <cellStyle name="Eingabe 3 5 3 2 3 3" xfId="11253" xr:uid="{00000000-0005-0000-0000-0000BF480000}"/>
    <cellStyle name="Eingabe 3 5 3 2 3 3 2" xfId="22981" xr:uid="{00000000-0005-0000-0000-0000C0480000}"/>
    <cellStyle name="Eingabe 3 5 3 2 3 3 3" xfId="34708" xr:uid="{00000000-0005-0000-0000-0000C1480000}"/>
    <cellStyle name="Eingabe 3 5 3 2 3 4" xfId="15171" xr:uid="{00000000-0005-0000-0000-0000C2480000}"/>
    <cellStyle name="Eingabe 3 5 3 2 3 5" xfId="26898" xr:uid="{00000000-0005-0000-0000-0000C3480000}"/>
    <cellStyle name="Eingabe 3 5 3 2 4" xfId="4752" xr:uid="{00000000-0005-0000-0000-0000C4480000}"/>
    <cellStyle name="Eingabe 3 5 3 2 4 2" xfId="16480" xr:uid="{00000000-0005-0000-0000-0000C5480000}"/>
    <cellStyle name="Eingabe 3 5 3 2 4 3" xfId="28207" xr:uid="{00000000-0005-0000-0000-0000C6480000}"/>
    <cellStyle name="Eingabe 3 5 3 2 5" xfId="8657" xr:uid="{00000000-0005-0000-0000-0000C7480000}"/>
    <cellStyle name="Eingabe 3 5 3 2 5 2" xfId="20385" xr:uid="{00000000-0005-0000-0000-0000C8480000}"/>
    <cellStyle name="Eingabe 3 5 3 2 5 3" xfId="32112" xr:uid="{00000000-0005-0000-0000-0000C9480000}"/>
    <cellStyle name="Eingabe 3 5 3 2 6" xfId="12575" xr:uid="{00000000-0005-0000-0000-0000CA480000}"/>
    <cellStyle name="Eingabe 3 5 3 2 7" xfId="24302" xr:uid="{00000000-0005-0000-0000-0000CB480000}"/>
    <cellStyle name="Eingabe 3 5 3 3" xfId="1276" xr:uid="{00000000-0005-0000-0000-0000CC480000}"/>
    <cellStyle name="Eingabe 3 5 3 3 2" xfId="2574" xr:uid="{00000000-0005-0000-0000-0000CD480000}"/>
    <cellStyle name="Eingabe 3 5 3 3 2 2" xfId="6479" xr:uid="{00000000-0005-0000-0000-0000CE480000}"/>
    <cellStyle name="Eingabe 3 5 3 3 2 2 2" xfId="18207" xr:uid="{00000000-0005-0000-0000-0000CF480000}"/>
    <cellStyle name="Eingabe 3 5 3 3 2 2 3" xfId="29934" xr:uid="{00000000-0005-0000-0000-0000D0480000}"/>
    <cellStyle name="Eingabe 3 5 3 3 2 3" xfId="10384" xr:uid="{00000000-0005-0000-0000-0000D1480000}"/>
    <cellStyle name="Eingabe 3 5 3 3 2 3 2" xfId="22112" xr:uid="{00000000-0005-0000-0000-0000D2480000}"/>
    <cellStyle name="Eingabe 3 5 3 3 2 3 3" xfId="33839" xr:uid="{00000000-0005-0000-0000-0000D3480000}"/>
    <cellStyle name="Eingabe 3 5 3 3 2 4" xfId="14302" xr:uid="{00000000-0005-0000-0000-0000D4480000}"/>
    <cellStyle name="Eingabe 3 5 3 3 2 5" xfId="26029" xr:uid="{00000000-0005-0000-0000-0000D5480000}"/>
    <cellStyle name="Eingabe 3 5 3 3 3" xfId="3872" xr:uid="{00000000-0005-0000-0000-0000D6480000}"/>
    <cellStyle name="Eingabe 3 5 3 3 3 2" xfId="7777" xr:uid="{00000000-0005-0000-0000-0000D7480000}"/>
    <cellStyle name="Eingabe 3 5 3 3 3 2 2" xfId="19505" xr:uid="{00000000-0005-0000-0000-0000D8480000}"/>
    <cellStyle name="Eingabe 3 5 3 3 3 2 3" xfId="31232" xr:uid="{00000000-0005-0000-0000-0000D9480000}"/>
    <cellStyle name="Eingabe 3 5 3 3 3 3" xfId="11682" xr:uid="{00000000-0005-0000-0000-0000DA480000}"/>
    <cellStyle name="Eingabe 3 5 3 3 3 3 2" xfId="23410" xr:uid="{00000000-0005-0000-0000-0000DB480000}"/>
    <cellStyle name="Eingabe 3 5 3 3 3 3 3" xfId="35137" xr:uid="{00000000-0005-0000-0000-0000DC480000}"/>
    <cellStyle name="Eingabe 3 5 3 3 3 4" xfId="15600" xr:uid="{00000000-0005-0000-0000-0000DD480000}"/>
    <cellStyle name="Eingabe 3 5 3 3 3 5" xfId="27327" xr:uid="{00000000-0005-0000-0000-0000DE480000}"/>
    <cellStyle name="Eingabe 3 5 3 3 4" xfId="5181" xr:uid="{00000000-0005-0000-0000-0000DF480000}"/>
    <cellStyle name="Eingabe 3 5 3 3 4 2" xfId="16909" xr:uid="{00000000-0005-0000-0000-0000E0480000}"/>
    <cellStyle name="Eingabe 3 5 3 3 4 3" xfId="28636" xr:uid="{00000000-0005-0000-0000-0000E1480000}"/>
    <cellStyle name="Eingabe 3 5 3 3 5" xfId="9086" xr:uid="{00000000-0005-0000-0000-0000E2480000}"/>
    <cellStyle name="Eingabe 3 5 3 3 5 2" xfId="20814" xr:uid="{00000000-0005-0000-0000-0000E3480000}"/>
    <cellStyle name="Eingabe 3 5 3 3 5 3" xfId="32541" xr:uid="{00000000-0005-0000-0000-0000E4480000}"/>
    <cellStyle name="Eingabe 3 5 3 3 6" xfId="13004" xr:uid="{00000000-0005-0000-0000-0000E5480000}"/>
    <cellStyle name="Eingabe 3 5 3 3 7" xfId="24731" xr:uid="{00000000-0005-0000-0000-0000E6480000}"/>
    <cellStyle name="Eingabe 3 5 3 4" xfId="1716" xr:uid="{00000000-0005-0000-0000-0000E7480000}"/>
    <cellStyle name="Eingabe 3 5 3 4 2" xfId="5621" xr:uid="{00000000-0005-0000-0000-0000E8480000}"/>
    <cellStyle name="Eingabe 3 5 3 4 2 2" xfId="17349" xr:uid="{00000000-0005-0000-0000-0000E9480000}"/>
    <cellStyle name="Eingabe 3 5 3 4 2 3" xfId="29076" xr:uid="{00000000-0005-0000-0000-0000EA480000}"/>
    <cellStyle name="Eingabe 3 5 3 4 3" xfId="9526" xr:uid="{00000000-0005-0000-0000-0000EB480000}"/>
    <cellStyle name="Eingabe 3 5 3 4 3 2" xfId="21254" xr:uid="{00000000-0005-0000-0000-0000EC480000}"/>
    <cellStyle name="Eingabe 3 5 3 4 3 3" xfId="32981" xr:uid="{00000000-0005-0000-0000-0000ED480000}"/>
    <cellStyle name="Eingabe 3 5 3 4 4" xfId="13444" xr:uid="{00000000-0005-0000-0000-0000EE480000}"/>
    <cellStyle name="Eingabe 3 5 3 4 5" xfId="25171" xr:uid="{00000000-0005-0000-0000-0000EF480000}"/>
    <cellStyle name="Eingabe 3 5 3 5" xfId="3014" xr:uid="{00000000-0005-0000-0000-0000F0480000}"/>
    <cellStyle name="Eingabe 3 5 3 5 2" xfId="6919" xr:uid="{00000000-0005-0000-0000-0000F1480000}"/>
    <cellStyle name="Eingabe 3 5 3 5 2 2" xfId="18647" xr:uid="{00000000-0005-0000-0000-0000F2480000}"/>
    <cellStyle name="Eingabe 3 5 3 5 2 3" xfId="30374" xr:uid="{00000000-0005-0000-0000-0000F3480000}"/>
    <cellStyle name="Eingabe 3 5 3 5 3" xfId="10824" xr:uid="{00000000-0005-0000-0000-0000F4480000}"/>
    <cellStyle name="Eingabe 3 5 3 5 3 2" xfId="22552" xr:uid="{00000000-0005-0000-0000-0000F5480000}"/>
    <cellStyle name="Eingabe 3 5 3 5 3 3" xfId="34279" xr:uid="{00000000-0005-0000-0000-0000F6480000}"/>
    <cellStyle name="Eingabe 3 5 3 5 4" xfId="14742" xr:uid="{00000000-0005-0000-0000-0000F7480000}"/>
    <cellStyle name="Eingabe 3 5 3 5 5" xfId="26469" xr:uid="{00000000-0005-0000-0000-0000F8480000}"/>
    <cellStyle name="Eingabe 3 5 3 6" xfId="4323" xr:uid="{00000000-0005-0000-0000-0000F9480000}"/>
    <cellStyle name="Eingabe 3 5 3 6 2" xfId="16051" xr:uid="{00000000-0005-0000-0000-0000FA480000}"/>
    <cellStyle name="Eingabe 3 5 3 6 3" xfId="27778" xr:uid="{00000000-0005-0000-0000-0000FB480000}"/>
    <cellStyle name="Eingabe 3 5 3 7" xfId="8228" xr:uid="{00000000-0005-0000-0000-0000FC480000}"/>
    <cellStyle name="Eingabe 3 5 3 7 2" xfId="19956" xr:uid="{00000000-0005-0000-0000-0000FD480000}"/>
    <cellStyle name="Eingabe 3 5 3 7 3" xfId="31683" xr:uid="{00000000-0005-0000-0000-0000FE480000}"/>
    <cellStyle name="Eingabe 3 5 3 8" xfId="12146" xr:uid="{00000000-0005-0000-0000-0000FF480000}"/>
    <cellStyle name="Eingabe 3 5 3 9" xfId="23873" xr:uid="{00000000-0005-0000-0000-000000490000}"/>
    <cellStyle name="Eingabe 3 5 4" xfId="517" xr:uid="{00000000-0005-0000-0000-000001490000}"/>
    <cellStyle name="Eingabe 3 5 4 2" xfId="946" xr:uid="{00000000-0005-0000-0000-000002490000}"/>
    <cellStyle name="Eingabe 3 5 4 2 2" xfId="2244" xr:uid="{00000000-0005-0000-0000-000003490000}"/>
    <cellStyle name="Eingabe 3 5 4 2 2 2" xfId="6149" xr:uid="{00000000-0005-0000-0000-000004490000}"/>
    <cellStyle name="Eingabe 3 5 4 2 2 2 2" xfId="17877" xr:uid="{00000000-0005-0000-0000-000005490000}"/>
    <cellStyle name="Eingabe 3 5 4 2 2 2 3" xfId="29604" xr:uid="{00000000-0005-0000-0000-000006490000}"/>
    <cellStyle name="Eingabe 3 5 4 2 2 3" xfId="10054" xr:uid="{00000000-0005-0000-0000-000007490000}"/>
    <cellStyle name="Eingabe 3 5 4 2 2 3 2" xfId="21782" xr:uid="{00000000-0005-0000-0000-000008490000}"/>
    <cellStyle name="Eingabe 3 5 4 2 2 3 3" xfId="33509" xr:uid="{00000000-0005-0000-0000-000009490000}"/>
    <cellStyle name="Eingabe 3 5 4 2 2 4" xfId="13972" xr:uid="{00000000-0005-0000-0000-00000A490000}"/>
    <cellStyle name="Eingabe 3 5 4 2 2 5" xfId="25699" xr:uid="{00000000-0005-0000-0000-00000B490000}"/>
    <cellStyle name="Eingabe 3 5 4 2 3" xfId="3542" xr:uid="{00000000-0005-0000-0000-00000C490000}"/>
    <cellStyle name="Eingabe 3 5 4 2 3 2" xfId="7447" xr:uid="{00000000-0005-0000-0000-00000D490000}"/>
    <cellStyle name="Eingabe 3 5 4 2 3 2 2" xfId="19175" xr:uid="{00000000-0005-0000-0000-00000E490000}"/>
    <cellStyle name="Eingabe 3 5 4 2 3 2 3" xfId="30902" xr:uid="{00000000-0005-0000-0000-00000F490000}"/>
    <cellStyle name="Eingabe 3 5 4 2 3 3" xfId="11352" xr:uid="{00000000-0005-0000-0000-000010490000}"/>
    <cellStyle name="Eingabe 3 5 4 2 3 3 2" xfId="23080" xr:uid="{00000000-0005-0000-0000-000011490000}"/>
    <cellStyle name="Eingabe 3 5 4 2 3 3 3" xfId="34807" xr:uid="{00000000-0005-0000-0000-000012490000}"/>
    <cellStyle name="Eingabe 3 5 4 2 3 4" xfId="15270" xr:uid="{00000000-0005-0000-0000-000013490000}"/>
    <cellStyle name="Eingabe 3 5 4 2 3 5" xfId="26997" xr:uid="{00000000-0005-0000-0000-000014490000}"/>
    <cellStyle name="Eingabe 3 5 4 2 4" xfId="4851" xr:uid="{00000000-0005-0000-0000-000015490000}"/>
    <cellStyle name="Eingabe 3 5 4 2 4 2" xfId="16579" xr:uid="{00000000-0005-0000-0000-000016490000}"/>
    <cellStyle name="Eingabe 3 5 4 2 4 3" xfId="28306" xr:uid="{00000000-0005-0000-0000-000017490000}"/>
    <cellStyle name="Eingabe 3 5 4 2 5" xfId="8756" xr:uid="{00000000-0005-0000-0000-000018490000}"/>
    <cellStyle name="Eingabe 3 5 4 2 5 2" xfId="20484" xr:uid="{00000000-0005-0000-0000-000019490000}"/>
    <cellStyle name="Eingabe 3 5 4 2 5 3" xfId="32211" xr:uid="{00000000-0005-0000-0000-00001A490000}"/>
    <cellStyle name="Eingabe 3 5 4 2 6" xfId="12674" xr:uid="{00000000-0005-0000-0000-00001B490000}"/>
    <cellStyle name="Eingabe 3 5 4 2 7" xfId="24401" xr:uid="{00000000-0005-0000-0000-00001C490000}"/>
    <cellStyle name="Eingabe 3 5 4 3" xfId="1375" xr:uid="{00000000-0005-0000-0000-00001D490000}"/>
    <cellStyle name="Eingabe 3 5 4 3 2" xfId="2673" xr:uid="{00000000-0005-0000-0000-00001E490000}"/>
    <cellStyle name="Eingabe 3 5 4 3 2 2" xfId="6578" xr:uid="{00000000-0005-0000-0000-00001F490000}"/>
    <cellStyle name="Eingabe 3 5 4 3 2 2 2" xfId="18306" xr:uid="{00000000-0005-0000-0000-000020490000}"/>
    <cellStyle name="Eingabe 3 5 4 3 2 2 3" xfId="30033" xr:uid="{00000000-0005-0000-0000-000021490000}"/>
    <cellStyle name="Eingabe 3 5 4 3 2 3" xfId="10483" xr:uid="{00000000-0005-0000-0000-000022490000}"/>
    <cellStyle name="Eingabe 3 5 4 3 2 3 2" xfId="22211" xr:uid="{00000000-0005-0000-0000-000023490000}"/>
    <cellStyle name="Eingabe 3 5 4 3 2 3 3" xfId="33938" xr:uid="{00000000-0005-0000-0000-000024490000}"/>
    <cellStyle name="Eingabe 3 5 4 3 2 4" xfId="14401" xr:uid="{00000000-0005-0000-0000-000025490000}"/>
    <cellStyle name="Eingabe 3 5 4 3 2 5" xfId="26128" xr:uid="{00000000-0005-0000-0000-000026490000}"/>
    <cellStyle name="Eingabe 3 5 4 3 3" xfId="3971" xr:uid="{00000000-0005-0000-0000-000027490000}"/>
    <cellStyle name="Eingabe 3 5 4 3 3 2" xfId="7876" xr:uid="{00000000-0005-0000-0000-000028490000}"/>
    <cellStyle name="Eingabe 3 5 4 3 3 2 2" xfId="19604" xr:uid="{00000000-0005-0000-0000-000029490000}"/>
    <cellStyle name="Eingabe 3 5 4 3 3 2 3" xfId="31331" xr:uid="{00000000-0005-0000-0000-00002A490000}"/>
    <cellStyle name="Eingabe 3 5 4 3 3 3" xfId="11781" xr:uid="{00000000-0005-0000-0000-00002B490000}"/>
    <cellStyle name="Eingabe 3 5 4 3 3 3 2" xfId="23509" xr:uid="{00000000-0005-0000-0000-00002C490000}"/>
    <cellStyle name="Eingabe 3 5 4 3 3 3 3" xfId="35236" xr:uid="{00000000-0005-0000-0000-00002D490000}"/>
    <cellStyle name="Eingabe 3 5 4 3 3 4" xfId="15699" xr:uid="{00000000-0005-0000-0000-00002E490000}"/>
    <cellStyle name="Eingabe 3 5 4 3 3 5" xfId="27426" xr:uid="{00000000-0005-0000-0000-00002F490000}"/>
    <cellStyle name="Eingabe 3 5 4 3 4" xfId="5280" xr:uid="{00000000-0005-0000-0000-000030490000}"/>
    <cellStyle name="Eingabe 3 5 4 3 4 2" xfId="17008" xr:uid="{00000000-0005-0000-0000-000031490000}"/>
    <cellStyle name="Eingabe 3 5 4 3 4 3" xfId="28735" xr:uid="{00000000-0005-0000-0000-000032490000}"/>
    <cellStyle name="Eingabe 3 5 4 3 5" xfId="9185" xr:uid="{00000000-0005-0000-0000-000033490000}"/>
    <cellStyle name="Eingabe 3 5 4 3 5 2" xfId="20913" xr:uid="{00000000-0005-0000-0000-000034490000}"/>
    <cellStyle name="Eingabe 3 5 4 3 5 3" xfId="32640" xr:uid="{00000000-0005-0000-0000-000035490000}"/>
    <cellStyle name="Eingabe 3 5 4 3 6" xfId="13103" xr:uid="{00000000-0005-0000-0000-000036490000}"/>
    <cellStyle name="Eingabe 3 5 4 3 7" xfId="24830" xr:uid="{00000000-0005-0000-0000-000037490000}"/>
    <cellStyle name="Eingabe 3 5 4 4" xfId="1815" xr:uid="{00000000-0005-0000-0000-000038490000}"/>
    <cellStyle name="Eingabe 3 5 4 4 2" xfId="5720" xr:uid="{00000000-0005-0000-0000-000039490000}"/>
    <cellStyle name="Eingabe 3 5 4 4 2 2" xfId="17448" xr:uid="{00000000-0005-0000-0000-00003A490000}"/>
    <cellStyle name="Eingabe 3 5 4 4 2 3" xfId="29175" xr:uid="{00000000-0005-0000-0000-00003B490000}"/>
    <cellStyle name="Eingabe 3 5 4 4 3" xfId="9625" xr:uid="{00000000-0005-0000-0000-00003C490000}"/>
    <cellStyle name="Eingabe 3 5 4 4 3 2" xfId="21353" xr:uid="{00000000-0005-0000-0000-00003D490000}"/>
    <cellStyle name="Eingabe 3 5 4 4 3 3" xfId="33080" xr:uid="{00000000-0005-0000-0000-00003E490000}"/>
    <cellStyle name="Eingabe 3 5 4 4 4" xfId="13543" xr:uid="{00000000-0005-0000-0000-00003F490000}"/>
    <cellStyle name="Eingabe 3 5 4 4 5" xfId="25270" xr:uid="{00000000-0005-0000-0000-000040490000}"/>
    <cellStyle name="Eingabe 3 5 4 5" xfId="3113" xr:uid="{00000000-0005-0000-0000-000041490000}"/>
    <cellStyle name="Eingabe 3 5 4 5 2" xfId="7018" xr:uid="{00000000-0005-0000-0000-000042490000}"/>
    <cellStyle name="Eingabe 3 5 4 5 2 2" xfId="18746" xr:uid="{00000000-0005-0000-0000-000043490000}"/>
    <cellStyle name="Eingabe 3 5 4 5 2 3" xfId="30473" xr:uid="{00000000-0005-0000-0000-000044490000}"/>
    <cellStyle name="Eingabe 3 5 4 5 3" xfId="10923" xr:uid="{00000000-0005-0000-0000-000045490000}"/>
    <cellStyle name="Eingabe 3 5 4 5 3 2" xfId="22651" xr:uid="{00000000-0005-0000-0000-000046490000}"/>
    <cellStyle name="Eingabe 3 5 4 5 3 3" xfId="34378" xr:uid="{00000000-0005-0000-0000-000047490000}"/>
    <cellStyle name="Eingabe 3 5 4 5 4" xfId="14841" xr:uid="{00000000-0005-0000-0000-000048490000}"/>
    <cellStyle name="Eingabe 3 5 4 5 5" xfId="26568" xr:uid="{00000000-0005-0000-0000-000049490000}"/>
    <cellStyle name="Eingabe 3 5 4 6" xfId="4422" xr:uid="{00000000-0005-0000-0000-00004A490000}"/>
    <cellStyle name="Eingabe 3 5 4 6 2" xfId="16150" xr:uid="{00000000-0005-0000-0000-00004B490000}"/>
    <cellStyle name="Eingabe 3 5 4 6 3" xfId="27877" xr:uid="{00000000-0005-0000-0000-00004C490000}"/>
    <cellStyle name="Eingabe 3 5 4 7" xfId="8327" xr:uid="{00000000-0005-0000-0000-00004D490000}"/>
    <cellStyle name="Eingabe 3 5 4 7 2" xfId="20055" xr:uid="{00000000-0005-0000-0000-00004E490000}"/>
    <cellStyle name="Eingabe 3 5 4 7 3" xfId="31782" xr:uid="{00000000-0005-0000-0000-00004F490000}"/>
    <cellStyle name="Eingabe 3 5 4 8" xfId="12245" xr:uid="{00000000-0005-0000-0000-000050490000}"/>
    <cellStyle name="Eingabe 3 5 4 9" xfId="23972" xr:uid="{00000000-0005-0000-0000-000051490000}"/>
    <cellStyle name="Eingabe 3 5 5" xfId="681" xr:uid="{00000000-0005-0000-0000-000052490000}"/>
    <cellStyle name="Eingabe 3 5 5 2" xfId="1979" xr:uid="{00000000-0005-0000-0000-000053490000}"/>
    <cellStyle name="Eingabe 3 5 5 2 2" xfId="5884" xr:uid="{00000000-0005-0000-0000-000054490000}"/>
    <cellStyle name="Eingabe 3 5 5 2 2 2" xfId="17612" xr:uid="{00000000-0005-0000-0000-000055490000}"/>
    <cellStyle name="Eingabe 3 5 5 2 2 3" xfId="29339" xr:uid="{00000000-0005-0000-0000-000056490000}"/>
    <cellStyle name="Eingabe 3 5 5 2 3" xfId="9789" xr:uid="{00000000-0005-0000-0000-000057490000}"/>
    <cellStyle name="Eingabe 3 5 5 2 3 2" xfId="21517" xr:uid="{00000000-0005-0000-0000-000058490000}"/>
    <cellStyle name="Eingabe 3 5 5 2 3 3" xfId="33244" xr:uid="{00000000-0005-0000-0000-000059490000}"/>
    <cellStyle name="Eingabe 3 5 5 2 4" xfId="13707" xr:uid="{00000000-0005-0000-0000-00005A490000}"/>
    <cellStyle name="Eingabe 3 5 5 2 5" xfId="25434" xr:uid="{00000000-0005-0000-0000-00005B490000}"/>
    <cellStyle name="Eingabe 3 5 5 3" xfId="3277" xr:uid="{00000000-0005-0000-0000-00005C490000}"/>
    <cellStyle name="Eingabe 3 5 5 3 2" xfId="7182" xr:uid="{00000000-0005-0000-0000-00005D490000}"/>
    <cellStyle name="Eingabe 3 5 5 3 2 2" xfId="18910" xr:uid="{00000000-0005-0000-0000-00005E490000}"/>
    <cellStyle name="Eingabe 3 5 5 3 2 3" xfId="30637" xr:uid="{00000000-0005-0000-0000-00005F490000}"/>
    <cellStyle name="Eingabe 3 5 5 3 3" xfId="11087" xr:uid="{00000000-0005-0000-0000-000060490000}"/>
    <cellStyle name="Eingabe 3 5 5 3 3 2" xfId="22815" xr:uid="{00000000-0005-0000-0000-000061490000}"/>
    <cellStyle name="Eingabe 3 5 5 3 3 3" xfId="34542" xr:uid="{00000000-0005-0000-0000-000062490000}"/>
    <cellStyle name="Eingabe 3 5 5 3 4" xfId="15005" xr:uid="{00000000-0005-0000-0000-000063490000}"/>
    <cellStyle name="Eingabe 3 5 5 3 5" xfId="26732" xr:uid="{00000000-0005-0000-0000-000064490000}"/>
    <cellStyle name="Eingabe 3 5 5 4" xfId="4586" xr:uid="{00000000-0005-0000-0000-000065490000}"/>
    <cellStyle name="Eingabe 3 5 5 4 2" xfId="16314" xr:uid="{00000000-0005-0000-0000-000066490000}"/>
    <cellStyle name="Eingabe 3 5 5 4 3" xfId="28041" xr:uid="{00000000-0005-0000-0000-000067490000}"/>
    <cellStyle name="Eingabe 3 5 5 5" xfId="8491" xr:uid="{00000000-0005-0000-0000-000068490000}"/>
    <cellStyle name="Eingabe 3 5 5 5 2" xfId="20219" xr:uid="{00000000-0005-0000-0000-000069490000}"/>
    <cellStyle name="Eingabe 3 5 5 5 3" xfId="31946" xr:uid="{00000000-0005-0000-0000-00006A490000}"/>
    <cellStyle name="Eingabe 3 5 5 6" xfId="12409" xr:uid="{00000000-0005-0000-0000-00006B490000}"/>
    <cellStyle name="Eingabe 3 5 5 7" xfId="24136" xr:uid="{00000000-0005-0000-0000-00006C490000}"/>
    <cellStyle name="Eingabe 3 5 6" xfId="1110" xr:uid="{00000000-0005-0000-0000-00006D490000}"/>
    <cellStyle name="Eingabe 3 5 6 2" xfId="2408" xr:uid="{00000000-0005-0000-0000-00006E490000}"/>
    <cellStyle name="Eingabe 3 5 6 2 2" xfId="6313" xr:uid="{00000000-0005-0000-0000-00006F490000}"/>
    <cellStyle name="Eingabe 3 5 6 2 2 2" xfId="18041" xr:uid="{00000000-0005-0000-0000-000070490000}"/>
    <cellStyle name="Eingabe 3 5 6 2 2 3" xfId="29768" xr:uid="{00000000-0005-0000-0000-000071490000}"/>
    <cellStyle name="Eingabe 3 5 6 2 3" xfId="10218" xr:uid="{00000000-0005-0000-0000-000072490000}"/>
    <cellStyle name="Eingabe 3 5 6 2 3 2" xfId="21946" xr:uid="{00000000-0005-0000-0000-000073490000}"/>
    <cellStyle name="Eingabe 3 5 6 2 3 3" xfId="33673" xr:uid="{00000000-0005-0000-0000-000074490000}"/>
    <cellStyle name="Eingabe 3 5 6 2 4" xfId="14136" xr:uid="{00000000-0005-0000-0000-000075490000}"/>
    <cellStyle name="Eingabe 3 5 6 2 5" xfId="25863" xr:uid="{00000000-0005-0000-0000-000076490000}"/>
    <cellStyle name="Eingabe 3 5 6 3" xfId="3706" xr:uid="{00000000-0005-0000-0000-000077490000}"/>
    <cellStyle name="Eingabe 3 5 6 3 2" xfId="7611" xr:uid="{00000000-0005-0000-0000-000078490000}"/>
    <cellStyle name="Eingabe 3 5 6 3 2 2" xfId="19339" xr:uid="{00000000-0005-0000-0000-000079490000}"/>
    <cellStyle name="Eingabe 3 5 6 3 2 3" xfId="31066" xr:uid="{00000000-0005-0000-0000-00007A490000}"/>
    <cellStyle name="Eingabe 3 5 6 3 3" xfId="11516" xr:uid="{00000000-0005-0000-0000-00007B490000}"/>
    <cellStyle name="Eingabe 3 5 6 3 3 2" xfId="23244" xr:uid="{00000000-0005-0000-0000-00007C490000}"/>
    <cellStyle name="Eingabe 3 5 6 3 3 3" xfId="34971" xr:uid="{00000000-0005-0000-0000-00007D490000}"/>
    <cellStyle name="Eingabe 3 5 6 3 4" xfId="15434" xr:uid="{00000000-0005-0000-0000-00007E490000}"/>
    <cellStyle name="Eingabe 3 5 6 3 5" xfId="27161" xr:uid="{00000000-0005-0000-0000-00007F490000}"/>
    <cellStyle name="Eingabe 3 5 6 4" xfId="5015" xr:uid="{00000000-0005-0000-0000-000080490000}"/>
    <cellStyle name="Eingabe 3 5 6 4 2" xfId="16743" xr:uid="{00000000-0005-0000-0000-000081490000}"/>
    <cellStyle name="Eingabe 3 5 6 4 3" xfId="28470" xr:uid="{00000000-0005-0000-0000-000082490000}"/>
    <cellStyle name="Eingabe 3 5 6 5" xfId="8920" xr:uid="{00000000-0005-0000-0000-000083490000}"/>
    <cellStyle name="Eingabe 3 5 6 5 2" xfId="20648" xr:uid="{00000000-0005-0000-0000-000084490000}"/>
    <cellStyle name="Eingabe 3 5 6 5 3" xfId="32375" xr:uid="{00000000-0005-0000-0000-000085490000}"/>
    <cellStyle name="Eingabe 3 5 6 6" xfId="12838" xr:uid="{00000000-0005-0000-0000-000086490000}"/>
    <cellStyle name="Eingabe 3 5 6 7" xfId="24565" xr:uid="{00000000-0005-0000-0000-000087490000}"/>
    <cellStyle name="Eingabe 3 5 7" xfId="1550" xr:uid="{00000000-0005-0000-0000-000088490000}"/>
    <cellStyle name="Eingabe 3 5 7 2" xfId="5455" xr:uid="{00000000-0005-0000-0000-000089490000}"/>
    <cellStyle name="Eingabe 3 5 7 2 2" xfId="17183" xr:uid="{00000000-0005-0000-0000-00008A490000}"/>
    <cellStyle name="Eingabe 3 5 7 2 3" xfId="28910" xr:uid="{00000000-0005-0000-0000-00008B490000}"/>
    <cellStyle name="Eingabe 3 5 7 3" xfId="9360" xr:uid="{00000000-0005-0000-0000-00008C490000}"/>
    <cellStyle name="Eingabe 3 5 7 3 2" xfId="21088" xr:uid="{00000000-0005-0000-0000-00008D490000}"/>
    <cellStyle name="Eingabe 3 5 7 3 3" xfId="32815" xr:uid="{00000000-0005-0000-0000-00008E490000}"/>
    <cellStyle name="Eingabe 3 5 7 4" xfId="13278" xr:uid="{00000000-0005-0000-0000-00008F490000}"/>
    <cellStyle name="Eingabe 3 5 7 5" xfId="25005" xr:uid="{00000000-0005-0000-0000-000090490000}"/>
    <cellStyle name="Eingabe 3 5 8" xfId="2848" xr:uid="{00000000-0005-0000-0000-000091490000}"/>
    <cellStyle name="Eingabe 3 5 8 2" xfId="6753" xr:uid="{00000000-0005-0000-0000-000092490000}"/>
    <cellStyle name="Eingabe 3 5 8 2 2" xfId="18481" xr:uid="{00000000-0005-0000-0000-000093490000}"/>
    <cellStyle name="Eingabe 3 5 8 2 3" xfId="30208" xr:uid="{00000000-0005-0000-0000-000094490000}"/>
    <cellStyle name="Eingabe 3 5 8 3" xfId="10658" xr:uid="{00000000-0005-0000-0000-000095490000}"/>
    <cellStyle name="Eingabe 3 5 8 3 2" xfId="22386" xr:uid="{00000000-0005-0000-0000-000096490000}"/>
    <cellStyle name="Eingabe 3 5 8 3 3" xfId="34113" xr:uid="{00000000-0005-0000-0000-000097490000}"/>
    <cellStyle name="Eingabe 3 5 8 4" xfId="14576" xr:uid="{00000000-0005-0000-0000-000098490000}"/>
    <cellStyle name="Eingabe 3 5 8 5" xfId="26303" xr:uid="{00000000-0005-0000-0000-000099490000}"/>
    <cellStyle name="Eingabe 3 5 9" xfId="4157" xr:uid="{00000000-0005-0000-0000-00009A490000}"/>
    <cellStyle name="Eingabe 3 5 9 2" xfId="15885" xr:uid="{00000000-0005-0000-0000-00009B490000}"/>
    <cellStyle name="Eingabe 3 5 9 3" xfId="27612" xr:uid="{00000000-0005-0000-0000-00009C490000}"/>
    <cellStyle name="Eingabe 3 6" xfId="190" xr:uid="{00000000-0005-0000-0000-00009D490000}"/>
    <cellStyle name="Eingabe 3 6 10" xfId="8000" xr:uid="{00000000-0005-0000-0000-00009E490000}"/>
    <cellStyle name="Eingabe 3 6 10 2" xfId="19728" xr:uid="{00000000-0005-0000-0000-00009F490000}"/>
    <cellStyle name="Eingabe 3 6 10 3" xfId="31455" xr:uid="{00000000-0005-0000-0000-0000A0490000}"/>
    <cellStyle name="Eingabe 3 6 11" xfId="11918" xr:uid="{00000000-0005-0000-0000-0000A1490000}"/>
    <cellStyle name="Eingabe 3 6 12" xfId="23645" xr:uid="{00000000-0005-0000-0000-0000A2490000}"/>
    <cellStyle name="Eingabe 3 6 2" xfId="345" xr:uid="{00000000-0005-0000-0000-0000A3490000}"/>
    <cellStyle name="Eingabe 3 6 2 2" xfId="774" xr:uid="{00000000-0005-0000-0000-0000A4490000}"/>
    <cellStyle name="Eingabe 3 6 2 2 2" xfId="2072" xr:uid="{00000000-0005-0000-0000-0000A5490000}"/>
    <cellStyle name="Eingabe 3 6 2 2 2 2" xfId="5977" xr:uid="{00000000-0005-0000-0000-0000A6490000}"/>
    <cellStyle name="Eingabe 3 6 2 2 2 2 2" xfId="17705" xr:uid="{00000000-0005-0000-0000-0000A7490000}"/>
    <cellStyle name="Eingabe 3 6 2 2 2 2 3" xfId="29432" xr:uid="{00000000-0005-0000-0000-0000A8490000}"/>
    <cellStyle name="Eingabe 3 6 2 2 2 3" xfId="9882" xr:uid="{00000000-0005-0000-0000-0000A9490000}"/>
    <cellStyle name="Eingabe 3 6 2 2 2 3 2" xfId="21610" xr:uid="{00000000-0005-0000-0000-0000AA490000}"/>
    <cellStyle name="Eingabe 3 6 2 2 2 3 3" xfId="33337" xr:uid="{00000000-0005-0000-0000-0000AB490000}"/>
    <cellStyle name="Eingabe 3 6 2 2 2 4" xfId="13800" xr:uid="{00000000-0005-0000-0000-0000AC490000}"/>
    <cellStyle name="Eingabe 3 6 2 2 2 5" xfId="25527" xr:uid="{00000000-0005-0000-0000-0000AD490000}"/>
    <cellStyle name="Eingabe 3 6 2 2 3" xfId="3370" xr:uid="{00000000-0005-0000-0000-0000AE490000}"/>
    <cellStyle name="Eingabe 3 6 2 2 3 2" xfId="7275" xr:uid="{00000000-0005-0000-0000-0000AF490000}"/>
    <cellStyle name="Eingabe 3 6 2 2 3 2 2" xfId="19003" xr:uid="{00000000-0005-0000-0000-0000B0490000}"/>
    <cellStyle name="Eingabe 3 6 2 2 3 2 3" xfId="30730" xr:uid="{00000000-0005-0000-0000-0000B1490000}"/>
    <cellStyle name="Eingabe 3 6 2 2 3 3" xfId="11180" xr:uid="{00000000-0005-0000-0000-0000B2490000}"/>
    <cellStyle name="Eingabe 3 6 2 2 3 3 2" xfId="22908" xr:uid="{00000000-0005-0000-0000-0000B3490000}"/>
    <cellStyle name="Eingabe 3 6 2 2 3 3 3" xfId="34635" xr:uid="{00000000-0005-0000-0000-0000B4490000}"/>
    <cellStyle name="Eingabe 3 6 2 2 3 4" xfId="15098" xr:uid="{00000000-0005-0000-0000-0000B5490000}"/>
    <cellStyle name="Eingabe 3 6 2 2 3 5" xfId="26825" xr:uid="{00000000-0005-0000-0000-0000B6490000}"/>
    <cellStyle name="Eingabe 3 6 2 2 4" xfId="4679" xr:uid="{00000000-0005-0000-0000-0000B7490000}"/>
    <cellStyle name="Eingabe 3 6 2 2 4 2" xfId="16407" xr:uid="{00000000-0005-0000-0000-0000B8490000}"/>
    <cellStyle name="Eingabe 3 6 2 2 4 3" xfId="28134" xr:uid="{00000000-0005-0000-0000-0000B9490000}"/>
    <cellStyle name="Eingabe 3 6 2 2 5" xfId="8584" xr:uid="{00000000-0005-0000-0000-0000BA490000}"/>
    <cellStyle name="Eingabe 3 6 2 2 5 2" xfId="20312" xr:uid="{00000000-0005-0000-0000-0000BB490000}"/>
    <cellStyle name="Eingabe 3 6 2 2 5 3" xfId="32039" xr:uid="{00000000-0005-0000-0000-0000BC490000}"/>
    <cellStyle name="Eingabe 3 6 2 2 6" xfId="12502" xr:uid="{00000000-0005-0000-0000-0000BD490000}"/>
    <cellStyle name="Eingabe 3 6 2 2 7" xfId="24229" xr:uid="{00000000-0005-0000-0000-0000BE490000}"/>
    <cellStyle name="Eingabe 3 6 2 3" xfId="1203" xr:uid="{00000000-0005-0000-0000-0000BF490000}"/>
    <cellStyle name="Eingabe 3 6 2 3 2" xfId="2501" xr:uid="{00000000-0005-0000-0000-0000C0490000}"/>
    <cellStyle name="Eingabe 3 6 2 3 2 2" xfId="6406" xr:uid="{00000000-0005-0000-0000-0000C1490000}"/>
    <cellStyle name="Eingabe 3 6 2 3 2 2 2" xfId="18134" xr:uid="{00000000-0005-0000-0000-0000C2490000}"/>
    <cellStyle name="Eingabe 3 6 2 3 2 2 3" xfId="29861" xr:uid="{00000000-0005-0000-0000-0000C3490000}"/>
    <cellStyle name="Eingabe 3 6 2 3 2 3" xfId="10311" xr:uid="{00000000-0005-0000-0000-0000C4490000}"/>
    <cellStyle name="Eingabe 3 6 2 3 2 3 2" xfId="22039" xr:uid="{00000000-0005-0000-0000-0000C5490000}"/>
    <cellStyle name="Eingabe 3 6 2 3 2 3 3" xfId="33766" xr:uid="{00000000-0005-0000-0000-0000C6490000}"/>
    <cellStyle name="Eingabe 3 6 2 3 2 4" xfId="14229" xr:uid="{00000000-0005-0000-0000-0000C7490000}"/>
    <cellStyle name="Eingabe 3 6 2 3 2 5" xfId="25956" xr:uid="{00000000-0005-0000-0000-0000C8490000}"/>
    <cellStyle name="Eingabe 3 6 2 3 3" xfId="3799" xr:uid="{00000000-0005-0000-0000-0000C9490000}"/>
    <cellStyle name="Eingabe 3 6 2 3 3 2" xfId="7704" xr:uid="{00000000-0005-0000-0000-0000CA490000}"/>
    <cellStyle name="Eingabe 3 6 2 3 3 2 2" xfId="19432" xr:uid="{00000000-0005-0000-0000-0000CB490000}"/>
    <cellStyle name="Eingabe 3 6 2 3 3 2 3" xfId="31159" xr:uid="{00000000-0005-0000-0000-0000CC490000}"/>
    <cellStyle name="Eingabe 3 6 2 3 3 3" xfId="11609" xr:uid="{00000000-0005-0000-0000-0000CD490000}"/>
    <cellStyle name="Eingabe 3 6 2 3 3 3 2" xfId="23337" xr:uid="{00000000-0005-0000-0000-0000CE490000}"/>
    <cellStyle name="Eingabe 3 6 2 3 3 3 3" xfId="35064" xr:uid="{00000000-0005-0000-0000-0000CF490000}"/>
    <cellStyle name="Eingabe 3 6 2 3 3 4" xfId="15527" xr:uid="{00000000-0005-0000-0000-0000D0490000}"/>
    <cellStyle name="Eingabe 3 6 2 3 3 5" xfId="27254" xr:uid="{00000000-0005-0000-0000-0000D1490000}"/>
    <cellStyle name="Eingabe 3 6 2 3 4" xfId="5108" xr:uid="{00000000-0005-0000-0000-0000D2490000}"/>
    <cellStyle name="Eingabe 3 6 2 3 4 2" xfId="16836" xr:uid="{00000000-0005-0000-0000-0000D3490000}"/>
    <cellStyle name="Eingabe 3 6 2 3 4 3" xfId="28563" xr:uid="{00000000-0005-0000-0000-0000D4490000}"/>
    <cellStyle name="Eingabe 3 6 2 3 5" xfId="9013" xr:uid="{00000000-0005-0000-0000-0000D5490000}"/>
    <cellStyle name="Eingabe 3 6 2 3 5 2" xfId="20741" xr:uid="{00000000-0005-0000-0000-0000D6490000}"/>
    <cellStyle name="Eingabe 3 6 2 3 5 3" xfId="32468" xr:uid="{00000000-0005-0000-0000-0000D7490000}"/>
    <cellStyle name="Eingabe 3 6 2 3 6" xfId="12931" xr:uid="{00000000-0005-0000-0000-0000D8490000}"/>
    <cellStyle name="Eingabe 3 6 2 3 7" xfId="24658" xr:uid="{00000000-0005-0000-0000-0000D9490000}"/>
    <cellStyle name="Eingabe 3 6 2 4" xfId="1643" xr:uid="{00000000-0005-0000-0000-0000DA490000}"/>
    <cellStyle name="Eingabe 3 6 2 4 2" xfId="5548" xr:uid="{00000000-0005-0000-0000-0000DB490000}"/>
    <cellStyle name="Eingabe 3 6 2 4 2 2" xfId="17276" xr:uid="{00000000-0005-0000-0000-0000DC490000}"/>
    <cellStyle name="Eingabe 3 6 2 4 2 3" xfId="29003" xr:uid="{00000000-0005-0000-0000-0000DD490000}"/>
    <cellStyle name="Eingabe 3 6 2 4 3" xfId="9453" xr:uid="{00000000-0005-0000-0000-0000DE490000}"/>
    <cellStyle name="Eingabe 3 6 2 4 3 2" xfId="21181" xr:uid="{00000000-0005-0000-0000-0000DF490000}"/>
    <cellStyle name="Eingabe 3 6 2 4 3 3" xfId="32908" xr:uid="{00000000-0005-0000-0000-0000E0490000}"/>
    <cellStyle name="Eingabe 3 6 2 4 4" xfId="13371" xr:uid="{00000000-0005-0000-0000-0000E1490000}"/>
    <cellStyle name="Eingabe 3 6 2 4 5" xfId="25098" xr:uid="{00000000-0005-0000-0000-0000E2490000}"/>
    <cellStyle name="Eingabe 3 6 2 5" xfId="2941" xr:uid="{00000000-0005-0000-0000-0000E3490000}"/>
    <cellStyle name="Eingabe 3 6 2 5 2" xfId="6846" xr:uid="{00000000-0005-0000-0000-0000E4490000}"/>
    <cellStyle name="Eingabe 3 6 2 5 2 2" xfId="18574" xr:uid="{00000000-0005-0000-0000-0000E5490000}"/>
    <cellStyle name="Eingabe 3 6 2 5 2 3" xfId="30301" xr:uid="{00000000-0005-0000-0000-0000E6490000}"/>
    <cellStyle name="Eingabe 3 6 2 5 3" xfId="10751" xr:uid="{00000000-0005-0000-0000-0000E7490000}"/>
    <cellStyle name="Eingabe 3 6 2 5 3 2" xfId="22479" xr:uid="{00000000-0005-0000-0000-0000E8490000}"/>
    <cellStyle name="Eingabe 3 6 2 5 3 3" xfId="34206" xr:uid="{00000000-0005-0000-0000-0000E9490000}"/>
    <cellStyle name="Eingabe 3 6 2 5 4" xfId="14669" xr:uid="{00000000-0005-0000-0000-0000EA490000}"/>
    <cellStyle name="Eingabe 3 6 2 5 5" xfId="26396" xr:uid="{00000000-0005-0000-0000-0000EB490000}"/>
    <cellStyle name="Eingabe 3 6 2 6" xfId="4250" xr:uid="{00000000-0005-0000-0000-0000EC490000}"/>
    <cellStyle name="Eingabe 3 6 2 6 2" xfId="15978" xr:uid="{00000000-0005-0000-0000-0000ED490000}"/>
    <cellStyle name="Eingabe 3 6 2 6 3" xfId="27705" xr:uid="{00000000-0005-0000-0000-0000EE490000}"/>
    <cellStyle name="Eingabe 3 6 2 7" xfId="8155" xr:uid="{00000000-0005-0000-0000-0000EF490000}"/>
    <cellStyle name="Eingabe 3 6 2 7 2" xfId="19883" xr:uid="{00000000-0005-0000-0000-0000F0490000}"/>
    <cellStyle name="Eingabe 3 6 2 7 3" xfId="31610" xr:uid="{00000000-0005-0000-0000-0000F1490000}"/>
    <cellStyle name="Eingabe 3 6 2 8" xfId="12073" xr:uid="{00000000-0005-0000-0000-0000F2490000}"/>
    <cellStyle name="Eingabe 3 6 2 9" xfId="23800" xr:uid="{00000000-0005-0000-0000-0000F3490000}"/>
    <cellStyle name="Eingabe 3 6 3" xfId="444" xr:uid="{00000000-0005-0000-0000-0000F4490000}"/>
    <cellStyle name="Eingabe 3 6 3 2" xfId="873" xr:uid="{00000000-0005-0000-0000-0000F5490000}"/>
    <cellStyle name="Eingabe 3 6 3 2 2" xfId="2171" xr:uid="{00000000-0005-0000-0000-0000F6490000}"/>
    <cellStyle name="Eingabe 3 6 3 2 2 2" xfId="6076" xr:uid="{00000000-0005-0000-0000-0000F7490000}"/>
    <cellStyle name="Eingabe 3 6 3 2 2 2 2" xfId="17804" xr:uid="{00000000-0005-0000-0000-0000F8490000}"/>
    <cellStyle name="Eingabe 3 6 3 2 2 2 3" xfId="29531" xr:uid="{00000000-0005-0000-0000-0000F9490000}"/>
    <cellStyle name="Eingabe 3 6 3 2 2 3" xfId="9981" xr:uid="{00000000-0005-0000-0000-0000FA490000}"/>
    <cellStyle name="Eingabe 3 6 3 2 2 3 2" xfId="21709" xr:uid="{00000000-0005-0000-0000-0000FB490000}"/>
    <cellStyle name="Eingabe 3 6 3 2 2 3 3" xfId="33436" xr:uid="{00000000-0005-0000-0000-0000FC490000}"/>
    <cellStyle name="Eingabe 3 6 3 2 2 4" xfId="13899" xr:uid="{00000000-0005-0000-0000-0000FD490000}"/>
    <cellStyle name="Eingabe 3 6 3 2 2 5" xfId="25626" xr:uid="{00000000-0005-0000-0000-0000FE490000}"/>
    <cellStyle name="Eingabe 3 6 3 2 3" xfId="3469" xr:uid="{00000000-0005-0000-0000-0000FF490000}"/>
    <cellStyle name="Eingabe 3 6 3 2 3 2" xfId="7374" xr:uid="{00000000-0005-0000-0000-0000004A0000}"/>
    <cellStyle name="Eingabe 3 6 3 2 3 2 2" xfId="19102" xr:uid="{00000000-0005-0000-0000-0000014A0000}"/>
    <cellStyle name="Eingabe 3 6 3 2 3 2 3" xfId="30829" xr:uid="{00000000-0005-0000-0000-0000024A0000}"/>
    <cellStyle name="Eingabe 3 6 3 2 3 3" xfId="11279" xr:uid="{00000000-0005-0000-0000-0000034A0000}"/>
    <cellStyle name="Eingabe 3 6 3 2 3 3 2" xfId="23007" xr:uid="{00000000-0005-0000-0000-0000044A0000}"/>
    <cellStyle name="Eingabe 3 6 3 2 3 3 3" xfId="34734" xr:uid="{00000000-0005-0000-0000-0000054A0000}"/>
    <cellStyle name="Eingabe 3 6 3 2 3 4" xfId="15197" xr:uid="{00000000-0005-0000-0000-0000064A0000}"/>
    <cellStyle name="Eingabe 3 6 3 2 3 5" xfId="26924" xr:uid="{00000000-0005-0000-0000-0000074A0000}"/>
    <cellStyle name="Eingabe 3 6 3 2 4" xfId="4778" xr:uid="{00000000-0005-0000-0000-0000084A0000}"/>
    <cellStyle name="Eingabe 3 6 3 2 4 2" xfId="16506" xr:uid="{00000000-0005-0000-0000-0000094A0000}"/>
    <cellStyle name="Eingabe 3 6 3 2 4 3" xfId="28233" xr:uid="{00000000-0005-0000-0000-00000A4A0000}"/>
    <cellStyle name="Eingabe 3 6 3 2 5" xfId="8683" xr:uid="{00000000-0005-0000-0000-00000B4A0000}"/>
    <cellStyle name="Eingabe 3 6 3 2 5 2" xfId="20411" xr:uid="{00000000-0005-0000-0000-00000C4A0000}"/>
    <cellStyle name="Eingabe 3 6 3 2 5 3" xfId="32138" xr:uid="{00000000-0005-0000-0000-00000D4A0000}"/>
    <cellStyle name="Eingabe 3 6 3 2 6" xfId="12601" xr:uid="{00000000-0005-0000-0000-00000E4A0000}"/>
    <cellStyle name="Eingabe 3 6 3 2 7" xfId="24328" xr:uid="{00000000-0005-0000-0000-00000F4A0000}"/>
    <cellStyle name="Eingabe 3 6 3 3" xfId="1302" xr:uid="{00000000-0005-0000-0000-0000104A0000}"/>
    <cellStyle name="Eingabe 3 6 3 3 2" xfId="2600" xr:uid="{00000000-0005-0000-0000-0000114A0000}"/>
    <cellStyle name="Eingabe 3 6 3 3 2 2" xfId="6505" xr:uid="{00000000-0005-0000-0000-0000124A0000}"/>
    <cellStyle name="Eingabe 3 6 3 3 2 2 2" xfId="18233" xr:uid="{00000000-0005-0000-0000-0000134A0000}"/>
    <cellStyle name="Eingabe 3 6 3 3 2 2 3" xfId="29960" xr:uid="{00000000-0005-0000-0000-0000144A0000}"/>
    <cellStyle name="Eingabe 3 6 3 3 2 3" xfId="10410" xr:uid="{00000000-0005-0000-0000-0000154A0000}"/>
    <cellStyle name="Eingabe 3 6 3 3 2 3 2" xfId="22138" xr:uid="{00000000-0005-0000-0000-0000164A0000}"/>
    <cellStyle name="Eingabe 3 6 3 3 2 3 3" xfId="33865" xr:uid="{00000000-0005-0000-0000-0000174A0000}"/>
    <cellStyle name="Eingabe 3 6 3 3 2 4" xfId="14328" xr:uid="{00000000-0005-0000-0000-0000184A0000}"/>
    <cellStyle name="Eingabe 3 6 3 3 2 5" xfId="26055" xr:uid="{00000000-0005-0000-0000-0000194A0000}"/>
    <cellStyle name="Eingabe 3 6 3 3 3" xfId="3898" xr:uid="{00000000-0005-0000-0000-00001A4A0000}"/>
    <cellStyle name="Eingabe 3 6 3 3 3 2" xfId="7803" xr:uid="{00000000-0005-0000-0000-00001B4A0000}"/>
    <cellStyle name="Eingabe 3 6 3 3 3 2 2" xfId="19531" xr:uid="{00000000-0005-0000-0000-00001C4A0000}"/>
    <cellStyle name="Eingabe 3 6 3 3 3 2 3" xfId="31258" xr:uid="{00000000-0005-0000-0000-00001D4A0000}"/>
    <cellStyle name="Eingabe 3 6 3 3 3 3" xfId="11708" xr:uid="{00000000-0005-0000-0000-00001E4A0000}"/>
    <cellStyle name="Eingabe 3 6 3 3 3 3 2" xfId="23436" xr:uid="{00000000-0005-0000-0000-00001F4A0000}"/>
    <cellStyle name="Eingabe 3 6 3 3 3 3 3" xfId="35163" xr:uid="{00000000-0005-0000-0000-0000204A0000}"/>
    <cellStyle name="Eingabe 3 6 3 3 3 4" xfId="15626" xr:uid="{00000000-0005-0000-0000-0000214A0000}"/>
    <cellStyle name="Eingabe 3 6 3 3 3 5" xfId="27353" xr:uid="{00000000-0005-0000-0000-0000224A0000}"/>
    <cellStyle name="Eingabe 3 6 3 3 4" xfId="5207" xr:uid="{00000000-0005-0000-0000-0000234A0000}"/>
    <cellStyle name="Eingabe 3 6 3 3 4 2" xfId="16935" xr:uid="{00000000-0005-0000-0000-0000244A0000}"/>
    <cellStyle name="Eingabe 3 6 3 3 4 3" xfId="28662" xr:uid="{00000000-0005-0000-0000-0000254A0000}"/>
    <cellStyle name="Eingabe 3 6 3 3 5" xfId="9112" xr:uid="{00000000-0005-0000-0000-0000264A0000}"/>
    <cellStyle name="Eingabe 3 6 3 3 5 2" xfId="20840" xr:uid="{00000000-0005-0000-0000-0000274A0000}"/>
    <cellStyle name="Eingabe 3 6 3 3 5 3" xfId="32567" xr:uid="{00000000-0005-0000-0000-0000284A0000}"/>
    <cellStyle name="Eingabe 3 6 3 3 6" xfId="13030" xr:uid="{00000000-0005-0000-0000-0000294A0000}"/>
    <cellStyle name="Eingabe 3 6 3 3 7" xfId="24757" xr:uid="{00000000-0005-0000-0000-00002A4A0000}"/>
    <cellStyle name="Eingabe 3 6 3 4" xfId="1742" xr:uid="{00000000-0005-0000-0000-00002B4A0000}"/>
    <cellStyle name="Eingabe 3 6 3 4 2" xfId="5647" xr:uid="{00000000-0005-0000-0000-00002C4A0000}"/>
    <cellStyle name="Eingabe 3 6 3 4 2 2" xfId="17375" xr:uid="{00000000-0005-0000-0000-00002D4A0000}"/>
    <cellStyle name="Eingabe 3 6 3 4 2 3" xfId="29102" xr:uid="{00000000-0005-0000-0000-00002E4A0000}"/>
    <cellStyle name="Eingabe 3 6 3 4 3" xfId="9552" xr:uid="{00000000-0005-0000-0000-00002F4A0000}"/>
    <cellStyle name="Eingabe 3 6 3 4 3 2" xfId="21280" xr:uid="{00000000-0005-0000-0000-0000304A0000}"/>
    <cellStyle name="Eingabe 3 6 3 4 3 3" xfId="33007" xr:uid="{00000000-0005-0000-0000-0000314A0000}"/>
    <cellStyle name="Eingabe 3 6 3 4 4" xfId="13470" xr:uid="{00000000-0005-0000-0000-0000324A0000}"/>
    <cellStyle name="Eingabe 3 6 3 4 5" xfId="25197" xr:uid="{00000000-0005-0000-0000-0000334A0000}"/>
    <cellStyle name="Eingabe 3 6 3 5" xfId="3040" xr:uid="{00000000-0005-0000-0000-0000344A0000}"/>
    <cellStyle name="Eingabe 3 6 3 5 2" xfId="6945" xr:uid="{00000000-0005-0000-0000-0000354A0000}"/>
    <cellStyle name="Eingabe 3 6 3 5 2 2" xfId="18673" xr:uid="{00000000-0005-0000-0000-0000364A0000}"/>
    <cellStyle name="Eingabe 3 6 3 5 2 3" xfId="30400" xr:uid="{00000000-0005-0000-0000-0000374A0000}"/>
    <cellStyle name="Eingabe 3 6 3 5 3" xfId="10850" xr:uid="{00000000-0005-0000-0000-0000384A0000}"/>
    <cellStyle name="Eingabe 3 6 3 5 3 2" xfId="22578" xr:uid="{00000000-0005-0000-0000-0000394A0000}"/>
    <cellStyle name="Eingabe 3 6 3 5 3 3" xfId="34305" xr:uid="{00000000-0005-0000-0000-00003A4A0000}"/>
    <cellStyle name="Eingabe 3 6 3 5 4" xfId="14768" xr:uid="{00000000-0005-0000-0000-00003B4A0000}"/>
    <cellStyle name="Eingabe 3 6 3 5 5" xfId="26495" xr:uid="{00000000-0005-0000-0000-00003C4A0000}"/>
    <cellStyle name="Eingabe 3 6 3 6" xfId="4349" xr:uid="{00000000-0005-0000-0000-00003D4A0000}"/>
    <cellStyle name="Eingabe 3 6 3 6 2" xfId="16077" xr:uid="{00000000-0005-0000-0000-00003E4A0000}"/>
    <cellStyle name="Eingabe 3 6 3 6 3" xfId="27804" xr:uid="{00000000-0005-0000-0000-00003F4A0000}"/>
    <cellStyle name="Eingabe 3 6 3 7" xfId="8254" xr:uid="{00000000-0005-0000-0000-0000404A0000}"/>
    <cellStyle name="Eingabe 3 6 3 7 2" xfId="19982" xr:uid="{00000000-0005-0000-0000-0000414A0000}"/>
    <cellStyle name="Eingabe 3 6 3 7 3" xfId="31709" xr:uid="{00000000-0005-0000-0000-0000424A0000}"/>
    <cellStyle name="Eingabe 3 6 3 8" xfId="12172" xr:uid="{00000000-0005-0000-0000-0000434A0000}"/>
    <cellStyle name="Eingabe 3 6 3 9" xfId="23899" xr:uid="{00000000-0005-0000-0000-0000444A0000}"/>
    <cellStyle name="Eingabe 3 6 4" xfId="543" xr:uid="{00000000-0005-0000-0000-0000454A0000}"/>
    <cellStyle name="Eingabe 3 6 4 2" xfId="972" xr:uid="{00000000-0005-0000-0000-0000464A0000}"/>
    <cellStyle name="Eingabe 3 6 4 2 2" xfId="2270" xr:uid="{00000000-0005-0000-0000-0000474A0000}"/>
    <cellStyle name="Eingabe 3 6 4 2 2 2" xfId="6175" xr:uid="{00000000-0005-0000-0000-0000484A0000}"/>
    <cellStyle name="Eingabe 3 6 4 2 2 2 2" xfId="17903" xr:uid="{00000000-0005-0000-0000-0000494A0000}"/>
    <cellStyle name="Eingabe 3 6 4 2 2 2 3" xfId="29630" xr:uid="{00000000-0005-0000-0000-00004A4A0000}"/>
    <cellStyle name="Eingabe 3 6 4 2 2 3" xfId="10080" xr:uid="{00000000-0005-0000-0000-00004B4A0000}"/>
    <cellStyle name="Eingabe 3 6 4 2 2 3 2" xfId="21808" xr:uid="{00000000-0005-0000-0000-00004C4A0000}"/>
    <cellStyle name="Eingabe 3 6 4 2 2 3 3" xfId="33535" xr:uid="{00000000-0005-0000-0000-00004D4A0000}"/>
    <cellStyle name="Eingabe 3 6 4 2 2 4" xfId="13998" xr:uid="{00000000-0005-0000-0000-00004E4A0000}"/>
    <cellStyle name="Eingabe 3 6 4 2 2 5" xfId="25725" xr:uid="{00000000-0005-0000-0000-00004F4A0000}"/>
    <cellStyle name="Eingabe 3 6 4 2 3" xfId="3568" xr:uid="{00000000-0005-0000-0000-0000504A0000}"/>
    <cellStyle name="Eingabe 3 6 4 2 3 2" xfId="7473" xr:uid="{00000000-0005-0000-0000-0000514A0000}"/>
    <cellStyle name="Eingabe 3 6 4 2 3 2 2" xfId="19201" xr:uid="{00000000-0005-0000-0000-0000524A0000}"/>
    <cellStyle name="Eingabe 3 6 4 2 3 2 3" xfId="30928" xr:uid="{00000000-0005-0000-0000-0000534A0000}"/>
    <cellStyle name="Eingabe 3 6 4 2 3 3" xfId="11378" xr:uid="{00000000-0005-0000-0000-0000544A0000}"/>
    <cellStyle name="Eingabe 3 6 4 2 3 3 2" xfId="23106" xr:uid="{00000000-0005-0000-0000-0000554A0000}"/>
    <cellStyle name="Eingabe 3 6 4 2 3 3 3" xfId="34833" xr:uid="{00000000-0005-0000-0000-0000564A0000}"/>
    <cellStyle name="Eingabe 3 6 4 2 3 4" xfId="15296" xr:uid="{00000000-0005-0000-0000-0000574A0000}"/>
    <cellStyle name="Eingabe 3 6 4 2 3 5" xfId="27023" xr:uid="{00000000-0005-0000-0000-0000584A0000}"/>
    <cellStyle name="Eingabe 3 6 4 2 4" xfId="4877" xr:uid="{00000000-0005-0000-0000-0000594A0000}"/>
    <cellStyle name="Eingabe 3 6 4 2 4 2" xfId="16605" xr:uid="{00000000-0005-0000-0000-00005A4A0000}"/>
    <cellStyle name="Eingabe 3 6 4 2 4 3" xfId="28332" xr:uid="{00000000-0005-0000-0000-00005B4A0000}"/>
    <cellStyle name="Eingabe 3 6 4 2 5" xfId="8782" xr:uid="{00000000-0005-0000-0000-00005C4A0000}"/>
    <cellStyle name="Eingabe 3 6 4 2 5 2" xfId="20510" xr:uid="{00000000-0005-0000-0000-00005D4A0000}"/>
    <cellStyle name="Eingabe 3 6 4 2 5 3" xfId="32237" xr:uid="{00000000-0005-0000-0000-00005E4A0000}"/>
    <cellStyle name="Eingabe 3 6 4 2 6" xfId="12700" xr:uid="{00000000-0005-0000-0000-00005F4A0000}"/>
    <cellStyle name="Eingabe 3 6 4 2 7" xfId="24427" xr:uid="{00000000-0005-0000-0000-0000604A0000}"/>
    <cellStyle name="Eingabe 3 6 4 3" xfId="1401" xr:uid="{00000000-0005-0000-0000-0000614A0000}"/>
    <cellStyle name="Eingabe 3 6 4 3 2" xfId="2699" xr:uid="{00000000-0005-0000-0000-0000624A0000}"/>
    <cellStyle name="Eingabe 3 6 4 3 2 2" xfId="6604" xr:uid="{00000000-0005-0000-0000-0000634A0000}"/>
    <cellStyle name="Eingabe 3 6 4 3 2 2 2" xfId="18332" xr:uid="{00000000-0005-0000-0000-0000644A0000}"/>
    <cellStyle name="Eingabe 3 6 4 3 2 2 3" xfId="30059" xr:uid="{00000000-0005-0000-0000-0000654A0000}"/>
    <cellStyle name="Eingabe 3 6 4 3 2 3" xfId="10509" xr:uid="{00000000-0005-0000-0000-0000664A0000}"/>
    <cellStyle name="Eingabe 3 6 4 3 2 3 2" xfId="22237" xr:uid="{00000000-0005-0000-0000-0000674A0000}"/>
    <cellStyle name="Eingabe 3 6 4 3 2 3 3" xfId="33964" xr:uid="{00000000-0005-0000-0000-0000684A0000}"/>
    <cellStyle name="Eingabe 3 6 4 3 2 4" xfId="14427" xr:uid="{00000000-0005-0000-0000-0000694A0000}"/>
    <cellStyle name="Eingabe 3 6 4 3 2 5" xfId="26154" xr:uid="{00000000-0005-0000-0000-00006A4A0000}"/>
    <cellStyle name="Eingabe 3 6 4 3 3" xfId="3997" xr:uid="{00000000-0005-0000-0000-00006B4A0000}"/>
    <cellStyle name="Eingabe 3 6 4 3 3 2" xfId="7902" xr:uid="{00000000-0005-0000-0000-00006C4A0000}"/>
    <cellStyle name="Eingabe 3 6 4 3 3 2 2" xfId="19630" xr:uid="{00000000-0005-0000-0000-00006D4A0000}"/>
    <cellStyle name="Eingabe 3 6 4 3 3 2 3" xfId="31357" xr:uid="{00000000-0005-0000-0000-00006E4A0000}"/>
    <cellStyle name="Eingabe 3 6 4 3 3 3" xfId="11807" xr:uid="{00000000-0005-0000-0000-00006F4A0000}"/>
    <cellStyle name="Eingabe 3 6 4 3 3 3 2" xfId="23535" xr:uid="{00000000-0005-0000-0000-0000704A0000}"/>
    <cellStyle name="Eingabe 3 6 4 3 3 3 3" xfId="35262" xr:uid="{00000000-0005-0000-0000-0000714A0000}"/>
    <cellStyle name="Eingabe 3 6 4 3 3 4" xfId="15725" xr:uid="{00000000-0005-0000-0000-0000724A0000}"/>
    <cellStyle name="Eingabe 3 6 4 3 3 5" xfId="27452" xr:uid="{00000000-0005-0000-0000-0000734A0000}"/>
    <cellStyle name="Eingabe 3 6 4 3 4" xfId="5306" xr:uid="{00000000-0005-0000-0000-0000744A0000}"/>
    <cellStyle name="Eingabe 3 6 4 3 4 2" xfId="17034" xr:uid="{00000000-0005-0000-0000-0000754A0000}"/>
    <cellStyle name="Eingabe 3 6 4 3 4 3" xfId="28761" xr:uid="{00000000-0005-0000-0000-0000764A0000}"/>
    <cellStyle name="Eingabe 3 6 4 3 5" xfId="9211" xr:uid="{00000000-0005-0000-0000-0000774A0000}"/>
    <cellStyle name="Eingabe 3 6 4 3 5 2" xfId="20939" xr:uid="{00000000-0005-0000-0000-0000784A0000}"/>
    <cellStyle name="Eingabe 3 6 4 3 5 3" xfId="32666" xr:uid="{00000000-0005-0000-0000-0000794A0000}"/>
    <cellStyle name="Eingabe 3 6 4 3 6" xfId="13129" xr:uid="{00000000-0005-0000-0000-00007A4A0000}"/>
    <cellStyle name="Eingabe 3 6 4 3 7" xfId="24856" xr:uid="{00000000-0005-0000-0000-00007B4A0000}"/>
    <cellStyle name="Eingabe 3 6 4 4" xfId="1841" xr:uid="{00000000-0005-0000-0000-00007C4A0000}"/>
    <cellStyle name="Eingabe 3 6 4 4 2" xfId="5746" xr:uid="{00000000-0005-0000-0000-00007D4A0000}"/>
    <cellStyle name="Eingabe 3 6 4 4 2 2" xfId="17474" xr:uid="{00000000-0005-0000-0000-00007E4A0000}"/>
    <cellStyle name="Eingabe 3 6 4 4 2 3" xfId="29201" xr:uid="{00000000-0005-0000-0000-00007F4A0000}"/>
    <cellStyle name="Eingabe 3 6 4 4 3" xfId="9651" xr:uid="{00000000-0005-0000-0000-0000804A0000}"/>
    <cellStyle name="Eingabe 3 6 4 4 3 2" xfId="21379" xr:uid="{00000000-0005-0000-0000-0000814A0000}"/>
    <cellStyle name="Eingabe 3 6 4 4 3 3" xfId="33106" xr:uid="{00000000-0005-0000-0000-0000824A0000}"/>
    <cellStyle name="Eingabe 3 6 4 4 4" xfId="13569" xr:uid="{00000000-0005-0000-0000-0000834A0000}"/>
    <cellStyle name="Eingabe 3 6 4 4 5" xfId="25296" xr:uid="{00000000-0005-0000-0000-0000844A0000}"/>
    <cellStyle name="Eingabe 3 6 4 5" xfId="3139" xr:uid="{00000000-0005-0000-0000-0000854A0000}"/>
    <cellStyle name="Eingabe 3 6 4 5 2" xfId="7044" xr:uid="{00000000-0005-0000-0000-0000864A0000}"/>
    <cellStyle name="Eingabe 3 6 4 5 2 2" xfId="18772" xr:uid="{00000000-0005-0000-0000-0000874A0000}"/>
    <cellStyle name="Eingabe 3 6 4 5 2 3" xfId="30499" xr:uid="{00000000-0005-0000-0000-0000884A0000}"/>
    <cellStyle name="Eingabe 3 6 4 5 3" xfId="10949" xr:uid="{00000000-0005-0000-0000-0000894A0000}"/>
    <cellStyle name="Eingabe 3 6 4 5 3 2" xfId="22677" xr:uid="{00000000-0005-0000-0000-00008A4A0000}"/>
    <cellStyle name="Eingabe 3 6 4 5 3 3" xfId="34404" xr:uid="{00000000-0005-0000-0000-00008B4A0000}"/>
    <cellStyle name="Eingabe 3 6 4 5 4" xfId="14867" xr:uid="{00000000-0005-0000-0000-00008C4A0000}"/>
    <cellStyle name="Eingabe 3 6 4 5 5" xfId="26594" xr:uid="{00000000-0005-0000-0000-00008D4A0000}"/>
    <cellStyle name="Eingabe 3 6 4 6" xfId="4448" xr:uid="{00000000-0005-0000-0000-00008E4A0000}"/>
    <cellStyle name="Eingabe 3 6 4 6 2" xfId="16176" xr:uid="{00000000-0005-0000-0000-00008F4A0000}"/>
    <cellStyle name="Eingabe 3 6 4 6 3" xfId="27903" xr:uid="{00000000-0005-0000-0000-0000904A0000}"/>
    <cellStyle name="Eingabe 3 6 4 7" xfId="8353" xr:uid="{00000000-0005-0000-0000-0000914A0000}"/>
    <cellStyle name="Eingabe 3 6 4 7 2" xfId="20081" xr:uid="{00000000-0005-0000-0000-0000924A0000}"/>
    <cellStyle name="Eingabe 3 6 4 7 3" xfId="31808" xr:uid="{00000000-0005-0000-0000-0000934A0000}"/>
    <cellStyle name="Eingabe 3 6 4 8" xfId="12271" xr:uid="{00000000-0005-0000-0000-0000944A0000}"/>
    <cellStyle name="Eingabe 3 6 4 9" xfId="23998" xr:uid="{00000000-0005-0000-0000-0000954A0000}"/>
    <cellStyle name="Eingabe 3 6 5" xfId="619" xr:uid="{00000000-0005-0000-0000-0000964A0000}"/>
    <cellStyle name="Eingabe 3 6 5 2" xfId="1917" xr:uid="{00000000-0005-0000-0000-0000974A0000}"/>
    <cellStyle name="Eingabe 3 6 5 2 2" xfId="5822" xr:uid="{00000000-0005-0000-0000-0000984A0000}"/>
    <cellStyle name="Eingabe 3 6 5 2 2 2" xfId="17550" xr:uid="{00000000-0005-0000-0000-0000994A0000}"/>
    <cellStyle name="Eingabe 3 6 5 2 2 3" xfId="29277" xr:uid="{00000000-0005-0000-0000-00009A4A0000}"/>
    <cellStyle name="Eingabe 3 6 5 2 3" xfId="9727" xr:uid="{00000000-0005-0000-0000-00009B4A0000}"/>
    <cellStyle name="Eingabe 3 6 5 2 3 2" xfId="21455" xr:uid="{00000000-0005-0000-0000-00009C4A0000}"/>
    <cellStyle name="Eingabe 3 6 5 2 3 3" xfId="33182" xr:uid="{00000000-0005-0000-0000-00009D4A0000}"/>
    <cellStyle name="Eingabe 3 6 5 2 4" xfId="13645" xr:uid="{00000000-0005-0000-0000-00009E4A0000}"/>
    <cellStyle name="Eingabe 3 6 5 2 5" xfId="25372" xr:uid="{00000000-0005-0000-0000-00009F4A0000}"/>
    <cellStyle name="Eingabe 3 6 5 3" xfId="3215" xr:uid="{00000000-0005-0000-0000-0000A04A0000}"/>
    <cellStyle name="Eingabe 3 6 5 3 2" xfId="7120" xr:uid="{00000000-0005-0000-0000-0000A14A0000}"/>
    <cellStyle name="Eingabe 3 6 5 3 2 2" xfId="18848" xr:uid="{00000000-0005-0000-0000-0000A24A0000}"/>
    <cellStyle name="Eingabe 3 6 5 3 2 3" xfId="30575" xr:uid="{00000000-0005-0000-0000-0000A34A0000}"/>
    <cellStyle name="Eingabe 3 6 5 3 3" xfId="11025" xr:uid="{00000000-0005-0000-0000-0000A44A0000}"/>
    <cellStyle name="Eingabe 3 6 5 3 3 2" xfId="22753" xr:uid="{00000000-0005-0000-0000-0000A54A0000}"/>
    <cellStyle name="Eingabe 3 6 5 3 3 3" xfId="34480" xr:uid="{00000000-0005-0000-0000-0000A64A0000}"/>
    <cellStyle name="Eingabe 3 6 5 3 4" xfId="14943" xr:uid="{00000000-0005-0000-0000-0000A74A0000}"/>
    <cellStyle name="Eingabe 3 6 5 3 5" xfId="26670" xr:uid="{00000000-0005-0000-0000-0000A84A0000}"/>
    <cellStyle name="Eingabe 3 6 5 4" xfId="4524" xr:uid="{00000000-0005-0000-0000-0000A94A0000}"/>
    <cellStyle name="Eingabe 3 6 5 4 2" xfId="16252" xr:uid="{00000000-0005-0000-0000-0000AA4A0000}"/>
    <cellStyle name="Eingabe 3 6 5 4 3" xfId="27979" xr:uid="{00000000-0005-0000-0000-0000AB4A0000}"/>
    <cellStyle name="Eingabe 3 6 5 5" xfId="8429" xr:uid="{00000000-0005-0000-0000-0000AC4A0000}"/>
    <cellStyle name="Eingabe 3 6 5 5 2" xfId="20157" xr:uid="{00000000-0005-0000-0000-0000AD4A0000}"/>
    <cellStyle name="Eingabe 3 6 5 5 3" xfId="31884" xr:uid="{00000000-0005-0000-0000-0000AE4A0000}"/>
    <cellStyle name="Eingabe 3 6 5 6" xfId="12347" xr:uid="{00000000-0005-0000-0000-0000AF4A0000}"/>
    <cellStyle name="Eingabe 3 6 5 7" xfId="24074" xr:uid="{00000000-0005-0000-0000-0000B04A0000}"/>
    <cellStyle name="Eingabe 3 6 6" xfId="1048" xr:uid="{00000000-0005-0000-0000-0000B14A0000}"/>
    <cellStyle name="Eingabe 3 6 6 2" xfId="2346" xr:uid="{00000000-0005-0000-0000-0000B24A0000}"/>
    <cellStyle name="Eingabe 3 6 6 2 2" xfId="6251" xr:uid="{00000000-0005-0000-0000-0000B34A0000}"/>
    <cellStyle name="Eingabe 3 6 6 2 2 2" xfId="17979" xr:uid="{00000000-0005-0000-0000-0000B44A0000}"/>
    <cellStyle name="Eingabe 3 6 6 2 2 3" xfId="29706" xr:uid="{00000000-0005-0000-0000-0000B54A0000}"/>
    <cellStyle name="Eingabe 3 6 6 2 3" xfId="10156" xr:uid="{00000000-0005-0000-0000-0000B64A0000}"/>
    <cellStyle name="Eingabe 3 6 6 2 3 2" xfId="21884" xr:uid="{00000000-0005-0000-0000-0000B74A0000}"/>
    <cellStyle name="Eingabe 3 6 6 2 3 3" xfId="33611" xr:uid="{00000000-0005-0000-0000-0000B84A0000}"/>
    <cellStyle name="Eingabe 3 6 6 2 4" xfId="14074" xr:uid="{00000000-0005-0000-0000-0000B94A0000}"/>
    <cellStyle name="Eingabe 3 6 6 2 5" xfId="25801" xr:uid="{00000000-0005-0000-0000-0000BA4A0000}"/>
    <cellStyle name="Eingabe 3 6 6 3" xfId="3644" xr:uid="{00000000-0005-0000-0000-0000BB4A0000}"/>
    <cellStyle name="Eingabe 3 6 6 3 2" xfId="7549" xr:uid="{00000000-0005-0000-0000-0000BC4A0000}"/>
    <cellStyle name="Eingabe 3 6 6 3 2 2" xfId="19277" xr:uid="{00000000-0005-0000-0000-0000BD4A0000}"/>
    <cellStyle name="Eingabe 3 6 6 3 2 3" xfId="31004" xr:uid="{00000000-0005-0000-0000-0000BE4A0000}"/>
    <cellStyle name="Eingabe 3 6 6 3 3" xfId="11454" xr:uid="{00000000-0005-0000-0000-0000BF4A0000}"/>
    <cellStyle name="Eingabe 3 6 6 3 3 2" xfId="23182" xr:uid="{00000000-0005-0000-0000-0000C04A0000}"/>
    <cellStyle name="Eingabe 3 6 6 3 3 3" xfId="34909" xr:uid="{00000000-0005-0000-0000-0000C14A0000}"/>
    <cellStyle name="Eingabe 3 6 6 3 4" xfId="15372" xr:uid="{00000000-0005-0000-0000-0000C24A0000}"/>
    <cellStyle name="Eingabe 3 6 6 3 5" xfId="27099" xr:uid="{00000000-0005-0000-0000-0000C34A0000}"/>
    <cellStyle name="Eingabe 3 6 6 4" xfId="4953" xr:uid="{00000000-0005-0000-0000-0000C44A0000}"/>
    <cellStyle name="Eingabe 3 6 6 4 2" xfId="16681" xr:uid="{00000000-0005-0000-0000-0000C54A0000}"/>
    <cellStyle name="Eingabe 3 6 6 4 3" xfId="28408" xr:uid="{00000000-0005-0000-0000-0000C64A0000}"/>
    <cellStyle name="Eingabe 3 6 6 5" xfId="8858" xr:uid="{00000000-0005-0000-0000-0000C74A0000}"/>
    <cellStyle name="Eingabe 3 6 6 5 2" xfId="20586" xr:uid="{00000000-0005-0000-0000-0000C84A0000}"/>
    <cellStyle name="Eingabe 3 6 6 5 3" xfId="32313" xr:uid="{00000000-0005-0000-0000-0000C94A0000}"/>
    <cellStyle name="Eingabe 3 6 6 6" xfId="12776" xr:uid="{00000000-0005-0000-0000-0000CA4A0000}"/>
    <cellStyle name="Eingabe 3 6 6 7" xfId="24503" xr:uid="{00000000-0005-0000-0000-0000CB4A0000}"/>
    <cellStyle name="Eingabe 3 6 7" xfId="1488" xr:uid="{00000000-0005-0000-0000-0000CC4A0000}"/>
    <cellStyle name="Eingabe 3 6 7 2" xfId="5393" xr:uid="{00000000-0005-0000-0000-0000CD4A0000}"/>
    <cellStyle name="Eingabe 3 6 7 2 2" xfId="17121" xr:uid="{00000000-0005-0000-0000-0000CE4A0000}"/>
    <cellStyle name="Eingabe 3 6 7 2 3" xfId="28848" xr:uid="{00000000-0005-0000-0000-0000CF4A0000}"/>
    <cellStyle name="Eingabe 3 6 7 3" xfId="9298" xr:uid="{00000000-0005-0000-0000-0000D04A0000}"/>
    <cellStyle name="Eingabe 3 6 7 3 2" xfId="21026" xr:uid="{00000000-0005-0000-0000-0000D14A0000}"/>
    <cellStyle name="Eingabe 3 6 7 3 3" xfId="32753" xr:uid="{00000000-0005-0000-0000-0000D24A0000}"/>
    <cellStyle name="Eingabe 3 6 7 4" xfId="13216" xr:uid="{00000000-0005-0000-0000-0000D34A0000}"/>
    <cellStyle name="Eingabe 3 6 7 5" xfId="24943" xr:uid="{00000000-0005-0000-0000-0000D44A0000}"/>
    <cellStyle name="Eingabe 3 6 8" xfId="2786" xr:uid="{00000000-0005-0000-0000-0000D54A0000}"/>
    <cellStyle name="Eingabe 3 6 8 2" xfId="6691" xr:uid="{00000000-0005-0000-0000-0000D64A0000}"/>
    <cellStyle name="Eingabe 3 6 8 2 2" xfId="18419" xr:uid="{00000000-0005-0000-0000-0000D74A0000}"/>
    <cellStyle name="Eingabe 3 6 8 2 3" xfId="30146" xr:uid="{00000000-0005-0000-0000-0000D84A0000}"/>
    <cellStyle name="Eingabe 3 6 8 3" xfId="10596" xr:uid="{00000000-0005-0000-0000-0000D94A0000}"/>
    <cellStyle name="Eingabe 3 6 8 3 2" xfId="22324" xr:uid="{00000000-0005-0000-0000-0000DA4A0000}"/>
    <cellStyle name="Eingabe 3 6 8 3 3" xfId="34051" xr:uid="{00000000-0005-0000-0000-0000DB4A0000}"/>
    <cellStyle name="Eingabe 3 6 8 4" xfId="14514" xr:uid="{00000000-0005-0000-0000-0000DC4A0000}"/>
    <cellStyle name="Eingabe 3 6 8 5" xfId="26241" xr:uid="{00000000-0005-0000-0000-0000DD4A0000}"/>
    <cellStyle name="Eingabe 3 6 9" xfId="4095" xr:uid="{00000000-0005-0000-0000-0000DE4A0000}"/>
    <cellStyle name="Eingabe 3 6 9 2" xfId="15823" xr:uid="{00000000-0005-0000-0000-0000DF4A0000}"/>
    <cellStyle name="Eingabe 3 6 9 3" xfId="27550" xr:uid="{00000000-0005-0000-0000-0000E04A0000}"/>
    <cellStyle name="Eingabe 3 7" xfId="266" xr:uid="{00000000-0005-0000-0000-0000E14A0000}"/>
    <cellStyle name="Eingabe 3 7 2" xfId="695" xr:uid="{00000000-0005-0000-0000-0000E24A0000}"/>
    <cellStyle name="Eingabe 3 7 2 2" xfId="1993" xr:uid="{00000000-0005-0000-0000-0000E34A0000}"/>
    <cellStyle name="Eingabe 3 7 2 2 2" xfId="5898" xr:uid="{00000000-0005-0000-0000-0000E44A0000}"/>
    <cellStyle name="Eingabe 3 7 2 2 2 2" xfId="17626" xr:uid="{00000000-0005-0000-0000-0000E54A0000}"/>
    <cellStyle name="Eingabe 3 7 2 2 2 3" xfId="29353" xr:uid="{00000000-0005-0000-0000-0000E64A0000}"/>
    <cellStyle name="Eingabe 3 7 2 2 3" xfId="9803" xr:uid="{00000000-0005-0000-0000-0000E74A0000}"/>
    <cellStyle name="Eingabe 3 7 2 2 3 2" xfId="21531" xr:uid="{00000000-0005-0000-0000-0000E84A0000}"/>
    <cellStyle name="Eingabe 3 7 2 2 3 3" xfId="33258" xr:uid="{00000000-0005-0000-0000-0000E94A0000}"/>
    <cellStyle name="Eingabe 3 7 2 2 4" xfId="13721" xr:uid="{00000000-0005-0000-0000-0000EA4A0000}"/>
    <cellStyle name="Eingabe 3 7 2 2 5" xfId="25448" xr:uid="{00000000-0005-0000-0000-0000EB4A0000}"/>
    <cellStyle name="Eingabe 3 7 2 3" xfId="3291" xr:uid="{00000000-0005-0000-0000-0000EC4A0000}"/>
    <cellStyle name="Eingabe 3 7 2 3 2" xfId="7196" xr:uid="{00000000-0005-0000-0000-0000ED4A0000}"/>
    <cellStyle name="Eingabe 3 7 2 3 2 2" xfId="18924" xr:uid="{00000000-0005-0000-0000-0000EE4A0000}"/>
    <cellStyle name="Eingabe 3 7 2 3 2 3" xfId="30651" xr:uid="{00000000-0005-0000-0000-0000EF4A0000}"/>
    <cellStyle name="Eingabe 3 7 2 3 3" xfId="11101" xr:uid="{00000000-0005-0000-0000-0000F04A0000}"/>
    <cellStyle name="Eingabe 3 7 2 3 3 2" xfId="22829" xr:uid="{00000000-0005-0000-0000-0000F14A0000}"/>
    <cellStyle name="Eingabe 3 7 2 3 3 3" xfId="34556" xr:uid="{00000000-0005-0000-0000-0000F24A0000}"/>
    <cellStyle name="Eingabe 3 7 2 3 4" xfId="15019" xr:uid="{00000000-0005-0000-0000-0000F34A0000}"/>
    <cellStyle name="Eingabe 3 7 2 3 5" xfId="26746" xr:uid="{00000000-0005-0000-0000-0000F44A0000}"/>
    <cellStyle name="Eingabe 3 7 2 4" xfId="4600" xr:uid="{00000000-0005-0000-0000-0000F54A0000}"/>
    <cellStyle name="Eingabe 3 7 2 4 2" xfId="16328" xr:uid="{00000000-0005-0000-0000-0000F64A0000}"/>
    <cellStyle name="Eingabe 3 7 2 4 3" xfId="28055" xr:uid="{00000000-0005-0000-0000-0000F74A0000}"/>
    <cellStyle name="Eingabe 3 7 2 5" xfId="8505" xr:uid="{00000000-0005-0000-0000-0000F84A0000}"/>
    <cellStyle name="Eingabe 3 7 2 5 2" xfId="20233" xr:uid="{00000000-0005-0000-0000-0000F94A0000}"/>
    <cellStyle name="Eingabe 3 7 2 5 3" xfId="31960" xr:uid="{00000000-0005-0000-0000-0000FA4A0000}"/>
    <cellStyle name="Eingabe 3 7 2 6" xfId="12423" xr:uid="{00000000-0005-0000-0000-0000FB4A0000}"/>
    <cellStyle name="Eingabe 3 7 2 7" xfId="24150" xr:uid="{00000000-0005-0000-0000-0000FC4A0000}"/>
    <cellStyle name="Eingabe 3 7 3" xfId="1124" xr:uid="{00000000-0005-0000-0000-0000FD4A0000}"/>
    <cellStyle name="Eingabe 3 7 3 2" xfId="2422" xr:uid="{00000000-0005-0000-0000-0000FE4A0000}"/>
    <cellStyle name="Eingabe 3 7 3 2 2" xfId="6327" xr:uid="{00000000-0005-0000-0000-0000FF4A0000}"/>
    <cellStyle name="Eingabe 3 7 3 2 2 2" xfId="18055" xr:uid="{00000000-0005-0000-0000-0000004B0000}"/>
    <cellStyle name="Eingabe 3 7 3 2 2 3" xfId="29782" xr:uid="{00000000-0005-0000-0000-0000014B0000}"/>
    <cellStyle name="Eingabe 3 7 3 2 3" xfId="10232" xr:uid="{00000000-0005-0000-0000-0000024B0000}"/>
    <cellStyle name="Eingabe 3 7 3 2 3 2" xfId="21960" xr:uid="{00000000-0005-0000-0000-0000034B0000}"/>
    <cellStyle name="Eingabe 3 7 3 2 3 3" xfId="33687" xr:uid="{00000000-0005-0000-0000-0000044B0000}"/>
    <cellStyle name="Eingabe 3 7 3 2 4" xfId="14150" xr:uid="{00000000-0005-0000-0000-0000054B0000}"/>
    <cellStyle name="Eingabe 3 7 3 2 5" xfId="25877" xr:uid="{00000000-0005-0000-0000-0000064B0000}"/>
    <cellStyle name="Eingabe 3 7 3 3" xfId="3720" xr:uid="{00000000-0005-0000-0000-0000074B0000}"/>
    <cellStyle name="Eingabe 3 7 3 3 2" xfId="7625" xr:uid="{00000000-0005-0000-0000-0000084B0000}"/>
    <cellStyle name="Eingabe 3 7 3 3 2 2" xfId="19353" xr:uid="{00000000-0005-0000-0000-0000094B0000}"/>
    <cellStyle name="Eingabe 3 7 3 3 2 3" xfId="31080" xr:uid="{00000000-0005-0000-0000-00000A4B0000}"/>
    <cellStyle name="Eingabe 3 7 3 3 3" xfId="11530" xr:uid="{00000000-0005-0000-0000-00000B4B0000}"/>
    <cellStyle name="Eingabe 3 7 3 3 3 2" xfId="23258" xr:uid="{00000000-0005-0000-0000-00000C4B0000}"/>
    <cellStyle name="Eingabe 3 7 3 3 3 3" xfId="34985" xr:uid="{00000000-0005-0000-0000-00000D4B0000}"/>
    <cellStyle name="Eingabe 3 7 3 3 4" xfId="15448" xr:uid="{00000000-0005-0000-0000-00000E4B0000}"/>
    <cellStyle name="Eingabe 3 7 3 3 5" xfId="27175" xr:uid="{00000000-0005-0000-0000-00000F4B0000}"/>
    <cellStyle name="Eingabe 3 7 3 4" xfId="5029" xr:uid="{00000000-0005-0000-0000-0000104B0000}"/>
    <cellStyle name="Eingabe 3 7 3 4 2" xfId="16757" xr:uid="{00000000-0005-0000-0000-0000114B0000}"/>
    <cellStyle name="Eingabe 3 7 3 4 3" xfId="28484" xr:uid="{00000000-0005-0000-0000-0000124B0000}"/>
    <cellStyle name="Eingabe 3 7 3 5" xfId="8934" xr:uid="{00000000-0005-0000-0000-0000134B0000}"/>
    <cellStyle name="Eingabe 3 7 3 5 2" xfId="20662" xr:uid="{00000000-0005-0000-0000-0000144B0000}"/>
    <cellStyle name="Eingabe 3 7 3 5 3" xfId="32389" xr:uid="{00000000-0005-0000-0000-0000154B0000}"/>
    <cellStyle name="Eingabe 3 7 3 6" xfId="12852" xr:uid="{00000000-0005-0000-0000-0000164B0000}"/>
    <cellStyle name="Eingabe 3 7 3 7" xfId="24579" xr:uid="{00000000-0005-0000-0000-0000174B0000}"/>
    <cellStyle name="Eingabe 3 7 4" xfId="1564" xr:uid="{00000000-0005-0000-0000-0000184B0000}"/>
    <cellStyle name="Eingabe 3 7 4 2" xfId="5469" xr:uid="{00000000-0005-0000-0000-0000194B0000}"/>
    <cellStyle name="Eingabe 3 7 4 2 2" xfId="17197" xr:uid="{00000000-0005-0000-0000-00001A4B0000}"/>
    <cellStyle name="Eingabe 3 7 4 2 3" xfId="28924" xr:uid="{00000000-0005-0000-0000-00001B4B0000}"/>
    <cellStyle name="Eingabe 3 7 4 3" xfId="9374" xr:uid="{00000000-0005-0000-0000-00001C4B0000}"/>
    <cellStyle name="Eingabe 3 7 4 3 2" xfId="21102" xr:uid="{00000000-0005-0000-0000-00001D4B0000}"/>
    <cellStyle name="Eingabe 3 7 4 3 3" xfId="32829" xr:uid="{00000000-0005-0000-0000-00001E4B0000}"/>
    <cellStyle name="Eingabe 3 7 4 4" xfId="13292" xr:uid="{00000000-0005-0000-0000-00001F4B0000}"/>
    <cellStyle name="Eingabe 3 7 4 5" xfId="25019" xr:uid="{00000000-0005-0000-0000-0000204B0000}"/>
    <cellStyle name="Eingabe 3 7 5" xfId="2862" xr:uid="{00000000-0005-0000-0000-0000214B0000}"/>
    <cellStyle name="Eingabe 3 7 5 2" xfId="6767" xr:uid="{00000000-0005-0000-0000-0000224B0000}"/>
    <cellStyle name="Eingabe 3 7 5 2 2" xfId="18495" xr:uid="{00000000-0005-0000-0000-0000234B0000}"/>
    <cellStyle name="Eingabe 3 7 5 2 3" xfId="30222" xr:uid="{00000000-0005-0000-0000-0000244B0000}"/>
    <cellStyle name="Eingabe 3 7 5 3" xfId="10672" xr:uid="{00000000-0005-0000-0000-0000254B0000}"/>
    <cellStyle name="Eingabe 3 7 5 3 2" xfId="22400" xr:uid="{00000000-0005-0000-0000-0000264B0000}"/>
    <cellStyle name="Eingabe 3 7 5 3 3" xfId="34127" xr:uid="{00000000-0005-0000-0000-0000274B0000}"/>
    <cellStyle name="Eingabe 3 7 5 4" xfId="14590" xr:uid="{00000000-0005-0000-0000-0000284B0000}"/>
    <cellStyle name="Eingabe 3 7 5 5" xfId="26317" xr:uid="{00000000-0005-0000-0000-0000294B0000}"/>
    <cellStyle name="Eingabe 3 7 6" xfId="4171" xr:uid="{00000000-0005-0000-0000-00002A4B0000}"/>
    <cellStyle name="Eingabe 3 7 6 2" xfId="15899" xr:uid="{00000000-0005-0000-0000-00002B4B0000}"/>
    <cellStyle name="Eingabe 3 7 6 3" xfId="27626" xr:uid="{00000000-0005-0000-0000-00002C4B0000}"/>
    <cellStyle name="Eingabe 3 7 7" xfId="8076" xr:uid="{00000000-0005-0000-0000-00002D4B0000}"/>
    <cellStyle name="Eingabe 3 7 7 2" xfId="19804" xr:uid="{00000000-0005-0000-0000-00002E4B0000}"/>
    <cellStyle name="Eingabe 3 7 7 3" xfId="31531" xr:uid="{00000000-0005-0000-0000-00002F4B0000}"/>
    <cellStyle name="Eingabe 3 7 8" xfId="11994" xr:uid="{00000000-0005-0000-0000-0000304B0000}"/>
    <cellStyle name="Eingabe 3 7 9" xfId="23721" xr:uid="{00000000-0005-0000-0000-0000314B0000}"/>
    <cellStyle name="Eingabe 3 8" xfId="198" xr:uid="{00000000-0005-0000-0000-0000324B0000}"/>
    <cellStyle name="Eingabe 3 8 2" xfId="627" xr:uid="{00000000-0005-0000-0000-0000334B0000}"/>
    <cellStyle name="Eingabe 3 8 2 2" xfId="1925" xr:uid="{00000000-0005-0000-0000-0000344B0000}"/>
    <cellStyle name="Eingabe 3 8 2 2 2" xfId="5830" xr:uid="{00000000-0005-0000-0000-0000354B0000}"/>
    <cellStyle name="Eingabe 3 8 2 2 2 2" xfId="17558" xr:uid="{00000000-0005-0000-0000-0000364B0000}"/>
    <cellStyle name="Eingabe 3 8 2 2 2 3" xfId="29285" xr:uid="{00000000-0005-0000-0000-0000374B0000}"/>
    <cellStyle name="Eingabe 3 8 2 2 3" xfId="9735" xr:uid="{00000000-0005-0000-0000-0000384B0000}"/>
    <cellStyle name="Eingabe 3 8 2 2 3 2" xfId="21463" xr:uid="{00000000-0005-0000-0000-0000394B0000}"/>
    <cellStyle name="Eingabe 3 8 2 2 3 3" xfId="33190" xr:uid="{00000000-0005-0000-0000-00003A4B0000}"/>
    <cellStyle name="Eingabe 3 8 2 2 4" xfId="13653" xr:uid="{00000000-0005-0000-0000-00003B4B0000}"/>
    <cellStyle name="Eingabe 3 8 2 2 5" xfId="25380" xr:uid="{00000000-0005-0000-0000-00003C4B0000}"/>
    <cellStyle name="Eingabe 3 8 2 3" xfId="3223" xr:uid="{00000000-0005-0000-0000-00003D4B0000}"/>
    <cellStyle name="Eingabe 3 8 2 3 2" xfId="7128" xr:uid="{00000000-0005-0000-0000-00003E4B0000}"/>
    <cellStyle name="Eingabe 3 8 2 3 2 2" xfId="18856" xr:uid="{00000000-0005-0000-0000-00003F4B0000}"/>
    <cellStyle name="Eingabe 3 8 2 3 2 3" xfId="30583" xr:uid="{00000000-0005-0000-0000-0000404B0000}"/>
    <cellStyle name="Eingabe 3 8 2 3 3" xfId="11033" xr:uid="{00000000-0005-0000-0000-0000414B0000}"/>
    <cellStyle name="Eingabe 3 8 2 3 3 2" xfId="22761" xr:uid="{00000000-0005-0000-0000-0000424B0000}"/>
    <cellStyle name="Eingabe 3 8 2 3 3 3" xfId="34488" xr:uid="{00000000-0005-0000-0000-0000434B0000}"/>
    <cellStyle name="Eingabe 3 8 2 3 4" xfId="14951" xr:uid="{00000000-0005-0000-0000-0000444B0000}"/>
    <cellStyle name="Eingabe 3 8 2 3 5" xfId="26678" xr:uid="{00000000-0005-0000-0000-0000454B0000}"/>
    <cellStyle name="Eingabe 3 8 2 4" xfId="4532" xr:uid="{00000000-0005-0000-0000-0000464B0000}"/>
    <cellStyle name="Eingabe 3 8 2 4 2" xfId="16260" xr:uid="{00000000-0005-0000-0000-0000474B0000}"/>
    <cellStyle name="Eingabe 3 8 2 4 3" xfId="27987" xr:uid="{00000000-0005-0000-0000-0000484B0000}"/>
    <cellStyle name="Eingabe 3 8 2 5" xfId="8437" xr:uid="{00000000-0005-0000-0000-0000494B0000}"/>
    <cellStyle name="Eingabe 3 8 2 5 2" xfId="20165" xr:uid="{00000000-0005-0000-0000-00004A4B0000}"/>
    <cellStyle name="Eingabe 3 8 2 5 3" xfId="31892" xr:uid="{00000000-0005-0000-0000-00004B4B0000}"/>
    <cellStyle name="Eingabe 3 8 2 6" xfId="12355" xr:uid="{00000000-0005-0000-0000-00004C4B0000}"/>
    <cellStyle name="Eingabe 3 8 2 7" xfId="24082" xr:uid="{00000000-0005-0000-0000-00004D4B0000}"/>
    <cellStyle name="Eingabe 3 8 3" xfId="1056" xr:uid="{00000000-0005-0000-0000-00004E4B0000}"/>
    <cellStyle name="Eingabe 3 8 3 2" xfId="2354" xr:uid="{00000000-0005-0000-0000-00004F4B0000}"/>
    <cellStyle name="Eingabe 3 8 3 2 2" xfId="6259" xr:uid="{00000000-0005-0000-0000-0000504B0000}"/>
    <cellStyle name="Eingabe 3 8 3 2 2 2" xfId="17987" xr:uid="{00000000-0005-0000-0000-0000514B0000}"/>
    <cellStyle name="Eingabe 3 8 3 2 2 3" xfId="29714" xr:uid="{00000000-0005-0000-0000-0000524B0000}"/>
    <cellStyle name="Eingabe 3 8 3 2 3" xfId="10164" xr:uid="{00000000-0005-0000-0000-0000534B0000}"/>
    <cellStyle name="Eingabe 3 8 3 2 3 2" xfId="21892" xr:uid="{00000000-0005-0000-0000-0000544B0000}"/>
    <cellStyle name="Eingabe 3 8 3 2 3 3" xfId="33619" xr:uid="{00000000-0005-0000-0000-0000554B0000}"/>
    <cellStyle name="Eingabe 3 8 3 2 4" xfId="14082" xr:uid="{00000000-0005-0000-0000-0000564B0000}"/>
    <cellStyle name="Eingabe 3 8 3 2 5" xfId="25809" xr:uid="{00000000-0005-0000-0000-0000574B0000}"/>
    <cellStyle name="Eingabe 3 8 3 3" xfId="3652" xr:uid="{00000000-0005-0000-0000-0000584B0000}"/>
    <cellStyle name="Eingabe 3 8 3 3 2" xfId="7557" xr:uid="{00000000-0005-0000-0000-0000594B0000}"/>
    <cellStyle name="Eingabe 3 8 3 3 2 2" xfId="19285" xr:uid="{00000000-0005-0000-0000-00005A4B0000}"/>
    <cellStyle name="Eingabe 3 8 3 3 2 3" xfId="31012" xr:uid="{00000000-0005-0000-0000-00005B4B0000}"/>
    <cellStyle name="Eingabe 3 8 3 3 3" xfId="11462" xr:uid="{00000000-0005-0000-0000-00005C4B0000}"/>
    <cellStyle name="Eingabe 3 8 3 3 3 2" xfId="23190" xr:uid="{00000000-0005-0000-0000-00005D4B0000}"/>
    <cellStyle name="Eingabe 3 8 3 3 3 3" xfId="34917" xr:uid="{00000000-0005-0000-0000-00005E4B0000}"/>
    <cellStyle name="Eingabe 3 8 3 3 4" xfId="15380" xr:uid="{00000000-0005-0000-0000-00005F4B0000}"/>
    <cellStyle name="Eingabe 3 8 3 3 5" xfId="27107" xr:uid="{00000000-0005-0000-0000-0000604B0000}"/>
    <cellStyle name="Eingabe 3 8 3 4" xfId="4961" xr:uid="{00000000-0005-0000-0000-0000614B0000}"/>
    <cellStyle name="Eingabe 3 8 3 4 2" xfId="16689" xr:uid="{00000000-0005-0000-0000-0000624B0000}"/>
    <cellStyle name="Eingabe 3 8 3 4 3" xfId="28416" xr:uid="{00000000-0005-0000-0000-0000634B0000}"/>
    <cellStyle name="Eingabe 3 8 3 5" xfId="8866" xr:uid="{00000000-0005-0000-0000-0000644B0000}"/>
    <cellStyle name="Eingabe 3 8 3 5 2" xfId="20594" xr:uid="{00000000-0005-0000-0000-0000654B0000}"/>
    <cellStyle name="Eingabe 3 8 3 5 3" xfId="32321" xr:uid="{00000000-0005-0000-0000-0000664B0000}"/>
    <cellStyle name="Eingabe 3 8 3 6" xfId="12784" xr:uid="{00000000-0005-0000-0000-0000674B0000}"/>
    <cellStyle name="Eingabe 3 8 3 7" xfId="24511" xr:uid="{00000000-0005-0000-0000-0000684B0000}"/>
    <cellStyle name="Eingabe 3 8 4" xfId="1496" xr:uid="{00000000-0005-0000-0000-0000694B0000}"/>
    <cellStyle name="Eingabe 3 8 4 2" xfId="5401" xr:uid="{00000000-0005-0000-0000-00006A4B0000}"/>
    <cellStyle name="Eingabe 3 8 4 2 2" xfId="17129" xr:uid="{00000000-0005-0000-0000-00006B4B0000}"/>
    <cellStyle name="Eingabe 3 8 4 2 3" xfId="28856" xr:uid="{00000000-0005-0000-0000-00006C4B0000}"/>
    <cellStyle name="Eingabe 3 8 4 3" xfId="9306" xr:uid="{00000000-0005-0000-0000-00006D4B0000}"/>
    <cellStyle name="Eingabe 3 8 4 3 2" xfId="21034" xr:uid="{00000000-0005-0000-0000-00006E4B0000}"/>
    <cellStyle name="Eingabe 3 8 4 3 3" xfId="32761" xr:uid="{00000000-0005-0000-0000-00006F4B0000}"/>
    <cellStyle name="Eingabe 3 8 4 4" xfId="13224" xr:uid="{00000000-0005-0000-0000-0000704B0000}"/>
    <cellStyle name="Eingabe 3 8 4 5" xfId="24951" xr:uid="{00000000-0005-0000-0000-0000714B0000}"/>
    <cellStyle name="Eingabe 3 8 5" xfId="2794" xr:uid="{00000000-0005-0000-0000-0000724B0000}"/>
    <cellStyle name="Eingabe 3 8 5 2" xfId="6699" xr:uid="{00000000-0005-0000-0000-0000734B0000}"/>
    <cellStyle name="Eingabe 3 8 5 2 2" xfId="18427" xr:uid="{00000000-0005-0000-0000-0000744B0000}"/>
    <cellStyle name="Eingabe 3 8 5 2 3" xfId="30154" xr:uid="{00000000-0005-0000-0000-0000754B0000}"/>
    <cellStyle name="Eingabe 3 8 5 3" xfId="10604" xr:uid="{00000000-0005-0000-0000-0000764B0000}"/>
    <cellStyle name="Eingabe 3 8 5 3 2" xfId="22332" xr:uid="{00000000-0005-0000-0000-0000774B0000}"/>
    <cellStyle name="Eingabe 3 8 5 3 3" xfId="34059" xr:uid="{00000000-0005-0000-0000-0000784B0000}"/>
    <cellStyle name="Eingabe 3 8 5 4" xfId="14522" xr:uid="{00000000-0005-0000-0000-0000794B0000}"/>
    <cellStyle name="Eingabe 3 8 5 5" xfId="26249" xr:uid="{00000000-0005-0000-0000-00007A4B0000}"/>
    <cellStyle name="Eingabe 3 8 6" xfId="4103" xr:uid="{00000000-0005-0000-0000-00007B4B0000}"/>
    <cellStyle name="Eingabe 3 8 6 2" xfId="15831" xr:uid="{00000000-0005-0000-0000-00007C4B0000}"/>
    <cellStyle name="Eingabe 3 8 6 3" xfId="27558" xr:uid="{00000000-0005-0000-0000-00007D4B0000}"/>
    <cellStyle name="Eingabe 3 8 7" xfId="8008" xr:uid="{00000000-0005-0000-0000-00007E4B0000}"/>
    <cellStyle name="Eingabe 3 8 7 2" xfId="19736" xr:uid="{00000000-0005-0000-0000-00007F4B0000}"/>
    <cellStyle name="Eingabe 3 8 7 3" xfId="31463" xr:uid="{00000000-0005-0000-0000-0000804B0000}"/>
    <cellStyle name="Eingabe 3 8 8" xfId="11926" xr:uid="{00000000-0005-0000-0000-0000814B0000}"/>
    <cellStyle name="Eingabe 3 8 9" xfId="23653" xr:uid="{00000000-0005-0000-0000-0000824B0000}"/>
    <cellStyle name="Eingabe 3 9" xfId="278" xr:uid="{00000000-0005-0000-0000-0000834B0000}"/>
    <cellStyle name="Eingabe 3 9 2" xfId="707" xr:uid="{00000000-0005-0000-0000-0000844B0000}"/>
    <cellStyle name="Eingabe 3 9 2 2" xfId="2005" xr:uid="{00000000-0005-0000-0000-0000854B0000}"/>
    <cellStyle name="Eingabe 3 9 2 2 2" xfId="5910" xr:uid="{00000000-0005-0000-0000-0000864B0000}"/>
    <cellStyle name="Eingabe 3 9 2 2 2 2" xfId="17638" xr:uid="{00000000-0005-0000-0000-0000874B0000}"/>
    <cellStyle name="Eingabe 3 9 2 2 2 3" xfId="29365" xr:uid="{00000000-0005-0000-0000-0000884B0000}"/>
    <cellStyle name="Eingabe 3 9 2 2 3" xfId="9815" xr:uid="{00000000-0005-0000-0000-0000894B0000}"/>
    <cellStyle name="Eingabe 3 9 2 2 3 2" xfId="21543" xr:uid="{00000000-0005-0000-0000-00008A4B0000}"/>
    <cellStyle name="Eingabe 3 9 2 2 3 3" xfId="33270" xr:uid="{00000000-0005-0000-0000-00008B4B0000}"/>
    <cellStyle name="Eingabe 3 9 2 2 4" xfId="13733" xr:uid="{00000000-0005-0000-0000-00008C4B0000}"/>
    <cellStyle name="Eingabe 3 9 2 2 5" xfId="25460" xr:uid="{00000000-0005-0000-0000-00008D4B0000}"/>
    <cellStyle name="Eingabe 3 9 2 3" xfId="3303" xr:uid="{00000000-0005-0000-0000-00008E4B0000}"/>
    <cellStyle name="Eingabe 3 9 2 3 2" xfId="7208" xr:uid="{00000000-0005-0000-0000-00008F4B0000}"/>
    <cellStyle name="Eingabe 3 9 2 3 2 2" xfId="18936" xr:uid="{00000000-0005-0000-0000-0000904B0000}"/>
    <cellStyle name="Eingabe 3 9 2 3 2 3" xfId="30663" xr:uid="{00000000-0005-0000-0000-0000914B0000}"/>
    <cellStyle name="Eingabe 3 9 2 3 3" xfId="11113" xr:uid="{00000000-0005-0000-0000-0000924B0000}"/>
    <cellStyle name="Eingabe 3 9 2 3 3 2" xfId="22841" xr:uid="{00000000-0005-0000-0000-0000934B0000}"/>
    <cellStyle name="Eingabe 3 9 2 3 3 3" xfId="34568" xr:uid="{00000000-0005-0000-0000-0000944B0000}"/>
    <cellStyle name="Eingabe 3 9 2 3 4" xfId="15031" xr:uid="{00000000-0005-0000-0000-0000954B0000}"/>
    <cellStyle name="Eingabe 3 9 2 3 5" xfId="26758" xr:uid="{00000000-0005-0000-0000-0000964B0000}"/>
    <cellStyle name="Eingabe 3 9 2 4" xfId="4612" xr:uid="{00000000-0005-0000-0000-0000974B0000}"/>
    <cellStyle name="Eingabe 3 9 2 4 2" xfId="16340" xr:uid="{00000000-0005-0000-0000-0000984B0000}"/>
    <cellStyle name="Eingabe 3 9 2 4 3" xfId="28067" xr:uid="{00000000-0005-0000-0000-0000994B0000}"/>
    <cellStyle name="Eingabe 3 9 2 5" xfId="8517" xr:uid="{00000000-0005-0000-0000-00009A4B0000}"/>
    <cellStyle name="Eingabe 3 9 2 5 2" xfId="20245" xr:uid="{00000000-0005-0000-0000-00009B4B0000}"/>
    <cellStyle name="Eingabe 3 9 2 5 3" xfId="31972" xr:uid="{00000000-0005-0000-0000-00009C4B0000}"/>
    <cellStyle name="Eingabe 3 9 2 6" xfId="12435" xr:uid="{00000000-0005-0000-0000-00009D4B0000}"/>
    <cellStyle name="Eingabe 3 9 2 7" xfId="24162" xr:uid="{00000000-0005-0000-0000-00009E4B0000}"/>
    <cellStyle name="Eingabe 3 9 3" xfId="1136" xr:uid="{00000000-0005-0000-0000-00009F4B0000}"/>
    <cellStyle name="Eingabe 3 9 3 2" xfId="2434" xr:uid="{00000000-0005-0000-0000-0000A04B0000}"/>
    <cellStyle name="Eingabe 3 9 3 2 2" xfId="6339" xr:uid="{00000000-0005-0000-0000-0000A14B0000}"/>
    <cellStyle name="Eingabe 3 9 3 2 2 2" xfId="18067" xr:uid="{00000000-0005-0000-0000-0000A24B0000}"/>
    <cellStyle name="Eingabe 3 9 3 2 2 3" xfId="29794" xr:uid="{00000000-0005-0000-0000-0000A34B0000}"/>
    <cellStyle name="Eingabe 3 9 3 2 3" xfId="10244" xr:uid="{00000000-0005-0000-0000-0000A44B0000}"/>
    <cellStyle name="Eingabe 3 9 3 2 3 2" xfId="21972" xr:uid="{00000000-0005-0000-0000-0000A54B0000}"/>
    <cellStyle name="Eingabe 3 9 3 2 3 3" xfId="33699" xr:uid="{00000000-0005-0000-0000-0000A64B0000}"/>
    <cellStyle name="Eingabe 3 9 3 2 4" xfId="14162" xr:uid="{00000000-0005-0000-0000-0000A74B0000}"/>
    <cellStyle name="Eingabe 3 9 3 2 5" xfId="25889" xr:uid="{00000000-0005-0000-0000-0000A84B0000}"/>
    <cellStyle name="Eingabe 3 9 3 3" xfId="3732" xr:uid="{00000000-0005-0000-0000-0000A94B0000}"/>
    <cellStyle name="Eingabe 3 9 3 3 2" xfId="7637" xr:uid="{00000000-0005-0000-0000-0000AA4B0000}"/>
    <cellStyle name="Eingabe 3 9 3 3 2 2" xfId="19365" xr:uid="{00000000-0005-0000-0000-0000AB4B0000}"/>
    <cellStyle name="Eingabe 3 9 3 3 2 3" xfId="31092" xr:uid="{00000000-0005-0000-0000-0000AC4B0000}"/>
    <cellStyle name="Eingabe 3 9 3 3 3" xfId="11542" xr:uid="{00000000-0005-0000-0000-0000AD4B0000}"/>
    <cellStyle name="Eingabe 3 9 3 3 3 2" xfId="23270" xr:uid="{00000000-0005-0000-0000-0000AE4B0000}"/>
    <cellStyle name="Eingabe 3 9 3 3 3 3" xfId="34997" xr:uid="{00000000-0005-0000-0000-0000AF4B0000}"/>
    <cellStyle name="Eingabe 3 9 3 3 4" xfId="15460" xr:uid="{00000000-0005-0000-0000-0000B04B0000}"/>
    <cellStyle name="Eingabe 3 9 3 3 5" xfId="27187" xr:uid="{00000000-0005-0000-0000-0000B14B0000}"/>
    <cellStyle name="Eingabe 3 9 3 4" xfId="5041" xr:uid="{00000000-0005-0000-0000-0000B24B0000}"/>
    <cellStyle name="Eingabe 3 9 3 4 2" xfId="16769" xr:uid="{00000000-0005-0000-0000-0000B34B0000}"/>
    <cellStyle name="Eingabe 3 9 3 4 3" xfId="28496" xr:uid="{00000000-0005-0000-0000-0000B44B0000}"/>
    <cellStyle name="Eingabe 3 9 3 5" xfId="8946" xr:uid="{00000000-0005-0000-0000-0000B54B0000}"/>
    <cellStyle name="Eingabe 3 9 3 5 2" xfId="20674" xr:uid="{00000000-0005-0000-0000-0000B64B0000}"/>
    <cellStyle name="Eingabe 3 9 3 5 3" xfId="32401" xr:uid="{00000000-0005-0000-0000-0000B74B0000}"/>
    <cellStyle name="Eingabe 3 9 3 6" xfId="12864" xr:uid="{00000000-0005-0000-0000-0000B84B0000}"/>
    <cellStyle name="Eingabe 3 9 3 7" xfId="24591" xr:uid="{00000000-0005-0000-0000-0000B94B0000}"/>
    <cellStyle name="Eingabe 3 9 4" xfId="1576" xr:uid="{00000000-0005-0000-0000-0000BA4B0000}"/>
    <cellStyle name="Eingabe 3 9 4 2" xfId="5481" xr:uid="{00000000-0005-0000-0000-0000BB4B0000}"/>
    <cellStyle name="Eingabe 3 9 4 2 2" xfId="17209" xr:uid="{00000000-0005-0000-0000-0000BC4B0000}"/>
    <cellStyle name="Eingabe 3 9 4 2 3" xfId="28936" xr:uid="{00000000-0005-0000-0000-0000BD4B0000}"/>
    <cellStyle name="Eingabe 3 9 4 3" xfId="9386" xr:uid="{00000000-0005-0000-0000-0000BE4B0000}"/>
    <cellStyle name="Eingabe 3 9 4 3 2" xfId="21114" xr:uid="{00000000-0005-0000-0000-0000BF4B0000}"/>
    <cellStyle name="Eingabe 3 9 4 3 3" xfId="32841" xr:uid="{00000000-0005-0000-0000-0000C04B0000}"/>
    <cellStyle name="Eingabe 3 9 4 4" xfId="13304" xr:uid="{00000000-0005-0000-0000-0000C14B0000}"/>
    <cellStyle name="Eingabe 3 9 4 5" xfId="25031" xr:uid="{00000000-0005-0000-0000-0000C24B0000}"/>
    <cellStyle name="Eingabe 3 9 5" xfId="2874" xr:uid="{00000000-0005-0000-0000-0000C34B0000}"/>
    <cellStyle name="Eingabe 3 9 5 2" xfId="6779" xr:uid="{00000000-0005-0000-0000-0000C44B0000}"/>
    <cellStyle name="Eingabe 3 9 5 2 2" xfId="18507" xr:uid="{00000000-0005-0000-0000-0000C54B0000}"/>
    <cellStyle name="Eingabe 3 9 5 2 3" xfId="30234" xr:uid="{00000000-0005-0000-0000-0000C64B0000}"/>
    <cellStyle name="Eingabe 3 9 5 3" xfId="10684" xr:uid="{00000000-0005-0000-0000-0000C74B0000}"/>
    <cellStyle name="Eingabe 3 9 5 3 2" xfId="22412" xr:uid="{00000000-0005-0000-0000-0000C84B0000}"/>
    <cellStyle name="Eingabe 3 9 5 3 3" xfId="34139" xr:uid="{00000000-0005-0000-0000-0000C94B0000}"/>
    <cellStyle name="Eingabe 3 9 5 4" xfId="14602" xr:uid="{00000000-0005-0000-0000-0000CA4B0000}"/>
    <cellStyle name="Eingabe 3 9 5 5" xfId="26329" xr:uid="{00000000-0005-0000-0000-0000CB4B0000}"/>
    <cellStyle name="Eingabe 3 9 6" xfId="4183" xr:uid="{00000000-0005-0000-0000-0000CC4B0000}"/>
    <cellStyle name="Eingabe 3 9 6 2" xfId="15911" xr:uid="{00000000-0005-0000-0000-0000CD4B0000}"/>
    <cellStyle name="Eingabe 3 9 6 3" xfId="27638" xr:uid="{00000000-0005-0000-0000-0000CE4B0000}"/>
    <cellStyle name="Eingabe 3 9 7" xfId="8088" xr:uid="{00000000-0005-0000-0000-0000CF4B0000}"/>
    <cellStyle name="Eingabe 3 9 7 2" xfId="19816" xr:uid="{00000000-0005-0000-0000-0000D04B0000}"/>
    <cellStyle name="Eingabe 3 9 7 3" xfId="31543" xr:uid="{00000000-0005-0000-0000-0000D14B0000}"/>
    <cellStyle name="Eingabe 3 9 8" xfId="12006" xr:uid="{00000000-0005-0000-0000-0000D24B0000}"/>
    <cellStyle name="Eingabe 3 9 9" xfId="23733" xr:uid="{00000000-0005-0000-0000-0000D34B0000}"/>
    <cellStyle name="Ergebnis 2" xfId="30" xr:uid="{00000000-0005-0000-0000-0000D44B0000}"/>
    <cellStyle name="Ergebnis 2 10" xfId="280" xr:uid="{00000000-0005-0000-0000-0000D54B0000}"/>
    <cellStyle name="Ergebnis 2 10 2" xfId="709" xr:uid="{00000000-0005-0000-0000-0000D64B0000}"/>
    <cellStyle name="Ergebnis 2 10 2 2" xfId="2007" xr:uid="{00000000-0005-0000-0000-0000D74B0000}"/>
    <cellStyle name="Ergebnis 2 10 2 2 2" xfId="5912" xr:uid="{00000000-0005-0000-0000-0000D84B0000}"/>
    <cellStyle name="Ergebnis 2 10 2 2 2 2" xfId="17640" xr:uid="{00000000-0005-0000-0000-0000D94B0000}"/>
    <cellStyle name="Ergebnis 2 10 2 2 2 3" xfId="29367" xr:uid="{00000000-0005-0000-0000-0000DA4B0000}"/>
    <cellStyle name="Ergebnis 2 10 2 2 3" xfId="9817" xr:uid="{00000000-0005-0000-0000-0000DB4B0000}"/>
    <cellStyle name="Ergebnis 2 10 2 2 3 2" xfId="21545" xr:uid="{00000000-0005-0000-0000-0000DC4B0000}"/>
    <cellStyle name="Ergebnis 2 10 2 2 3 3" xfId="33272" xr:uid="{00000000-0005-0000-0000-0000DD4B0000}"/>
    <cellStyle name="Ergebnis 2 10 2 2 4" xfId="13735" xr:uid="{00000000-0005-0000-0000-0000DE4B0000}"/>
    <cellStyle name="Ergebnis 2 10 2 2 5" xfId="25462" xr:uid="{00000000-0005-0000-0000-0000DF4B0000}"/>
    <cellStyle name="Ergebnis 2 10 2 3" xfId="3305" xr:uid="{00000000-0005-0000-0000-0000E04B0000}"/>
    <cellStyle name="Ergebnis 2 10 2 3 2" xfId="7210" xr:uid="{00000000-0005-0000-0000-0000E14B0000}"/>
    <cellStyle name="Ergebnis 2 10 2 3 2 2" xfId="18938" xr:uid="{00000000-0005-0000-0000-0000E24B0000}"/>
    <cellStyle name="Ergebnis 2 10 2 3 2 3" xfId="30665" xr:uid="{00000000-0005-0000-0000-0000E34B0000}"/>
    <cellStyle name="Ergebnis 2 10 2 3 3" xfId="11115" xr:uid="{00000000-0005-0000-0000-0000E44B0000}"/>
    <cellStyle name="Ergebnis 2 10 2 3 3 2" xfId="22843" xr:uid="{00000000-0005-0000-0000-0000E54B0000}"/>
    <cellStyle name="Ergebnis 2 10 2 3 3 3" xfId="34570" xr:uid="{00000000-0005-0000-0000-0000E64B0000}"/>
    <cellStyle name="Ergebnis 2 10 2 3 4" xfId="15033" xr:uid="{00000000-0005-0000-0000-0000E74B0000}"/>
    <cellStyle name="Ergebnis 2 10 2 3 5" xfId="26760" xr:uid="{00000000-0005-0000-0000-0000E84B0000}"/>
    <cellStyle name="Ergebnis 2 10 2 4" xfId="4614" xr:uid="{00000000-0005-0000-0000-0000E94B0000}"/>
    <cellStyle name="Ergebnis 2 10 2 4 2" xfId="16342" xr:uid="{00000000-0005-0000-0000-0000EA4B0000}"/>
    <cellStyle name="Ergebnis 2 10 2 4 3" xfId="28069" xr:uid="{00000000-0005-0000-0000-0000EB4B0000}"/>
    <cellStyle name="Ergebnis 2 10 2 5" xfId="8519" xr:uid="{00000000-0005-0000-0000-0000EC4B0000}"/>
    <cellStyle name="Ergebnis 2 10 2 5 2" xfId="20247" xr:uid="{00000000-0005-0000-0000-0000ED4B0000}"/>
    <cellStyle name="Ergebnis 2 10 2 5 3" xfId="31974" xr:uid="{00000000-0005-0000-0000-0000EE4B0000}"/>
    <cellStyle name="Ergebnis 2 10 2 6" xfId="12437" xr:uid="{00000000-0005-0000-0000-0000EF4B0000}"/>
    <cellStyle name="Ergebnis 2 10 2 7" xfId="24164" xr:uid="{00000000-0005-0000-0000-0000F04B0000}"/>
    <cellStyle name="Ergebnis 2 10 3" xfId="1138" xr:uid="{00000000-0005-0000-0000-0000F14B0000}"/>
    <cellStyle name="Ergebnis 2 10 3 2" xfId="2436" xr:uid="{00000000-0005-0000-0000-0000F24B0000}"/>
    <cellStyle name="Ergebnis 2 10 3 2 2" xfId="6341" xr:uid="{00000000-0005-0000-0000-0000F34B0000}"/>
    <cellStyle name="Ergebnis 2 10 3 2 2 2" xfId="18069" xr:uid="{00000000-0005-0000-0000-0000F44B0000}"/>
    <cellStyle name="Ergebnis 2 10 3 2 2 3" xfId="29796" xr:uid="{00000000-0005-0000-0000-0000F54B0000}"/>
    <cellStyle name="Ergebnis 2 10 3 2 3" xfId="10246" xr:uid="{00000000-0005-0000-0000-0000F64B0000}"/>
    <cellStyle name="Ergebnis 2 10 3 2 3 2" xfId="21974" xr:uid="{00000000-0005-0000-0000-0000F74B0000}"/>
    <cellStyle name="Ergebnis 2 10 3 2 3 3" xfId="33701" xr:uid="{00000000-0005-0000-0000-0000F84B0000}"/>
    <cellStyle name="Ergebnis 2 10 3 2 4" xfId="14164" xr:uid="{00000000-0005-0000-0000-0000F94B0000}"/>
    <cellStyle name="Ergebnis 2 10 3 2 5" xfId="25891" xr:uid="{00000000-0005-0000-0000-0000FA4B0000}"/>
    <cellStyle name="Ergebnis 2 10 3 3" xfId="3734" xr:uid="{00000000-0005-0000-0000-0000FB4B0000}"/>
    <cellStyle name="Ergebnis 2 10 3 3 2" xfId="7639" xr:uid="{00000000-0005-0000-0000-0000FC4B0000}"/>
    <cellStyle name="Ergebnis 2 10 3 3 2 2" xfId="19367" xr:uid="{00000000-0005-0000-0000-0000FD4B0000}"/>
    <cellStyle name="Ergebnis 2 10 3 3 2 3" xfId="31094" xr:uid="{00000000-0005-0000-0000-0000FE4B0000}"/>
    <cellStyle name="Ergebnis 2 10 3 3 3" xfId="11544" xr:uid="{00000000-0005-0000-0000-0000FF4B0000}"/>
    <cellStyle name="Ergebnis 2 10 3 3 3 2" xfId="23272" xr:uid="{00000000-0005-0000-0000-0000004C0000}"/>
    <cellStyle name="Ergebnis 2 10 3 3 3 3" xfId="34999" xr:uid="{00000000-0005-0000-0000-0000014C0000}"/>
    <cellStyle name="Ergebnis 2 10 3 3 4" xfId="15462" xr:uid="{00000000-0005-0000-0000-0000024C0000}"/>
    <cellStyle name="Ergebnis 2 10 3 3 5" xfId="27189" xr:uid="{00000000-0005-0000-0000-0000034C0000}"/>
    <cellStyle name="Ergebnis 2 10 3 4" xfId="5043" xr:uid="{00000000-0005-0000-0000-0000044C0000}"/>
    <cellStyle name="Ergebnis 2 10 3 4 2" xfId="16771" xr:uid="{00000000-0005-0000-0000-0000054C0000}"/>
    <cellStyle name="Ergebnis 2 10 3 4 3" xfId="28498" xr:uid="{00000000-0005-0000-0000-0000064C0000}"/>
    <cellStyle name="Ergebnis 2 10 3 5" xfId="8948" xr:uid="{00000000-0005-0000-0000-0000074C0000}"/>
    <cellStyle name="Ergebnis 2 10 3 5 2" xfId="20676" xr:uid="{00000000-0005-0000-0000-0000084C0000}"/>
    <cellStyle name="Ergebnis 2 10 3 5 3" xfId="32403" xr:uid="{00000000-0005-0000-0000-0000094C0000}"/>
    <cellStyle name="Ergebnis 2 10 3 6" xfId="12866" xr:uid="{00000000-0005-0000-0000-00000A4C0000}"/>
    <cellStyle name="Ergebnis 2 10 3 7" xfId="24593" xr:uid="{00000000-0005-0000-0000-00000B4C0000}"/>
    <cellStyle name="Ergebnis 2 10 4" xfId="1578" xr:uid="{00000000-0005-0000-0000-00000C4C0000}"/>
    <cellStyle name="Ergebnis 2 10 4 2" xfId="5483" xr:uid="{00000000-0005-0000-0000-00000D4C0000}"/>
    <cellStyle name="Ergebnis 2 10 4 2 2" xfId="17211" xr:uid="{00000000-0005-0000-0000-00000E4C0000}"/>
    <cellStyle name="Ergebnis 2 10 4 2 3" xfId="28938" xr:uid="{00000000-0005-0000-0000-00000F4C0000}"/>
    <cellStyle name="Ergebnis 2 10 4 3" xfId="9388" xr:uid="{00000000-0005-0000-0000-0000104C0000}"/>
    <cellStyle name="Ergebnis 2 10 4 3 2" xfId="21116" xr:uid="{00000000-0005-0000-0000-0000114C0000}"/>
    <cellStyle name="Ergebnis 2 10 4 3 3" xfId="32843" xr:uid="{00000000-0005-0000-0000-0000124C0000}"/>
    <cellStyle name="Ergebnis 2 10 4 4" xfId="13306" xr:uid="{00000000-0005-0000-0000-0000134C0000}"/>
    <cellStyle name="Ergebnis 2 10 4 5" xfId="25033" xr:uid="{00000000-0005-0000-0000-0000144C0000}"/>
    <cellStyle name="Ergebnis 2 10 5" xfId="2876" xr:uid="{00000000-0005-0000-0000-0000154C0000}"/>
    <cellStyle name="Ergebnis 2 10 5 2" xfId="6781" xr:uid="{00000000-0005-0000-0000-0000164C0000}"/>
    <cellStyle name="Ergebnis 2 10 5 2 2" xfId="18509" xr:uid="{00000000-0005-0000-0000-0000174C0000}"/>
    <cellStyle name="Ergebnis 2 10 5 2 3" xfId="30236" xr:uid="{00000000-0005-0000-0000-0000184C0000}"/>
    <cellStyle name="Ergebnis 2 10 5 3" xfId="10686" xr:uid="{00000000-0005-0000-0000-0000194C0000}"/>
    <cellStyle name="Ergebnis 2 10 5 3 2" xfId="22414" xr:uid="{00000000-0005-0000-0000-00001A4C0000}"/>
    <cellStyle name="Ergebnis 2 10 5 3 3" xfId="34141" xr:uid="{00000000-0005-0000-0000-00001B4C0000}"/>
    <cellStyle name="Ergebnis 2 10 5 4" xfId="14604" xr:uid="{00000000-0005-0000-0000-00001C4C0000}"/>
    <cellStyle name="Ergebnis 2 10 5 5" xfId="26331" xr:uid="{00000000-0005-0000-0000-00001D4C0000}"/>
    <cellStyle name="Ergebnis 2 10 6" xfId="4185" xr:uid="{00000000-0005-0000-0000-00001E4C0000}"/>
    <cellStyle name="Ergebnis 2 10 6 2" xfId="15913" xr:uid="{00000000-0005-0000-0000-00001F4C0000}"/>
    <cellStyle name="Ergebnis 2 10 6 3" xfId="27640" xr:uid="{00000000-0005-0000-0000-0000204C0000}"/>
    <cellStyle name="Ergebnis 2 10 7" xfId="8090" xr:uid="{00000000-0005-0000-0000-0000214C0000}"/>
    <cellStyle name="Ergebnis 2 10 7 2" xfId="19818" xr:uid="{00000000-0005-0000-0000-0000224C0000}"/>
    <cellStyle name="Ergebnis 2 10 7 3" xfId="31545" xr:uid="{00000000-0005-0000-0000-0000234C0000}"/>
    <cellStyle name="Ergebnis 2 10 8" xfId="12008" xr:uid="{00000000-0005-0000-0000-0000244C0000}"/>
    <cellStyle name="Ergebnis 2 10 9" xfId="23735" xr:uid="{00000000-0005-0000-0000-0000254C0000}"/>
    <cellStyle name="Ergebnis 2 11" xfId="272" xr:uid="{00000000-0005-0000-0000-0000264C0000}"/>
    <cellStyle name="Ergebnis 2 11 2" xfId="701" xr:uid="{00000000-0005-0000-0000-0000274C0000}"/>
    <cellStyle name="Ergebnis 2 11 2 2" xfId="1999" xr:uid="{00000000-0005-0000-0000-0000284C0000}"/>
    <cellStyle name="Ergebnis 2 11 2 2 2" xfId="5904" xr:uid="{00000000-0005-0000-0000-0000294C0000}"/>
    <cellStyle name="Ergebnis 2 11 2 2 2 2" xfId="17632" xr:uid="{00000000-0005-0000-0000-00002A4C0000}"/>
    <cellStyle name="Ergebnis 2 11 2 2 2 3" xfId="29359" xr:uid="{00000000-0005-0000-0000-00002B4C0000}"/>
    <cellStyle name="Ergebnis 2 11 2 2 3" xfId="9809" xr:uid="{00000000-0005-0000-0000-00002C4C0000}"/>
    <cellStyle name="Ergebnis 2 11 2 2 3 2" xfId="21537" xr:uid="{00000000-0005-0000-0000-00002D4C0000}"/>
    <cellStyle name="Ergebnis 2 11 2 2 3 3" xfId="33264" xr:uid="{00000000-0005-0000-0000-00002E4C0000}"/>
    <cellStyle name="Ergebnis 2 11 2 2 4" xfId="13727" xr:uid="{00000000-0005-0000-0000-00002F4C0000}"/>
    <cellStyle name="Ergebnis 2 11 2 2 5" xfId="25454" xr:uid="{00000000-0005-0000-0000-0000304C0000}"/>
    <cellStyle name="Ergebnis 2 11 2 3" xfId="3297" xr:uid="{00000000-0005-0000-0000-0000314C0000}"/>
    <cellStyle name="Ergebnis 2 11 2 3 2" xfId="7202" xr:uid="{00000000-0005-0000-0000-0000324C0000}"/>
    <cellStyle name="Ergebnis 2 11 2 3 2 2" xfId="18930" xr:uid="{00000000-0005-0000-0000-0000334C0000}"/>
    <cellStyle name="Ergebnis 2 11 2 3 2 3" xfId="30657" xr:uid="{00000000-0005-0000-0000-0000344C0000}"/>
    <cellStyle name="Ergebnis 2 11 2 3 3" xfId="11107" xr:uid="{00000000-0005-0000-0000-0000354C0000}"/>
    <cellStyle name="Ergebnis 2 11 2 3 3 2" xfId="22835" xr:uid="{00000000-0005-0000-0000-0000364C0000}"/>
    <cellStyle name="Ergebnis 2 11 2 3 3 3" xfId="34562" xr:uid="{00000000-0005-0000-0000-0000374C0000}"/>
    <cellStyle name="Ergebnis 2 11 2 3 4" xfId="15025" xr:uid="{00000000-0005-0000-0000-0000384C0000}"/>
    <cellStyle name="Ergebnis 2 11 2 3 5" xfId="26752" xr:uid="{00000000-0005-0000-0000-0000394C0000}"/>
    <cellStyle name="Ergebnis 2 11 2 4" xfId="4606" xr:uid="{00000000-0005-0000-0000-00003A4C0000}"/>
    <cellStyle name="Ergebnis 2 11 2 4 2" xfId="16334" xr:uid="{00000000-0005-0000-0000-00003B4C0000}"/>
    <cellStyle name="Ergebnis 2 11 2 4 3" xfId="28061" xr:uid="{00000000-0005-0000-0000-00003C4C0000}"/>
    <cellStyle name="Ergebnis 2 11 2 5" xfId="8511" xr:uid="{00000000-0005-0000-0000-00003D4C0000}"/>
    <cellStyle name="Ergebnis 2 11 2 5 2" xfId="20239" xr:uid="{00000000-0005-0000-0000-00003E4C0000}"/>
    <cellStyle name="Ergebnis 2 11 2 5 3" xfId="31966" xr:uid="{00000000-0005-0000-0000-00003F4C0000}"/>
    <cellStyle name="Ergebnis 2 11 2 6" xfId="12429" xr:uid="{00000000-0005-0000-0000-0000404C0000}"/>
    <cellStyle name="Ergebnis 2 11 2 7" xfId="24156" xr:uid="{00000000-0005-0000-0000-0000414C0000}"/>
    <cellStyle name="Ergebnis 2 11 3" xfId="1130" xr:uid="{00000000-0005-0000-0000-0000424C0000}"/>
    <cellStyle name="Ergebnis 2 11 3 2" xfId="2428" xr:uid="{00000000-0005-0000-0000-0000434C0000}"/>
    <cellStyle name="Ergebnis 2 11 3 2 2" xfId="6333" xr:uid="{00000000-0005-0000-0000-0000444C0000}"/>
    <cellStyle name="Ergebnis 2 11 3 2 2 2" xfId="18061" xr:uid="{00000000-0005-0000-0000-0000454C0000}"/>
    <cellStyle name="Ergebnis 2 11 3 2 2 3" xfId="29788" xr:uid="{00000000-0005-0000-0000-0000464C0000}"/>
    <cellStyle name="Ergebnis 2 11 3 2 3" xfId="10238" xr:uid="{00000000-0005-0000-0000-0000474C0000}"/>
    <cellStyle name="Ergebnis 2 11 3 2 3 2" xfId="21966" xr:uid="{00000000-0005-0000-0000-0000484C0000}"/>
    <cellStyle name="Ergebnis 2 11 3 2 3 3" xfId="33693" xr:uid="{00000000-0005-0000-0000-0000494C0000}"/>
    <cellStyle name="Ergebnis 2 11 3 2 4" xfId="14156" xr:uid="{00000000-0005-0000-0000-00004A4C0000}"/>
    <cellStyle name="Ergebnis 2 11 3 2 5" xfId="25883" xr:uid="{00000000-0005-0000-0000-00004B4C0000}"/>
    <cellStyle name="Ergebnis 2 11 3 3" xfId="3726" xr:uid="{00000000-0005-0000-0000-00004C4C0000}"/>
    <cellStyle name="Ergebnis 2 11 3 3 2" xfId="7631" xr:uid="{00000000-0005-0000-0000-00004D4C0000}"/>
    <cellStyle name="Ergebnis 2 11 3 3 2 2" xfId="19359" xr:uid="{00000000-0005-0000-0000-00004E4C0000}"/>
    <cellStyle name="Ergebnis 2 11 3 3 2 3" xfId="31086" xr:uid="{00000000-0005-0000-0000-00004F4C0000}"/>
    <cellStyle name="Ergebnis 2 11 3 3 3" xfId="11536" xr:uid="{00000000-0005-0000-0000-0000504C0000}"/>
    <cellStyle name="Ergebnis 2 11 3 3 3 2" xfId="23264" xr:uid="{00000000-0005-0000-0000-0000514C0000}"/>
    <cellStyle name="Ergebnis 2 11 3 3 3 3" xfId="34991" xr:uid="{00000000-0005-0000-0000-0000524C0000}"/>
    <cellStyle name="Ergebnis 2 11 3 3 4" xfId="15454" xr:uid="{00000000-0005-0000-0000-0000534C0000}"/>
    <cellStyle name="Ergebnis 2 11 3 3 5" xfId="27181" xr:uid="{00000000-0005-0000-0000-0000544C0000}"/>
    <cellStyle name="Ergebnis 2 11 3 4" xfId="5035" xr:uid="{00000000-0005-0000-0000-0000554C0000}"/>
    <cellStyle name="Ergebnis 2 11 3 4 2" xfId="16763" xr:uid="{00000000-0005-0000-0000-0000564C0000}"/>
    <cellStyle name="Ergebnis 2 11 3 4 3" xfId="28490" xr:uid="{00000000-0005-0000-0000-0000574C0000}"/>
    <cellStyle name="Ergebnis 2 11 3 5" xfId="8940" xr:uid="{00000000-0005-0000-0000-0000584C0000}"/>
    <cellStyle name="Ergebnis 2 11 3 5 2" xfId="20668" xr:uid="{00000000-0005-0000-0000-0000594C0000}"/>
    <cellStyle name="Ergebnis 2 11 3 5 3" xfId="32395" xr:uid="{00000000-0005-0000-0000-00005A4C0000}"/>
    <cellStyle name="Ergebnis 2 11 3 6" xfId="12858" xr:uid="{00000000-0005-0000-0000-00005B4C0000}"/>
    <cellStyle name="Ergebnis 2 11 3 7" xfId="24585" xr:uid="{00000000-0005-0000-0000-00005C4C0000}"/>
    <cellStyle name="Ergebnis 2 11 4" xfId="1570" xr:uid="{00000000-0005-0000-0000-00005D4C0000}"/>
    <cellStyle name="Ergebnis 2 11 4 2" xfId="5475" xr:uid="{00000000-0005-0000-0000-00005E4C0000}"/>
    <cellStyle name="Ergebnis 2 11 4 2 2" xfId="17203" xr:uid="{00000000-0005-0000-0000-00005F4C0000}"/>
    <cellStyle name="Ergebnis 2 11 4 2 3" xfId="28930" xr:uid="{00000000-0005-0000-0000-0000604C0000}"/>
    <cellStyle name="Ergebnis 2 11 4 3" xfId="9380" xr:uid="{00000000-0005-0000-0000-0000614C0000}"/>
    <cellStyle name="Ergebnis 2 11 4 3 2" xfId="21108" xr:uid="{00000000-0005-0000-0000-0000624C0000}"/>
    <cellStyle name="Ergebnis 2 11 4 3 3" xfId="32835" xr:uid="{00000000-0005-0000-0000-0000634C0000}"/>
    <cellStyle name="Ergebnis 2 11 4 4" xfId="13298" xr:uid="{00000000-0005-0000-0000-0000644C0000}"/>
    <cellStyle name="Ergebnis 2 11 4 5" xfId="25025" xr:uid="{00000000-0005-0000-0000-0000654C0000}"/>
    <cellStyle name="Ergebnis 2 11 5" xfId="2868" xr:uid="{00000000-0005-0000-0000-0000664C0000}"/>
    <cellStyle name="Ergebnis 2 11 5 2" xfId="6773" xr:uid="{00000000-0005-0000-0000-0000674C0000}"/>
    <cellStyle name="Ergebnis 2 11 5 2 2" xfId="18501" xr:uid="{00000000-0005-0000-0000-0000684C0000}"/>
    <cellStyle name="Ergebnis 2 11 5 2 3" xfId="30228" xr:uid="{00000000-0005-0000-0000-0000694C0000}"/>
    <cellStyle name="Ergebnis 2 11 5 3" xfId="10678" xr:uid="{00000000-0005-0000-0000-00006A4C0000}"/>
    <cellStyle name="Ergebnis 2 11 5 3 2" xfId="22406" xr:uid="{00000000-0005-0000-0000-00006B4C0000}"/>
    <cellStyle name="Ergebnis 2 11 5 3 3" xfId="34133" xr:uid="{00000000-0005-0000-0000-00006C4C0000}"/>
    <cellStyle name="Ergebnis 2 11 5 4" xfId="14596" xr:uid="{00000000-0005-0000-0000-00006D4C0000}"/>
    <cellStyle name="Ergebnis 2 11 5 5" xfId="26323" xr:uid="{00000000-0005-0000-0000-00006E4C0000}"/>
    <cellStyle name="Ergebnis 2 11 6" xfId="4177" xr:uid="{00000000-0005-0000-0000-00006F4C0000}"/>
    <cellStyle name="Ergebnis 2 11 6 2" xfId="15905" xr:uid="{00000000-0005-0000-0000-0000704C0000}"/>
    <cellStyle name="Ergebnis 2 11 6 3" xfId="27632" xr:uid="{00000000-0005-0000-0000-0000714C0000}"/>
    <cellStyle name="Ergebnis 2 11 7" xfId="8082" xr:uid="{00000000-0005-0000-0000-0000724C0000}"/>
    <cellStyle name="Ergebnis 2 11 7 2" xfId="19810" xr:uid="{00000000-0005-0000-0000-0000734C0000}"/>
    <cellStyle name="Ergebnis 2 11 7 3" xfId="31537" xr:uid="{00000000-0005-0000-0000-0000744C0000}"/>
    <cellStyle name="Ergebnis 2 11 8" xfId="12000" xr:uid="{00000000-0005-0000-0000-0000754C0000}"/>
    <cellStyle name="Ergebnis 2 11 9" xfId="23727" xr:uid="{00000000-0005-0000-0000-0000764C0000}"/>
    <cellStyle name="Ergebnis 2 12" xfId="299" xr:uid="{00000000-0005-0000-0000-0000774C0000}"/>
    <cellStyle name="Ergebnis 2 12 2" xfId="728" xr:uid="{00000000-0005-0000-0000-0000784C0000}"/>
    <cellStyle name="Ergebnis 2 12 2 2" xfId="2026" xr:uid="{00000000-0005-0000-0000-0000794C0000}"/>
    <cellStyle name="Ergebnis 2 12 2 2 2" xfId="5931" xr:uid="{00000000-0005-0000-0000-00007A4C0000}"/>
    <cellStyle name="Ergebnis 2 12 2 2 2 2" xfId="17659" xr:uid="{00000000-0005-0000-0000-00007B4C0000}"/>
    <cellStyle name="Ergebnis 2 12 2 2 2 3" xfId="29386" xr:uid="{00000000-0005-0000-0000-00007C4C0000}"/>
    <cellStyle name="Ergebnis 2 12 2 2 3" xfId="9836" xr:uid="{00000000-0005-0000-0000-00007D4C0000}"/>
    <cellStyle name="Ergebnis 2 12 2 2 3 2" xfId="21564" xr:uid="{00000000-0005-0000-0000-00007E4C0000}"/>
    <cellStyle name="Ergebnis 2 12 2 2 3 3" xfId="33291" xr:uid="{00000000-0005-0000-0000-00007F4C0000}"/>
    <cellStyle name="Ergebnis 2 12 2 2 4" xfId="13754" xr:uid="{00000000-0005-0000-0000-0000804C0000}"/>
    <cellStyle name="Ergebnis 2 12 2 2 5" xfId="25481" xr:uid="{00000000-0005-0000-0000-0000814C0000}"/>
    <cellStyle name="Ergebnis 2 12 2 3" xfId="3324" xr:uid="{00000000-0005-0000-0000-0000824C0000}"/>
    <cellStyle name="Ergebnis 2 12 2 3 2" xfId="7229" xr:uid="{00000000-0005-0000-0000-0000834C0000}"/>
    <cellStyle name="Ergebnis 2 12 2 3 2 2" xfId="18957" xr:uid="{00000000-0005-0000-0000-0000844C0000}"/>
    <cellStyle name="Ergebnis 2 12 2 3 2 3" xfId="30684" xr:uid="{00000000-0005-0000-0000-0000854C0000}"/>
    <cellStyle name="Ergebnis 2 12 2 3 3" xfId="11134" xr:uid="{00000000-0005-0000-0000-0000864C0000}"/>
    <cellStyle name="Ergebnis 2 12 2 3 3 2" xfId="22862" xr:uid="{00000000-0005-0000-0000-0000874C0000}"/>
    <cellStyle name="Ergebnis 2 12 2 3 3 3" xfId="34589" xr:uid="{00000000-0005-0000-0000-0000884C0000}"/>
    <cellStyle name="Ergebnis 2 12 2 3 4" xfId="15052" xr:uid="{00000000-0005-0000-0000-0000894C0000}"/>
    <cellStyle name="Ergebnis 2 12 2 3 5" xfId="26779" xr:uid="{00000000-0005-0000-0000-00008A4C0000}"/>
    <cellStyle name="Ergebnis 2 12 2 4" xfId="4633" xr:uid="{00000000-0005-0000-0000-00008B4C0000}"/>
    <cellStyle name="Ergebnis 2 12 2 4 2" xfId="16361" xr:uid="{00000000-0005-0000-0000-00008C4C0000}"/>
    <cellStyle name="Ergebnis 2 12 2 4 3" xfId="28088" xr:uid="{00000000-0005-0000-0000-00008D4C0000}"/>
    <cellStyle name="Ergebnis 2 12 2 5" xfId="8538" xr:uid="{00000000-0005-0000-0000-00008E4C0000}"/>
    <cellStyle name="Ergebnis 2 12 2 5 2" xfId="20266" xr:uid="{00000000-0005-0000-0000-00008F4C0000}"/>
    <cellStyle name="Ergebnis 2 12 2 5 3" xfId="31993" xr:uid="{00000000-0005-0000-0000-0000904C0000}"/>
    <cellStyle name="Ergebnis 2 12 2 6" xfId="12456" xr:uid="{00000000-0005-0000-0000-0000914C0000}"/>
    <cellStyle name="Ergebnis 2 12 2 7" xfId="24183" xr:uid="{00000000-0005-0000-0000-0000924C0000}"/>
    <cellStyle name="Ergebnis 2 12 3" xfId="1157" xr:uid="{00000000-0005-0000-0000-0000934C0000}"/>
    <cellStyle name="Ergebnis 2 12 3 2" xfId="2455" xr:uid="{00000000-0005-0000-0000-0000944C0000}"/>
    <cellStyle name="Ergebnis 2 12 3 2 2" xfId="6360" xr:uid="{00000000-0005-0000-0000-0000954C0000}"/>
    <cellStyle name="Ergebnis 2 12 3 2 2 2" xfId="18088" xr:uid="{00000000-0005-0000-0000-0000964C0000}"/>
    <cellStyle name="Ergebnis 2 12 3 2 2 3" xfId="29815" xr:uid="{00000000-0005-0000-0000-0000974C0000}"/>
    <cellStyle name="Ergebnis 2 12 3 2 3" xfId="10265" xr:uid="{00000000-0005-0000-0000-0000984C0000}"/>
    <cellStyle name="Ergebnis 2 12 3 2 3 2" xfId="21993" xr:uid="{00000000-0005-0000-0000-0000994C0000}"/>
    <cellStyle name="Ergebnis 2 12 3 2 3 3" xfId="33720" xr:uid="{00000000-0005-0000-0000-00009A4C0000}"/>
    <cellStyle name="Ergebnis 2 12 3 2 4" xfId="14183" xr:uid="{00000000-0005-0000-0000-00009B4C0000}"/>
    <cellStyle name="Ergebnis 2 12 3 2 5" xfId="25910" xr:uid="{00000000-0005-0000-0000-00009C4C0000}"/>
    <cellStyle name="Ergebnis 2 12 3 3" xfId="3753" xr:uid="{00000000-0005-0000-0000-00009D4C0000}"/>
    <cellStyle name="Ergebnis 2 12 3 3 2" xfId="7658" xr:uid="{00000000-0005-0000-0000-00009E4C0000}"/>
    <cellStyle name="Ergebnis 2 12 3 3 2 2" xfId="19386" xr:uid="{00000000-0005-0000-0000-00009F4C0000}"/>
    <cellStyle name="Ergebnis 2 12 3 3 2 3" xfId="31113" xr:uid="{00000000-0005-0000-0000-0000A04C0000}"/>
    <cellStyle name="Ergebnis 2 12 3 3 3" xfId="11563" xr:uid="{00000000-0005-0000-0000-0000A14C0000}"/>
    <cellStyle name="Ergebnis 2 12 3 3 3 2" xfId="23291" xr:uid="{00000000-0005-0000-0000-0000A24C0000}"/>
    <cellStyle name="Ergebnis 2 12 3 3 3 3" xfId="35018" xr:uid="{00000000-0005-0000-0000-0000A34C0000}"/>
    <cellStyle name="Ergebnis 2 12 3 3 4" xfId="15481" xr:uid="{00000000-0005-0000-0000-0000A44C0000}"/>
    <cellStyle name="Ergebnis 2 12 3 3 5" xfId="27208" xr:uid="{00000000-0005-0000-0000-0000A54C0000}"/>
    <cellStyle name="Ergebnis 2 12 3 4" xfId="5062" xr:uid="{00000000-0005-0000-0000-0000A64C0000}"/>
    <cellStyle name="Ergebnis 2 12 3 4 2" xfId="16790" xr:uid="{00000000-0005-0000-0000-0000A74C0000}"/>
    <cellStyle name="Ergebnis 2 12 3 4 3" xfId="28517" xr:uid="{00000000-0005-0000-0000-0000A84C0000}"/>
    <cellStyle name="Ergebnis 2 12 3 5" xfId="8967" xr:uid="{00000000-0005-0000-0000-0000A94C0000}"/>
    <cellStyle name="Ergebnis 2 12 3 5 2" xfId="20695" xr:uid="{00000000-0005-0000-0000-0000AA4C0000}"/>
    <cellStyle name="Ergebnis 2 12 3 5 3" xfId="32422" xr:uid="{00000000-0005-0000-0000-0000AB4C0000}"/>
    <cellStyle name="Ergebnis 2 12 3 6" xfId="12885" xr:uid="{00000000-0005-0000-0000-0000AC4C0000}"/>
    <cellStyle name="Ergebnis 2 12 3 7" xfId="24612" xr:uid="{00000000-0005-0000-0000-0000AD4C0000}"/>
    <cellStyle name="Ergebnis 2 12 4" xfId="1597" xr:uid="{00000000-0005-0000-0000-0000AE4C0000}"/>
    <cellStyle name="Ergebnis 2 12 4 2" xfId="5502" xr:uid="{00000000-0005-0000-0000-0000AF4C0000}"/>
    <cellStyle name="Ergebnis 2 12 4 2 2" xfId="17230" xr:uid="{00000000-0005-0000-0000-0000B04C0000}"/>
    <cellStyle name="Ergebnis 2 12 4 2 3" xfId="28957" xr:uid="{00000000-0005-0000-0000-0000B14C0000}"/>
    <cellStyle name="Ergebnis 2 12 4 3" xfId="9407" xr:uid="{00000000-0005-0000-0000-0000B24C0000}"/>
    <cellStyle name="Ergebnis 2 12 4 3 2" xfId="21135" xr:uid="{00000000-0005-0000-0000-0000B34C0000}"/>
    <cellStyle name="Ergebnis 2 12 4 3 3" xfId="32862" xr:uid="{00000000-0005-0000-0000-0000B44C0000}"/>
    <cellStyle name="Ergebnis 2 12 4 4" xfId="13325" xr:uid="{00000000-0005-0000-0000-0000B54C0000}"/>
    <cellStyle name="Ergebnis 2 12 4 5" xfId="25052" xr:uid="{00000000-0005-0000-0000-0000B64C0000}"/>
    <cellStyle name="Ergebnis 2 12 5" xfId="2895" xr:uid="{00000000-0005-0000-0000-0000B74C0000}"/>
    <cellStyle name="Ergebnis 2 12 5 2" xfId="6800" xr:uid="{00000000-0005-0000-0000-0000B84C0000}"/>
    <cellStyle name="Ergebnis 2 12 5 2 2" xfId="18528" xr:uid="{00000000-0005-0000-0000-0000B94C0000}"/>
    <cellStyle name="Ergebnis 2 12 5 2 3" xfId="30255" xr:uid="{00000000-0005-0000-0000-0000BA4C0000}"/>
    <cellStyle name="Ergebnis 2 12 5 3" xfId="10705" xr:uid="{00000000-0005-0000-0000-0000BB4C0000}"/>
    <cellStyle name="Ergebnis 2 12 5 3 2" xfId="22433" xr:uid="{00000000-0005-0000-0000-0000BC4C0000}"/>
    <cellStyle name="Ergebnis 2 12 5 3 3" xfId="34160" xr:uid="{00000000-0005-0000-0000-0000BD4C0000}"/>
    <cellStyle name="Ergebnis 2 12 5 4" xfId="14623" xr:uid="{00000000-0005-0000-0000-0000BE4C0000}"/>
    <cellStyle name="Ergebnis 2 12 5 5" xfId="26350" xr:uid="{00000000-0005-0000-0000-0000BF4C0000}"/>
    <cellStyle name="Ergebnis 2 12 6" xfId="4204" xr:uid="{00000000-0005-0000-0000-0000C04C0000}"/>
    <cellStyle name="Ergebnis 2 12 6 2" xfId="15932" xr:uid="{00000000-0005-0000-0000-0000C14C0000}"/>
    <cellStyle name="Ergebnis 2 12 6 3" xfId="27659" xr:uid="{00000000-0005-0000-0000-0000C24C0000}"/>
    <cellStyle name="Ergebnis 2 12 7" xfId="8109" xr:uid="{00000000-0005-0000-0000-0000C34C0000}"/>
    <cellStyle name="Ergebnis 2 12 7 2" xfId="19837" xr:uid="{00000000-0005-0000-0000-0000C44C0000}"/>
    <cellStyle name="Ergebnis 2 12 7 3" xfId="31564" xr:uid="{00000000-0005-0000-0000-0000C54C0000}"/>
    <cellStyle name="Ergebnis 2 12 8" xfId="12027" xr:uid="{00000000-0005-0000-0000-0000C64C0000}"/>
    <cellStyle name="Ergebnis 2 12 9" xfId="23754" xr:uid="{00000000-0005-0000-0000-0000C74C0000}"/>
    <cellStyle name="Ergebnis 2 13" xfId="307" xr:uid="{00000000-0005-0000-0000-0000C84C0000}"/>
    <cellStyle name="Ergebnis 2 13 2" xfId="736" xr:uid="{00000000-0005-0000-0000-0000C94C0000}"/>
    <cellStyle name="Ergebnis 2 13 2 2" xfId="2034" xr:uid="{00000000-0005-0000-0000-0000CA4C0000}"/>
    <cellStyle name="Ergebnis 2 13 2 2 2" xfId="5939" xr:uid="{00000000-0005-0000-0000-0000CB4C0000}"/>
    <cellStyle name="Ergebnis 2 13 2 2 2 2" xfId="17667" xr:uid="{00000000-0005-0000-0000-0000CC4C0000}"/>
    <cellStyle name="Ergebnis 2 13 2 2 2 3" xfId="29394" xr:uid="{00000000-0005-0000-0000-0000CD4C0000}"/>
    <cellStyle name="Ergebnis 2 13 2 2 3" xfId="9844" xr:uid="{00000000-0005-0000-0000-0000CE4C0000}"/>
    <cellStyle name="Ergebnis 2 13 2 2 3 2" xfId="21572" xr:uid="{00000000-0005-0000-0000-0000CF4C0000}"/>
    <cellStyle name="Ergebnis 2 13 2 2 3 3" xfId="33299" xr:uid="{00000000-0005-0000-0000-0000D04C0000}"/>
    <cellStyle name="Ergebnis 2 13 2 2 4" xfId="13762" xr:uid="{00000000-0005-0000-0000-0000D14C0000}"/>
    <cellStyle name="Ergebnis 2 13 2 2 5" xfId="25489" xr:uid="{00000000-0005-0000-0000-0000D24C0000}"/>
    <cellStyle name="Ergebnis 2 13 2 3" xfId="3332" xr:uid="{00000000-0005-0000-0000-0000D34C0000}"/>
    <cellStyle name="Ergebnis 2 13 2 3 2" xfId="7237" xr:uid="{00000000-0005-0000-0000-0000D44C0000}"/>
    <cellStyle name="Ergebnis 2 13 2 3 2 2" xfId="18965" xr:uid="{00000000-0005-0000-0000-0000D54C0000}"/>
    <cellStyle name="Ergebnis 2 13 2 3 2 3" xfId="30692" xr:uid="{00000000-0005-0000-0000-0000D64C0000}"/>
    <cellStyle name="Ergebnis 2 13 2 3 3" xfId="11142" xr:uid="{00000000-0005-0000-0000-0000D74C0000}"/>
    <cellStyle name="Ergebnis 2 13 2 3 3 2" xfId="22870" xr:uid="{00000000-0005-0000-0000-0000D84C0000}"/>
    <cellStyle name="Ergebnis 2 13 2 3 3 3" xfId="34597" xr:uid="{00000000-0005-0000-0000-0000D94C0000}"/>
    <cellStyle name="Ergebnis 2 13 2 3 4" xfId="15060" xr:uid="{00000000-0005-0000-0000-0000DA4C0000}"/>
    <cellStyle name="Ergebnis 2 13 2 3 5" xfId="26787" xr:uid="{00000000-0005-0000-0000-0000DB4C0000}"/>
    <cellStyle name="Ergebnis 2 13 2 4" xfId="4641" xr:uid="{00000000-0005-0000-0000-0000DC4C0000}"/>
    <cellStyle name="Ergebnis 2 13 2 4 2" xfId="16369" xr:uid="{00000000-0005-0000-0000-0000DD4C0000}"/>
    <cellStyle name="Ergebnis 2 13 2 4 3" xfId="28096" xr:uid="{00000000-0005-0000-0000-0000DE4C0000}"/>
    <cellStyle name="Ergebnis 2 13 2 5" xfId="8546" xr:uid="{00000000-0005-0000-0000-0000DF4C0000}"/>
    <cellStyle name="Ergebnis 2 13 2 5 2" xfId="20274" xr:uid="{00000000-0005-0000-0000-0000E04C0000}"/>
    <cellStyle name="Ergebnis 2 13 2 5 3" xfId="32001" xr:uid="{00000000-0005-0000-0000-0000E14C0000}"/>
    <cellStyle name="Ergebnis 2 13 2 6" xfId="12464" xr:uid="{00000000-0005-0000-0000-0000E24C0000}"/>
    <cellStyle name="Ergebnis 2 13 2 7" xfId="24191" xr:uid="{00000000-0005-0000-0000-0000E34C0000}"/>
    <cellStyle name="Ergebnis 2 13 3" xfId="1165" xr:uid="{00000000-0005-0000-0000-0000E44C0000}"/>
    <cellStyle name="Ergebnis 2 13 3 2" xfId="2463" xr:uid="{00000000-0005-0000-0000-0000E54C0000}"/>
    <cellStyle name="Ergebnis 2 13 3 2 2" xfId="6368" xr:uid="{00000000-0005-0000-0000-0000E64C0000}"/>
    <cellStyle name="Ergebnis 2 13 3 2 2 2" xfId="18096" xr:uid="{00000000-0005-0000-0000-0000E74C0000}"/>
    <cellStyle name="Ergebnis 2 13 3 2 2 3" xfId="29823" xr:uid="{00000000-0005-0000-0000-0000E84C0000}"/>
    <cellStyle name="Ergebnis 2 13 3 2 3" xfId="10273" xr:uid="{00000000-0005-0000-0000-0000E94C0000}"/>
    <cellStyle name="Ergebnis 2 13 3 2 3 2" xfId="22001" xr:uid="{00000000-0005-0000-0000-0000EA4C0000}"/>
    <cellStyle name="Ergebnis 2 13 3 2 3 3" xfId="33728" xr:uid="{00000000-0005-0000-0000-0000EB4C0000}"/>
    <cellStyle name="Ergebnis 2 13 3 2 4" xfId="14191" xr:uid="{00000000-0005-0000-0000-0000EC4C0000}"/>
    <cellStyle name="Ergebnis 2 13 3 2 5" xfId="25918" xr:uid="{00000000-0005-0000-0000-0000ED4C0000}"/>
    <cellStyle name="Ergebnis 2 13 3 3" xfId="3761" xr:uid="{00000000-0005-0000-0000-0000EE4C0000}"/>
    <cellStyle name="Ergebnis 2 13 3 3 2" xfId="7666" xr:uid="{00000000-0005-0000-0000-0000EF4C0000}"/>
    <cellStyle name="Ergebnis 2 13 3 3 2 2" xfId="19394" xr:uid="{00000000-0005-0000-0000-0000F04C0000}"/>
    <cellStyle name="Ergebnis 2 13 3 3 2 3" xfId="31121" xr:uid="{00000000-0005-0000-0000-0000F14C0000}"/>
    <cellStyle name="Ergebnis 2 13 3 3 3" xfId="11571" xr:uid="{00000000-0005-0000-0000-0000F24C0000}"/>
    <cellStyle name="Ergebnis 2 13 3 3 3 2" xfId="23299" xr:uid="{00000000-0005-0000-0000-0000F34C0000}"/>
    <cellStyle name="Ergebnis 2 13 3 3 3 3" xfId="35026" xr:uid="{00000000-0005-0000-0000-0000F44C0000}"/>
    <cellStyle name="Ergebnis 2 13 3 3 4" xfId="15489" xr:uid="{00000000-0005-0000-0000-0000F54C0000}"/>
    <cellStyle name="Ergebnis 2 13 3 3 5" xfId="27216" xr:uid="{00000000-0005-0000-0000-0000F64C0000}"/>
    <cellStyle name="Ergebnis 2 13 3 4" xfId="5070" xr:uid="{00000000-0005-0000-0000-0000F74C0000}"/>
    <cellStyle name="Ergebnis 2 13 3 4 2" xfId="16798" xr:uid="{00000000-0005-0000-0000-0000F84C0000}"/>
    <cellStyle name="Ergebnis 2 13 3 4 3" xfId="28525" xr:uid="{00000000-0005-0000-0000-0000F94C0000}"/>
    <cellStyle name="Ergebnis 2 13 3 5" xfId="8975" xr:uid="{00000000-0005-0000-0000-0000FA4C0000}"/>
    <cellStyle name="Ergebnis 2 13 3 5 2" xfId="20703" xr:uid="{00000000-0005-0000-0000-0000FB4C0000}"/>
    <cellStyle name="Ergebnis 2 13 3 5 3" xfId="32430" xr:uid="{00000000-0005-0000-0000-0000FC4C0000}"/>
    <cellStyle name="Ergebnis 2 13 3 6" xfId="12893" xr:uid="{00000000-0005-0000-0000-0000FD4C0000}"/>
    <cellStyle name="Ergebnis 2 13 3 7" xfId="24620" xr:uid="{00000000-0005-0000-0000-0000FE4C0000}"/>
    <cellStyle name="Ergebnis 2 13 4" xfId="1605" xr:uid="{00000000-0005-0000-0000-0000FF4C0000}"/>
    <cellStyle name="Ergebnis 2 13 4 2" xfId="5510" xr:uid="{00000000-0005-0000-0000-0000004D0000}"/>
    <cellStyle name="Ergebnis 2 13 4 2 2" xfId="17238" xr:uid="{00000000-0005-0000-0000-0000014D0000}"/>
    <cellStyle name="Ergebnis 2 13 4 2 3" xfId="28965" xr:uid="{00000000-0005-0000-0000-0000024D0000}"/>
    <cellStyle name="Ergebnis 2 13 4 3" xfId="9415" xr:uid="{00000000-0005-0000-0000-0000034D0000}"/>
    <cellStyle name="Ergebnis 2 13 4 3 2" xfId="21143" xr:uid="{00000000-0005-0000-0000-0000044D0000}"/>
    <cellStyle name="Ergebnis 2 13 4 3 3" xfId="32870" xr:uid="{00000000-0005-0000-0000-0000054D0000}"/>
    <cellStyle name="Ergebnis 2 13 4 4" xfId="13333" xr:uid="{00000000-0005-0000-0000-0000064D0000}"/>
    <cellStyle name="Ergebnis 2 13 4 5" xfId="25060" xr:uid="{00000000-0005-0000-0000-0000074D0000}"/>
    <cellStyle name="Ergebnis 2 13 5" xfId="2903" xr:uid="{00000000-0005-0000-0000-0000084D0000}"/>
    <cellStyle name="Ergebnis 2 13 5 2" xfId="6808" xr:uid="{00000000-0005-0000-0000-0000094D0000}"/>
    <cellStyle name="Ergebnis 2 13 5 2 2" xfId="18536" xr:uid="{00000000-0005-0000-0000-00000A4D0000}"/>
    <cellStyle name="Ergebnis 2 13 5 2 3" xfId="30263" xr:uid="{00000000-0005-0000-0000-00000B4D0000}"/>
    <cellStyle name="Ergebnis 2 13 5 3" xfId="10713" xr:uid="{00000000-0005-0000-0000-00000C4D0000}"/>
    <cellStyle name="Ergebnis 2 13 5 3 2" xfId="22441" xr:uid="{00000000-0005-0000-0000-00000D4D0000}"/>
    <cellStyle name="Ergebnis 2 13 5 3 3" xfId="34168" xr:uid="{00000000-0005-0000-0000-00000E4D0000}"/>
    <cellStyle name="Ergebnis 2 13 5 4" xfId="14631" xr:uid="{00000000-0005-0000-0000-00000F4D0000}"/>
    <cellStyle name="Ergebnis 2 13 5 5" xfId="26358" xr:uid="{00000000-0005-0000-0000-0000104D0000}"/>
    <cellStyle name="Ergebnis 2 13 6" xfId="4212" xr:uid="{00000000-0005-0000-0000-0000114D0000}"/>
    <cellStyle name="Ergebnis 2 13 6 2" xfId="15940" xr:uid="{00000000-0005-0000-0000-0000124D0000}"/>
    <cellStyle name="Ergebnis 2 13 6 3" xfId="27667" xr:uid="{00000000-0005-0000-0000-0000134D0000}"/>
    <cellStyle name="Ergebnis 2 13 7" xfId="8117" xr:uid="{00000000-0005-0000-0000-0000144D0000}"/>
    <cellStyle name="Ergebnis 2 13 7 2" xfId="19845" xr:uid="{00000000-0005-0000-0000-0000154D0000}"/>
    <cellStyle name="Ergebnis 2 13 7 3" xfId="31572" xr:uid="{00000000-0005-0000-0000-0000164D0000}"/>
    <cellStyle name="Ergebnis 2 13 8" xfId="12035" xr:uid="{00000000-0005-0000-0000-0000174D0000}"/>
    <cellStyle name="Ergebnis 2 13 9" xfId="23762" xr:uid="{00000000-0005-0000-0000-0000184D0000}"/>
    <cellStyle name="Ergebnis 2 14" xfId="175" xr:uid="{00000000-0005-0000-0000-0000194D0000}"/>
    <cellStyle name="Ergebnis 2 14 2" xfId="1473" xr:uid="{00000000-0005-0000-0000-00001A4D0000}"/>
    <cellStyle name="Ergebnis 2 14 2 2" xfId="5378" xr:uid="{00000000-0005-0000-0000-00001B4D0000}"/>
    <cellStyle name="Ergebnis 2 14 2 2 2" xfId="17106" xr:uid="{00000000-0005-0000-0000-00001C4D0000}"/>
    <cellStyle name="Ergebnis 2 14 2 2 3" xfId="28833" xr:uid="{00000000-0005-0000-0000-00001D4D0000}"/>
    <cellStyle name="Ergebnis 2 14 2 3" xfId="9283" xr:uid="{00000000-0005-0000-0000-00001E4D0000}"/>
    <cellStyle name="Ergebnis 2 14 2 3 2" xfId="21011" xr:uid="{00000000-0005-0000-0000-00001F4D0000}"/>
    <cellStyle name="Ergebnis 2 14 2 3 3" xfId="32738" xr:uid="{00000000-0005-0000-0000-0000204D0000}"/>
    <cellStyle name="Ergebnis 2 14 2 4" xfId="13201" xr:uid="{00000000-0005-0000-0000-0000214D0000}"/>
    <cellStyle name="Ergebnis 2 14 2 5" xfId="24928" xr:uid="{00000000-0005-0000-0000-0000224D0000}"/>
    <cellStyle name="Ergebnis 2 14 3" xfId="2771" xr:uid="{00000000-0005-0000-0000-0000234D0000}"/>
    <cellStyle name="Ergebnis 2 14 3 2" xfId="6676" xr:uid="{00000000-0005-0000-0000-0000244D0000}"/>
    <cellStyle name="Ergebnis 2 14 3 2 2" xfId="18404" xr:uid="{00000000-0005-0000-0000-0000254D0000}"/>
    <cellStyle name="Ergebnis 2 14 3 2 3" xfId="30131" xr:uid="{00000000-0005-0000-0000-0000264D0000}"/>
    <cellStyle name="Ergebnis 2 14 3 3" xfId="10581" xr:uid="{00000000-0005-0000-0000-0000274D0000}"/>
    <cellStyle name="Ergebnis 2 14 3 3 2" xfId="22309" xr:uid="{00000000-0005-0000-0000-0000284D0000}"/>
    <cellStyle name="Ergebnis 2 14 3 3 3" xfId="34036" xr:uid="{00000000-0005-0000-0000-0000294D0000}"/>
    <cellStyle name="Ergebnis 2 14 3 4" xfId="14499" xr:uid="{00000000-0005-0000-0000-00002A4D0000}"/>
    <cellStyle name="Ergebnis 2 14 3 5" xfId="26226" xr:uid="{00000000-0005-0000-0000-00002B4D0000}"/>
    <cellStyle name="Ergebnis 2 14 4" xfId="4080" xr:uid="{00000000-0005-0000-0000-00002C4D0000}"/>
    <cellStyle name="Ergebnis 2 14 4 2" xfId="15808" xr:uid="{00000000-0005-0000-0000-00002D4D0000}"/>
    <cellStyle name="Ergebnis 2 14 4 3" xfId="27535" xr:uid="{00000000-0005-0000-0000-00002E4D0000}"/>
    <cellStyle name="Ergebnis 2 14 5" xfId="7985" xr:uid="{00000000-0005-0000-0000-00002F4D0000}"/>
    <cellStyle name="Ergebnis 2 14 5 2" xfId="19713" xr:uid="{00000000-0005-0000-0000-0000304D0000}"/>
    <cellStyle name="Ergebnis 2 14 5 3" xfId="31440" xr:uid="{00000000-0005-0000-0000-0000314D0000}"/>
    <cellStyle name="Ergebnis 2 14 6" xfId="11903" xr:uid="{00000000-0005-0000-0000-0000324D0000}"/>
    <cellStyle name="Ergebnis 2 14 7" xfId="23630" xr:uid="{00000000-0005-0000-0000-0000334D0000}"/>
    <cellStyle name="Ergebnis 2 15" xfId="164" xr:uid="{00000000-0005-0000-0000-0000344D0000}"/>
    <cellStyle name="Ergebnis 2 15 2" xfId="4069" xr:uid="{00000000-0005-0000-0000-0000354D0000}"/>
    <cellStyle name="Ergebnis 2 15 2 2" xfId="15797" xr:uid="{00000000-0005-0000-0000-0000364D0000}"/>
    <cellStyle name="Ergebnis 2 15 2 3" xfId="27524" xr:uid="{00000000-0005-0000-0000-0000374D0000}"/>
    <cellStyle name="Ergebnis 2 15 3" xfId="7974" xr:uid="{00000000-0005-0000-0000-0000384D0000}"/>
    <cellStyle name="Ergebnis 2 15 3 2" xfId="19702" xr:uid="{00000000-0005-0000-0000-0000394D0000}"/>
    <cellStyle name="Ergebnis 2 15 3 3" xfId="31429" xr:uid="{00000000-0005-0000-0000-00003A4D0000}"/>
    <cellStyle name="Ergebnis 2 15 4" xfId="11892" xr:uid="{00000000-0005-0000-0000-00003B4D0000}"/>
    <cellStyle name="Ergebnis 2 15 5" xfId="23619" xr:uid="{00000000-0005-0000-0000-00003C4D0000}"/>
    <cellStyle name="Ergebnis 2 16" xfId="153" xr:uid="{00000000-0005-0000-0000-00003D4D0000}"/>
    <cellStyle name="Ergebnis 2 16 2" xfId="11881" xr:uid="{00000000-0005-0000-0000-00003E4D0000}"/>
    <cellStyle name="Ergebnis 2 16 3" xfId="23608" xr:uid="{00000000-0005-0000-0000-00003F4D0000}"/>
    <cellStyle name="Ergebnis 2 17" xfId="131" xr:uid="{00000000-0005-0000-0000-0000404D0000}"/>
    <cellStyle name="Ergebnis 2 18" xfId="147" xr:uid="{00000000-0005-0000-0000-0000414D0000}"/>
    <cellStyle name="Ergebnis 2 19" xfId="125" xr:uid="{00000000-0005-0000-0000-0000424D0000}"/>
    <cellStyle name="Ergebnis 2 2" xfId="106" xr:uid="{00000000-0005-0000-0000-0000434D0000}"/>
    <cellStyle name="Ergebnis 2 2 10" xfId="2801" xr:uid="{00000000-0005-0000-0000-0000444D0000}"/>
    <cellStyle name="Ergebnis 2 2 10 2" xfId="6706" xr:uid="{00000000-0005-0000-0000-0000454D0000}"/>
    <cellStyle name="Ergebnis 2 2 10 2 2" xfId="18434" xr:uid="{00000000-0005-0000-0000-0000464D0000}"/>
    <cellStyle name="Ergebnis 2 2 10 2 3" xfId="30161" xr:uid="{00000000-0005-0000-0000-0000474D0000}"/>
    <cellStyle name="Ergebnis 2 2 10 3" xfId="10611" xr:uid="{00000000-0005-0000-0000-0000484D0000}"/>
    <cellStyle name="Ergebnis 2 2 10 3 2" xfId="22339" xr:uid="{00000000-0005-0000-0000-0000494D0000}"/>
    <cellStyle name="Ergebnis 2 2 10 3 3" xfId="34066" xr:uid="{00000000-0005-0000-0000-00004A4D0000}"/>
    <cellStyle name="Ergebnis 2 2 10 4" xfId="14529" xr:uid="{00000000-0005-0000-0000-00004B4D0000}"/>
    <cellStyle name="Ergebnis 2 2 10 5" xfId="26256" xr:uid="{00000000-0005-0000-0000-00004C4D0000}"/>
    <cellStyle name="Ergebnis 2 2 11" xfId="4110" xr:uid="{00000000-0005-0000-0000-00004D4D0000}"/>
    <cellStyle name="Ergebnis 2 2 11 2" xfId="15838" xr:uid="{00000000-0005-0000-0000-00004E4D0000}"/>
    <cellStyle name="Ergebnis 2 2 11 3" xfId="27565" xr:uid="{00000000-0005-0000-0000-00004F4D0000}"/>
    <cellStyle name="Ergebnis 2 2 12" xfId="8015" xr:uid="{00000000-0005-0000-0000-0000504D0000}"/>
    <cellStyle name="Ergebnis 2 2 12 2" xfId="19743" xr:uid="{00000000-0005-0000-0000-0000514D0000}"/>
    <cellStyle name="Ergebnis 2 2 12 3" xfId="31470" xr:uid="{00000000-0005-0000-0000-0000524D0000}"/>
    <cellStyle name="Ergebnis 2 2 13" xfId="11933" xr:uid="{00000000-0005-0000-0000-0000534D0000}"/>
    <cellStyle name="Ergebnis 2 2 14" xfId="23660" xr:uid="{00000000-0005-0000-0000-0000544D0000}"/>
    <cellStyle name="Ergebnis 2 2 15" xfId="35334" xr:uid="{00000000-0005-0000-0000-0000554D0000}"/>
    <cellStyle name="Ergebnis 2 2 16" xfId="35348" xr:uid="{00000000-0005-0000-0000-0000564D0000}"/>
    <cellStyle name="Ergebnis 2 2 17" xfId="35359" xr:uid="{00000000-0005-0000-0000-0000574D0000}"/>
    <cellStyle name="Ergebnis 2 2 18" xfId="205" xr:uid="{00000000-0005-0000-0000-0000584D0000}"/>
    <cellStyle name="Ergebnis 2 2 2" xfId="378" xr:uid="{00000000-0005-0000-0000-0000594D0000}"/>
    <cellStyle name="Ergebnis 2 2 2 10" xfId="12106" xr:uid="{00000000-0005-0000-0000-00005A4D0000}"/>
    <cellStyle name="Ergebnis 2 2 2 11" xfId="23833" xr:uid="{00000000-0005-0000-0000-00005B4D0000}"/>
    <cellStyle name="Ergebnis 2 2 2 2" xfId="477" xr:uid="{00000000-0005-0000-0000-00005C4D0000}"/>
    <cellStyle name="Ergebnis 2 2 2 2 2" xfId="906" xr:uid="{00000000-0005-0000-0000-00005D4D0000}"/>
    <cellStyle name="Ergebnis 2 2 2 2 2 2" xfId="2204" xr:uid="{00000000-0005-0000-0000-00005E4D0000}"/>
    <cellStyle name="Ergebnis 2 2 2 2 2 2 2" xfId="6109" xr:uid="{00000000-0005-0000-0000-00005F4D0000}"/>
    <cellStyle name="Ergebnis 2 2 2 2 2 2 2 2" xfId="17837" xr:uid="{00000000-0005-0000-0000-0000604D0000}"/>
    <cellStyle name="Ergebnis 2 2 2 2 2 2 2 3" xfId="29564" xr:uid="{00000000-0005-0000-0000-0000614D0000}"/>
    <cellStyle name="Ergebnis 2 2 2 2 2 2 3" xfId="10014" xr:uid="{00000000-0005-0000-0000-0000624D0000}"/>
    <cellStyle name="Ergebnis 2 2 2 2 2 2 3 2" xfId="21742" xr:uid="{00000000-0005-0000-0000-0000634D0000}"/>
    <cellStyle name="Ergebnis 2 2 2 2 2 2 3 3" xfId="33469" xr:uid="{00000000-0005-0000-0000-0000644D0000}"/>
    <cellStyle name="Ergebnis 2 2 2 2 2 2 4" xfId="13932" xr:uid="{00000000-0005-0000-0000-0000654D0000}"/>
    <cellStyle name="Ergebnis 2 2 2 2 2 2 5" xfId="25659" xr:uid="{00000000-0005-0000-0000-0000664D0000}"/>
    <cellStyle name="Ergebnis 2 2 2 2 2 3" xfId="3502" xr:uid="{00000000-0005-0000-0000-0000674D0000}"/>
    <cellStyle name="Ergebnis 2 2 2 2 2 3 2" xfId="7407" xr:uid="{00000000-0005-0000-0000-0000684D0000}"/>
    <cellStyle name="Ergebnis 2 2 2 2 2 3 2 2" xfId="19135" xr:uid="{00000000-0005-0000-0000-0000694D0000}"/>
    <cellStyle name="Ergebnis 2 2 2 2 2 3 2 3" xfId="30862" xr:uid="{00000000-0005-0000-0000-00006A4D0000}"/>
    <cellStyle name="Ergebnis 2 2 2 2 2 3 3" xfId="11312" xr:uid="{00000000-0005-0000-0000-00006B4D0000}"/>
    <cellStyle name="Ergebnis 2 2 2 2 2 3 3 2" xfId="23040" xr:uid="{00000000-0005-0000-0000-00006C4D0000}"/>
    <cellStyle name="Ergebnis 2 2 2 2 2 3 3 3" xfId="34767" xr:uid="{00000000-0005-0000-0000-00006D4D0000}"/>
    <cellStyle name="Ergebnis 2 2 2 2 2 3 4" xfId="15230" xr:uid="{00000000-0005-0000-0000-00006E4D0000}"/>
    <cellStyle name="Ergebnis 2 2 2 2 2 3 5" xfId="26957" xr:uid="{00000000-0005-0000-0000-00006F4D0000}"/>
    <cellStyle name="Ergebnis 2 2 2 2 2 4" xfId="4811" xr:uid="{00000000-0005-0000-0000-0000704D0000}"/>
    <cellStyle name="Ergebnis 2 2 2 2 2 4 2" xfId="16539" xr:uid="{00000000-0005-0000-0000-0000714D0000}"/>
    <cellStyle name="Ergebnis 2 2 2 2 2 4 3" xfId="28266" xr:uid="{00000000-0005-0000-0000-0000724D0000}"/>
    <cellStyle name="Ergebnis 2 2 2 2 2 5" xfId="8716" xr:uid="{00000000-0005-0000-0000-0000734D0000}"/>
    <cellStyle name="Ergebnis 2 2 2 2 2 5 2" xfId="20444" xr:uid="{00000000-0005-0000-0000-0000744D0000}"/>
    <cellStyle name="Ergebnis 2 2 2 2 2 5 3" xfId="32171" xr:uid="{00000000-0005-0000-0000-0000754D0000}"/>
    <cellStyle name="Ergebnis 2 2 2 2 2 6" xfId="12634" xr:uid="{00000000-0005-0000-0000-0000764D0000}"/>
    <cellStyle name="Ergebnis 2 2 2 2 2 7" xfId="24361" xr:uid="{00000000-0005-0000-0000-0000774D0000}"/>
    <cellStyle name="Ergebnis 2 2 2 2 3" xfId="1335" xr:uid="{00000000-0005-0000-0000-0000784D0000}"/>
    <cellStyle name="Ergebnis 2 2 2 2 3 2" xfId="2633" xr:uid="{00000000-0005-0000-0000-0000794D0000}"/>
    <cellStyle name="Ergebnis 2 2 2 2 3 2 2" xfId="6538" xr:uid="{00000000-0005-0000-0000-00007A4D0000}"/>
    <cellStyle name="Ergebnis 2 2 2 2 3 2 2 2" xfId="18266" xr:uid="{00000000-0005-0000-0000-00007B4D0000}"/>
    <cellStyle name="Ergebnis 2 2 2 2 3 2 2 3" xfId="29993" xr:uid="{00000000-0005-0000-0000-00007C4D0000}"/>
    <cellStyle name="Ergebnis 2 2 2 2 3 2 3" xfId="10443" xr:uid="{00000000-0005-0000-0000-00007D4D0000}"/>
    <cellStyle name="Ergebnis 2 2 2 2 3 2 3 2" xfId="22171" xr:uid="{00000000-0005-0000-0000-00007E4D0000}"/>
    <cellStyle name="Ergebnis 2 2 2 2 3 2 3 3" xfId="33898" xr:uid="{00000000-0005-0000-0000-00007F4D0000}"/>
    <cellStyle name="Ergebnis 2 2 2 2 3 2 4" xfId="14361" xr:uid="{00000000-0005-0000-0000-0000804D0000}"/>
    <cellStyle name="Ergebnis 2 2 2 2 3 2 5" xfId="26088" xr:uid="{00000000-0005-0000-0000-0000814D0000}"/>
    <cellStyle name="Ergebnis 2 2 2 2 3 3" xfId="3931" xr:uid="{00000000-0005-0000-0000-0000824D0000}"/>
    <cellStyle name="Ergebnis 2 2 2 2 3 3 2" xfId="7836" xr:uid="{00000000-0005-0000-0000-0000834D0000}"/>
    <cellStyle name="Ergebnis 2 2 2 2 3 3 2 2" xfId="19564" xr:uid="{00000000-0005-0000-0000-0000844D0000}"/>
    <cellStyle name="Ergebnis 2 2 2 2 3 3 2 3" xfId="31291" xr:uid="{00000000-0005-0000-0000-0000854D0000}"/>
    <cellStyle name="Ergebnis 2 2 2 2 3 3 3" xfId="11741" xr:uid="{00000000-0005-0000-0000-0000864D0000}"/>
    <cellStyle name="Ergebnis 2 2 2 2 3 3 3 2" xfId="23469" xr:uid="{00000000-0005-0000-0000-0000874D0000}"/>
    <cellStyle name="Ergebnis 2 2 2 2 3 3 3 3" xfId="35196" xr:uid="{00000000-0005-0000-0000-0000884D0000}"/>
    <cellStyle name="Ergebnis 2 2 2 2 3 3 4" xfId="15659" xr:uid="{00000000-0005-0000-0000-0000894D0000}"/>
    <cellStyle name="Ergebnis 2 2 2 2 3 3 5" xfId="27386" xr:uid="{00000000-0005-0000-0000-00008A4D0000}"/>
    <cellStyle name="Ergebnis 2 2 2 2 3 4" xfId="5240" xr:uid="{00000000-0005-0000-0000-00008B4D0000}"/>
    <cellStyle name="Ergebnis 2 2 2 2 3 4 2" xfId="16968" xr:uid="{00000000-0005-0000-0000-00008C4D0000}"/>
    <cellStyle name="Ergebnis 2 2 2 2 3 4 3" xfId="28695" xr:uid="{00000000-0005-0000-0000-00008D4D0000}"/>
    <cellStyle name="Ergebnis 2 2 2 2 3 5" xfId="9145" xr:uid="{00000000-0005-0000-0000-00008E4D0000}"/>
    <cellStyle name="Ergebnis 2 2 2 2 3 5 2" xfId="20873" xr:uid="{00000000-0005-0000-0000-00008F4D0000}"/>
    <cellStyle name="Ergebnis 2 2 2 2 3 5 3" xfId="32600" xr:uid="{00000000-0005-0000-0000-0000904D0000}"/>
    <cellStyle name="Ergebnis 2 2 2 2 3 6" xfId="13063" xr:uid="{00000000-0005-0000-0000-0000914D0000}"/>
    <cellStyle name="Ergebnis 2 2 2 2 3 7" xfId="24790" xr:uid="{00000000-0005-0000-0000-0000924D0000}"/>
    <cellStyle name="Ergebnis 2 2 2 2 4" xfId="1775" xr:uid="{00000000-0005-0000-0000-0000934D0000}"/>
    <cellStyle name="Ergebnis 2 2 2 2 4 2" xfId="5680" xr:uid="{00000000-0005-0000-0000-0000944D0000}"/>
    <cellStyle name="Ergebnis 2 2 2 2 4 2 2" xfId="17408" xr:uid="{00000000-0005-0000-0000-0000954D0000}"/>
    <cellStyle name="Ergebnis 2 2 2 2 4 2 3" xfId="29135" xr:uid="{00000000-0005-0000-0000-0000964D0000}"/>
    <cellStyle name="Ergebnis 2 2 2 2 4 3" xfId="9585" xr:uid="{00000000-0005-0000-0000-0000974D0000}"/>
    <cellStyle name="Ergebnis 2 2 2 2 4 3 2" xfId="21313" xr:uid="{00000000-0005-0000-0000-0000984D0000}"/>
    <cellStyle name="Ergebnis 2 2 2 2 4 3 3" xfId="33040" xr:uid="{00000000-0005-0000-0000-0000994D0000}"/>
    <cellStyle name="Ergebnis 2 2 2 2 4 4" xfId="13503" xr:uid="{00000000-0005-0000-0000-00009A4D0000}"/>
    <cellStyle name="Ergebnis 2 2 2 2 4 5" xfId="25230" xr:uid="{00000000-0005-0000-0000-00009B4D0000}"/>
    <cellStyle name="Ergebnis 2 2 2 2 5" xfId="3073" xr:uid="{00000000-0005-0000-0000-00009C4D0000}"/>
    <cellStyle name="Ergebnis 2 2 2 2 5 2" xfId="6978" xr:uid="{00000000-0005-0000-0000-00009D4D0000}"/>
    <cellStyle name="Ergebnis 2 2 2 2 5 2 2" xfId="18706" xr:uid="{00000000-0005-0000-0000-00009E4D0000}"/>
    <cellStyle name="Ergebnis 2 2 2 2 5 2 3" xfId="30433" xr:uid="{00000000-0005-0000-0000-00009F4D0000}"/>
    <cellStyle name="Ergebnis 2 2 2 2 5 3" xfId="10883" xr:uid="{00000000-0005-0000-0000-0000A04D0000}"/>
    <cellStyle name="Ergebnis 2 2 2 2 5 3 2" xfId="22611" xr:uid="{00000000-0005-0000-0000-0000A14D0000}"/>
    <cellStyle name="Ergebnis 2 2 2 2 5 3 3" xfId="34338" xr:uid="{00000000-0005-0000-0000-0000A24D0000}"/>
    <cellStyle name="Ergebnis 2 2 2 2 5 4" xfId="14801" xr:uid="{00000000-0005-0000-0000-0000A34D0000}"/>
    <cellStyle name="Ergebnis 2 2 2 2 5 5" xfId="26528" xr:uid="{00000000-0005-0000-0000-0000A44D0000}"/>
    <cellStyle name="Ergebnis 2 2 2 2 6" xfId="4382" xr:uid="{00000000-0005-0000-0000-0000A54D0000}"/>
    <cellStyle name="Ergebnis 2 2 2 2 6 2" xfId="16110" xr:uid="{00000000-0005-0000-0000-0000A64D0000}"/>
    <cellStyle name="Ergebnis 2 2 2 2 6 3" xfId="27837" xr:uid="{00000000-0005-0000-0000-0000A74D0000}"/>
    <cellStyle name="Ergebnis 2 2 2 2 7" xfId="8287" xr:uid="{00000000-0005-0000-0000-0000A84D0000}"/>
    <cellStyle name="Ergebnis 2 2 2 2 7 2" xfId="20015" xr:uid="{00000000-0005-0000-0000-0000A94D0000}"/>
    <cellStyle name="Ergebnis 2 2 2 2 7 3" xfId="31742" xr:uid="{00000000-0005-0000-0000-0000AA4D0000}"/>
    <cellStyle name="Ergebnis 2 2 2 2 8" xfId="12205" xr:uid="{00000000-0005-0000-0000-0000AB4D0000}"/>
    <cellStyle name="Ergebnis 2 2 2 2 9" xfId="23932" xr:uid="{00000000-0005-0000-0000-0000AC4D0000}"/>
    <cellStyle name="Ergebnis 2 2 2 3" xfId="576" xr:uid="{00000000-0005-0000-0000-0000AD4D0000}"/>
    <cellStyle name="Ergebnis 2 2 2 3 2" xfId="1005" xr:uid="{00000000-0005-0000-0000-0000AE4D0000}"/>
    <cellStyle name="Ergebnis 2 2 2 3 2 2" xfId="2303" xr:uid="{00000000-0005-0000-0000-0000AF4D0000}"/>
    <cellStyle name="Ergebnis 2 2 2 3 2 2 2" xfId="6208" xr:uid="{00000000-0005-0000-0000-0000B04D0000}"/>
    <cellStyle name="Ergebnis 2 2 2 3 2 2 2 2" xfId="17936" xr:uid="{00000000-0005-0000-0000-0000B14D0000}"/>
    <cellStyle name="Ergebnis 2 2 2 3 2 2 2 3" xfId="29663" xr:uid="{00000000-0005-0000-0000-0000B24D0000}"/>
    <cellStyle name="Ergebnis 2 2 2 3 2 2 3" xfId="10113" xr:uid="{00000000-0005-0000-0000-0000B34D0000}"/>
    <cellStyle name="Ergebnis 2 2 2 3 2 2 3 2" xfId="21841" xr:uid="{00000000-0005-0000-0000-0000B44D0000}"/>
    <cellStyle name="Ergebnis 2 2 2 3 2 2 3 3" xfId="33568" xr:uid="{00000000-0005-0000-0000-0000B54D0000}"/>
    <cellStyle name="Ergebnis 2 2 2 3 2 2 4" xfId="14031" xr:uid="{00000000-0005-0000-0000-0000B64D0000}"/>
    <cellStyle name="Ergebnis 2 2 2 3 2 2 5" xfId="25758" xr:uid="{00000000-0005-0000-0000-0000B74D0000}"/>
    <cellStyle name="Ergebnis 2 2 2 3 2 3" xfId="3601" xr:uid="{00000000-0005-0000-0000-0000B84D0000}"/>
    <cellStyle name="Ergebnis 2 2 2 3 2 3 2" xfId="7506" xr:uid="{00000000-0005-0000-0000-0000B94D0000}"/>
    <cellStyle name="Ergebnis 2 2 2 3 2 3 2 2" xfId="19234" xr:uid="{00000000-0005-0000-0000-0000BA4D0000}"/>
    <cellStyle name="Ergebnis 2 2 2 3 2 3 2 3" xfId="30961" xr:uid="{00000000-0005-0000-0000-0000BB4D0000}"/>
    <cellStyle name="Ergebnis 2 2 2 3 2 3 3" xfId="11411" xr:uid="{00000000-0005-0000-0000-0000BC4D0000}"/>
    <cellStyle name="Ergebnis 2 2 2 3 2 3 3 2" xfId="23139" xr:uid="{00000000-0005-0000-0000-0000BD4D0000}"/>
    <cellStyle name="Ergebnis 2 2 2 3 2 3 3 3" xfId="34866" xr:uid="{00000000-0005-0000-0000-0000BE4D0000}"/>
    <cellStyle name="Ergebnis 2 2 2 3 2 3 4" xfId="15329" xr:uid="{00000000-0005-0000-0000-0000BF4D0000}"/>
    <cellStyle name="Ergebnis 2 2 2 3 2 3 5" xfId="27056" xr:uid="{00000000-0005-0000-0000-0000C04D0000}"/>
    <cellStyle name="Ergebnis 2 2 2 3 2 4" xfId="4910" xr:uid="{00000000-0005-0000-0000-0000C14D0000}"/>
    <cellStyle name="Ergebnis 2 2 2 3 2 4 2" xfId="16638" xr:uid="{00000000-0005-0000-0000-0000C24D0000}"/>
    <cellStyle name="Ergebnis 2 2 2 3 2 4 3" xfId="28365" xr:uid="{00000000-0005-0000-0000-0000C34D0000}"/>
    <cellStyle name="Ergebnis 2 2 2 3 2 5" xfId="8815" xr:uid="{00000000-0005-0000-0000-0000C44D0000}"/>
    <cellStyle name="Ergebnis 2 2 2 3 2 5 2" xfId="20543" xr:uid="{00000000-0005-0000-0000-0000C54D0000}"/>
    <cellStyle name="Ergebnis 2 2 2 3 2 5 3" xfId="32270" xr:uid="{00000000-0005-0000-0000-0000C64D0000}"/>
    <cellStyle name="Ergebnis 2 2 2 3 2 6" xfId="12733" xr:uid="{00000000-0005-0000-0000-0000C74D0000}"/>
    <cellStyle name="Ergebnis 2 2 2 3 2 7" xfId="24460" xr:uid="{00000000-0005-0000-0000-0000C84D0000}"/>
    <cellStyle name="Ergebnis 2 2 2 3 3" xfId="1434" xr:uid="{00000000-0005-0000-0000-0000C94D0000}"/>
    <cellStyle name="Ergebnis 2 2 2 3 3 2" xfId="2732" xr:uid="{00000000-0005-0000-0000-0000CA4D0000}"/>
    <cellStyle name="Ergebnis 2 2 2 3 3 2 2" xfId="6637" xr:uid="{00000000-0005-0000-0000-0000CB4D0000}"/>
    <cellStyle name="Ergebnis 2 2 2 3 3 2 2 2" xfId="18365" xr:uid="{00000000-0005-0000-0000-0000CC4D0000}"/>
    <cellStyle name="Ergebnis 2 2 2 3 3 2 2 3" xfId="30092" xr:uid="{00000000-0005-0000-0000-0000CD4D0000}"/>
    <cellStyle name="Ergebnis 2 2 2 3 3 2 3" xfId="10542" xr:uid="{00000000-0005-0000-0000-0000CE4D0000}"/>
    <cellStyle name="Ergebnis 2 2 2 3 3 2 3 2" xfId="22270" xr:uid="{00000000-0005-0000-0000-0000CF4D0000}"/>
    <cellStyle name="Ergebnis 2 2 2 3 3 2 3 3" xfId="33997" xr:uid="{00000000-0005-0000-0000-0000D04D0000}"/>
    <cellStyle name="Ergebnis 2 2 2 3 3 2 4" xfId="14460" xr:uid="{00000000-0005-0000-0000-0000D14D0000}"/>
    <cellStyle name="Ergebnis 2 2 2 3 3 2 5" xfId="26187" xr:uid="{00000000-0005-0000-0000-0000D24D0000}"/>
    <cellStyle name="Ergebnis 2 2 2 3 3 3" xfId="4030" xr:uid="{00000000-0005-0000-0000-0000D34D0000}"/>
    <cellStyle name="Ergebnis 2 2 2 3 3 3 2" xfId="7935" xr:uid="{00000000-0005-0000-0000-0000D44D0000}"/>
    <cellStyle name="Ergebnis 2 2 2 3 3 3 2 2" xfId="19663" xr:uid="{00000000-0005-0000-0000-0000D54D0000}"/>
    <cellStyle name="Ergebnis 2 2 2 3 3 3 2 3" xfId="31390" xr:uid="{00000000-0005-0000-0000-0000D64D0000}"/>
    <cellStyle name="Ergebnis 2 2 2 3 3 3 3" xfId="11840" xr:uid="{00000000-0005-0000-0000-0000D74D0000}"/>
    <cellStyle name="Ergebnis 2 2 2 3 3 3 3 2" xfId="23568" xr:uid="{00000000-0005-0000-0000-0000D84D0000}"/>
    <cellStyle name="Ergebnis 2 2 2 3 3 3 3 3" xfId="35295" xr:uid="{00000000-0005-0000-0000-0000D94D0000}"/>
    <cellStyle name="Ergebnis 2 2 2 3 3 3 4" xfId="15758" xr:uid="{00000000-0005-0000-0000-0000DA4D0000}"/>
    <cellStyle name="Ergebnis 2 2 2 3 3 3 5" xfId="27485" xr:uid="{00000000-0005-0000-0000-0000DB4D0000}"/>
    <cellStyle name="Ergebnis 2 2 2 3 3 4" xfId="5339" xr:uid="{00000000-0005-0000-0000-0000DC4D0000}"/>
    <cellStyle name="Ergebnis 2 2 2 3 3 4 2" xfId="17067" xr:uid="{00000000-0005-0000-0000-0000DD4D0000}"/>
    <cellStyle name="Ergebnis 2 2 2 3 3 4 3" xfId="28794" xr:uid="{00000000-0005-0000-0000-0000DE4D0000}"/>
    <cellStyle name="Ergebnis 2 2 2 3 3 5" xfId="9244" xr:uid="{00000000-0005-0000-0000-0000DF4D0000}"/>
    <cellStyle name="Ergebnis 2 2 2 3 3 5 2" xfId="20972" xr:uid="{00000000-0005-0000-0000-0000E04D0000}"/>
    <cellStyle name="Ergebnis 2 2 2 3 3 5 3" xfId="32699" xr:uid="{00000000-0005-0000-0000-0000E14D0000}"/>
    <cellStyle name="Ergebnis 2 2 2 3 3 6" xfId="13162" xr:uid="{00000000-0005-0000-0000-0000E24D0000}"/>
    <cellStyle name="Ergebnis 2 2 2 3 3 7" xfId="24889" xr:uid="{00000000-0005-0000-0000-0000E34D0000}"/>
    <cellStyle name="Ergebnis 2 2 2 3 4" xfId="1874" xr:uid="{00000000-0005-0000-0000-0000E44D0000}"/>
    <cellStyle name="Ergebnis 2 2 2 3 4 2" xfId="5779" xr:uid="{00000000-0005-0000-0000-0000E54D0000}"/>
    <cellStyle name="Ergebnis 2 2 2 3 4 2 2" xfId="17507" xr:uid="{00000000-0005-0000-0000-0000E64D0000}"/>
    <cellStyle name="Ergebnis 2 2 2 3 4 2 3" xfId="29234" xr:uid="{00000000-0005-0000-0000-0000E74D0000}"/>
    <cellStyle name="Ergebnis 2 2 2 3 4 3" xfId="9684" xr:uid="{00000000-0005-0000-0000-0000E84D0000}"/>
    <cellStyle name="Ergebnis 2 2 2 3 4 3 2" xfId="21412" xr:uid="{00000000-0005-0000-0000-0000E94D0000}"/>
    <cellStyle name="Ergebnis 2 2 2 3 4 3 3" xfId="33139" xr:uid="{00000000-0005-0000-0000-0000EA4D0000}"/>
    <cellStyle name="Ergebnis 2 2 2 3 4 4" xfId="13602" xr:uid="{00000000-0005-0000-0000-0000EB4D0000}"/>
    <cellStyle name="Ergebnis 2 2 2 3 4 5" xfId="25329" xr:uid="{00000000-0005-0000-0000-0000EC4D0000}"/>
    <cellStyle name="Ergebnis 2 2 2 3 5" xfId="3172" xr:uid="{00000000-0005-0000-0000-0000ED4D0000}"/>
    <cellStyle name="Ergebnis 2 2 2 3 5 2" xfId="7077" xr:uid="{00000000-0005-0000-0000-0000EE4D0000}"/>
    <cellStyle name="Ergebnis 2 2 2 3 5 2 2" xfId="18805" xr:uid="{00000000-0005-0000-0000-0000EF4D0000}"/>
    <cellStyle name="Ergebnis 2 2 2 3 5 2 3" xfId="30532" xr:uid="{00000000-0005-0000-0000-0000F04D0000}"/>
    <cellStyle name="Ergebnis 2 2 2 3 5 3" xfId="10982" xr:uid="{00000000-0005-0000-0000-0000F14D0000}"/>
    <cellStyle name="Ergebnis 2 2 2 3 5 3 2" xfId="22710" xr:uid="{00000000-0005-0000-0000-0000F24D0000}"/>
    <cellStyle name="Ergebnis 2 2 2 3 5 3 3" xfId="34437" xr:uid="{00000000-0005-0000-0000-0000F34D0000}"/>
    <cellStyle name="Ergebnis 2 2 2 3 5 4" xfId="14900" xr:uid="{00000000-0005-0000-0000-0000F44D0000}"/>
    <cellStyle name="Ergebnis 2 2 2 3 5 5" xfId="26627" xr:uid="{00000000-0005-0000-0000-0000F54D0000}"/>
    <cellStyle name="Ergebnis 2 2 2 3 6" xfId="4481" xr:uid="{00000000-0005-0000-0000-0000F64D0000}"/>
    <cellStyle name="Ergebnis 2 2 2 3 6 2" xfId="16209" xr:uid="{00000000-0005-0000-0000-0000F74D0000}"/>
    <cellStyle name="Ergebnis 2 2 2 3 6 3" xfId="27936" xr:uid="{00000000-0005-0000-0000-0000F84D0000}"/>
    <cellStyle name="Ergebnis 2 2 2 3 7" xfId="8386" xr:uid="{00000000-0005-0000-0000-0000F94D0000}"/>
    <cellStyle name="Ergebnis 2 2 2 3 7 2" xfId="20114" xr:uid="{00000000-0005-0000-0000-0000FA4D0000}"/>
    <cellStyle name="Ergebnis 2 2 2 3 7 3" xfId="31841" xr:uid="{00000000-0005-0000-0000-0000FB4D0000}"/>
    <cellStyle name="Ergebnis 2 2 2 3 8" xfId="12304" xr:uid="{00000000-0005-0000-0000-0000FC4D0000}"/>
    <cellStyle name="Ergebnis 2 2 2 3 9" xfId="24031" xr:uid="{00000000-0005-0000-0000-0000FD4D0000}"/>
    <cellStyle name="Ergebnis 2 2 2 4" xfId="807" xr:uid="{00000000-0005-0000-0000-0000FE4D0000}"/>
    <cellStyle name="Ergebnis 2 2 2 4 2" xfId="2105" xr:uid="{00000000-0005-0000-0000-0000FF4D0000}"/>
    <cellStyle name="Ergebnis 2 2 2 4 2 2" xfId="6010" xr:uid="{00000000-0005-0000-0000-0000004E0000}"/>
    <cellStyle name="Ergebnis 2 2 2 4 2 2 2" xfId="17738" xr:uid="{00000000-0005-0000-0000-0000014E0000}"/>
    <cellStyle name="Ergebnis 2 2 2 4 2 2 3" xfId="29465" xr:uid="{00000000-0005-0000-0000-0000024E0000}"/>
    <cellStyle name="Ergebnis 2 2 2 4 2 3" xfId="9915" xr:uid="{00000000-0005-0000-0000-0000034E0000}"/>
    <cellStyle name="Ergebnis 2 2 2 4 2 3 2" xfId="21643" xr:uid="{00000000-0005-0000-0000-0000044E0000}"/>
    <cellStyle name="Ergebnis 2 2 2 4 2 3 3" xfId="33370" xr:uid="{00000000-0005-0000-0000-0000054E0000}"/>
    <cellStyle name="Ergebnis 2 2 2 4 2 4" xfId="13833" xr:uid="{00000000-0005-0000-0000-0000064E0000}"/>
    <cellStyle name="Ergebnis 2 2 2 4 2 5" xfId="25560" xr:uid="{00000000-0005-0000-0000-0000074E0000}"/>
    <cellStyle name="Ergebnis 2 2 2 4 3" xfId="3403" xr:uid="{00000000-0005-0000-0000-0000084E0000}"/>
    <cellStyle name="Ergebnis 2 2 2 4 3 2" xfId="7308" xr:uid="{00000000-0005-0000-0000-0000094E0000}"/>
    <cellStyle name="Ergebnis 2 2 2 4 3 2 2" xfId="19036" xr:uid="{00000000-0005-0000-0000-00000A4E0000}"/>
    <cellStyle name="Ergebnis 2 2 2 4 3 2 3" xfId="30763" xr:uid="{00000000-0005-0000-0000-00000B4E0000}"/>
    <cellStyle name="Ergebnis 2 2 2 4 3 3" xfId="11213" xr:uid="{00000000-0005-0000-0000-00000C4E0000}"/>
    <cellStyle name="Ergebnis 2 2 2 4 3 3 2" xfId="22941" xr:uid="{00000000-0005-0000-0000-00000D4E0000}"/>
    <cellStyle name="Ergebnis 2 2 2 4 3 3 3" xfId="34668" xr:uid="{00000000-0005-0000-0000-00000E4E0000}"/>
    <cellStyle name="Ergebnis 2 2 2 4 3 4" xfId="15131" xr:uid="{00000000-0005-0000-0000-00000F4E0000}"/>
    <cellStyle name="Ergebnis 2 2 2 4 3 5" xfId="26858" xr:uid="{00000000-0005-0000-0000-0000104E0000}"/>
    <cellStyle name="Ergebnis 2 2 2 4 4" xfId="4712" xr:uid="{00000000-0005-0000-0000-0000114E0000}"/>
    <cellStyle name="Ergebnis 2 2 2 4 4 2" xfId="16440" xr:uid="{00000000-0005-0000-0000-0000124E0000}"/>
    <cellStyle name="Ergebnis 2 2 2 4 4 3" xfId="28167" xr:uid="{00000000-0005-0000-0000-0000134E0000}"/>
    <cellStyle name="Ergebnis 2 2 2 4 5" xfId="8617" xr:uid="{00000000-0005-0000-0000-0000144E0000}"/>
    <cellStyle name="Ergebnis 2 2 2 4 5 2" xfId="20345" xr:uid="{00000000-0005-0000-0000-0000154E0000}"/>
    <cellStyle name="Ergebnis 2 2 2 4 5 3" xfId="32072" xr:uid="{00000000-0005-0000-0000-0000164E0000}"/>
    <cellStyle name="Ergebnis 2 2 2 4 6" xfId="12535" xr:uid="{00000000-0005-0000-0000-0000174E0000}"/>
    <cellStyle name="Ergebnis 2 2 2 4 7" xfId="24262" xr:uid="{00000000-0005-0000-0000-0000184E0000}"/>
    <cellStyle name="Ergebnis 2 2 2 5" xfId="1236" xr:uid="{00000000-0005-0000-0000-0000194E0000}"/>
    <cellStyle name="Ergebnis 2 2 2 5 2" xfId="2534" xr:uid="{00000000-0005-0000-0000-00001A4E0000}"/>
    <cellStyle name="Ergebnis 2 2 2 5 2 2" xfId="6439" xr:uid="{00000000-0005-0000-0000-00001B4E0000}"/>
    <cellStyle name="Ergebnis 2 2 2 5 2 2 2" xfId="18167" xr:uid="{00000000-0005-0000-0000-00001C4E0000}"/>
    <cellStyle name="Ergebnis 2 2 2 5 2 2 3" xfId="29894" xr:uid="{00000000-0005-0000-0000-00001D4E0000}"/>
    <cellStyle name="Ergebnis 2 2 2 5 2 3" xfId="10344" xr:uid="{00000000-0005-0000-0000-00001E4E0000}"/>
    <cellStyle name="Ergebnis 2 2 2 5 2 3 2" xfId="22072" xr:uid="{00000000-0005-0000-0000-00001F4E0000}"/>
    <cellStyle name="Ergebnis 2 2 2 5 2 3 3" xfId="33799" xr:uid="{00000000-0005-0000-0000-0000204E0000}"/>
    <cellStyle name="Ergebnis 2 2 2 5 2 4" xfId="14262" xr:uid="{00000000-0005-0000-0000-0000214E0000}"/>
    <cellStyle name="Ergebnis 2 2 2 5 2 5" xfId="25989" xr:uid="{00000000-0005-0000-0000-0000224E0000}"/>
    <cellStyle name="Ergebnis 2 2 2 5 3" xfId="3832" xr:uid="{00000000-0005-0000-0000-0000234E0000}"/>
    <cellStyle name="Ergebnis 2 2 2 5 3 2" xfId="7737" xr:uid="{00000000-0005-0000-0000-0000244E0000}"/>
    <cellStyle name="Ergebnis 2 2 2 5 3 2 2" xfId="19465" xr:uid="{00000000-0005-0000-0000-0000254E0000}"/>
    <cellStyle name="Ergebnis 2 2 2 5 3 2 3" xfId="31192" xr:uid="{00000000-0005-0000-0000-0000264E0000}"/>
    <cellStyle name="Ergebnis 2 2 2 5 3 3" xfId="11642" xr:uid="{00000000-0005-0000-0000-0000274E0000}"/>
    <cellStyle name="Ergebnis 2 2 2 5 3 3 2" xfId="23370" xr:uid="{00000000-0005-0000-0000-0000284E0000}"/>
    <cellStyle name="Ergebnis 2 2 2 5 3 3 3" xfId="35097" xr:uid="{00000000-0005-0000-0000-0000294E0000}"/>
    <cellStyle name="Ergebnis 2 2 2 5 3 4" xfId="15560" xr:uid="{00000000-0005-0000-0000-00002A4E0000}"/>
    <cellStyle name="Ergebnis 2 2 2 5 3 5" xfId="27287" xr:uid="{00000000-0005-0000-0000-00002B4E0000}"/>
    <cellStyle name="Ergebnis 2 2 2 5 4" xfId="5141" xr:uid="{00000000-0005-0000-0000-00002C4E0000}"/>
    <cellStyle name="Ergebnis 2 2 2 5 4 2" xfId="16869" xr:uid="{00000000-0005-0000-0000-00002D4E0000}"/>
    <cellStyle name="Ergebnis 2 2 2 5 4 3" xfId="28596" xr:uid="{00000000-0005-0000-0000-00002E4E0000}"/>
    <cellStyle name="Ergebnis 2 2 2 5 5" xfId="9046" xr:uid="{00000000-0005-0000-0000-00002F4E0000}"/>
    <cellStyle name="Ergebnis 2 2 2 5 5 2" xfId="20774" xr:uid="{00000000-0005-0000-0000-0000304E0000}"/>
    <cellStyle name="Ergebnis 2 2 2 5 5 3" xfId="32501" xr:uid="{00000000-0005-0000-0000-0000314E0000}"/>
    <cellStyle name="Ergebnis 2 2 2 5 6" xfId="12964" xr:uid="{00000000-0005-0000-0000-0000324E0000}"/>
    <cellStyle name="Ergebnis 2 2 2 5 7" xfId="24691" xr:uid="{00000000-0005-0000-0000-0000334E0000}"/>
    <cellStyle name="Ergebnis 2 2 2 6" xfId="1676" xr:uid="{00000000-0005-0000-0000-0000344E0000}"/>
    <cellStyle name="Ergebnis 2 2 2 6 2" xfId="5581" xr:uid="{00000000-0005-0000-0000-0000354E0000}"/>
    <cellStyle name="Ergebnis 2 2 2 6 2 2" xfId="17309" xr:uid="{00000000-0005-0000-0000-0000364E0000}"/>
    <cellStyle name="Ergebnis 2 2 2 6 2 3" xfId="29036" xr:uid="{00000000-0005-0000-0000-0000374E0000}"/>
    <cellStyle name="Ergebnis 2 2 2 6 3" xfId="9486" xr:uid="{00000000-0005-0000-0000-0000384E0000}"/>
    <cellStyle name="Ergebnis 2 2 2 6 3 2" xfId="21214" xr:uid="{00000000-0005-0000-0000-0000394E0000}"/>
    <cellStyle name="Ergebnis 2 2 2 6 3 3" xfId="32941" xr:uid="{00000000-0005-0000-0000-00003A4E0000}"/>
    <cellStyle name="Ergebnis 2 2 2 6 4" xfId="13404" xr:uid="{00000000-0005-0000-0000-00003B4E0000}"/>
    <cellStyle name="Ergebnis 2 2 2 6 5" xfId="25131" xr:uid="{00000000-0005-0000-0000-00003C4E0000}"/>
    <cellStyle name="Ergebnis 2 2 2 7" xfId="2974" xr:uid="{00000000-0005-0000-0000-00003D4E0000}"/>
    <cellStyle name="Ergebnis 2 2 2 7 2" xfId="6879" xr:uid="{00000000-0005-0000-0000-00003E4E0000}"/>
    <cellStyle name="Ergebnis 2 2 2 7 2 2" xfId="18607" xr:uid="{00000000-0005-0000-0000-00003F4E0000}"/>
    <cellStyle name="Ergebnis 2 2 2 7 2 3" xfId="30334" xr:uid="{00000000-0005-0000-0000-0000404E0000}"/>
    <cellStyle name="Ergebnis 2 2 2 7 3" xfId="10784" xr:uid="{00000000-0005-0000-0000-0000414E0000}"/>
    <cellStyle name="Ergebnis 2 2 2 7 3 2" xfId="22512" xr:uid="{00000000-0005-0000-0000-0000424E0000}"/>
    <cellStyle name="Ergebnis 2 2 2 7 3 3" xfId="34239" xr:uid="{00000000-0005-0000-0000-0000434E0000}"/>
    <cellStyle name="Ergebnis 2 2 2 7 4" xfId="14702" xr:uid="{00000000-0005-0000-0000-0000444E0000}"/>
    <cellStyle name="Ergebnis 2 2 2 7 5" xfId="26429" xr:uid="{00000000-0005-0000-0000-0000454E0000}"/>
    <cellStyle name="Ergebnis 2 2 2 8" xfId="4283" xr:uid="{00000000-0005-0000-0000-0000464E0000}"/>
    <cellStyle name="Ergebnis 2 2 2 8 2" xfId="16011" xr:uid="{00000000-0005-0000-0000-0000474E0000}"/>
    <cellStyle name="Ergebnis 2 2 2 8 3" xfId="27738" xr:uid="{00000000-0005-0000-0000-0000484E0000}"/>
    <cellStyle name="Ergebnis 2 2 2 9" xfId="8188" xr:uid="{00000000-0005-0000-0000-0000494E0000}"/>
    <cellStyle name="Ergebnis 2 2 2 9 2" xfId="19916" xr:uid="{00000000-0005-0000-0000-00004A4E0000}"/>
    <cellStyle name="Ergebnis 2 2 2 9 3" xfId="31643" xr:uid="{00000000-0005-0000-0000-00004B4E0000}"/>
    <cellStyle name="Ergebnis 2 2 3" xfId="400" xr:uid="{00000000-0005-0000-0000-00004C4E0000}"/>
    <cellStyle name="Ergebnis 2 2 3 10" xfId="12128" xr:uid="{00000000-0005-0000-0000-00004D4E0000}"/>
    <cellStyle name="Ergebnis 2 2 3 11" xfId="23855" xr:uid="{00000000-0005-0000-0000-00004E4E0000}"/>
    <cellStyle name="Ergebnis 2 2 3 2" xfId="499" xr:uid="{00000000-0005-0000-0000-00004F4E0000}"/>
    <cellStyle name="Ergebnis 2 2 3 2 2" xfId="928" xr:uid="{00000000-0005-0000-0000-0000504E0000}"/>
    <cellStyle name="Ergebnis 2 2 3 2 2 2" xfId="2226" xr:uid="{00000000-0005-0000-0000-0000514E0000}"/>
    <cellStyle name="Ergebnis 2 2 3 2 2 2 2" xfId="6131" xr:uid="{00000000-0005-0000-0000-0000524E0000}"/>
    <cellStyle name="Ergebnis 2 2 3 2 2 2 2 2" xfId="17859" xr:uid="{00000000-0005-0000-0000-0000534E0000}"/>
    <cellStyle name="Ergebnis 2 2 3 2 2 2 2 3" xfId="29586" xr:uid="{00000000-0005-0000-0000-0000544E0000}"/>
    <cellStyle name="Ergebnis 2 2 3 2 2 2 3" xfId="10036" xr:uid="{00000000-0005-0000-0000-0000554E0000}"/>
    <cellStyle name="Ergebnis 2 2 3 2 2 2 3 2" xfId="21764" xr:uid="{00000000-0005-0000-0000-0000564E0000}"/>
    <cellStyle name="Ergebnis 2 2 3 2 2 2 3 3" xfId="33491" xr:uid="{00000000-0005-0000-0000-0000574E0000}"/>
    <cellStyle name="Ergebnis 2 2 3 2 2 2 4" xfId="13954" xr:uid="{00000000-0005-0000-0000-0000584E0000}"/>
    <cellStyle name="Ergebnis 2 2 3 2 2 2 5" xfId="25681" xr:uid="{00000000-0005-0000-0000-0000594E0000}"/>
    <cellStyle name="Ergebnis 2 2 3 2 2 3" xfId="3524" xr:uid="{00000000-0005-0000-0000-00005A4E0000}"/>
    <cellStyle name="Ergebnis 2 2 3 2 2 3 2" xfId="7429" xr:uid="{00000000-0005-0000-0000-00005B4E0000}"/>
    <cellStyle name="Ergebnis 2 2 3 2 2 3 2 2" xfId="19157" xr:uid="{00000000-0005-0000-0000-00005C4E0000}"/>
    <cellStyle name="Ergebnis 2 2 3 2 2 3 2 3" xfId="30884" xr:uid="{00000000-0005-0000-0000-00005D4E0000}"/>
    <cellStyle name="Ergebnis 2 2 3 2 2 3 3" xfId="11334" xr:uid="{00000000-0005-0000-0000-00005E4E0000}"/>
    <cellStyle name="Ergebnis 2 2 3 2 2 3 3 2" xfId="23062" xr:uid="{00000000-0005-0000-0000-00005F4E0000}"/>
    <cellStyle name="Ergebnis 2 2 3 2 2 3 3 3" xfId="34789" xr:uid="{00000000-0005-0000-0000-0000604E0000}"/>
    <cellStyle name="Ergebnis 2 2 3 2 2 3 4" xfId="15252" xr:uid="{00000000-0005-0000-0000-0000614E0000}"/>
    <cellStyle name="Ergebnis 2 2 3 2 2 3 5" xfId="26979" xr:uid="{00000000-0005-0000-0000-0000624E0000}"/>
    <cellStyle name="Ergebnis 2 2 3 2 2 4" xfId="4833" xr:uid="{00000000-0005-0000-0000-0000634E0000}"/>
    <cellStyle name="Ergebnis 2 2 3 2 2 4 2" xfId="16561" xr:uid="{00000000-0005-0000-0000-0000644E0000}"/>
    <cellStyle name="Ergebnis 2 2 3 2 2 4 3" xfId="28288" xr:uid="{00000000-0005-0000-0000-0000654E0000}"/>
    <cellStyle name="Ergebnis 2 2 3 2 2 5" xfId="8738" xr:uid="{00000000-0005-0000-0000-0000664E0000}"/>
    <cellStyle name="Ergebnis 2 2 3 2 2 5 2" xfId="20466" xr:uid="{00000000-0005-0000-0000-0000674E0000}"/>
    <cellStyle name="Ergebnis 2 2 3 2 2 5 3" xfId="32193" xr:uid="{00000000-0005-0000-0000-0000684E0000}"/>
    <cellStyle name="Ergebnis 2 2 3 2 2 6" xfId="12656" xr:uid="{00000000-0005-0000-0000-0000694E0000}"/>
    <cellStyle name="Ergebnis 2 2 3 2 2 7" xfId="24383" xr:uid="{00000000-0005-0000-0000-00006A4E0000}"/>
    <cellStyle name="Ergebnis 2 2 3 2 3" xfId="1357" xr:uid="{00000000-0005-0000-0000-00006B4E0000}"/>
    <cellStyle name="Ergebnis 2 2 3 2 3 2" xfId="2655" xr:uid="{00000000-0005-0000-0000-00006C4E0000}"/>
    <cellStyle name="Ergebnis 2 2 3 2 3 2 2" xfId="6560" xr:uid="{00000000-0005-0000-0000-00006D4E0000}"/>
    <cellStyle name="Ergebnis 2 2 3 2 3 2 2 2" xfId="18288" xr:uid="{00000000-0005-0000-0000-00006E4E0000}"/>
    <cellStyle name="Ergebnis 2 2 3 2 3 2 2 3" xfId="30015" xr:uid="{00000000-0005-0000-0000-00006F4E0000}"/>
    <cellStyle name="Ergebnis 2 2 3 2 3 2 3" xfId="10465" xr:uid="{00000000-0005-0000-0000-0000704E0000}"/>
    <cellStyle name="Ergebnis 2 2 3 2 3 2 3 2" xfId="22193" xr:uid="{00000000-0005-0000-0000-0000714E0000}"/>
    <cellStyle name="Ergebnis 2 2 3 2 3 2 3 3" xfId="33920" xr:uid="{00000000-0005-0000-0000-0000724E0000}"/>
    <cellStyle name="Ergebnis 2 2 3 2 3 2 4" xfId="14383" xr:uid="{00000000-0005-0000-0000-0000734E0000}"/>
    <cellStyle name="Ergebnis 2 2 3 2 3 2 5" xfId="26110" xr:uid="{00000000-0005-0000-0000-0000744E0000}"/>
    <cellStyle name="Ergebnis 2 2 3 2 3 3" xfId="3953" xr:uid="{00000000-0005-0000-0000-0000754E0000}"/>
    <cellStyle name="Ergebnis 2 2 3 2 3 3 2" xfId="7858" xr:uid="{00000000-0005-0000-0000-0000764E0000}"/>
    <cellStyle name="Ergebnis 2 2 3 2 3 3 2 2" xfId="19586" xr:uid="{00000000-0005-0000-0000-0000774E0000}"/>
    <cellStyle name="Ergebnis 2 2 3 2 3 3 2 3" xfId="31313" xr:uid="{00000000-0005-0000-0000-0000784E0000}"/>
    <cellStyle name="Ergebnis 2 2 3 2 3 3 3" xfId="11763" xr:uid="{00000000-0005-0000-0000-0000794E0000}"/>
    <cellStyle name="Ergebnis 2 2 3 2 3 3 3 2" xfId="23491" xr:uid="{00000000-0005-0000-0000-00007A4E0000}"/>
    <cellStyle name="Ergebnis 2 2 3 2 3 3 3 3" xfId="35218" xr:uid="{00000000-0005-0000-0000-00007B4E0000}"/>
    <cellStyle name="Ergebnis 2 2 3 2 3 3 4" xfId="15681" xr:uid="{00000000-0005-0000-0000-00007C4E0000}"/>
    <cellStyle name="Ergebnis 2 2 3 2 3 3 5" xfId="27408" xr:uid="{00000000-0005-0000-0000-00007D4E0000}"/>
    <cellStyle name="Ergebnis 2 2 3 2 3 4" xfId="5262" xr:uid="{00000000-0005-0000-0000-00007E4E0000}"/>
    <cellStyle name="Ergebnis 2 2 3 2 3 4 2" xfId="16990" xr:uid="{00000000-0005-0000-0000-00007F4E0000}"/>
    <cellStyle name="Ergebnis 2 2 3 2 3 4 3" xfId="28717" xr:uid="{00000000-0005-0000-0000-0000804E0000}"/>
    <cellStyle name="Ergebnis 2 2 3 2 3 5" xfId="9167" xr:uid="{00000000-0005-0000-0000-0000814E0000}"/>
    <cellStyle name="Ergebnis 2 2 3 2 3 5 2" xfId="20895" xr:uid="{00000000-0005-0000-0000-0000824E0000}"/>
    <cellStyle name="Ergebnis 2 2 3 2 3 5 3" xfId="32622" xr:uid="{00000000-0005-0000-0000-0000834E0000}"/>
    <cellStyle name="Ergebnis 2 2 3 2 3 6" xfId="13085" xr:uid="{00000000-0005-0000-0000-0000844E0000}"/>
    <cellStyle name="Ergebnis 2 2 3 2 3 7" xfId="24812" xr:uid="{00000000-0005-0000-0000-0000854E0000}"/>
    <cellStyle name="Ergebnis 2 2 3 2 4" xfId="1797" xr:uid="{00000000-0005-0000-0000-0000864E0000}"/>
    <cellStyle name="Ergebnis 2 2 3 2 4 2" xfId="5702" xr:uid="{00000000-0005-0000-0000-0000874E0000}"/>
    <cellStyle name="Ergebnis 2 2 3 2 4 2 2" xfId="17430" xr:uid="{00000000-0005-0000-0000-0000884E0000}"/>
    <cellStyle name="Ergebnis 2 2 3 2 4 2 3" xfId="29157" xr:uid="{00000000-0005-0000-0000-0000894E0000}"/>
    <cellStyle name="Ergebnis 2 2 3 2 4 3" xfId="9607" xr:uid="{00000000-0005-0000-0000-00008A4E0000}"/>
    <cellStyle name="Ergebnis 2 2 3 2 4 3 2" xfId="21335" xr:uid="{00000000-0005-0000-0000-00008B4E0000}"/>
    <cellStyle name="Ergebnis 2 2 3 2 4 3 3" xfId="33062" xr:uid="{00000000-0005-0000-0000-00008C4E0000}"/>
    <cellStyle name="Ergebnis 2 2 3 2 4 4" xfId="13525" xr:uid="{00000000-0005-0000-0000-00008D4E0000}"/>
    <cellStyle name="Ergebnis 2 2 3 2 4 5" xfId="25252" xr:uid="{00000000-0005-0000-0000-00008E4E0000}"/>
    <cellStyle name="Ergebnis 2 2 3 2 5" xfId="3095" xr:uid="{00000000-0005-0000-0000-00008F4E0000}"/>
    <cellStyle name="Ergebnis 2 2 3 2 5 2" xfId="7000" xr:uid="{00000000-0005-0000-0000-0000904E0000}"/>
    <cellStyle name="Ergebnis 2 2 3 2 5 2 2" xfId="18728" xr:uid="{00000000-0005-0000-0000-0000914E0000}"/>
    <cellStyle name="Ergebnis 2 2 3 2 5 2 3" xfId="30455" xr:uid="{00000000-0005-0000-0000-0000924E0000}"/>
    <cellStyle name="Ergebnis 2 2 3 2 5 3" xfId="10905" xr:uid="{00000000-0005-0000-0000-0000934E0000}"/>
    <cellStyle name="Ergebnis 2 2 3 2 5 3 2" xfId="22633" xr:uid="{00000000-0005-0000-0000-0000944E0000}"/>
    <cellStyle name="Ergebnis 2 2 3 2 5 3 3" xfId="34360" xr:uid="{00000000-0005-0000-0000-0000954E0000}"/>
    <cellStyle name="Ergebnis 2 2 3 2 5 4" xfId="14823" xr:uid="{00000000-0005-0000-0000-0000964E0000}"/>
    <cellStyle name="Ergebnis 2 2 3 2 5 5" xfId="26550" xr:uid="{00000000-0005-0000-0000-0000974E0000}"/>
    <cellStyle name="Ergebnis 2 2 3 2 6" xfId="4404" xr:uid="{00000000-0005-0000-0000-0000984E0000}"/>
    <cellStyle name="Ergebnis 2 2 3 2 6 2" xfId="16132" xr:uid="{00000000-0005-0000-0000-0000994E0000}"/>
    <cellStyle name="Ergebnis 2 2 3 2 6 3" xfId="27859" xr:uid="{00000000-0005-0000-0000-00009A4E0000}"/>
    <cellStyle name="Ergebnis 2 2 3 2 7" xfId="8309" xr:uid="{00000000-0005-0000-0000-00009B4E0000}"/>
    <cellStyle name="Ergebnis 2 2 3 2 7 2" xfId="20037" xr:uid="{00000000-0005-0000-0000-00009C4E0000}"/>
    <cellStyle name="Ergebnis 2 2 3 2 7 3" xfId="31764" xr:uid="{00000000-0005-0000-0000-00009D4E0000}"/>
    <cellStyle name="Ergebnis 2 2 3 2 8" xfId="12227" xr:uid="{00000000-0005-0000-0000-00009E4E0000}"/>
    <cellStyle name="Ergebnis 2 2 3 2 9" xfId="23954" xr:uid="{00000000-0005-0000-0000-00009F4E0000}"/>
    <cellStyle name="Ergebnis 2 2 3 3" xfId="598" xr:uid="{00000000-0005-0000-0000-0000A04E0000}"/>
    <cellStyle name="Ergebnis 2 2 3 3 2" xfId="1027" xr:uid="{00000000-0005-0000-0000-0000A14E0000}"/>
    <cellStyle name="Ergebnis 2 2 3 3 2 2" xfId="2325" xr:uid="{00000000-0005-0000-0000-0000A24E0000}"/>
    <cellStyle name="Ergebnis 2 2 3 3 2 2 2" xfId="6230" xr:uid="{00000000-0005-0000-0000-0000A34E0000}"/>
    <cellStyle name="Ergebnis 2 2 3 3 2 2 2 2" xfId="17958" xr:uid="{00000000-0005-0000-0000-0000A44E0000}"/>
    <cellStyle name="Ergebnis 2 2 3 3 2 2 2 3" xfId="29685" xr:uid="{00000000-0005-0000-0000-0000A54E0000}"/>
    <cellStyle name="Ergebnis 2 2 3 3 2 2 3" xfId="10135" xr:uid="{00000000-0005-0000-0000-0000A64E0000}"/>
    <cellStyle name="Ergebnis 2 2 3 3 2 2 3 2" xfId="21863" xr:uid="{00000000-0005-0000-0000-0000A74E0000}"/>
    <cellStyle name="Ergebnis 2 2 3 3 2 2 3 3" xfId="33590" xr:uid="{00000000-0005-0000-0000-0000A84E0000}"/>
    <cellStyle name="Ergebnis 2 2 3 3 2 2 4" xfId="14053" xr:uid="{00000000-0005-0000-0000-0000A94E0000}"/>
    <cellStyle name="Ergebnis 2 2 3 3 2 2 5" xfId="25780" xr:uid="{00000000-0005-0000-0000-0000AA4E0000}"/>
    <cellStyle name="Ergebnis 2 2 3 3 2 3" xfId="3623" xr:uid="{00000000-0005-0000-0000-0000AB4E0000}"/>
    <cellStyle name="Ergebnis 2 2 3 3 2 3 2" xfId="7528" xr:uid="{00000000-0005-0000-0000-0000AC4E0000}"/>
    <cellStyle name="Ergebnis 2 2 3 3 2 3 2 2" xfId="19256" xr:uid="{00000000-0005-0000-0000-0000AD4E0000}"/>
    <cellStyle name="Ergebnis 2 2 3 3 2 3 2 3" xfId="30983" xr:uid="{00000000-0005-0000-0000-0000AE4E0000}"/>
    <cellStyle name="Ergebnis 2 2 3 3 2 3 3" xfId="11433" xr:uid="{00000000-0005-0000-0000-0000AF4E0000}"/>
    <cellStyle name="Ergebnis 2 2 3 3 2 3 3 2" xfId="23161" xr:uid="{00000000-0005-0000-0000-0000B04E0000}"/>
    <cellStyle name="Ergebnis 2 2 3 3 2 3 3 3" xfId="34888" xr:uid="{00000000-0005-0000-0000-0000B14E0000}"/>
    <cellStyle name="Ergebnis 2 2 3 3 2 3 4" xfId="15351" xr:uid="{00000000-0005-0000-0000-0000B24E0000}"/>
    <cellStyle name="Ergebnis 2 2 3 3 2 3 5" xfId="27078" xr:uid="{00000000-0005-0000-0000-0000B34E0000}"/>
    <cellStyle name="Ergebnis 2 2 3 3 2 4" xfId="4932" xr:uid="{00000000-0005-0000-0000-0000B44E0000}"/>
    <cellStyle name="Ergebnis 2 2 3 3 2 4 2" xfId="16660" xr:uid="{00000000-0005-0000-0000-0000B54E0000}"/>
    <cellStyle name="Ergebnis 2 2 3 3 2 4 3" xfId="28387" xr:uid="{00000000-0005-0000-0000-0000B64E0000}"/>
    <cellStyle name="Ergebnis 2 2 3 3 2 5" xfId="8837" xr:uid="{00000000-0005-0000-0000-0000B74E0000}"/>
    <cellStyle name="Ergebnis 2 2 3 3 2 5 2" xfId="20565" xr:uid="{00000000-0005-0000-0000-0000B84E0000}"/>
    <cellStyle name="Ergebnis 2 2 3 3 2 5 3" xfId="32292" xr:uid="{00000000-0005-0000-0000-0000B94E0000}"/>
    <cellStyle name="Ergebnis 2 2 3 3 2 6" xfId="12755" xr:uid="{00000000-0005-0000-0000-0000BA4E0000}"/>
    <cellStyle name="Ergebnis 2 2 3 3 2 7" xfId="24482" xr:uid="{00000000-0005-0000-0000-0000BB4E0000}"/>
    <cellStyle name="Ergebnis 2 2 3 3 3" xfId="1456" xr:uid="{00000000-0005-0000-0000-0000BC4E0000}"/>
    <cellStyle name="Ergebnis 2 2 3 3 3 2" xfId="2754" xr:uid="{00000000-0005-0000-0000-0000BD4E0000}"/>
    <cellStyle name="Ergebnis 2 2 3 3 3 2 2" xfId="6659" xr:uid="{00000000-0005-0000-0000-0000BE4E0000}"/>
    <cellStyle name="Ergebnis 2 2 3 3 3 2 2 2" xfId="18387" xr:uid="{00000000-0005-0000-0000-0000BF4E0000}"/>
    <cellStyle name="Ergebnis 2 2 3 3 3 2 2 3" xfId="30114" xr:uid="{00000000-0005-0000-0000-0000C04E0000}"/>
    <cellStyle name="Ergebnis 2 2 3 3 3 2 3" xfId="10564" xr:uid="{00000000-0005-0000-0000-0000C14E0000}"/>
    <cellStyle name="Ergebnis 2 2 3 3 3 2 3 2" xfId="22292" xr:uid="{00000000-0005-0000-0000-0000C24E0000}"/>
    <cellStyle name="Ergebnis 2 2 3 3 3 2 3 3" xfId="34019" xr:uid="{00000000-0005-0000-0000-0000C34E0000}"/>
    <cellStyle name="Ergebnis 2 2 3 3 3 2 4" xfId="14482" xr:uid="{00000000-0005-0000-0000-0000C44E0000}"/>
    <cellStyle name="Ergebnis 2 2 3 3 3 2 5" xfId="26209" xr:uid="{00000000-0005-0000-0000-0000C54E0000}"/>
    <cellStyle name="Ergebnis 2 2 3 3 3 3" xfId="4052" xr:uid="{00000000-0005-0000-0000-0000C64E0000}"/>
    <cellStyle name="Ergebnis 2 2 3 3 3 3 2" xfId="7957" xr:uid="{00000000-0005-0000-0000-0000C74E0000}"/>
    <cellStyle name="Ergebnis 2 2 3 3 3 3 2 2" xfId="19685" xr:uid="{00000000-0005-0000-0000-0000C84E0000}"/>
    <cellStyle name="Ergebnis 2 2 3 3 3 3 2 3" xfId="31412" xr:uid="{00000000-0005-0000-0000-0000C94E0000}"/>
    <cellStyle name="Ergebnis 2 2 3 3 3 3 3" xfId="11862" xr:uid="{00000000-0005-0000-0000-0000CA4E0000}"/>
    <cellStyle name="Ergebnis 2 2 3 3 3 3 3 2" xfId="23590" xr:uid="{00000000-0005-0000-0000-0000CB4E0000}"/>
    <cellStyle name="Ergebnis 2 2 3 3 3 3 3 3" xfId="35317" xr:uid="{00000000-0005-0000-0000-0000CC4E0000}"/>
    <cellStyle name="Ergebnis 2 2 3 3 3 3 4" xfId="15780" xr:uid="{00000000-0005-0000-0000-0000CD4E0000}"/>
    <cellStyle name="Ergebnis 2 2 3 3 3 3 5" xfId="27507" xr:uid="{00000000-0005-0000-0000-0000CE4E0000}"/>
    <cellStyle name="Ergebnis 2 2 3 3 3 4" xfId="5361" xr:uid="{00000000-0005-0000-0000-0000CF4E0000}"/>
    <cellStyle name="Ergebnis 2 2 3 3 3 4 2" xfId="17089" xr:uid="{00000000-0005-0000-0000-0000D04E0000}"/>
    <cellStyle name="Ergebnis 2 2 3 3 3 4 3" xfId="28816" xr:uid="{00000000-0005-0000-0000-0000D14E0000}"/>
    <cellStyle name="Ergebnis 2 2 3 3 3 5" xfId="9266" xr:uid="{00000000-0005-0000-0000-0000D24E0000}"/>
    <cellStyle name="Ergebnis 2 2 3 3 3 5 2" xfId="20994" xr:uid="{00000000-0005-0000-0000-0000D34E0000}"/>
    <cellStyle name="Ergebnis 2 2 3 3 3 5 3" xfId="32721" xr:uid="{00000000-0005-0000-0000-0000D44E0000}"/>
    <cellStyle name="Ergebnis 2 2 3 3 3 6" xfId="13184" xr:uid="{00000000-0005-0000-0000-0000D54E0000}"/>
    <cellStyle name="Ergebnis 2 2 3 3 3 7" xfId="24911" xr:uid="{00000000-0005-0000-0000-0000D64E0000}"/>
    <cellStyle name="Ergebnis 2 2 3 3 4" xfId="1896" xr:uid="{00000000-0005-0000-0000-0000D74E0000}"/>
    <cellStyle name="Ergebnis 2 2 3 3 4 2" xfId="5801" xr:uid="{00000000-0005-0000-0000-0000D84E0000}"/>
    <cellStyle name="Ergebnis 2 2 3 3 4 2 2" xfId="17529" xr:uid="{00000000-0005-0000-0000-0000D94E0000}"/>
    <cellStyle name="Ergebnis 2 2 3 3 4 2 3" xfId="29256" xr:uid="{00000000-0005-0000-0000-0000DA4E0000}"/>
    <cellStyle name="Ergebnis 2 2 3 3 4 3" xfId="9706" xr:uid="{00000000-0005-0000-0000-0000DB4E0000}"/>
    <cellStyle name="Ergebnis 2 2 3 3 4 3 2" xfId="21434" xr:uid="{00000000-0005-0000-0000-0000DC4E0000}"/>
    <cellStyle name="Ergebnis 2 2 3 3 4 3 3" xfId="33161" xr:uid="{00000000-0005-0000-0000-0000DD4E0000}"/>
    <cellStyle name="Ergebnis 2 2 3 3 4 4" xfId="13624" xr:uid="{00000000-0005-0000-0000-0000DE4E0000}"/>
    <cellStyle name="Ergebnis 2 2 3 3 4 5" xfId="25351" xr:uid="{00000000-0005-0000-0000-0000DF4E0000}"/>
    <cellStyle name="Ergebnis 2 2 3 3 5" xfId="3194" xr:uid="{00000000-0005-0000-0000-0000E04E0000}"/>
    <cellStyle name="Ergebnis 2 2 3 3 5 2" xfId="7099" xr:uid="{00000000-0005-0000-0000-0000E14E0000}"/>
    <cellStyle name="Ergebnis 2 2 3 3 5 2 2" xfId="18827" xr:uid="{00000000-0005-0000-0000-0000E24E0000}"/>
    <cellStyle name="Ergebnis 2 2 3 3 5 2 3" xfId="30554" xr:uid="{00000000-0005-0000-0000-0000E34E0000}"/>
    <cellStyle name="Ergebnis 2 2 3 3 5 3" xfId="11004" xr:uid="{00000000-0005-0000-0000-0000E44E0000}"/>
    <cellStyle name="Ergebnis 2 2 3 3 5 3 2" xfId="22732" xr:uid="{00000000-0005-0000-0000-0000E54E0000}"/>
    <cellStyle name="Ergebnis 2 2 3 3 5 3 3" xfId="34459" xr:uid="{00000000-0005-0000-0000-0000E64E0000}"/>
    <cellStyle name="Ergebnis 2 2 3 3 5 4" xfId="14922" xr:uid="{00000000-0005-0000-0000-0000E74E0000}"/>
    <cellStyle name="Ergebnis 2 2 3 3 5 5" xfId="26649" xr:uid="{00000000-0005-0000-0000-0000E84E0000}"/>
    <cellStyle name="Ergebnis 2 2 3 3 6" xfId="4503" xr:uid="{00000000-0005-0000-0000-0000E94E0000}"/>
    <cellStyle name="Ergebnis 2 2 3 3 6 2" xfId="16231" xr:uid="{00000000-0005-0000-0000-0000EA4E0000}"/>
    <cellStyle name="Ergebnis 2 2 3 3 6 3" xfId="27958" xr:uid="{00000000-0005-0000-0000-0000EB4E0000}"/>
    <cellStyle name="Ergebnis 2 2 3 3 7" xfId="8408" xr:uid="{00000000-0005-0000-0000-0000EC4E0000}"/>
    <cellStyle name="Ergebnis 2 2 3 3 7 2" xfId="20136" xr:uid="{00000000-0005-0000-0000-0000ED4E0000}"/>
    <cellStyle name="Ergebnis 2 2 3 3 7 3" xfId="31863" xr:uid="{00000000-0005-0000-0000-0000EE4E0000}"/>
    <cellStyle name="Ergebnis 2 2 3 3 8" xfId="12326" xr:uid="{00000000-0005-0000-0000-0000EF4E0000}"/>
    <cellStyle name="Ergebnis 2 2 3 3 9" xfId="24053" xr:uid="{00000000-0005-0000-0000-0000F04E0000}"/>
    <cellStyle name="Ergebnis 2 2 3 4" xfId="829" xr:uid="{00000000-0005-0000-0000-0000F14E0000}"/>
    <cellStyle name="Ergebnis 2 2 3 4 2" xfId="2127" xr:uid="{00000000-0005-0000-0000-0000F24E0000}"/>
    <cellStyle name="Ergebnis 2 2 3 4 2 2" xfId="6032" xr:uid="{00000000-0005-0000-0000-0000F34E0000}"/>
    <cellStyle name="Ergebnis 2 2 3 4 2 2 2" xfId="17760" xr:uid="{00000000-0005-0000-0000-0000F44E0000}"/>
    <cellStyle name="Ergebnis 2 2 3 4 2 2 3" xfId="29487" xr:uid="{00000000-0005-0000-0000-0000F54E0000}"/>
    <cellStyle name="Ergebnis 2 2 3 4 2 3" xfId="9937" xr:uid="{00000000-0005-0000-0000-0000F64E0000}"/>
    <cellStyle name="Ergebnis 2 2 3 4 2 3 2" xfId="21665" xr:uid="{00000000-0005-0000-0000-0000F74E0000}"/>
    <cellStyle name="Ergebnis 2 2 3 4 2 3 3" xfId="33392" xr:uid="{00000000-0005-0000-0000-0000F84E0000}"/>
    <cellStyle name="Ergebnis 2 2 3 4 2 4" xfId="13855" xr:uid="{00000000-0005-0000-0000-0000F94E0000}"/>
    <cellStyle name="Ergebnis 2 2 3 4 2 5" xfId="25582" xr:uid="{00000000-0005-0000-0000-0000FA4E0000}"/>
    <cellStyle name="Ergebnis 2 2 3 4 3" xfId="3425" xr:uid="{00000000-0005-0000-0000-0000FB4E0000}"/>
    <cellStyle name="Ergebnis 2 2 3 4 3 2" xfId="7330" xr:uid="{00000000-0005-0000-0000-0000FC4E0000}"/>
    <cellStyle name="Ergebnis 2 2 3 4 3 2 2" xfId="19058" xr:uid="{00000000-0005-0000-0000-0000FD4E0000}"/>
    <cellStyle name="Ergebnis 2 2 3 4 3 2 3" xfId="30785" xr:uid="{00000000-0005-0000-0000-0000FE4E0000}"/>
    <cellStyle name="Ergebnis 2 2 3 4 3 3" xfId="11235" xr:uid="{00000000-0005-0000-0000-0000FF4E0000}"/>
    <cellStyle name="Ergebnis 2 2 3 4 3 3 2" xfId="22963" xr:uid="{00000000-0005-0000-0000-0000004F0000}"/>
    <cellStyle name="Ergebnis 2 2 3 4 3 3 3" xfId="34690" xr:uid="{00000000-0005-0000-0000-0000014F0000}"/>
    <cellStyle name="Ergebnis 2 2 3 4 3 4" xfId="15153" xr:uid="{00000000-0005-0000-0000-0000024F0000}"/>
    <cellStyle name="Ergebnis 2 2 3 4 3 5" xfId="26880" xr:uid="{00000000-0005-0000-0000-0000034F0000}"/>
    <cellStyle name="Ergebnis 2 2 3 4 4" xfId="4734" xr:uid="{00000000-0005-0000-0000-0000044F0000}"/>
    <cellStyle name="Ergebnis 2 2 3 4 4 2" xfId="16462" xr:uid="{00000000-0005-0000-0000-0000054F0000}"/>
    <cellStyle name="Ergebnis 2 2 3 4 4 3" xfId="28189" xr:uid="{00000000-0005-0000-0000-0000064F0000}"/>
    <cellStyle name="Ergebnis 2 2 3 4 5" xfId="8639" xr:uid="{00000000-0005-0000-0000-0000074F0000}"/>
    <cellStyle name="Ergebnis 2 2 3 4 5 2" xfId="20367" xr:uid="{00000000-0005-0000-0000-0000084F0000}"/>
    <cellStyle name="Ergebnis 2 2 3 4 5 3" xfId="32094" xr:uid="{00000000-0005-0000-0000-0000094F0000}"/>
    <cellStyle name="Ergebnis 2 2 3 4 6" xfId="12557" xr:uid="{00000000-0005-0000-0000-00000A4F0000}"/>
    <cellStyle name="Ergebnis 2 2 3 4 7" xfId="24284" xr:uid="{00000000-0005-0000-0000-00000B4F0000}"/>
    <cellStyle name="Ergebnis 2 2 3 5" xfId="1258" xr:uid="{00000000-0005-0000-0000-00000C4F0000}"/>
    <cellStyle name="Ergebnis 2 2 3 5 2" xfId="2556" xr:uid="{00000000-0005-0000-0000-00000D4F0000}"/>
    <cellStyle name="Ergebnis 2 2 3 5 2 2" xfId="6461" xr:uid="{00000000-0005-0000-0000-00000E4F0000}"/>
    <cellStyle name="Ergebnis 2 2 3 5 2 2 2" xfId="18189" xr:uid="{00000000-0005-0000-0000-00000F4F0000}"/>
    <cellStyle name="Ergebnis 2 2 3 5 2 2 3" xfId="29916" xr:uid="{00000000-0005-0000-0000-0000104F0000}"/>
    <cellStyle name="Ergebnis 2 2 3 5 2 3" xfId="10366" xr:uid="{00000000-0005-0000-0000-0000114F0000}"/>
    <cellStyle name="Ergebnis 2 2 3 5 2 3 2" xfId="22094" xr:uid="{00000000-0005-0000-0000-0000124F0000}"/>
    <cellStyle name="Ergebnis 2 2 3 5 2 3 3" xfId="33821" xr:uid="{00000000-0005-0000-0000-0000134F0000}"/>
    <cellStyle name="Ergebnis 2 2 3 5 2 4" xfId="14284" xr:uid="{00000000-0005-0000-0000-0000144F0000}"/>
    <cellStyle name="Ergebnis 2 2 3 5 2 5" xfId="26011" xr:uid="{00000000-0005-0000-0000-0000154F0000}"/>
    <cellStyle name="Ergebnis 2 2 3 5 3" xfId="3854" xr:uid="{00000000-0005-0000-0000-0000164F0000}"/>
    <cellStyle name="Ergebnis 2 2 3 5 3 2" xfId="7759" xr:uid="{00000000-0005-0000-0000-0000174F0000}"/>
    <cellStyle name="Ergebnis 2 2 3 5 3 2 2" xfId="19487" xr:uid="{00000000-0005-0000-0000-0000184F0000}"/>
    <cellStyle name="Ergebnis 2 2 3 5 3 2 3" xfId="31214" xr:uid="{00000000-0005-0000-0000-0000194F0000}"/>
    <cellStyle name="Ergebnis 2 2 3 5 3 3" xfId="11664" xr:uid="{00000000-0005-0000-0000-00001A4F0000}"/>
    <cellStyle name="Ergebnis 2 2 3 5 3 3 2" xfId="23392" xr:uid="{00000000-0005-0000-0000-00001B4F0000}"/>
    <cellStyle name="Ergebnis 2 2 3 5 3 3 3" xfId="35119" xr:uid="{00000000-0005-0000-0000-00001C4F0000}"/>
    <cellStyle name="Ergebnis 2 2 3 5 3 4" xfId="15582" xr:uid="{00000000-0005-0000-0000-00001D4F0000}"/>
    <cellStyle name="Ergebnis 2 2 3 5 3 5" xfId="27309" xr:uid="{00000000-0005-0000-0000-00001E4F0000}"/>
    <cellStyle name="Ergebnis 2 2 3 5 4" xfId="5163" xr:uid="{00000000-0005-0000-0000-00001F4F0000}"/>
    <cellStyle name="Ergebnis 2 2 3 5 4 2" xfId="16891" xr:uid="{00000000-0005-0000-0000-0000204F0000}"/>
    <cellStyle name="Ergebnis 2 2 3 5 4 3" xfId="28618" xr:uid="{00000000-0005-0000-0000-0000214F0000}"/>
    <cellStyle name="Ergebnis 2 2 3 5 5" xfId="9068" xr:uid="{00000000-0005-0000-0000-0000224F0000}"/>
    <cellStyle name="Ergebnis 2 2 3 5 5 2" xfId="20796" xr:uid="{00000000-0005-0000-0000-0000234F0000}"/>
    <cellStyle name="Ergebnis 2 2 3 5 5 3" xfId="32523" xr:uid="{00000000-0005-0000-0000-0000244F0000}"/>
    <cellStyle name="Ergebnis 2 2 3 5 6" xfId="12986" xr:uid="{00000000-0005-0000-0000-0000254F0000}"/>
    <cellStyle name="Ergebnis 2 2 3 5 7" xfId="24713" xr:uid="{00000000-0005-0000-0000-0000264F0000}"/>
    <cellStyle name="Ergebnis 2 2 3 6" xfId="1698" xr:uid="{00000000-0005-0000-0000-0000274F0000}"/>
    <cellStyle name="Ergebnis 2 2 3 6 2" xfId="5603" xr:uid="{00000000-0005-0000-0000-0000284F0000}"/>
    <cellStyle name="Ergebnis 2 2 3 6 2 2" xfId="17331" xr:uid="{00000000-0005-0000-0000-0000294F0000}"/>
    <cellStyle name="Ergebnis 2 2 3 6 2 3" xfId="29058" xr:uid="{00000000-0005-0000-0000-00002A4F0000}"/>
    <cellStyle name="Ergebnis 2 2 3 6 3" xfId="9508" xr:uid="{00000000-0005-0000-0000-00002B4F0000}"/>
    <cellStyle name="Ergebnis 2 2 3 6 3 2" xfId="21236" xr:uid="{00000000-0005-0000-0000-00002C4F0000}"/>
    <cellStyle name="Ergebnis 2 2 3 6 3 3" xfId="32963" xr:uid="{00000000-0005-0000-0000-00002D4F0000}"/>
    <cellStyle name="Ergebnis 2 2 3 6 4" xfId="13426" xr:uid="{00000000-0005-0000-0000-00002E4F0000}"/>
    <cellStyle name="Ergebnis 2 2 3 6 5" xfId="25153" xr:uid="{00000000-0005-0000-0000-00002F4F0000}"/>
    <cellStyle name="Ergebnis 2 2 3 7" xfId="2996" xr:uid="{00000000-0005-0000-0000-0000304F0000}"/>
    <cellStyle name="Ergebnis 2 2 3 7 2" xfId="6901" xr:uid="{00000000-0005-0000-0000-0000314F0000}"/>
    <cellStyle name="Ergebnis 2 2 3 7 2 2" xfId="18629" xr:uid="{00000000-0005-0000-0000-0000324F0000}"/>
    <cellStyle name="Ergebnis 2 2 3 7 2 3" xfId="30356" xr:uid="{00000000-0005-0000-0000-0000334F0000}"/>
    <cellStyle name="Ergebnis 2 2 3 7 3" xfId="10806" xr:uid="{00000000-0005-0000-0000-0000344F0000}"/>
    <cellStyle name="Ergebnis 2 2 3 7 3 2" xfId="22534" xr:uid="{00000000-0005-0000-0000-0000354F0000}"/>
    <cellStyle name="Ergebnis 2 2 3 7 3 3" xfId="34261" xr:uid="{00000000-0005-0000-0000-0000364F0000}"/>
    <cellStyle name="Ergebnis 2 2 3 7 4" xfId="14724" xr:uid="{00000000-0005-0000-0000-0000374F0000}"/>
    <cellStyle name="Ergebnis 2 2 3 7 5" xfId="26451" xr:uid="{00000000-0005-0000-0000-0000384F0000}"/>
    <cellStyle name="Ergebnis 2 2 3 8" xfId="4305" xr:uid="{00000000-0005-0000-0000-0000394F0000}"/>
    <cellStyle name="Ergebnis 2 2 3 8 2" xfId="16033" xr:uid="{00000000-0005-0000-0000-00003A4F0000}"/>
    <cellStyle name="Ergebnis 2 2 3 8 3" xfId="27760" xr:uid="{00000000-0005-0000-0000-00003B4F0000}"/>
    <cellStyle name="Ergebnis 2 2 3 9" xfId="8210" xr:uid="{00000000-0005-0000-0000-00003C4F0000}"/>
    <cellStyle name="Ergebnis 2 2 3 9 2" xfId="19938" xr:uid="{00000000-0005-0000-0000-00003D4F0000}"/>
    <cellStyle name="Ergebnis 2 2 3 9 3" xfId="31665" xr:uid="{00000000-0005-0000-0000-00003E4F0000}"/>
    <cellStyle name="Ergebnis 2 2 4" xfId="355" xr:uid="{00000000-0005-0000-0000-00003F4F0000}"/>
    <cellStyle name="Ergebnis 2 2 4 2" xfId="784" xr:uid="{00000000-0005-0000-0000-0000404F0000}"/>
    <cellStyle name="Ergebnis 2 2 4 2 2" xfId="2082" xr:uid="{00000000-0005-0000-0000-0000414F0000}"/>
    <cellStyle name="Ergebnis 2 2 4 2 2 2" xfId="5987" xr:uid="{00000000-0005-0000-0000-0000424F0000}"/>
    <cellStyle name="Ergebnis 2 2 4 2 2 2 2" xfId="17715" xr:uid="{00000000-0005-0000-0000-0000434F0000}"/>
    <cellStyle name="Ergebnis 2 2 4 2 2 2 3" xfId="29442" xr:uid="{00000000-0005-0000-0000-0000444F0000}"/>
    <cellStyle name="Ergebnis 2 2 4 2 2 3" xfId="9892" xr:uid="{00000000-0005-0000-0000-0000454F0000}"/>
    <cellStyle name="Ergebnis 2 2 4 2 2 3 2" xfId="21620" xr:uid="{00000000-0005-0000-0000-0000464F0000}"/>
    <cellStyle name="Ergebnis 2 2 4 2 2 3 3" xfId="33347" xr:uid="{00000000-0005-0000-0000-0000474F0000}"/>
    <cellStyle name="Ergebnis 2 2 4 2 2 4" xfId="13810" xr:uid="{00000000-0005-0000-0000-0000484F0000}"/>
    <cellStyle name="Ergebnis 2 2 4 2 2 5" xfId="25537" xr:uid="{00000000-0005-0000-0000-0000494F0000}"/>
    <cellStyle name="Ergebnis 2 2 4 2 3" xfId="3380" xr:uid="{00000000-0005-0000-0000-00004A4F0000}"/>
    <cellStyle name="Ergebnis 2 2 4 2 3 2" xfId="7285" xr:uid="{00000000-0005-0000-0000-00004B4F0000}"/>
    <cellStyle name="Ergebnis 2 2 4 2 3 2 2" xfId="19013" xr:uid="{00000000-0005-0000-0000-00004C4F0000}"/>
    <cellStyle name="Ergebnis 2 2 4 2 3 2 3" xfId="30740" xr:uid="{00000000-0005-0000-0000-00004D4F0000}"/>
    <cellStyle name="Ergebnis 2 2 4 2 3 3" xfId="11190" xr:uid="{00000000-0005-0000-0000-00004E4F0000}"/>
    <cellStyle name="Ergebnis 2 2 4 2 3 3 2" xfId="22918" xr:uid="{00000000-0005-0000-0000-00004F4F0000}"/>
    <cellStyle name="Ergebnis 2 2 4 2 3 3 3" xfId="34645" xr:uid="{00000000-0005-0000-0000-0000504F0000}"/>
    <cellStyle name="Ergebnis 2 2 4 2 3 4" xfId="15108" xr:uid="{00000000-0005-0000-0000-0000514F0000}"/>
    <cellStyle name="Ergebnis 2 2 4 2 3 5" xfId="26835" xr:uid="{00000000-0005-0000-0000-0000524F0000}"/>
    <cellStyle name="Ergebnis 2 2 4 2 4" xfId="4689" xr:uid="{00000000-0005-0000-0000-0000534F0000}"/>
    <cellStyle name="Ergebnis 2 2 4 2 4 2" xfId="16417" xr:uid="{00000000-0005-0000-0000-0000544F0000}"/>
    <cellStyle name="Ergebnis 2 2 4 2 4 3" xfId="28144" xr:uid="{00000000-0005-0000-0000-0000554F0000}"/>
    <cellStyle name="Ergebnis 2 2 4 2 5" xfId="8594" xr:uid="{00000000-0005-0000-0000-0000564F0000}"/>
    <cellStyle name="Ergebnis 2 2 4 2 5 2" xfId="20322" xr:uid="{00000000-0005-0000-0000-0000574F0000}"/>
    <cellStyle name="Ergebnis 2 2 4 2 5 3" xfId="32049" xr:uid="{00000000-0005-0000-0000-0000584F0000}"/>
    <cellStyle name="Ergebnis 2 2 4 2 6" xfId="12512" xr:uid="{00000000-0005-0000-0000-0000594F0000}"/>
    <cellStyle name="Ergebnis 2 2 4 2 7" xfId="24239" xr:uid="{00000000-0005-0000-0000-00005A4F0000}"/>
    <cellStyle name="Ergebnis 2 2 4 3" xfId="1213" xr:uid="{00000000-0005-0000-0000-00005B4F0000}"/>
    <cellStyle name="Ergebnis 2 2 4 3 2" xfId="2511" xr:uid="{00000000-0005-0000-0000-00005C4F0000}"/>
    <cellStyle name="Ergebnis 2 2 4 3 2 2" xfId="6416" xr:uid="{00000000-0005-0000-0000-00005D4F0000}"/>
    <cellStyle name="Ergebnis 2 2 4 3 2 2 2" xfId="18144" xr:uid="{00000000-0005-0000-0000-00005E4F0000}"/>
    <cellStyle name="Ergebnis 2 2 4 3 2 2 3" xfId="29871" xr:uid="{00000000-0005-0000-0000-00005F4F0000}"/>
    <cellStyle name="Ergebnis 2 2 4 3 2 3" xfId="10321" xr:uid="{00000000-0005-0000-0000-0000604F0000}"/>
    <cellStyle name="Ergebnis 2 2 4 3 2 3 2" xfId="22049" xr:uid="{00000000-0005-0000-0000-0000614F0000}"/>
    <cellStyle name="Ergebnis 2 2 4 3 2 3 3" xfId="33776" xr:uid="{00000000-0005-0000-0000-0000624F0000}"/>
    <cellStyle name="Ergebnis 2 2 4 3 2 4" xfId="14239" xr:uid="{00000000-0005-0000-0000-0000634F0000}"/>
    <cellStyle name="Ergebnis 2 2 4 3 2 5" xfId="25966" xr:uid="{00000000-0005-0000-0000-0000644F0000}"/>
    <cellStyle name="Ergebnis 2 2 4 3 3" xfId="3809" xr:uid="{00000000-0005-0000-0000-0000654F0000}"/>
    <cellStyle name="Ergebnis 2 2 4 3 3 2" xfId="7714" xr:uid="{00000000-0005-0000-0000-0000664F0000}"/>
    <cellStyle name="Ergebnis 2 2 4 3 3 2 2" xfId="19442" xr:uid="{00000000-0005-0000-0000-0000674F0000}"/>
    <cellStyle name="Ergebnis 2 2 4 3 3 2 3" xfId="31169" xr:uid="{00000000-0005-0000-0000-0000684F0000}"/>
    <cellStyle name="Ergebnis 2 2 4 3 3 3" xfId="11619" xr:uid="{00000000-0005-0000-0000-0000694F0000}"/>
    <cellStyle name="Ergebnis 2 2 4 3 3 3 2" xfId="23347" xr:uid="{00000000-0005-0000-0000-00006A4F0000}"/>
    <cellStyle name="Ergebnis 2 2 4 3 3 3 3" xfId="35074" xr:uid="{00000000-0005-0000-0000-00006B4F0000}"/>
    <cellStyle name="Ergebnis 2 2 4 3 3 4" xfId="15537" xr:uid="{00000000-0005-0000-0000-00006C4F0000}"/>
    <cellStyle name="Ergebnis 2 2 4 3 3 5" xfId="27264" xr:uid="{00000000-0005-0000-0000-00006D4F0000}"/>
    <cellStyle name="Ergebnis 2 2 4 3 4" xfId="5118" xr:uid="{00000000-0005-0000-0000-00006E4F0000}"/>
    <cellStyle name="Ergebnis 2 2 4 3 4 2" xfId="16846" xr:uid="{00000000-0005-0000-0000-00006F4F0000}"/>
    <cellStyle name="Ergebnis 2 2 4 3 4 3" xfId="28573" xr:uid="{00000000-0005-0000-0000-0000704F0000}"/>
    <cellStyle name="Ergebnis 2 2 4 3 5" xfId="9023" xr:uid="{00000000-0005-0000-0000-0000714F0000}"/>
    <cellStyle name="Ergebnis 2 2 4 3 5 2" xfId="20751" xr:uid="{00000000-0005-0000-0000-0000724F0000}"/>
    <cellStyle name="Ergebnis 2 2 4 3 5 3" xfId="32478" xr:uid="{00000000-0005-0000-0000-0000734F0000}"/>
    <cellStyle name="Ergebnis 2 2 4 3 6" xfId="12941" xr:uid="{00000000-0005-0000-0000-0000744F0000}"/>
    <cellStyle name="Ergebnis 2 2 4 3 7" xfId="24668" xr:uid="{00000000-0005-0000-0000-0000754F0000}"/>
    <cellStyle name="Ergebnis 2 2 4 4" xfId="1653" xr:uid="{00000000-0005-0000-0000-0000764F0000}"/>
    <cellStyle name="Ergebnis 2 2 4 4 2" xfId="5558" xr:uid="{00000000-0005-0000-0000-0000774F0000}"/>
    <cellStyle name="Ergebnis 2 2 4 4 2 2" xfId="17286" xr:uid="{00000000-0005-0000-0000-0000784F0000}"/>
    <cellStyle name="Ergebnis 2 2 4 4 2 3" xfId="29013" xr:uid="{00000000-0005-0000-0000-0000794F0000}"/>
    <cellStyle name="Ergebnis 2 2 4 4 3" xfId="9463" xr:uid="{00000000-0005-0000-0000-00007A4F0000}"/>
    <cellStyle name="Ergebnis 2 2 4 4 3 2" xfId="21191" xr:uid="{00000000-0005-0000-0000-00007B4F0000}"/>
    <cellStyle name="Ergebnis 2 2 4 4 3 3" xfId="32918" xr:uid="{00000000-0005-0000-0000-00007C4F0000}"/>
    <cellStyle name="Ergebnis 2 2 4 4 4" xfId="13381" xr:uid="{00000000-0005-0000-0000-00007D4F0000}"/>
    <cellStyle name="Ergebnis 2 2 4 4 5" xfId="25108" xr:uid="{00000000-0005-0000-0000-00007E4F0000}"/>
    <cellStyle name="Ergebnis 2 2 4 5" xfId="2951" xr:uid="{00000000-0005-0000-0000-00007F4F0000}"/>
    <cellStyle name="Ergebnis 2 2 4 5 2" xfId="6856" xr:uid="{00000000-0005-0000-0000-0000804F0000}"/>
    <cellStyle name="Ergebnis 2 2 4 5 2 2" xfId="18584" xr:uid="{00000000-0005-0000-0000-0000814F0000}"/>
    <cellStyle name="Ergebnis 2 2 4 5 2 3" xfId="30311" xr:uid="{00000000-0005-0000-0000-0000824F0000}"/>
    <cellStyle name="Ergebnis 2 2 4 5 3" xfId="10761" xr:uid="{00000000-0005-0000-0000-0000834F0000}"/>
    <cellStyle name="Ergebnis 2 2 4 5 3 2" xfId="22489" xr:uid="{00000000-0005-0000-0000-0000844F0000}"/>
    <cellStyle name="Ergebnis 2 2 4 5 3 3" xfId="34216" xr:uid="{00000000-0005-0000-0000-0000854F0000}"/>
    <cellStyle name="Ergebnis 2 2 4 5 4" xfId="14679" xr:uid="{00000000-0005-0000-0000-0000864F0000}"/>
    <cellStyle name="Ergebnis 2 2 4 5 5" xfId="26406" xr:uid="{00000000-0005-0000-0000-0000874F0000}"/>
    <cellStyle name="Ergebnis 2 2 4 6" xfId="4260" xr:uid="{00000000-0005-0000-0000-0000884F0000}"/>
    <cellStyle name="Ergebnis 2 2 4 6 2" xfId="15988" xr:uid="{00000000-0005-0000-0000-0000894F0000}"/>
    <cellStyle name="Ergebnis 2 2 4 6 3" xfId="27715" xr:uid="{00000000-0005-0000-0000-00008A4F0000}"/>
    <cellStyle name="Ergebnis 2 2 4 7" xfId="8165" xr:uid="{00000000-0005-0000-0000-00008B4F0000}"/>
    <cellStyle name="Ergebnis 2 2 4 7 2" xfId="19893" xr:uid="{00000000-0005-0000-0000-00008C4F0000}"/>
    <cellStyle name="Ergebnis 2 2 4 7 3" xfId="31620" xr:uid="{00000000-0005-0000-0000-00008D4F0000}"/>
    <cellStyle name="Ergebnis 2 2 4 8" xfId="12083" xr:uid="{00000000-0005-0000-0000-00008E4F0000}"/>
    <cellStyle name="Ergebnis 2 2 4 9" xfId="23810" xr:uid="{00000000-0005-0000-0000-00008F4F0000}"/>
    <cellStyle name="Ergebnis 2 2 5" xfId="454" xr:uid="{00000000-0005-0000-0000-0000904F0000}"/>
    <cellStyle name="Ergebnis 2 2 5 2" xfId="883" xr:uid="{00000000-0005-0000-0000-0000914F0000}"/>
    <cellStyle name="Ergebnis 2 2 5 2 2" xfId="2181" xr:uid="{00000000-0005-0000-0000-0000924F0000}"/>
    <cellStyle name="Ergebnis 2 2 5 2 2 2" xfId="6086" xr:uid="{00000000-0005-0000-0000-0000934F0000}"/>
    <cellStyle name="Ergebnis 2 2 5 2 2 2 2" xfId="17814" xr:uid="{00000000-0005-0000-0000-0000944F0000}"/>
    <cellStyle name="Ergebnis 2 2 5 2 2 2 3" xfId="29541" xr:uid="{00000000-0005-0000-0000-0000954F0000}"/>
    <cellStyle name="Ergebnis 2 2 5 2 2 3" xfId="9991" xr:uid="{00000000-0005-0000-0000-0000964F0000}"/>
    <cellStyle name="Ergebnis 2 2 5 2 2 3 2" xfId="21719" xr:uid="{00000000-0005-0000-0000-0000974F0000}"/>
    <cellStyle name="Ergebnis 2 2 5 2 2 3 3" xfId="33446" xr:uid="{00000000-0005-0000-0000-0000984F0000}"/>
    <cellStyle name="Ergebnis 2 2 5 2 2 4" xfId="13909" xr:uid="{00000000-0005-0000-0000-0000994F0000}"/>
    <cellStyle name="Ergebnis 2 2 5 2 2 5" xfId="25636" xr:uid="{00000000-0005-0000-0000-00009A4F0000}"/>
    <cellStyle name="Ergebnis 2 2 5 2 3" xfId="3479" xr:uid="{00000000-0005-0000-0000-00009B4F0000}"/>
    <cellStyle name="Ergebnis 2 2 5 2 3 2" xfId="7384" xr:uid="{00000000-0005-0000-0000-00009C4F0000}"/>
    <cellStyle name="Ergebnis 2 2 5 2 3 2 2" xfId="19112" xr:uid="{00000000-0005-0000-0000-00009D4F0000}"/>
    <cellStyle name="Ergebnis 2 2 5 2 3 2 3" xfId="30839" xr:uid="{00000000-0005-0000-0000-00009E4F0000}"/>
    <cellStyle name="Ergebnis 2 2 5 2 3 3" xfId="11289" xr:uid="{00000000-0005-0000-0000-00009F4F0000}"/>
    <cellStyle name="Ergebnis 2 2 5 2 3 3 2" xfId="23017" xr:uid="{00000000-0005-0000-0000-0000A04F0000}"/>
    <cellStyle name="Ergebnis 2 2 5 2 3 3 3" xfId="34744" xr:uid="{00000000-0005-0000-0000-0000A14F0000}"/>
    <cellStyle name="Ergebnis 2 2 5 2 3 4" xfId="15207" xr:uid="{00000000-0005-0000-0000-0000A24F0000}"/>
    <cellStyle name="Ergebnis 2 2 5 2 3 5" xfId="26934" xr:uid="{00000000-0005-0000-0000-0000A34F0000}"/>
    <cellStyle name="Ergebnis 2 2 5 2 4" xfId="4788" xr:uid="{00000000-0005-0000-0000-0000A44F0000}"/>
    <cellStyle name="Ergebnis 2 2 5 2 4 2" xfId="16516" xr:uid="{00000000-0005-0000-0000-0000A54F0000}"/>
    <cellStyle name="Ergebnis 2 2 5 2 4 3" xfId="28243" xr:uid="{00000000-0005-0000-0000-0000A64F0000}"/>
    <cellStyle name="Ergebnis 2 2 5 2 5" xfId="8693" xr:uid="{00000000-0005-0000-0000-0000A74F0000}"/>
    <cellStyle name="Ergebnis 2 2 5 2 5 2" xfId="20421" xr:uid="{00000000-0005-0000-0000-0000A84F0000}"/>
    <cellStyle name="Ergebnis 2 2 5 2 5 3" xfId="32148" xr:uid="{00000000-0005-0000-0000-0000A94F0000}"/>
    <cellStyle name="Ergebnis 2 2 5 2 6" xfId="12611" xr:uid="{00000000-0005-0000-0000-0000AA4F0000}"/>
    <cellStyle name="Ergebnis 2 2 5 2 7" xfId="24338" xr:uid="{00000000-0005-0000-0000-0000AB4F0000}"/>
    <cellStyle name="Ergebnis 2 2 5 3" xfId="1312" xr:uid="{00000000-0005-0000-0000-0000AC4F0000}"/>
    <cellStyle name="Ergebnis 2 2 5 3 2" xfId="2610" xr:uid="{00000000-0005-0000-0000-0000AD4F0000}"/>
    <cellStyle name="Ergebnis 2 2 5 3 2 2" xfId="6515" xr:uid="{00000000-0005-0000-0000-0000AE4F0000}"/>
    <cellStyle name="Ergebnis 2 2 5 3 2 2 2" xfId="18243" xr:uid="{00000000-0005-0000-0000-0000AF4F0000}"/>
    <cellStyle name="Ergebnis 2 2 5 3 2 2 3" xfId="29970" xr:uid="{00000000-0005-0000-0000-0000B04F0000}"/>
    <cellStyle name="Ergebnis 2 2 5 3 2 3" xfId="10420" xr:uid="{00000000-0005-0000-0000-0000B14F0000}"/>
    <cellStyle name="Ergebnis 2 2 5 3 2 3 2" xfId="22148" xr:uid="{00000000-0005-0000-0000-0000B24F0000}"/>
    <cellStyle name="Ergebnis 2 2 5 3 2 3 3" xfId="33875" xr:uid="{00000000-0005-0000-0000-0000B34F0000}"/>
    <cellStyle name="Ergebnis 2 2 5 3 2 4" xfId="14338" xr:uid="{00000000-0005-0000-0000-0000B44F0000}"/>
    <cellStyle name="Ergebnis 2 2 5 3 2 5" xfId="26065" xr:uid="{00000000-0005-0000-0000-0000B54F0000}"/>
    <cellStyle name="Ergebnis 2 2 5 3 3" xfId="3908" xr:uid="{00000000-0005-0000-0000-0000B64F0000}"/>
    <cellStyle name="Ergebnis 2 2 5 3 3 2" xfId="7813" xr:uid="{00000000-0005-0000-0000-0000B74F0000}"/>
    <cellStyle name="Ergebnis 2 2 5 3 3 2 2" xfId="19541" xr:uid="{00000000-0005-0000-0000-0000B84F0000}"/>
    <cellStyle name="Ergebnis 2 2 5 3 3 2 3" xfId="31268" xr:uid="{00000000-0005-0000-0000-0000B94F0000}"/>
    <cellStyle name="Ergebnis 2 2 5 3 3 3" xfId="11718" xr:uid="{00000000-0005-0000-0000-0000BA4F0000}"/>
    <cellStyle name="Ergebnis 2 2 5 3 3 3 2" xfId="23446" xr:uid="{00000000-0005-0000-0000-0000BB4F0000}"/>
    <cellStyle name="Ergebnis 2 2 5 3 3 3 3" xfId="35173" xr:uid="{00000000-0005-0000-0000-0000BC4F0000}"/>
    <cellStyle name="Ergebnis 2 2 5 3 3 4" xfId="15636" xr:uid="{00000000-0005-0000-0000-0000BD4F0000}"/>
    <cellStyle name="Ergebnis 2 2 5 3 3 5" xfId="27363" xr:uid="{00000000-0005-0000-0000-0000BE4F0000}"/>
    <cellStyle name="Ergebnis 2 2 5 3 4" xfId="5217" xr:uid="{00000000-0005-0000-0000-0000BF4F0000}"/>
    <cellStyle name="Ergebnis 2 2 5 3 4 2" xfId="16945" xr:uid="{00000000-0005-0000-0000-0000C04F0000}"/>
    <cellStyle name="Ergebnis 2 2 5 3 4 3" xfId="28672" xr:uid="{00000000-0005-0000-0000-0000C14F0000}"/>
    <cellStyle name="Ergebnis 2 2 5 3 5" xfId="9122" xr:uid="{00000000-0005-0000-0000-0000C24F0000}"/>
    <cellStyle name="Ergebnis 2 2 5 3 5 2" xfId="20850" xr:uid="{00000000-0005-0000-0000-0000C34F0000}"/>
    <cellStyle name="Ergebnis 2 2 5 3 5 3" xfId="32577" xr:uid="{00000000-0005-0000-0000-0000C44F0000}"/>
    <cellStyle name="Ergebnis 2 2 5 3 6" xfId="13040" xr:uid="{00000000-0005-0000-0000-0000C54F0000}"/>
    <cellStyle name="Ergebnis 2 2 5 3 7" xfId="24767" xr:uid="{00000000-0005-0000-0000-0000C64F0000}"/>
    <cellStyle name="Ergebnis 2 2 5 4" xfId="1752" xr:uid="{00000000-0005-0000-0000-0000C74F0000}"/>
    <cellStyle name="Ergebnis 2 2 5 4 2" xfId="5657" xr:uid="{00000000-0005-0000-0000-0000C84F0000}"/>
    <cellStyle name="Ergebnis 2 2 5 4 2 2" xfId="17385" xr:uid="{00000000-0005-0000-0000-0000C94F0000}"/>
    <cellStyle name="Ergebnis 2 2 5 4 2 3" xfId="29112" xr:uid="{00000000-0005-0000-0000-0000CA4F0000}"/>
    <cellStyle name="Ergebnis 2 2 5 4 3" xfId="9562" xr:uid="{00000000-0005-0000-0000-0000CB4F0000}"/>
    <cellStyle name="Ergebnis 2 2 5 4 3 2" xfId="21290" xr:uid="{00000000-0005-0000-0000-0000CC4F0000}"/>
    <cellStyle name="Ergebnis 2 2 5 4 3 3" xfId="33017" xr:uid="{00000000-0005-0000-0000-0000CD4F0000}"/>
    <cellStyle name="Ergebnis 2 2 5 4 4" xfId="13480" xr:uid="{00000000-0005-0000-0000-0000CE4F0000}"/>
    <cellStyle name="Ergebnis 2 2 5 4 5" xfId="25207" xr:uid="{00000000-0005-0000-0000-0000CF4F0000}"/>
    <cellStyle name="Ergebnis 2 2 5 5" xfId="3050" xr:uid="{00000000-0005-0000-0000-0000D04F0000}"/>
    <cellStyle name="Ergebnis 2 2 5 5 2" xfId="6955" xr:uid="{00000000-0005-0000-0000-0000D14F0000}"/>
    <cellStyle name="Ergebnis 2 2 5 5 2 2" xfId="18683" xr:uid="{00000000-0005-0000-0000-0000D24F0000}"/>
    <cellStyle name="Ergebnis 2 2 5 5 2 3" xfId="30410" xr:uid="{00000000-0005-0000-0000-0000D34F0000}"/>
    <cellStyle name="Ergebnis 2 2 5 5 3" xfId="10860" xr:uid="{00000000-0005-0000-0000-0000D44F0000}"/>
    <cellStyle name="Ergebnis 2 2 5 5 3 2" xfId="22588" xr:uid="{00000000-0005-0000-0000-0000D54F0000}"/>
    <cellStyle name="Ergebnis 2 2 5 5 3 3" xfId="34315" xr:uid="{00000000-0005-0000-0000-0000D64F0000}"/>
    <cellStyle name="Ergebnis 2 2 5 5 4" xfId="14778" xr:uid="{00000000-0005-0000-0000-0000D74F0000}"/>
    <cellStyle name="Ergebnis 2 2 5 5 5" xfId="26505" xr:uid="{00000000-0005-0000-0000-0000D84F0000}"/>
    <cellStyle name="Ergebnis 2 2 5 6" xfId="4359" xr:uid="{00000000-0005-0000-0000-0000D94F0000}"/>
    <cellStyle name="Ergebnis 2 2 5 6 2" xfId="16087" xr:uid="{00000000-0005-0000-0000-0000DA4F0000}"/>
    <cellStyle name="Ergebnis 2 2 5 6 3" xfId="27814" xr:uid="{00000000-0005-0000-0000-0000DB4F0000}"/>
    <cellStyle name="Ergebnis 2 2 5 7" xfId="8264" xr:uid="{00000000-0005-0000-0000-0000DC4F0000}"/>
    <cellStyle name="Ergebnis 2 2 5 7 2" xfId="19992" xr:uid="{00000000-0005-0000-0000-0000DD4F0000}"/>
    <cellStyle name="Ergebnis 2 2 5 7 3" xfId="31719" xr:uid="{00000000-0005-0000-0000-0000DE4F0000}"/>
    <cellStyle name="Ergebnis 2 2 5 8" xfId="12182" xr:uid="{00000000-0005-0000-0000-0000DF4F0000}"/>
    <cellStyle name="Ergebnis 2 2 5 9" xfId="23909" xr:uid="{00000000-0005-0000-0000-0000E04F0000}"/>
    <cellStyle name="Ergebnis 2 2 6" xfId="553" xr:uid="{00000000-0005-0000-0000-0000E14F0000}"/>
    <cellStyle name="Ergebnis 2 2 6 2" xfId="982" xr:uid="{00000000-0005-0000-0000-0000E24F0000}"/>
    <cellStyle name="Ergebnis 2 2 6 2 2" xfId="2280" xr:uid="{00000000-0005-0000-0000-0000E34F0000}"/>
    <cellStyle name="Ergebnis 2 2 6 2 2 2" xfId="6185" xr:uid="{00000000-0005-0000-0000-0000E44F0000}"/>
    <cellStyle name="Ergebnis 2 2 6 2 2 2 2" xfId="17913" xr:uid="{00000000-0005-0000-0000-0000E54F0000}"/>
    <cellStyle name="Ergebnis 2 2 6 2 2 2 3" xfId="29640" xr:uid="{00000000-0005-0000-0000-0000E64F0000}"/>
    <cellStyle name="Ergebnis 2 2 6 2 2 3" xfId="10090" xr:uid="{00000000-0005-0000-0000-0000E74F0000}"/>
    <cellStyle name="Ergebnis 2 2 6 2 2 3 2" xfId="21818" xr:uid="{00000000-0005-0000-0000-0000E84F0000}"/>
    <cellStyle name="Ergebnis 2 2 6 2 2 3 3" xfId="33545" xr:uid="{00000000-0005-0000-0000-0000E94F0000}"/>
    <cellStyle name="Ergebnis 2 2 6 2 2 4" xfId="14008" xr:uid="{00000000-0005-0000-0000-0000EA4F0000}"/>
    <cellStyle name="Ergebnis 2 2 6 2 2 5" xfId="25735" xr:uid="{00000000-0005-0000-0000-0000EB4F0000}"/>
    <cellStyle name="Ergebnis 2 2 6 2 3" xfId="3578" xr:uid="{00000000-0005-0000-0000-0000EC4F0000}"/>
    <cellStyle name="Ergebnis 2 2 6 2 3 2" xfId="7483" xr:uid="{00000000-0005-0000-0000-0000ED4F0000}"/>
    <cellStyle name="Ergebnis 2 2 6 2 3 2 2" xfId="19211" xr:uid="{00000000-0005-0000-0000-0000EE4F0000}"/>
    <cellStyle name="Ergebnis 2 2 6 2 3 2 3" xfId="30938" xr:uid="{00000000-0005-0000-0000-0000EF4F0000}"/>
    <cellStyle name="Ergebnis 2 2 6 2 3 3" xfId="11388" xr:uid="{00000000-0005-0000-0000-0000F04F0000}"/>
    <cellStyle name="Ergebnis 2 2 6 2 3 3 2" xfId="23116" xr:uid="{00000000-0005-0000-0000-0000F14F0000}"/>
    <cellStyle name="Ergebnis 2 2 6 2 3 3 3" xfId="34843" xr:uid="{00000000-0005-0000-0000-0000F24F0000}"/>
    <cellStyle name="Ergebnis 2 2 6 2 3 4" xfId="15306" xr:uid="{00000000-0005-0000-0000-0000F34F0000}"/>
    <cellStyle name="Ergebnis 2 2 6 2 3 5" xfId="27033" xr:uid="{00000000-0005-0000-0000-0000F44F0000}"/>
    <cellStyle name="Ergebnis 2 2 6 2 4" xfId="4887" xr:uid="{00000000-0005-0000-0000-0000F54F0000}"/>
    <cellStyle name="Ergebnis 2 2 6 2 4 2" xfId="16615" xr:uid="{00000000-0005-0000-0000-0000F64F0000}"/>
    <cellStyle name="Ergebnis 2 2 6 2 4 3" xfId="28342" xr:uid="{00000000-0005-0000-0000-0000F74F0000}"/>
    <cellStyle name="Ergebnis 2 2 6 2 5" xfId="8792" xr:uid="{00000000-0005-0000-0000-0000F84F0000}"/>
    <cellStyle name="Ergebnis 2 2 6 2 5 2" xfId="20520" xr:uid="{00000000-0005-0000-0000-0000F94F0000}"/>
    <cellStyle name="Ergebnis 2 2 6 2 5 3" xfId="32247" xr:uid="{00000000-0005-0000-0000-0000FA4F0000}"/>
    <cellStyle name="Ergebnis 2 2 6 2 6" xfId="12710" xr:uid="{00000000-0005-0000-0000-0000FB4F0000}"/>
    <cellStyle name="Ergebnis 2 2 6 2 7" xfId="24437" xr:uid="{00000000-0005-0000-0000-0000FC4F0000}"/>
    <cellStyle name="Ergebnis 2 2 6 3" xfId="1411" xr:uid="{00000000-0005-0000-0000-0000FD4F0000}"/>
    <cellStyle name="Ergebnis 2 2 6 3 2" xfId="2709" xr:uid="{00000000-0005-0000-0000-0000FE4F0000}"/>
    <cellStyle name="Ergebnis 2 2 6 3 2 2" xfId="6614" xr:uid="{00000000-0005-0000-0000-0000FF4F0000}"/>
    <cellStyle name="Ergebnis 2 2 6 3 2 2 2" xfId="18342" xr:uid="{00000000-0005-0000-0000-000000500000}"/>
    <cellStyle name="Ergebnis 2 2 6 3 2 2 3" xfId="30069" xr:uid="{00000000-0005-0000-0000-000001500000}"/>
    <cellStyle name="Ergebnis 2 2 6 3 2 3" xfId="10519" xr:uid="{00000000-0005-0000-0000-000002500000}"/>
    <cellStyle name="Ergebnis 2 2 6 3 2 3 2" xfId="22247" xr:uid="{00000000-0005-0000-0000-000003500000}"/>
    <cellStyle name="Ergebnis 2 2 6 3 2 3 3" xfId="33974" xr:uid="{00000000-0005-0000-0000-000004500000}"/>
    <cellStyle name="Ergebnis 2 2 6 3 2 4" xfId="14437" xr:uid="{00000000-0005-0000-0000-000005500000}"/>
    <cellStyle name="Ergebnis 2 2 6 3 2 5" xfId="26164" xr:uid="{00000000-0005-0000-0000-000006500000}"/>
    <cellStyle name="Ergebnis 2 2 6 3 3" xfId="4007" xr:uid="{00000000-0005-0000-0000-000007500000}"/>
    <cellStyle name="Ergebnis 2 2 6 3 3 2" xfId="7912" xr:uid="{00000000-0005-0000-0000-000008500000}"/>
    <cellStyle name="Ergebnis 2 2 6 3 3 2 2" xfId="19640" xr:uid="{00000000-0005-0000-0000-000009500000}"/>
    <cellStyle name="Ergebnis 2 2 6 3 3 2 3" xfId="31367" xr:uid="{00000000-0005-0000-0000-00000A500000}"/>
    <cellStyle name="Ergebnis 2 2 6 3 3 3" xfId="11817" xr:uid="{00000000-0005-0000-0000-00000B500000}"/>
    <cellStyle name="Ergebnis 2 2 6 3 3 3 2" xfId="23545" xr:uid="{00000000-0005-0000-0000-00000C500000}"/>
    <cellStyle name="Ergebnis 2 2 6 3 3 3 3" xfId="35272" xr:uid="{00000000-0005-0000-0000-00000D500000}"/>
    <cellStyle name="Ergebnis 2 2 6 3 3 4" xfId="15735" xr:uid="{00000000-0005-0000-0000-00000E500000}"/>
    <cellStyle name="Ergebnis 2 2 6 3 3 5" xfId="27462" xr:uid="{00000000-0005-0000-0000-00000F500000}"/>
    <cellStyle name="Ergebnis 2 2 6 3 4" xfId="5316" xr:uid="{00000000-0005-0000-0000-000010500000}"/>
    <cellStyle name="Ergebnis 2 2 6 3 4 2" xfId="17044" xr:uid="{00000000-0005-0000-0000-000011500000}"/>
    <cellStyle name="Ergebnis 2 2 6 3 4 3" xfId="28771" xr:uid="{00000000-0005-0000-0000-000012500000}"/>
    <cellStyle name="Ergebnis 2 2 6 3 5" xfId="9221" xr:uid="{00000000-0005-0000-0000-000013500000}"/>
    <cellStyle name="Ergebnis 2 2 6 3 5 2" xfId="20949" xr:uid="{00000000-0005-0000-0000-000014500000}"/>
    <cellStyle name="Ergebnis 2 2 6 3 5 3" xfId="32676" xr:uid="{00000000-0005-0000-0000-000015500000}"/>
    <cellStyle name="Ergebnis 2 2 6 3 6" xfId="13139" xr:uid="{00000000-0005-0000-0000-000016500000}"/>
    <cellStyle name="Ergebnis 2 2 6 3 7" xfId="24866" xr:uid="{00000000-0005-0000-0000-000017500000}"/>
    <cellStyle name="Ergebnis 2 2 6 4" xfId="1851" xr:uid="{00000000-0005-0000-0000-000018500000}"/>
    <cellStyle name="Ergebnis 2 2 6 4 2" xfId="5756" xr:uid="{00000000-0005-0000-0000-000019500000}"/>
    <cellStyle name="Ergebnis 2 2 6 4 2 2" xfId="17484" xr:uid="{00000000-0005-0000-0000-00001A500000}"/>
    <cellStyle name="Ergebnis 2 2 6 4 2 3" xfId="29211" xr:uid="{00000000-0005-0000-0000-00001B500000}"/>
    <cellStyle name="Ergebnis 2 2 6 4 3" xfId="9661" xr:uid="{00000000-0005-0000-0000-00001C500000}"/>
    <cellStyle name="Ergebnis 2 2 6 4 3 2" xfId="21389" xr:uid="{00000000-0005-0000-0000-00001D500000}"/>
    <cellStyle name="Ergebnis 2 2 6 4 3 3" xfId="33116" xr:uid="{00000000-0005-0000-0000-00001E500000}"/>
    <cellStyle name="Ergebnis 2 2 6 4 4" xfId="13579" xr:uid="{00000000-0005-0000-0000-00001F500000}"/>
    <cellStyle name="Ergebnis 2 2 6 4 5" xfId="25306" xr:uid="{00000000-0005-0000-0000-000020500000}"/>
    <cellStyle name="Ergebnis 2 2 6 5" xfId="3149" xr:uid="{00000000-0005-0000-0000-000021500000}"/>
    <cellStyle name="Ergebnis 2 2 6 5 2" xfId="7054" xr:uid="{00000000-0005-0000-0000-000022500000}"/>
    <cellStyle name="Ergebnis 2 2 6 5 2 2" xfId="18782" xr:uid="{00000000-0005-0000-0000-000023500000}"/>
    <cellStyle name="Ergebnis 2 2 6 5 2 3" xfId="30509" xr:uid="{00000000-0005-0000-0000-000024500000}"/>
    <cellStyle name="Ergebnis 2 2 6 5 3" xfId="10959" xr:uid="{00000000-0005-0000-0000-000025500000}"/>
    <cellStyle name="Ergebnis 2 2 6 5 3 2" xfId="22687" xr:uid="{00000000-0005-0000-0000-000026500000}"/>
    <cellStyle name="Ergebnis 2 2 6 5 3 3" xfId="34414" xr:uid="{00000000-0005-0000-0000-000027500000}"/>
    <cellStyle name="Ergebnis 2 2 6 5 4" xfId="14877" xr:uid="{00000000-0005-0000-0000-000028500000}"/>
    <cellStyle name="Ergebnis 2 2 6 5 5" xfId="26604" xr:uid="{00000000-0005-0000-0000-000029500000}"/>
    <cellStyle name="Ergebnis 2 2 6 6" xfId="4458" xr:uid="{00000000-0005-0000-0000-00002A500000}"/>
    <cellStyle name="Ergebnis 2 2 6 6 2" xfId="16186" xr:uid="{00000000-0005-0000-0000-00002B500000}"/>
    <cellStyle name="Ergebnis 2 2 6 6 3" xfId="27913" xr:uid="{00000000-0005-0000-0000-00002C500000}"/>
    <cellStyle name="Ergebnis 2 2 6 7" xfId="8363" xr:uid="{00000000-0005-0000-0000-00002D500000}"/>
    <cellStyle name="Ergebnis 2 2 6 7 2" xfId="20091" xr:uid="{00000000-0005-0000-0000-00002E500000}"/>
    <cellStyle name="Ergebnis 2 2 6 7 3" xfId="31818" xr:uid="{00000000-0005-0000-0000-00002F500000}"/>
    <cellStyle name="Ergebnis 2 2 6 8" xfId="12281" xr:uid="{00000000-0005-0000-0000-000030500000}"/>
    <cellStyle name="Ergebnis 2 2 6 9" xfId="24008" xr:uid="{00000000-0005-0000-0000-000031500000}"/>
    <cellStyle name="Ergebnis 2 2 7" xfId="634" xr:uid="{00000000-0005-0000-0000-000032500000}"/>
    <cellStyle name="Ergebnis 2 2 7 2" xfId="1932" xr:uid="{00000000-0005-0000-0000-000033500000}"/>
    <cellStyle name="Ergebnis 2 2 7 2 2" xfId="5837" xr:uid="{00000000-0005-0000-0000-000034500000}"/>
    <cellStyle name="Ergebnis 2 2 7 2 2 2" xfId="17565" xr:uid="{00000000-0005-0000-0000-000035500000}"/>
    <cellStyle name="Ergebnis 2 2 7 2 2 3" xfId="29292" xr:uid="{00000000-0005-0000-0000-000036500000}"/>
    <cellStyle name="Ergebnis 2 2 7 2 3" xfId="9742" xr:uid="{00000000-0005-0000-0000-000037500000}"/>
    <cellStyle name="Ergebnis 2 2 7 2 3 2" xfId="21470" xr:uid="{00000000-0005-0000-0000-000038500000}"/>
    <cellStyle name="Ergebnis 2 2 7 2 3 3" xfId="33197" xr:uid="{00000000-0005-0000-0000-000039500000}"/>
    <cellStyle name="Ergebnis 2 2 7 2 4" xfId="13660" xr:uid="{00000000-0005-0000-0000-00003A500000}"/>
    <cellStyle name="Ergebnis 2 2 7 2 5" xfId="25387" xr:uid="{00000000-0005-0000-0000-00003B500000}"/>
    <cellStyle name="Ergebnis 2 2 7 3" xfId="3230" xr:uid="{00000000-0005-0000-0000-00003C500000}"/>
    <cellStyle name="Ergebnis 2 2 7 3 2" xfId="7135" xr:uid="{00000000-0005-0000-0000-00003D500000}"/>
    <cellStyle name="Ergebnis 2 2 7 3 2 2" xfId="18863" xr:uid="{00000000-0005-0000-0000-00003E500000}"/>
    <cellStyle name="Ergebnis 2 2 7 3 2 3" xfId="30590" xr:uid="{00000000-0005-0000-0000-00003F500000}"/>
    <cellStyle name="Ergebnis 2 2 7 3 3" xfId="11040" xr:uid="{00000000-0005-0000-0000-000040500000}"/>
    <cellStyle name="Ergebnis 2 2 7 3 3 2" xfId="22768" xr:uid="{00000000-0005-0000-0000-000041500000}"/>
    <cellStyle name="Ergebnis 2 2 7 3 3 3" xfId="34495" xr:uid="{00000000-0005-0000-0000-000042500000}"/>
    <cellStyle name="Ergebnis 2 2 7 3 4" xfId="14958" xr:uid="{00000000-0005-0000-0000-000043500000}"/>
    <cellStyle name="Ergebnis 2 2 7 3 5" xfId="26685" xr:uid="{00000000-0005-0000-0000-000044500000}"/>
    <cellStyle name="Ergebnis 2 2 7 4" xfId="4539" xr:uid="{00000000-0005-0000-0000-000045500000}"/>
    <cellStyle name="Ergebnis 2 2 7 4 2" xfId="16267" xr:uid="{00000000-0005-0000-0000-000046500000}"/>
    <cellStyle name="Ergebnis 2 2 7 4 3" xfId="27994" xr:uid="{00000000-0005-0000-0000-000047500000}"/>
    <cellStyle name="Ergebnis 2 2 7 5" xfId="8444" xr:uid="{00000000-0005-0000-0000-000048500000}"/>
    <cellStyle name="Ergebnis 2 2 7 5 2" xfId="20172" xr:uid="{00000000-0005-0000-0000-000049500000}"/>
    <cellStyle name="Ergebnis 2 2 7 5 3" xfId="31899" xr:uid="{00000000-0005-0000-0000-00004A500000}"/>
    <cellStyle name="Ergebnis 2 2 7 6" xfId="12362" xr:uid="{00000000-0005-0000-0000-00004B500000}"/>
    <cellStyle name="Ergebnis 2 2 7 7" xfId="24089" xr:uid="{00000000-0005-0000-0000-00004C500000}"/>
    <cellStyle name="Ergebnis 2 2 8" xfId="1063" xr:uid="{00000000-0005-0000-0000-00004D500000}"/>
    <cellStyle name="Ergebnis 2 2 8 2" xfId="2361" xr:uid="{00000000-0005-0000-0000-00004E500000}"/>
    <cellStyle name="Ergebnis 2 2 8 2 2" xfId="6266" xr:uid="{00000000-0005-0000-0000-00004F500000}"/>
    <cellStyle name="Ergebnis 2 2 8 2 2 2" xfId="17994" xr:uid="{00000000-0005-0000-0000-000050500000}"/>
    <cellStyle name="Ergebnis 2 2 8 2 2 3" xfId="29721" xr:uid="{00000000-0005-0000-0000-000051500000}"/>
    <cellStyle name="Ergebnis 2 2 8 2 3" xfId="10171" xr:uid="{00000000-0005-0000-0000-000052500000}"/>
    <cellStyle name="Ergebnis 2 2 8 2 3 2" xfId="21899" xr:uid="{00000000-0005-0000-0000-000053500000}"/>
    <cellStyle name="Ergebnis 2 2 8 2 3 3" xfId="33626" xr:uid="{00000000-0005-0000-0000-000054500000}"/>
    <cellStyle name="Ergebnis 2 2 8 2 4" xfId="14089" xr:uid="{00000000-0005-0000-0000-000055500000}"/>
    <cellStyle name="Ergebnis 2 2 8 2 5" xfId="25816" xr:uid="{00000000-0005-0000-0000-000056500000}"/>
    <cellStyle name="Ergebnis 2 2 8 3" xfId="3659" xr:uid="{00000000-0005-0000-0000-000057500000}"/>
    <cellStyle name="Ergebnis 2 2 8 3 2" xfId="7564" xr:uid="{00000000-0005-0000-0000-000058500000}"/>
    <cellStyle name="Ergebnis 2 2 8 3 2 2" xfId="19292" xr:uid="{00000000-0005-0000-0000-000059500000}"/>
    <cellStyle name="Ergebnis 2 2 8 3 2 3" xfId="31019" xr:uid="{00000000-0005-0000-0000-00005A500000}"/>
    <cellStyle name="Ergebnis 2 2 8 3 3" xfId="11469" xr:uid="{00000000-0005-0000-0000-00005B500000}"/>
    <cellStyle name="Ergebnis 2 2 8 3 3 2" xfId="23197" xr:uid="{00000000-0005-0000-0000-00005C500000}"/>
    <cellStyle name="Ergebnis 2 2 8 3 3 3" xfId="34924" xr:uid="{00000000-0005-0000-0000-00005D500000}"/>
    <cellStyle name="Ergebnis 2 2 8 3 4" xfId="15387" xr:uid="{00000000-0005-0000-0000-00005E500000}"/>
    <cellStyle name="Ergebnis 2 2 8 3 5" xfId="27114" xr:uid="{00000000-0005-0000-0000-00005F500000}"/>
    <cellStyle name="Ergebnis 2 2 8 4" xfId="4968" xr:uid="{00000000-0005-0000-0000-000060500000}"/>
    <cellStyle name="Ergebnis 2 2 8 4 2" xfId="16696" xr:uid="{00000000-0005-0000-0000-000061500000}"/>
    <cellStyle name="Ergebnis 2 2 8 4 3" xfId="28423" xr:uid="{00000000-0005-0000-0000-000062500000}"/>
    <cellStyle name="Ergebnis 2 2 8 5" xfId="8873" xr:uid="{00000000-0005-0000-0000-000063500000}"/>
    <cellStyle name="Ergebnis 2 2 8 5 2" xfId="20601" xr:uid="{00000000-0005-0000-0000-000064500000}"/>
    <cellStyle name="Ergebnis 2 2 8 5 3" xfId="32328" xr:uid="{00000000-0005-0000-0000-000065500000}"/>
    <cellStyle name="Ergebnis 2 2 8 6" xfId="12791" xr:uid="{00000000-0005-0000-0000-000066500000}"/>
    <cellStyle name="Ergebnis 2 2 8 7" xfId="24518" xr:uid="{00000000-0005-0000-0000-000067500000}"/>
    <cellStyle name="Ergebnis 2 2 9" xfId="1503" xr:uid="{00000000-0005-0000-0000-000068500000}"/>
    <cellStyle name="Ergebnis 2 2 9 2" xfId="5408" xr:uid="{00000000-0005-0000-0000-000069500000}"/>
    <cellStyle name="Ergebnis 2 2 9 2 2" xfId="17136" xr:uid="{00000000-0005-0000-0000-00006A500000}"/>
    <cellStyle name="Ergebnis 2 2 9 2 3" xfId="28863" xr:uid="{00000000-0005-0000-0000-00006B500000}"/>
    <cellStyle name="Ergebnis 2 2 9 3" xfId="9313" xr:uid="{00000000-0005-0000-0000-00006C500000}"/>
    <cellStyle name="Ergebnis 2 2 9 3 2" xfId="21041" xr:uid="{00000000-0005-0000-0000-00006D500000}"/>
    <cellStyle name="Ergebnis 2 2 9 3 3" xfId="32768" xr:uid="{00000000-0005-0000-0000-00006E500000}"/>
    <cellStyle name="Ergebnis 2 2 9 4" xfId="13231" xr:uid="{00000000-0005-0000-0000-00006F500000}"/>
    <cellStyle name="Ergebnis 2 2 9 5" xfId="24958" xr:uid="{00000000-0005-0000-0000-000070500000}"/>
    <cellStyle name="Ergebnis 2 20" xfId="117" xr:uid="{00000000-0005-0000-0000-000071500000}"/>
    <cellStyle name="Ergebnis 2 21" xfId="35370" xr:uid="{00000000-0005-0000-0000-000072500000}"/>
    <cellStyle name="Ergebnis 2 22" xfId="35461" xr:uid="{00000000-0005-0000-0000-000073500000}"/>
    <cellStyle name="Ergebnis 2 3" xfId="212" xr:uid="{00000000-0005-0000-0000-000074500000}"/>
    <cellStyle name="Ergebnis 2 3 10" xfId="2808" xr:uid="{00000000-0005-0000-0000-000075500000}"/>
    <cellStyle name="Ergebnis 2 3 10 2" xfId="6713" xr:uid="{00000000-0005-0000-0000-000076500000}"/>
    <cellStyle name="Ergebnis 2 3 10 2 2" xfId="18441" xr:uid="{00000000-0005-0000-0000-000077500000}"/>
    <cellStyle name="Ergebnis 2 3 10 2 3" xfId="30168" xr:uid="{00000000-0005-0000-0000-000078500000}"/>
    <cellStyle name="Ergebnis 2 3 10 3" xfId="10618" xr:uid="{00000000-0005-0000-0000-000079500000}"/>
    <cellStyle name="Ergebnis 2 3 10 3 2" xfId="22346" xr:uid="{00000000-0005-0000-0000-00007A500000}"/>
    <cellStyle name="Ergebnis 2 3 10 3 3" xfId="34073" xr:uid="{00000000-0005-0000-0000-00007B500000}"/>
    <cellStyle name="Ergebnis 2 3 10 4" xfId="14536" xr:uid="{00000000-0005-0000-0000-00007C500000}"/>
    <cellStyle name="Ergebnis 2 3 10 5" xfId="26263" xr:uid="{00000000-0005-0000-0000-00007D500000}"/>
    <cellStyle name="Ergebnis 2 3 11" xfId="4117" xr:uid="{00000000-0005-0000-0000-00007E500000}"/>
    <cellStyle name="Ergebnis 2 3 11 2" xfId="15845" xr:uid="{00000000-0005-0000-0000-00007F500000}"/>
    <cellStyle name="Ergebnis 2 3 11 3" xfId="27572" xr:uid="{00000000-0005-0000-0000-000080500000}"/>
    <cellStyle name="Ergebnis 2 3 12" xfId="8022" xr:uid="{00000000-0005-0000-0000-000081500000}"/>
    <cellStyle name="Ergebnis 2 3 12 2" xfId="19750" xr:uid="{00000000-0005-0000-0000-000082500000}"/>
    <cellStyle name="Ergebnis 2 3 12 3" xfId="31477" xr:uid="{00000000-0005-0000-0000-000083500000}"/>
    <cellStyle name="Ergebnis 2 3 13" xfId="11940" xr:uid="{00000000-0005-0000-0000-000084500000}"/>
    <cellStyle name="Ergebnis 2 3 14" xfId="23667" xr:uid="{00000000-0005-0000-0000-000085500000}"/>
    <cellStyle name="Ergebnis 2 3 2" xfId="380" xr:uid="{00000000-0005-0000-0000-000086500000}"/>
    <cellStyle name="Ergebnis 2 3 2 10" xfId="12108" xr:uid="{00000000-0005-0000-0000-000087500000}"/>
    <cellStyle name="Ergebnis 2 3 2 11" xfId="23835" xr:uid="{00000000-0005-0000-0000-000088500000}"/>
    <cellStyle name="Ergebnis 2 3 2 2" xfId="479" xr:uid="{00000000-0005-0000-0000-000089500000}"/>
    <cellStyle name="Ergebnis 2 3 2 2 2" xfId="908" xr:uid="{00000000-0005-0000-0000-00008A500000}"/>
    <cellStyle name="Ergebnis 2 3 2 2 2 2" xfId="2206" xr:uid="{00000000-0005-0000-0000-00008B500000}"/>
    <cellStyle name="Ergebnis 2 3 2 2 2 2 2" xfId="6111" xr:uid="{00000000-0005-0000-0000-00008C500000}"/>
    <cellStyle name="Ergebnis 2 3 2 2 2 2 2 2" xfId="17839" xr:uid="{00000000-0005-0000-0000-00008D500000}"/>
    <cellStyle name="Ergebnis 2 3 2 2 2 2 2 3" xfId="29566" xr:uid="{00000000-0005-0000-0000-00008E500000}"/>
    <cellStyle name="Ergebnis 2 3 2 2 2 2 3" xfId="10016" xr:uid="{00000000-0005-0000-0000-00008F500000}"/>
    <cellStyle name="Ergebnis 2 3 2 2 2 2 3 2" xfId="21744" xr:uid="{00000000-0005-0000-0000-000090500000}"/>
    <cellStyle name="Ergebnis 2 3 2 2 2 2 3 3" xfId="33471" xr:uid="{00000000-0005-0000-0000-000091500000}"/>
    <cellStyle name="Ergebnis 2 3 2 2 2 2 4" xfId="13934" xr:uid="{00000000-0005-0000-0000-000092500000}"/>
    <cellStyle name="Ergebnis 2 3 2 2 2 2 5" xfId="25661" xr:uid="{00000000-0005-0000-0000-000093500000}"/>
    <cellStyle name="Ergebnis 2 3 2 2 2 3" xfId="3504" xr:uid="{00000000-0005-0000-0000-000094500000}"/>
    <cellStyle name="Ergebnis 2 3 2 2 2 3 2" xfId="7409" xr:uid="{00000000-0005-0000-0000-000095500000}"/>
    <cellStyle name="Ergebnis 2 3 2 2 2 3 2 2" xfId="19137" xr:uid="{00000000-0005-0000-0000-000096500000}"/>
    <cellStyle name="Ergebnis 2 3 2 2 2 3 2 3" xfId="30864" xr:uid="{00000000-0005-0000-0000-000097500000}"/>
    <cellStyle name="Ergebnis 2 3 2 2 2 3 3" xfId="11314" xr:uid="{00000000-0005-0000-0000-000098500000}"/>
    <cellStyle name="Ergebnis 2 3 2 2 2 3 3 2" xfId="23042" xr:uid="{00000000-0005-0000-0000-000099500000}"/>
    <cellStyle name="Ergebnis 2 3 2 2 2 3 3 3" xfId="34769" xr:uid="{00000000-0005-0000-0000-00009A500000}"/>
    <cellStyle name="Ergebnis 2 3 2 2 2 3 4" xfId="15232" xr:uid="{00000000-0005-0000-0000-00009B500000}"/>
    <cellStyle name="Ergebnis 2 3 2 2 2 3 5" xfId="26959" xr:uid="{00000000-0005-0000-0000-00009C500000}"/>
    <cellStyle name="Ergebnis 2 3 2 2 2 4" xfId="4813" xr:uid="{00000000-0005-0000-0000-00009D500000}"/>
    <cellStyle name="Ergebnis 2 3 2 2 2 4 2" xfId="16541" xr:uid="{00000000-0005-0000-0000-00009E500000}"/>
    <cellStyle name="Ergebnis 2 3 2 2 2 4 3" xfId="28268" xr:uid="{00000000-0005-0000-0000-00009F500000}"/>
    <cellStyle name="Ergebnis 2 3 2 2 2 5" xfId="8718" xr:uid="{00000000-0005-0000-0000-0000A0500000}"/>
    <cellStyle name="Ergebnis 2 3 2 2 2 5 2" xfId="20446" xr:uid="{00000000-0005-0000-0000-0000A1500000}"/>
    <cellStyle name="Ergebnis 2 3 2 2 2 5 3" xfId="32173" xr:uid="{00000000-0005-0000-0000-0000A2500000}"/>
    <cellStyle name="Ergebnis 2 3 2 2 2 6" xfId="12636" xr:uid="{00000000-0005-0000-0000-0000A3500000}"/>
    <cellStyle name="Ergebnis 2 3 2 2 2 7" xfId="24363" xr:uid="{00000000-0005-0000-0000-0000A4500000}"/>
    <cellStyle name="Ergebnis 2 3 2 2 3" xfId="1337" xr:uid="{00000000-0005-0000-0000-0000A5500000}"/>
    <cellStyle name="Ergebnis 2 3 2 2 3 2" xfId="2635" xr:uid="{00000000-0005-0000-0000-0000A6500000}"/>
    <cellStyle name="Ergebnis 2 3 2 2 3 2 2" xfId="6540" xr:uid="{00000000-0005-0000-0000-0000A7500000}"/>
    <cellStyle name="Ergebnis 2 3 2 2 3 2 2 2" xfId="18268" xr:uid="{00000000-0005-0000-0000-0000A8500000}"/>
    <cellStyle name="Ergebnis 2 3 2 2 3 2 2 3" xfId="29995" xr:uid="{00000000-0005-0000-0000-0000A9500000}"/>
    <cellStyle name="Ergebnis 2 3 2 2 3 2 3" xfId="10445" xr:uid="{00000000-0005-0000-0000-0000AA500000}"/>
    <cellStyle name="Ergebnis 2 3 2 2 3 2 3 2" xfId="22173" xr:uid="{00000000-0005-0000-0000-0000AB500000}"/>
    <cellStyle name="Ergebnis 2 3 2 2 3 2 3 3" xfId="33900" xr:uid="{00000000-0005-0000-0000-0000AC500000}"/>
    <cellStyle name="Ergebnis 2 3 2 2 3 2 4" xfId="14363" xr:uid="{00000000-0005-0000-0000-0000AD500000}"/>
    <cellStyle name="Ergebnis 2 3 2 2 3 2 5" xfId="26090" xr:uid="{00000000-0005-0000-0000-0000AE500000}"/>
    <cellStyle name="Ergebnis 2 3 2 2 3 3" xfId="3933" xr:uid="{00000000-0005-0000-0000-0000AF500000}"/>
    <cellStyle name="Ergebnis 2 3 2 2 3 3 2" xfId="7838" xr:uid="{00000000-0005-0000-0000-0000B0500000}"/>
    <cellStyle name="Ergebnis 2 3 2 2 3 3 2 2" xfId="19566" xr:uid="{00000000-0005-0000-0000-0000B1500000}"/>
    <cellStyle name="Ergebnis 2 3 2 2 3 3 2 3" xfId="31293" xr:uid="{00000000-0005-0000-0000-0000B2500000}"/>
    <cellStyle name="Ergebnis 2 3 2 2 3 3 3" xfId="11743" xr:uid="{00000000-0005-0000-0000-0000B3500000}"/>
    <cellStyle name="Ergebnis 2 3 2 2 3 3 3 2" xfId="23471" xr:uid="{00000000-0005-0000-0000-0000B4500000}"/>
    <cellStyle name="Ergebnis 2 3 2 2 3 3 3 3" xfId="35198" xr:uid="{00000000-0005-0000-0000-0000B5500000}"/>
    <cellStyle name="Ergebnis 2 3 2 2 3 3 4" xfId="15661" xr:uid="{00000000-0005-0000-0000-0000B6500000}"/>
    <cellStyle name="Ergebnis 2 3 2 2 3 3 5" xfId="27388" xr:uid="{00000000-0005-0000-0000-0000B7500000}"/>
    <cellStyle name="Ergebnis 2 3 2 2 3 4" xfId="5242" xr:uid="{00000000-0005-0000-0000-0000B8500000}"/>
    <cellStyle name="Ergebnis 2 3 2 2 3 4 2" xfId="16970" xr:uid="{00000000-0005-0000-0000-0000B9500000}"/>
    <cellStyle name="Ergebnis 2 3 2 2 3 4 3" xfId="28697" xr:uid="{00000000-0005-0000-0000-0000BA500000}"/>
    <cellStyle name="Ergebnis 2 3 2 2 3 5" xfId="9147" xr:uid="{00000000-0005-0000-0000-0000BB500000}"/>
    <cellStyle name="Ergebnis 2 3 2 2 3 5 2" xfId="20875" xr:uid="{00000000-0005-0000-0000-0000BC500000}"/>
    <cellStyle name="Ergebnis 2 3 2 2 3 5 3" xfId="32602" xr:uid="{00000000-0005-0000-0000-0000BD500000}"/>
    <cellStyle name="Ergebnis 2 3 2 2 3 6" xfId="13065" xr:uid="{00000000-0005-0000-0000-0000BE500000}"/>
    <cellStyle name="Ergebnis 2 3 2 2 3 7" xfId="24792" xr:uid="{00000000-0005-0000-0000-0000BF500000}"/>
    <cellStyle name="Ergebnis 2 3 2 2 4" xfId="1777" xr:uid="{00000000-0005-0000-0000-0000C0500000}"/>
    <cellStyle name="Ergebnis 2 3 2 2 4 2" xfId="5682" xr:uid="{00000000-0005-0000-0000-0000C1500000}"/>
    <cellStyle name="Ergebnis 2 3 2 2 4 2 2" xfId="17410" xr:uid="{00000000-0005-0000-0000-0000C2500000}"/>
    <cellStyle name="Ergebnis 2 3 2 2 4 2 3" xfId="29137" xr:uid="{00000000-0005-0000-0000-0000C3500000}"/>
    <cellStyle name="Ergebnis 2 3 2 2 4 3" xfId="9587" xr:uid="{00000000-0005-0000-0000-0000C4500000}"/>
    <cellStyle name="Ergebnis 2 3 2 2 4 3 2" xfId="21315" xr:uid="{00000000-0005-0000-0000-0000C5500000}"/>
    <cellStyle name="Ergebnis 2 3 2 2 4 3 3" xfId="33042" xr:uid="{00000000-0005-0000-0000-0000C6500000}"/>
    <cellStyle name="Ergebnis 2 3 2 2 4 4" xfId="13505" xr:uid="{00000000-0005-0000-0000-0000C7500000}"/>
    <cellStyle name="Ergebnis 2 3 2 2 4 5" xfId="25232" xr:uid="{00000000-0005-0000-0000-0000C8500000}"/>
    <cellStyle name="Ergebnis 2 3 2 2 5" xfId="3075" xr:uid="{00000000-0005-0000-0000-0000C9500000}"/>
    <cellStyle name="Ergebnis 2 3 2 2 5 2" xfId="6980" xr:uid="{00000000-0005-0000-0000-0000CA500000}"/>
    <cellStyle name="Ergebnis 2 3 2 2 5 2 2" xfId="18708" xr:uid="{00000000-0005-0000-0000-0000CB500000}"/>
    <cellStyle name="Ergebnis 2 3 2 2 5 2 3" xfId="30435" xr:uid="{00000000-0005-0000-0000-0000CC500000}"/>
    <cellStyle name="Ergebnis 2 3 2 2 5 3" xfId="10885" xr:uid="{00000000-0005-0000-0000-0000CD500000}"/>
    <cellStyle name="Ergebnis 2 3 2 2 5 3 2" xfId="22613" xr:uid="{00000000-0005-0000-0000-0000CE500000}"/>
    <cellStyle name="Ergebnis 2 3 2 2 5 3 3" xfId="34340" xr:uid="{00000000-0005-0000-0000-0000CF500000}"/>
    <cellStyle name="Ergebnis 2 3 2 2 5 4" xfId="14803" xr:uid="{00000000-0005-0000-0000-0000D0500000}"/>
    <cellStyle name="Ergebnis 2 3 2 2 5 5" xfId="26530" xr:uid="{00000000-0005-0000-0000-0000D1500000}"/>
    <cellStyle name="Ergebnis 2 3 2 2 6" xfId="4384" xr:uid="{00000000-0005-0000-0000-0000D2500000}"/>
    <cellStyle name="Ergebnis 2 3 2 2 6 2" xfId="16112" xr:uid="{00000000-0005-0000-0000-0000D3500000}"/>
    <cellStyle name="Ergebnis 2 3 2 2 6 3" xfId="27839" xr:uid="{00000000-0005-0000-0000-0000D4500000}"/>
    <cellStyle name="Ergebnis 2 3 2 2 7" xfId="8289" xr:uid="{00000000-0005-0000-0000-0000D5500000}"/>
    <cellStyle name="Ergebnis 2 3 2 2 7 2" xfId="20017" xr:uid="{00000000-0005-0000-0000-0000D6500000}"/>
    <cellStyle name="Ergebnis 2 3 2 2 7 3" xfId="31744" xr:uid="{00000000-0005-0000-0000-0000D7500000}"/>
    <cellStyle name="Ergebnis 2 3 2 2 8" xfId="12207" xr:uid="{00000000-0005-0000-0000-0000D8500000}"/>
    <cellStyle name="Ergebnis 2 3 2 2 9" xfId="23934" xr:uid="{00000000-0005-0000-0000-0000D9500000}"/>
    <cellStyle name="Ergebnis 2 3 2 3" xfId="578" xr:uid="{00000000-0005-0000-0000-0000DA500000}"/>
    <cellStyle name="Ergebnis 2 3 2 3 2" xfId="1007" xr:uid="{00000000-0005-0000-0000-0000DB500000}"/>
    <cellStyle name="Ergebnis 2 3 2 3 2 2" xfId="2305" xr:uid="{00000000-0005-0000-0000-0000DC500000}"/>
    <cellStyle name="Ergebnis 2 3 2 3 2 2 2" xfId="6210" xr:uid="{00000000-0005-0000-0000-0000DD500000}"/>
    <cellStyle name="Ergebnis 2 3 2 3 2 2 2 2" xfId="17938" xr:uid="{00000000-0005-0000-0000-0000DE500000}"/>
    <cellStyle name="Ergebnis 2 3 2 3 2 2 2 3" xfId="29665" xr:uid="{00000000-0005-0000-0000-0000DF500000}"/>
    <cellStyle name="Ergebnis 2 3 2 3 2 2 3" xfId="10115" xr:uid="{00000000-0005-0000-0000-0000E0500000}"/>
    <cellStyle name="Ergebnis 2 3 2 3 2 2 3 2" xfId="21843" xr:uid="{00000000-0005-0000-0000-0000E1500000}"/>
    <cellStyle name="Ergebnis 2 3 2 3 2 2 3 3" xfId="33570" xr:uid="{00000000-0005-0000-0000-0000E2500000}"/>
    <cellStyle name="Ergebnis 2 3 2 3 2 2 4" xfId="14033" xr:uid="{00000000-0005-0000-0000-0000E3500000}"/>
    <cellStyle name="Ergebnis 2 3 2 3 2 2 5" xfId="25760" xr:uid="{00000000-0005-0000-0000-0000E4500000}"/>
    <cellStyle name="Ergebnis 2 3 2 3 2 3" xfId="3603" xr:uid="{00000000-0005-0000-0000-0000E5500000}"/>
    <cellStyle name="Ergebnis 2 3 2 3 2 3 2" xfId="7508" xr:uid="{00000000-0005-0000-0000-0000E6500000}"/>
    <cellStyle name="Ergebnis 2 3 2 3 2 3 2 2" xfId="19236" xr:uid="{00000000-0005-0000-0000-0000E7500000}"/>
    <cellStyle name="Ergebnis 2 3 2 3 2 3 2 3" xfId="30963" xr:uid="{00000000-0005-0000-0000-0000E8500000}"/>
    <cellStyle name="Ergebnis 2 3 2 3 2 3 3" xfId="11413" xr:uid="{00000000-0005-0000-0000-0000E9500000}"/>
    <cellStyle name="Ergebnis 2 3 2 3 2 3 3 2" xfId="23141" xr:uid="{00000000-0005-0000-0000-0000EA500000}"/>
    <cellStyle name="Ergebnis 2 3 2 3 2 3 3 3" xfId="34868" xr:uid="{00000000-0005-0000-0000-0000EB500000}"/>
    <cellStyle name="Ergebnis 2 3 2 3 2 3 4" xfId="15331" xr:uid="{00000000-0005-0000-0000-0000EC500000}"/>
    <cellStyle name="Ergebnis 2 3 2 3 2 3 5" xfId="27058" xr:uid="{00000000-0005-0000-0000-0000ED500000}"/>
    <cellStyle name="Ergebnis 2 3 2 3 2 4" xfId="4912" xr:uid="{00000000-0005-0000-0000-0000EE500000}"/>
    <cellStyle name="Ergebnis 2 3 2 3 2 4 2" xfId="16640" xr:uid="{00000000-0005-0000-0000-0000EF500000}"/>
    <cellStyle name="Ergebnis 2 3 2 3 2 4 3" xfId="28367" xr:uid="{00000000-0005-0000-0000-0000F0500000}"/>
    <cellStyle name="Ergebnis 2 3 2 3 2 5" xfId="8817" xr:uid="{00000000-0005-0000-0000-0000F1500000}"/>
    <cellStyle name="Ergebnis 2 3 2 3 2 5 2" xfId="20545" xr:uid="{00000000-0005-0000-0000-0000F2500000}"/>
    <cellStyle name="Ergebnis 2 3 2 3 2 5 3" xfId="32272" xr:uid="{00000000-0005-0000-0000-0000F3500000}"/>
    <cellStyle name="Ergebnis 2 3 2 3 2 6" xfId="12735" xr:uid="{00000000-0005-0000-0000-0000F4500000}"/>
    <cellStyle name="Ergebnis 2 3 2 3 2 7" xfId="24462" xr:uid="{00000000-0005-0000-0000-0000F5500000}"/>
    <cellStyle name="Ergebnis 2 3 2 3 3" xfId="1436" xr:uid="{00000000-0005-0000-0000-0000F6500000}"/>
    <cellStyle name="Ergebnis 2 3 2 3 3 2" xfId="2734" xr:uid="{00000000-0005-0000-0000-0000F7500000}"/>
    <cellStyle name="Ergebnis 2 3 2 3 3 2 2" xfId="6639" xr:uid="{00000000-0005-0000-0000-0000F8500000}"/>
    <cellStyle name="Ergebnis 2 3 2 3 3 2 2 2" xfId="18367" xr:uid="{00000000-0005-0000-0000-0000F9500000}"/>
    <cellStyle name="Ergebnis 2 3 2 3 3 2 2 3" xfId="30094" xr:uid="{00000000-0005-0000-0000-0000FA500000}"/>
    <cellStyle name="Ergebnis 2 3 2 3 3 2 3" xfId="10544" xr:uid="{00000000-0005-0000-0000-0000FB500000}"/>
    <cellStyle name="Ergebnis 2 3 2 3 3 2 3 2" xfId="22272" xr:uid="{00000000-0005-0000-0000-0000FC500000}"/>
    <cellStyle name="Ergebnis 2 3 2 3 3 2 3 3" xfId="33999" xr:uid="{00000000-0005-0000-0000-0000FD500000}"/>
    <cellStyle name="Ergebnis 2 3 2 3 3 2 4" xfId="14462" xr:uid="{00000000-0005-0000-0000-0000FE500000}"/>
    <cellStyle name="Ergebnis 2 3 2 3 3 2 5" xfId="26189" xr:uid="{00000000-0005-0000-0000-0000FF500000}"/>
    <cellStyle name="Ergebnis 2 3 2 3 3 3" xfId="4032" xr:uid="{00000000-0005-0000-0000-000000510000}"/>
    <cellStyle name="Ergebnis 2 3 2 3 3 3 2" xfId="7937" xr:uid="{00000000-0005-0000-0000-000001510000}"/>
    <cellStyle name="Ergebnis 2 3 2 3 3 3 2 2" xfId="19665" xr:uid="{00000000-0005-0000-0000-000002510000}"/>
    <cellStyle name="Ergebnis 2 3 2 3 3 3 2 3" xfId="31392" xr:uid="{00000000-0005-0000-0000-000003510000}"/>
    <cellStyle name="Ergebnis 2 3 2 3 3 3 3" xfId="11842" xr:uid="{00000000-0005-0000-0000-000004510000}"/>
    <cellStyle name="Ergebnis 2 3 2 3 3 3 3 2" xfId="23570" xr:uid="{00000000-0005-0000-0000-000005510000}"/>
    <cellStyle name="Ergebnis 2 3 2 3 3 3 3 3" xfId="35297" xr:uid="{00000000-0005-0000-0000-000006510000}"/>
    <cellStyle name="Ergebnis 2 3 2 3 3 3 4" xfId="15760" xr:uid="{00000000-0005-0000-0000-000007510000}"/>
    <cellStyle name="Ergebnis 2 3 2 3 3 3 5" xfId="27487" xr:uid="{00000000-0005-0000-0000-000008510000}"/>
    <cellStyle name="Ergebnis 2 3 2 3 3 4" xfId="5341" xr:uid="{00000000-0005-0000-0000-000009510000}"/>
    <cellStyle name="Ergebnis 2 3 2 3 3 4 2" xfId="17069" xr:uid="{00000000-0005-0000-0000-00000A510000}"/>
    <cellStyle name="Ergebnis 2 3 2 3 3 4 3" xfId="28796" xr:uid="{00000000-0005-0000-0000-00000B510000}"/>
    <cellStyle name="Ergebnis 2 3 2 3 3 5" xfId="9246" xr:uid="{00000000-0005-0000-0000-00000C510000}"/>
    <cellStyle name="Ergebnis 2 3 2 3 3 5 2" xfId="20974" xr:uid="{00000000-0005-0000-0000-00000D510000}"/>
    <cellStyle name="Ergebnis 2 3 2 3 3 5 3" xfId="32701" xr:uid="{00000000-0005-0000-0000-00000E510000}"/>
    <cellStyle name="Ergebnis 2 3 2 3 3 6" xfId="13164" xr:uid="{00000000-0005-0000-0000-00000F510000}"/>
    <cellStyle name="Ergebnis 2 3 2 3 3 7" xfId="24891" xr:uid="{00000000-0005-0000-0000-000010510000}"/>
    <cellStyle name="Ergebnis 2 3 2 3 4" xfId="1876" xr:uid="{00000000-0005-0000-0000-000011510000}"/>
    <cellStyle name="Ergebnis 2 3 2 3 4 2" xfId="5781" xr:uid="{00000000-0005-0000-0000-000012510000}"/>
    <cellStyle name="Ergebnis 2 3 2 3 4 2 2" xfId="17509" xr:uid="{00000000-0005-0000-0000-000013510000}"/>
    <cellStyle name="Ergebnis 2 3 2 3 4 2 3" xfId="29236" xr:uid="{00000000-0005-0000-0000-000014510000}"/>
    <cellStyle name="Ergebnis 2 3 2 3 4 3" xfId="9686" xr:uid="{00000000-0005-0000-0000-000015510000}"/>
    <cellStyle name="Ergebnis 2 3 2 3 4 3 2" xfId="21414" xr:uid="{00000000-0005-0000-0000-000016510000}"/>
    <cellStyle name="Ergebnis 2 3 2 3 4 3 3" xfId="33141" xr:uid="{00000000-0005-0000-0000-000017510000}"/>
    <cellStyle name="Ergebnis 2 3 2 3 4 4" xfId="13604" xr:uid="{00000000-0005-0000-0000-000018510000}"/>
    <cellStyle name="Ergebnis 2 3 2 3 4 5" xfId="25331" xr:uid="{00000000-0005-0000-0000-000019510000}"/>
    <cellStyle name="Ergebnis 2 3 2 3 5" xfId="3174" xr:uid="{00000000-0005-0000-0000-00001A510000}"/>
    <cellStyle name="Ergebnis 2 3 2 3 5 2" xfId="7079" xr:uid="{00000000-0005-0000-0000-00001B510000}"/>
    <cellStyle name="Ergebnis 2 3 2 3 5 2 2" xfId="18807" xr:uid="{00000000-0005-0000-0000-00001C510000}"/>
    <cellStyle name="Ergebnis 2 3 2 3 5 2 3" xfId="30534" xr:uid="{00000000-0005-0000-0000-00001D510000}"/>
    <cellStyle name="Ergebnis 2 3 2 3 5 3" xfId="10984" xr:uid="{00000000-0005-0000-0000-00001E510000}"/>
    <cellStyle name="Ergebnis 2 3 2 3 5 3 2" xfId="22712" xr:uid="{00000000-0005-0000-0000-00001F510000}"/>
    <cellStyle name="Ergebnis 2 3 2 3 5 3 3" xfId="34439" xr:uid="{00000000-0005-0000-0000-000020510000}"/>
    <cellStyle name="Ergebnis 2 3 2 3 5 4" xfId="14902" xr:uid="{00000000-0005-0000-0000-000021510000}"/>
    <cellStyle name="Ergebnis 2 3 2 3 5 5" xfId="26629" xr:uid="{00000000-0005-0000-0000-000022510000}"/>
    <cellStyle name="Ergebnis 2 3 2 3 6" xfId="4483" xr:uid="{00000000-0005-0000-0000-000023510000}"/>
    <cellStyle name="Ergebnis 2 3 2 3 6 2" xfId="16211" xr:uid="{00000000-0005-0000-0000-000024510000}"/>
    <cellStyle name="Ergebnis 2 3 2 3 6 3" xfId="27938" xr:uid="{00000000-0005-0000-0000-000025510000}"/>
    <cellStyle name="Ergebnis 2 3 2 3 7" xfId="8388" xr:uid="{00000000-0005-0000-0000-000026510000}"/>
    <cellStyle name="Ergebnis 2 3 2 3 7 2" xfId="20116" xr:uid="{00000000-0005-0000-0000-000027510000}"/>
    <cellStyle name="Ergebnis 2 3 2 3 7 3" xfId="31843" xr:uid="{00000000-0005-0000-0000-000028510000}"/>
    <cellStyle name="Ergebnis 2 3 2 3 8" xfId="12306" xr:uid="{00000000-0005-0000-0000-000029510000}"/>
    <cellStyle name="Ergebnis 2 3 2 3 9" xfId="24033" xr:uid="{00000000-0005-0000-0000-00002A510000}"/>
    <cellStyle name="Ergebnis 2 3 2 4" xfId="809" xr:uid="{00000000-0005-0000-0000-00002B510000}"/>
    <cellStyle name="Ergebnis 2 3 2 4 2" xfId="2107" xr:uid="{00000000-0005-0000-0000-00002C510000}"/>
    <cellStyle name="Ergebnis 2 3 2 4 2 2" xfId="6012" xr:uid="{00000000-0005-0000-0000-00002D510000}"/>
    <cellStyle name="Ergebnis 2 3 2 4 2 2 2" xfId="17740" xr:uid="{00000000-0005-0000-0000-00002E510000}"/>
    <cellStyle name="Ergebnis 2 3 2 4 2 2 3" xfId="29467" xr:uid="{00000000-0005-0000-0000-00002F510000}"/>
    <cellStyle name="Ergebnis 2 3 2 4 2 3" xfId="9917" xr:uid="{00000000-0005-0000-0000-000030510000}"/>
    <cellStyle name="Ergebnis 2 3 2 4 2 3 2" xfId="21645" xr:uid="{00000000-0005-0000-0000-000031510000}"/>
    <cellStyle name="Ergebnis 2 3 2 4 2 3 3" xfId="33372" xr:uid="{00000000-0005-0000-0000-000032510000}"/>
    <cellStyle name="Ergebnis 2 3 2 4 2 4" xfId="13835" xr:uid="{00000000-0005-0000-0000-000033510000}"/>
    <cellStyle name="Ergebnis 2 3 2 4 2 5" xfId="25562" xr:uid="{00000000-0005-0000-0000-000034510000}"/>
    <cellStyle name="Ergebnis 2 3 2 4 3" xfId="3405" xr:uid="{00000000-0005-0000-0000-000035510000}"/>
    <cellStyle name="Ergebnis 2 3 2 4 3 2" xfId="7310" xr:uid="{00000000-0005-0000-0000-000036510000}"/>
    <cellStyle name="Ergebnis 2 3 2 4 3 2 2" xfId="19038" xr:uid="{00000000-0005-0000-0000-000037510000}"/>
    <cellStyle name="Ergebnis 2 3 2 4 3 2 3" xfId="30765" xr:uid="{00000000-0005-0000-0000-000038510000}"/>
    <cellStyle name="Ergebnis 2 3 2 4 3 3" xfId="11215" xr:uid="{00000000-0005-0000-0000-000039510000}"/>
    <cellStyle name="Ergebnis 2 3 2 4 3 3 2" xfId="22943" xr:uid="{00000000-0005-0000-0000-00003A510000}"/>
    <cellStyle name="Ergebnis 2 3 2 4 3 3 3" xfId="34670" xr:uid="{00000000-0005-0000-0000-00003B510000}"/>
    <cellStyle name="Ergebnis 2 3 2 4 3 4" xfId="15133" xr:uid="{00000000-0005-0000-0000-00003C510000}"/>
    <cellStyle name="Ergebnis 2 3 2 4 3 5" xfId="26860" xr:uid="{00000000-0005-0000-0000-00003D510000}"/>
    <cellStyle name="Ergebnis 2 3 2 4 4" xfId="4714" xr:uid="{00000000-0005-0000-0000-00003E510000}"/>
    <cellStyle name="Ergebnis 2 3 2 4 4 2" xfId="16442" xr:uid="{00000000-0005-0000-0000-00003F510000}"/>
    <cellStyle name="Ergebnis 2 3 2 4 4 3" xfId="28169" xr:uid="{00000000-0005-0000-0000-000040510000}"/>
    <cellStyle name="Ergebnis 2 3 2 4 5" xfId="8619" xr:uid="{00000000-0005-0000-0000-000041510000}"/>
    <cellStyle name="Ergebnis 2 3 2 4 5 2" xfId="20347" xr:uid="{00000000-0005-0000-0000-000042510000}"/>
    <cellStyle name="Ergebnis 2 3 2 4 5 3" xfId="32074" xr:uid="{00000000-0005-0000-0000-000043510000}"/>
    <cellStyle name="Ergebnis 2 3 2 4 6" xfId="12537" xr:uid="{00000000-0005-0000-0000-000044510000}"/>
    <cellStyle name="Ergebnis 2 3 2 4 7" xfId="24264" xr:uid="{00000000-0005-0000-0000-000045510000}"/>
    <cellStyle name="Ergebnis 2 3 2 5" xfId="1238" xr:uid="{00000000-0005-0000-0000-000046510000}"/>
    <cellStyle name="Ergebnis 2 3 2 5 2" xfId="2536" xr:uid="{00000000-0005-0000-0000-000047510000}"/>
    <cellStyle name="Ergebnis 2 3 2 5 2 2" xfId="6441" xr:uid="{00000000-0005-0000-0000-000048510000}"/>
    <cellStyle name="Ergebnis 2 3 2 5 2 2 2" xfId="18169" xr:uid="{00000000-0005-0000-0000-000049510000}"/>
    <cellStyle name="Ergebnis 2 3 2 5 2 2 3" xfId="29896" xr:uid="{00000000-0005-0000-0000-00004A510000}"/>
    <cellStyle name="Ergebnis 2 3 2 5 2 3" xfId="10346" xr:uid="{00000000-0005-0000-0000-00004B510000}"/>
    <cellStyle name="Ergebnis 2 3 2 5 2 3 2" xfId="22074" xr:uid="{00000000-0005-0000-0000-00004C510000}"/>
    <cellStyle name="Ergebnis 2 3 2 5 2 3 3" xfId="33801" xr:uid="{00000000-0005-0000-0000-00004D510000}"/>
    <cellStyle name="Ergebnis 2 3 2 5 2 4" xfId="14264" xr:uid="{00000000-0005-0000-0000-00004E510000}"/>
    <cellStyle name="Ergebnis 2 3 2 5 2 5" xfId="25991" xr:uid="{00000000-0005-0000-0000-00004F510000}"/>
    <cellStyle name="Ergebnis 2 3 2 5 3" xfId="3834" xr:uid="{00000000-0005-0000-0000-000050510000}"/>
    <cellStyle name="Ergebnis 2 3 2 5 3 2" xfId="7739" xr:uid="{00000000-0005-0000-0000-000051510000}"/>
    <cellStyle name="Ergebnis 2 3 2 5 3 2 2" xfId="19467" xr:uid="{00000000-0005-0000-0000-000052510000}"/>
    <cellStyle name="Ergebnis 2 3 2 5 3 2 3" xfId="31194" xr:uid="{00000000-0005-0000-0000-000053510000}"/>
    <cellStyle name="Ergebnis 2 3 2 5 3 3" xfId="11644" xr:uid="{00000000-0005-0000-0000-000054510000}"/>
    <cellStyle name="Ergebnis 2 3 2 5 3 3 2" xfId="23372" xr:uid="{00000000-0005-0000-0000-000055510000}"/>
    <cellStyle name="Ergebnis 2 3 2 5 3 3 3" xfId="35099" xr:uid="{00000000-0005-0000-0000-000056510000}"/>
    <cellStyle name="Ergebnis 2 3 2 5 3 4" xfId="15562" xr:uid="{00000000-0005-0000-0000-000057510000}"/>
    <cellStyle name="Ergebnis 2 3 2 5 3 5" xfId="27289" xr:uid="{00000000-0005-0000-0000-000058510000}"/>
    <cellStyle name="Ergebnis 2 3 2 5 4" xfId="5143" xr:uid="{00000000-0005-0000-0000-000059510000}"/>
    <cellStyle name="Ergebnis 2 3 2 5 4 2" xfId="16871" xr:uid="{00000000-0005-0000-0000-00005A510000}"/>
    <cellStyle name="Ergebnis 2 3 2 5 4 3" xfId="28598" xr:uid="{00000000-0005-0000-0000-00005B510000}"/>
    <cellStyle name="Ergebnis 2 3 2 5 5" xfId="9048" xr:uid="{00000000-0005-0000-0000-00005C510000}"/>
    <cellStyle name="Ergebnis 2 3 2 5 5 2" xfId="20776" xr:uid="{00000000-0005-0000-0000-00005D510000}"/>
    <cellStyle name="Ergebnis 2 3 2 5 5 3" xfId="32503" xr:uid="{00000000-0005-0000-0000-00005E510000}"/>
    <cellStyle name="Ergebnis 2 3 2 5 6" xfId="12966" xr:uid="{00000000-0005-0000-0000-00005F510000}"/>
    <cellStyle name="Ergebnis 2 3 2 5 7" xfId="24693" xr:uid="{00000000-0005-0000-0000-000060510000}"/>
    <cellStyle name="Ergebnis 2 3 2 6" xfId="1678" xr:uid="{00000000-0005-0000-0000-000061510000}"/>
    <cellStyle name="Ergebnis 2 3 2 6 2" xfId="5583" xr:uid="{00000000-0005-0000-0000-000062510000}"/>
    <cellStyle name="Ergebnis 2 3 2 6 2 2" xfId="17311" xr:uid="{00000000-0005-0000-0000-000063510000}"/>
    <cellStyle name="Ergebnis 2 3 2 6 2 3" xfId="29038" xr:uid="{00000000-0005-0000-0000-000064510000}"/>
    <cellStyle name="Ergebnis 2 3 2 6 3" xfId="9488" xr:uid="{00000000-0005-0000-0000-000065510000}"/>
    <cellStyle name="Ergebnis 2 3 2 6 3 2" xfId="21216" xr:uid="{00000000-0005-0000-0000-000066510000}"/>
    <cellStyle name="Ergebnis 2 3 2 6 3 3" xfId="32943" xr:uid="{00000000-0005-0000-0000-000067510000}"/>
    <cellStyle name="Ergebnis 2 3 2 6 4" xfId="13406" xr:uid="{00000000-0005-0000-0000-000068510000}"/>
    <cellStyle name="Ergebnis 2 3 2 6 5" xfId="25133" xr:uid="{00000000-0005-0000-0000-000069510000}"/>
    <cellStyle name="Ergebnis 2 3 2 7" xfId="2976" xr:uid="{00000000-0005-0000-0000-00006A510000}"/>
    <cellStyle name="Ergebnis 2 3 2 7 2" xfId="6881" xr:uid="{00000000-0005-0000-0000-00006B510000}"/>
    <cellStyle name="Ergebnis 2 3 2 7 2 2" xfId="18609" xr:uid="{00000000-0005-0000-0000-00006C510000}"/>
    <cellStyle name="Ergebnis 2 3 2 7 2 3" xfId="30336" xr:uid="{00000000-0005-0000-0000-00006D510000}"/>
    <cellStyle name="Ergebnis 2 3 2 7 3" xfId="10786" xr:uid="{00000000-0005-0000-0000-00006E510000}"/>
    <cellStyle name="Ergebnis 2 3 2 7 3 2" xfId="22514" xr:uid="{00000000-0005-0000-0000-00006F510000}"/>
    <cellStyle name="Ergebnis 2 3 2 7 3 3" xfId="34241" xr:uid="{00000000-0005-0000-0000-000070510000}"/>
    <cellStyle name="Ergebnis 2 3 2 7 4" xfId="14704" xr:uid="{00000000-0005-0000-0000-000071510000}"/>
    <cellStyle name="Ergebnis 2 3 2 7 5" xfId="26431" xr:uid="{00000000-0005-0000-0000-000072510000}"/>
    <cellStyle name="Ergebnis 2 3 2 8" xfId="4285" xr:uid="{00000000-0005-0000-0000-000073510000}"/>
    <cellStyle name="Ergebnis 2 3 2 8 2" xfId="16013" xr:uid="{00000000-0005-0000-0000-000074510000}"/>
    <cellStyle name="Ergebnis 2 3 2 8 3" xfId="27740" xr:uid="{00000000-0005-0000-0000-000075510000}"/>
    <cellStyle name="Ergebnis 2 3 2 9" xfId="8190" xr:uid="{00000000-0005-0000-0000-000076510000}"/>
    <cellStyle name="Ergebnis 2 3 2 9 2" xfId="19918" xr:uid="{00000000-0005-0000-0000-000077510000}"/>
    <cellStyle name="Ergebnis 2 3 2 9 3" xfId="31645" xr:uid="{00000000-0005-0000-0000-000078510000}"/>
    <cellStyle name="Ergebnis 2 3 3" xfId="402" xr:uid="{00000000-0005-0000-0000-000079510000}"/>
    <cellStyle name="Ergebnis 2 3 3 10" xfId="12130" xr:uid="{00000000-0005-0000-0000-00007A510000}"/>
    <cellStyle name="Ergebnis 2 3 3 11" xfId="23857" xr:uid="{00000000-0005-0000-0000-00007B510000}"/>
    <cellStyle name="Ergebnis 2 3 3 2" xfId="501" xr:uid="{00000000-0005-0000-0000-00007C510000}"/>
    <cellStyle name="Ergebnis 2 3 3 2 2" xfId="930" xr:uid="{00000000-0005-0000-0000-00007D510000}"/>
    <cellStyle name="Ergebnis 2 3 3 2 2 2" xfId="2228" xr:uid="{00000000-0005-0000-0000-00007E510000}"/>
    <cellStyle name="Ergebnis 2 3 3 2 2 2 2" xfId="6133" xr:uid="{00000000-0005-0000-0000-00007F510000}"/>
    <cellStyle name="Ergebnis 2 3 3 2 2 2 2 2" xfId="17861" xr:uid="{00000000-0005-0000-0000-000080510000}"/>
    <cellStyle name="Ergebnis 2 3 3 2 2 2 2 3" xfId="29588" xr:uid="{00000000-0005-0000-0000-000081510000}"/>
    <cellStyle name="Ergebnis 2 3 3 2 2 2 3" xfId="10038" xr:uid="{00000000-0005-0000-0000-000082510000}"/>
    <cellStyle name="Ergebnis 2 3 3 2 2 2 3 2" xfId="21766" xr:uid="{00000000-0005-0000-0000-000083510000}"/>
    <cellStyle name="Ergebnis 2 3 3 2 2 2 3 3" xfId="33493" xr:uid="{00000000-0005-0000-0000-000084510000}"/>
    <cellStyle name="Ergebnis 2 3 3 2 2 2 4" xfId="13956" xr:uid="{00000000-0005-0000-0000-000085510000}"/>
    <cellStyle name="Ergebnis 2 3 3 2 2 2 5" xfId="25683" xr:uid="{00000000-0005-0000-0000-000086510000}"/>
    <cellStyle name="Ergebnis 2 3 3 2 2 3" xfId="3526" xr:uid="{00000000-0005-0000-0000-000087510000}"/>
    <cellStyle name="Ergebnis 2 3 3 2 2 3 2" xfId="7431" xr:uid="{00000000-0005-0000-0000-000088510000}"/>
    <cellStyle name="Ergebnis 2 3 3 2 2 3 2 2" xfId="19159" xr:uid="{00000000-0005-0000-0000-000089510000}"/>
    <cellStyle name="Ergebnis 2 3 3 2 2 3 2 3" xfId="30886" xr:uid="{00000000-0005-0000-0000-00008A510000}"/>
    <cellStyle name="Ergebnis 2 3 3 2 2 3 3" xfId="11336" xr:uid="{00000000-0005-0000-0000-00008B510000}"/>
    <cellStyle name="Ergebnis 2 3 3 2 2 3 3 2" xfId="23064" xr:uid="{00000000-0005-0000-0000-00008C510000}"/>
    <cellStyle name="Ergebnis 2 3 3 2 2 3 3 3" xfId="34791" xr:uid="{00000000-0005-0000-0000-00008D510000}"/>
    <cellStyle name="Ergebnis 2 3 3 2 2 3 4" xfId="15254" xr:uid="{00000000-0005-0000-0000-00008E510000}"/>
    <cellStyle name="Ergebnis 2 3 3 2 2 3 5" xfId="26981" xr:uid="{00000000-0005-0000-0000-00008F510000}"/>
    <cellStyle name="Ergebnis 2 3 3 2 2 4" xfId="4835" xr:uid="{00000000-0005-0000-0000-000090510000}"/>
    <cellStyle name="Ergebnis 2 3 3 2 2 4 2" xfId="16563" xr:uid="{00000000-0005-0000-0000-000091510000}"/>
    <cellStyle name="Ergebnis 2 3 3 2 2 4 3" xfId="28290" xr:uid="{00000000-0005-0000-0000-000092510000}"/>
    <cellStyle name="Ergebnis 2 3 3 2 2 5" xfId="8740" xr:uid="{00000000-0005-0000-0000-000093510000}"/>
    <cellStyle name="Ergebnis 2 3 3 2 2 5 2" xfId="20468" xr:uid="{00000000-0005-0000-0000-000094510000}"/>
    <cellStyle name="Ergebnis 2 3 3 2 2 5 3" xfId="32195" xr:uid="{00000000-0005-0000-0000-000095510000}"/>
    <cellStyle name="Ergebnis 2 3 3 2 2 6" xfId="12658" xr:uid="{00000000-0005-0000-0000-000096510000}"/>
    <cellStyle name="Ergebnis 2 3 3 2 2 7" xfId="24385" xr:uid="{00000000-0005-0000-0000-000097510000}"/>
    <cellStyle name="Ergebnis 2 3 3 2 3" xfId="1359" xr:uid="{00000000-0005-0000-0000-000098510000}"/>
    <cellStyle name="Ergebnis 2 3 3 2 3 2" xfId="2657" xr:uid="{00000000-0005-0000-0000-000099510000}"/>
    <cellStyle name="Ergebnis 2 3 3 2 3 2 2" xfId="6562" xr:uid="{00000000-0005-0000-0000-00009A510000}"/>
    <cellStyle name="Ergebnis 2 3 3 2 3 2 2 2" xfId="18290" xr:uid="{00000000-0005-0000-0000-00009B510000}"/>
    <cellStyle name="Ergebnis 2 3 3 2 3 2 2 3" xfId="30017" xr:uid="{00000000-0005-0000-0000-00009C510000}"/>
    <cellStyle name="Ergebnis 2 3 3 2 3 2 3" xfId="10467" xr:uid="{00000000-0005-0000-0000-00009D510000}"/>
    <cellStyle name="Ergebnis 2 3 3 2 3 2 3 2" xfId="22195" xr:uid="{00000000-0005-0000-0000-00009E510000}"/>
    <cellStyle name="Ergebnis 2 3 3 2 3 2 3 3" xfId="33922" xr:uid="{00000000-0005-0000-0000-00009F510000}"/>
    <cellStyle name="Ergebnis 2 3 3 2 3 2 4" xfId="14385" xr:uid="{00000000-0005-0000-0000-0000A0510000}"/>
    <cellStyle name="Ergebnis 2 3 3 2 3 2 5" xfId="26112" xr:uid="{00000000-0005-0000-0000-0000A1510000}"/>
    <cellStyle name="Ergebnis 2 3 3 2 3 3" xfId="3955" xr:uid="{00000000-0005-0000-0000-0000A2510000}"/>
    <cellStyle name="Ergebnis 2 3 3 2 3 3 2" xfId="7860" xr:uid="{00000000-0005-0000-0000-0000A3510000}"/>
    <cellStyle name="Ergebnis 2 3 3 2 3 3 2 2" xfId="19588" xr:uid="{00000000-0005-0000-0000-0000A4510000}"/>
    <cellStyle name="Ergebnis 2 3 3 2 3 3 2 3" xfId="31315" xr:uid="{00000000-0005-0000-0000-0000A5510000}"/>
    <cellStyle name="Ergebnis 2 3 3 2 3 3 3" xfId="11765" xr:uid="{00000000-0005-0000-0000-0000A6510000}"/>
    <cellStyle name="Ergebnis 2 3 3 2 3 3 3 2" xfId="23493" xr:uid="{00000000-0005-0000-0000-0000A7510000}"/>
    <cellStyle name="Ergebnis 2 3 3 2 3 3 3 3" xfId="35220" xr:uid="{00000000-0005-0000-0000-0000A8510000}"/>
    <cellStyle name="Ergebnis 2 3 3 2 3 3 4" xfId="15683" xr:uid="{00000000-0005-0000-0000-0000A9510000}"/>
    <cellStyle name="Ergebnis 2 3 3 2 3 3 5" xfId="27410" xr:uid="{00000000-0005-0000-0000-0000AA510000}"/>
    <cellStyle name="Ergebnis 2 3 3 2 3 4" xfId="5264" xr:uid="{00000000-0005-0000-0000-0000AB510000}"/>
    <cellStyle name="Ergebnis 2 3 3 2 3 4 2" xfId="16992" xr:uid="{00000000-0005-0000-0000-0000AC510000}"/>
    <cellStyle name="Ergebnis 2 3 3 2 3 4 3" xfId="28719" xr:uid="{00000000-0005-0000-0000-0000AD510000}"/>
    <cellStyle name="Ergebnis 2 3 3 2 3 5" xfId="9169" xr:uid="{00000000-0005-0000-0000-0000AE510000}"/>
    <cellStyle name="Ergebnis 2 3 3 2 3 5 2" xfId="20897" xr:uid="{00000000-0005-0000-0000-0000AF510000}"/>
    <cellStyle name="Ergebnis 2 3 3 2 3 5 3" xfId="32624" xr:uid="{00000000-0005-0000-0000-0000B0510000}"/>
    <cellStyle name="Ergebnis 2 3 3 2 3 6" xfId="13087" xr:uid="{00000000-0005-0000-0000-0000B1510000}"/>
    <cellStyle name="Ergebnis 2 3 3 2 3 7" xfId="24814" xr:uid="{00000000-0005-0000-0000-0000B2510000}"/>
    <cellStyle name="Ergebnis 2 3 3 2 4" xfId="1799" xr:uid="{00000000-0005-0000-0000-0000B3510000}"/>
    <cellStyle name="Ergebnis 2 3 3 2 4 2" xfId="5704" xr:uid="{00000000-0005-0000-0000-0000B4510000}"/>
    <cellStyle name="Ergebnis 2 3 3 2 4 2 2" xfId="17432" xr:uid="{00000000-0005-0000-0000-0000B5510000}"/>
    <cellStyle name="Ergebnis 2 3 3 2 4 2 3" xfId="29159" xr:uid="{00000000-0005-0000-0000-0000B6510000}"/>
    <cellStyle name="Ergebnis 2 3 3 2 4 3" xfId="9609" xr:uid="{00000000-0005-0000-0000-0000B7510000}"/>
    <cellStyle name="Ergebnis 2 3 3 2 4 3 2" xfId="21337" xr:uid="{00000000-0005-0000-0000-0000B8510000}"/>
    <cellStyle name="Ergebnis 2 3 3 2 4 3 3" xfId="33064" xr:uid="{00000000-0005-0000-0000-0000B9510000}"/>
    <cellStyle name="Ergebnis 2 3 3 2 4 4" xfId="13527" xr:uid="{00000000-0005-0000-0000-0000BA510000}"/>
    <cellStyle name="Ergebnis 2 3 3 2 4 5" xfId="25254" xr:uid="{00000000-0005-0000-0000-0000BB510000}"/>
    <cellStyle name="Ergebnis 2 3 3 2 5" xfId="3097" xr:uid="{00000000-0005-0000-0000-0000BC510000}"/>
    <cellStyle name="Ergebnis 2 3 3 2 5 2" xfId="7002" xr:uid="{00000000-0005-0000-0000-0000BD510000}"/>
    <cellStyle name="Ergebnis 2 3 3 2 5 2 2" xfId="18730" xr:uid="{00000000-0005-0000-0000-0000BE510000}"/>
    <cellStyle name="Ergebnis 2 3 3 2 5 2 3" xfId="30457" xr:uid="{00000000-0005-0000-0000-0000BF510000}"/>
    <cellStyle name="Ergebnis 2 3 3 2 5 3" xfId="10907" xr:uid="{00000000-0005-0000-0000-0000C0510000}"/>
    <cellStyle name="Ergebnis 2 3 3 2 5 3 2" xfId="22635" xr:uid="{00000000-0005-0000-0000-0000C1510000}"/>
    <cellStyle name="Ergebnis 2 3 3 2 5 3 3" xfId="34362" xr:uid="{00000000-0005-0000-0000-0000C2510000}"/>
    <cellStyle name="Ergebnis 2 3 3 2 5 4" xfId="14825" xr:uid="{00000000-0005-0000-0000-0000C3510000}"/>
    <cellStyle name="Ergebnis 2 3 3 2 5 5" xfId="26552" xr:uid="{00000000-0005-0000-0000-0000C4510000}"/>
    <cellStyle name="Ergebnis 2 3 3 2 6" xfId="4406" xr:uid="{00000000-0005-0000-0000-0000C5510000}"/>
    <cellStyle name="Ergebnis 2 3 3 2 6 2" xfId="16134" xr:uid="{00000000-0005-0000-0000-0000C6510000}"/>
    <cellStyle name="Ergebnis 2 3 3 2 6 3" xfId="27861" xr:uid="{00000000-0005-0000-0000-0000C7510000}"/>
    <cellStyle name="Ergebnis 2 3 3 2 7" xfId="8311" xr:uid="{00000000-0005-0000-0000-0000C8510000}"/>
    <cellStyle name="Ergebnis 2 3 3 2 7 2" xfId="20039" xr:uid="{00000000-0005-0000-0000-0000C9510000}"/>
    <cellStyle name="Ergebnis 2 3 3 2 7 3" xfId="31766" xr:uid="{00000000-0005-0000-0000-0000CA510000}"/>
    <cellStyle name="Ergebnis 2 3 3 2 8" xfId="12229" xr:uid="{00000000-0005-0000-0000-0000CB510000}"/>
    <cellStyle name="Ergebnis 2 3 3 2 9" xfId="23956" xr:uid="{00000000-0005-0000-0000-0000CC510000}"/>
    <cellStyle name="Ergebnis 2 3 3 3" xfId="600" xr:uid="{00000000-0005-0000-0000-0000CD510000}"/>
    <cellStyle name="Ergebnis 2 3 3 3 2" xfId="1029" xr:uid="{00000000-0005-0000-0000-0000CE510000}"/>
    <cellStyle name="Ergebnis 2 3 3 3 2 2" xfId="2327" xr:uid="{00000000-0005-0000-0000-0000CF510000}"/>
    <cellStyle name="Ergebnis 2 3 3 3 2 2 2" xfId="6232" xr:uid="{00000000-0005-0000-0000-0000D0510000}"/>
    <cellStyle name="Ergebnis 2 3 3 3 2 2 2 2" xfId="17960" xr:uid="{00000000-0005-0000-0000-0000D1510000}"/>
    <cellStyle name="Ergebnis 2 3 3 3 2 2 2 3" xfId="29687" xr:uid="{00000000-0005-0000-0000-0000D2510000}"/>
    <cellStyle name="Ergebnis 2 3 3 3 2 2 3" xfId="10137" xr:uid="{00000000-0005-0000-0000-0000D3510000}"/>
    <cellStyle name="Ergebnis 2 3 3 3 2 2 3 2" xfId="21865" xr:uid="{00000000-0005-0000-0000-0000D4510000}"/>
    <cellStyle name="Ergebnis 2 3 3 3 2 2 3 3" xfId="33592" xr:uid="{00000000-0005-0000-0000-0000D5510000}"/>
    <cellStyle name="Ergebnis 2 3 3 3 2 2 4" xfId="14055" xr:uid="{00000000-0005-0000-0000-0000D6510000}"/>
    <cellStyle name="Ergebnis 2 3 3 3 2 2 5" xfId="25782" xr:uid="{00000000-0005-0000-0000-0000D7510000}"/>
    <cellStyle name="Ergebnis 2 3 3 3 2 3" xfId="3625" xr:uid="{00000000-0005-0000-0000-0000D8510000}"/>
    <cellStyle name="Ergebnis 2 3 3 3 2 3 2" xfId="7530" xr:uid="{00000000-0005-0000-0000-0000D9510000}"/>
    <cellStyle name="Ergebnis 2 3 3 3 2 3 2 2" xfId="19258" xr:uid="{00000000-0005-0000-0000-0000DA510000}"/>
    <cellStyle name="Ergebnis 2 3 3 3 2 3 2 3" xfId="30985" xr:uid="{00000000-0005-0000-0000-0000DB510000}"/>
    <cellStyle name="Ergebnis 2 3 3 3 2 3 3" xfId="11435" xr:uid="{00000000-0005-0000-0000-0000DC510000}"/>
    <cellStyle name="Ergebnis 2 3 3 3 2 3 3 2" xfId="23163" xr:uid="{00000000-0005-0000-0000-0000DD510000}"/>
    <cellStyle name="Ergebnis 2 3 3 3 2 3 3 3" xfId="34890" xr:uid="{00000000-0005-0000-0000-0000DE510000}"/>
    <cellStyle name="Ergebnis 2 3 3 3 2 3 4" xfId="15353" xr:uid="{00000000-0005-0000-0000-0000DF510000}"/>
    <cellStyle name="Ergebnis 2 3 3 3 2 3 5" xfId="27080" xr:uid="{00000000-0005-0000-0000-0000E0510000}"/>
    <cellStyle name="Ergebnis 2 3 3 3 2 4" xfId="4934" xr:uid="{00000000-0005-0000-0000-0000E1510000}"/>
    <cellStyle name="Ergebnis 2 3 3 3 2 4 2" xfId="16662" xr:uid="{00000000-0005-0000-0000-0000E2510000}"/>
    <cellStyle name="Ergebnis 2 3 3 3 2 4 3" xfId="28389" xr:uid="{00000000-0005-0000-0000-0000E3510000}"/>
    <cellStyle name="Ergebnis 2 3 3 3 2 5" xfId="8839" xr:uid="{00000000-0005-0000-0000-0000E4510000}"/>
    <cellStyle name="Ergebnis 2 3 3 3 2 5 2" xfId="20567" xr:uid="{00000000-0005-0000-0000-0000E5510000}"/>
    <cellStyle name="Ergebnis 2 3 3 3 2 5 3" xfId="32294" xr:uid="{00000000-0005-0000-0000-0000E6510000}"/>
    <cellStyle name="Ergebnis 2 3 3 3 2 6" xfId="12757" xr:uid="{00000000-0005-0000-0000-0000E7510000}"/>
    <cellStyle name="Ergebnis 2 3 3 3 2 7" xfId="24484" xr:uid="{00000000-0005-0000-0000-0000E8510000}"/>
    <cellStyle name="Ergebnis 2 3 3 3 3" xfId="1458" xr:uid="{00000000-0005-0000-0000-0000E9510000}"/>
    <cellStyle name="Ergebnis 2 3 3 3 3 2" xfId="2756" xr:uid="{00000000-0005-0000-0000-0000EA510000}"/>
    <cellStyle name="Ergebnis 2 3 3 3 3 2 2" xfId="6661" xr:uid="{00000000-0005-0000-0000-0000EB510000}"/>
    <cellStyle name="Ergebnis 2 3 3 3 3 2 2 2" xfId="18389" xr:uid="{00000000-0005-0000-0000-0000EC510000}"/>
    <cellStyle name="Ergebnis 2 3 3 3 3 2 2 3" xfId="30116" xr:uid="{00000000-0005-0000-0000-0000ED510000}"/>
    <cellStyle name="Ergebnis 2 3 3 3 3 2 3" xfId="10566" xr:uid="{00000000-0005-0000-0000-0000EE510000}"/>
    <cellStyle name="Ergebnis 2 3 3 3 3 2 3 2" xfId="22294" xr:uid="{00000000-0005-0000-0000-0000EF510000}"/>
    <cellStyle name="Ergebnis 2 3 3 3 3 2 3 3" xfId="34021" xr:uid="{00000000-0005-0000-0000-0000F0510000}"/>
    <cellStyle name="Ergebnis 2 3 3 3 3 2 4" xfId="14484" xr:uid="{00000000-0005-0000-0000-0000F1510000}"/>
    <cellStyle name="Ergebnis 2 3 3 3 3 2 5" xfId="26211" xr:uid="{00000000-0005-0000-0000-0000F2510000}"/>
    <cellStyle name="Ergebnis 2 3 3 3 3 3" xfId="4054" xr:uid="{00000000-0005-0000-0000-0000F3510000}"/>
    <cellStyle name="Ergebnis 2 3 3 3 3 3 2" xfId="7959" xr:uid="{00000000-0005-0000-0000-0000F4510000}"/>
    <cellStyle name="Ergebnis 2 3 3 3 3 3 2 2" xfId="19687" xr:uid="{00000000-0005-0000-0000-0000F5510000}"/>
    <cellStyle name="Ergebnis 2 3 3 3 3 3 2 3" xfId="31414" xr:uid="{00000000-0005-0000-0000-0000F6510000}"/>
    <cellStyle name="Ergebnis 2 3 3 3 3 3 3" xfId="11864" xr:uid="{00000000-0005-0000-0000-0000F7510000}"/>
    <cellStyle name="Ergebnis 2 3 3 3 3 3 3 2" xfId="23592" xr:uid="{00000000-0005-0000-0000-0000F8510000}"/>
    <cellStyle name="Ergebnis 2 3 3 3 3 3 3 3" xfId="35319" xr:uid="{00000000-0005-0000-0000-0000F9510000}"/>
    <cellStyle name="Ergebnis 2 3 3 3 3 3 4" xfId="15782" xr:uid="{00000000-0005-0000-0000-0000FA510000}"/>
    <cellStyle name="Ergebnis 2 3 3 3 3 3 5" xfId="27509" xr:uid="{00000000-0005-0000-0000-0000FB510000}"/>
    <cellStyle name="Ergebnis 2 3 3 3 3 4" xfId="5363" xr:uid="{00000000-0005-0000-0000-0000FC510000}"/>
    <cellStyle name="Ergebnis 2 3 3 3 3 4 2" xfId="17091" xr:uid="{00000000-0005-0000-0000-0000FD510000}"/>
    <cellStyle name="Ergebnis 2 3 3 3 3 4 3" xfId="28818" xr:uid="{00000000-0005-0000-0000-0000FE510000}"/>
    <cellStyle name="Ergebnis 2 3 3 3 3 5" xfId="9268" xr:uid="{00000000-0005-0000-0000-0000FF510000}"/>
    <cellStyle name="Ergebnis 2 3 3 3 3 5 2" xfId="20996" xr:uid="{00000000-0005-0000-0000-000000520000}"/>
    <cellStyle name="Ergebnis 2 3 3 3 3 5 3" xfId="32723" xr:uid="{00000000-0005-0000-0000-000001520000}"/>
    <cellStyle name="Ergebnis 2 3 3 3 3 6" xfId="13186" xr:uid="{00000000-0005-0000-0000-000002520000}"/>
    <cellStyle name="Ergebnis 2 3 3 3 3 7" xfId="24913" xr:uid="{00000000-0005-0000-0000-000003520000}"/>
    <cellStyle name="Ergebnis 2 3 3 3 4" xfId="1898" xr:uid="{00000000-0005-0000-0000-000004520000}"/>
    <cellStyle name="Ergebnis 2 3 3 3 4 2" xfId="5803" xr:uid="{00000000-0005-0000-0000-000005520000}"/>
    <cellStyle name="Ergebnis 2 3 3 3 4 2 2" xfId="17531" xr:uid="{00000000-0005-0000-0000-000006520000}"/>
    <cellStyle name="Ergebnis 2 3 3 3 4 2 3" xfId="29258" xr:uid="{00000000-0005-0000-0000-000007520000}"/>
    <cellStyle name="Ergebnis 2 3 3 3 4 3" xfId="9708" xr:uid="{00000000-0005-0000-0000-000008520000}"/>
    <cellStyle name="Ergebnis 2 3 3 3 4 3 2" xfId="21436" xr:uid="{00000000-0005-0000-0000-000009520000}"/>
    <cellStyle name="Ergebnis 2 3 3 3 4 3 3" xfId="33163" xr:uid="{00000000-0005-0000-0000-00000A520000}"/>
    <cellStyle name="Ergebnis 2 3 3 3 4 4" xfId="13626" xr:uid="{00000000-0005-0000-0000-00000B520000}"/>
    <cellStyle name="Ergebnis 2 3 3 3 4 5" xfId="25353" xr:uid="{00000000-0005-0000-0000-00000C520000}"/>
    <cellStyle name="Ergebnis 2 3 3 3 5" xfId="3196" xr:uid="{00000000-0005-0000-0000-00000D520000}"/>
    <cellStyle name="Ergebnis 2 3 3 3 5 2" xfId="7101" xr:uid="{00000000-0005-0000-0000-00000E520000}"/>
    <cellStyle name="Ergebnis 2 3 3 3 5 2 2" xfId="18829" xr:uid="{00000000-0005-0000-0000-00000F520000}"/>
    <cellStyle name="Ergebnis 2 3 3 3 5 2 3" xfId="30556" xr:uid="{00000000-0005-0000-0000-000010520000}"/>
    <cellStyle name="Ergebnis 2 3 3 3 5 3" xfId="11006" xr:uid="{00000000-0005-0000-0000-000011520000}"/>
    <cellStyle name="Ergebnis 2 3 3 3 5 3 2" xfId="22734" xr:uid="{00000000-0005-0000-0000-000012520000}"/>
    <cellStyle name="Ergebnis 2 3 3 3 5 3 3" xfId="34461" xr:uid="{00000000-0005-0000-0000-000013520000}"/>
    <cellStyle name="Ergebnis 2 3 3 3 5 4" xfId="14924" xr:uid="{00000000-0005-0000-0000-000014520000}"/>
    <cellStyle name="Ergebnis 2 3 3 3 5 5" xfId="26651" xr:uid="{00000000-0005-0000-0000-000015520000}"/>
    <cellStyle name="Ergebnis 2 3 3 3 6" xfId="4505" xr:uid="{00000000-0005-0000-0000-000016520000}"/>
    <cellStyle name="Ergebnis 2 3 3 3 6 2" xfId="16233" xr:uid="{00000000-0005-0000-0000-000017520000}"/>
    <cellStyle name="Ergebnis 2 3 3 3 6 3" xfId="27960" xr:uid="{00000000-0005-0000-0000-000018520000}"/>
    <cellStyle name="Ergebnis 2 3 3 3 7" xfId="8410" xr:uid="{00000000-0005-0000-0000-000019520000}"/>
    <cellStyle name="Ergebnis 2 3 3 3 7 2" xfId="20138" xr:uid="{00000000-0005-0000-0000-00001A520000}"/>
    <cellStyle name="Ergebnis 2 3 3 3 7 3" xfId="31865" xr:uid="{00000000-0005-0000-0000-00001B520000}"/>
    <cellStyle name="Ergebnis 2 3 3 3 8" xfId="12328" xr:uid="{00000000-0005-0000-0000-00001C520000}"/>
    <cellStyle name="Ergebnis 2 3 3 3 9" xfId="24055" xr:uid="{00000000-0005-0000-0000-00001D520000}"/>
    <cellStyle name="Ergebnis 2 3 3 4" xfId="831" xr:uid="{00000000-0005-0000-0000-00001E520000}"/>
    <cellStyle name="Ergebnis 2 3 3 4 2" xfId="2129" xr:uid="{00000000-0005-0000-0000-00001F520000}"/>
    <cellStyle name="Ergebnis 2 3 3 4 2 2" xfId="6034" xr:uid="{00000000-0005-0000-0000-000020520000}"/>
    <cellStyle name="Ergebnis 2 3 3 4 2 2 2" xfId="17762" xr:uid="{00000000-0005-0000-0000-000021520000}"/>
    <cellStyle name="Ergebnis 2 3 3 4 2 2 3" xfId="29489" xr:uid="{00000000-0005-0000-0000-000022520000}"/>
    <cellStyle name="Ergebnis 2 3 3 4 2 3" xfId="9939" xr:uid="{00000000-0005-0000-0000-000023520000}"/>
    <cellStyle name="Ergebnis 2 3 3 4 2 3 2" xfId="21667" xr:uid="{00000000-0005-0000-0000-000024520000}"/>
    <cellStyle name="Ergebnis 2 3 3 4 2 3 3" xfId="33394" xr:uid="{00000000-0005-0000-0000-000025520000}"/>
    <cellStyle name="Ergebnis 2 3 3 4 2 4" xfId="13857" xr:uid="{00000000-0005-0000-0000-000026520000}"/>
    <cellStyle name="Ergebnis 2 3 3 4 2 5" xfId="25584" xr:uid="{00000000-0005-0000-0000-000027520000}"/>
    <cellStyle name="Ergebnis 2 3 3 4 3" xfId="3427" xr:uid="{00000000-0005-0000-0000-000028520000}"/>
    <cellStyle name="Ergebnis 2 3 3 4 3 2" xfId="7332" xr:uid="{00000000-0005-0000-0000-000029520000}"/>
    <cellStyle name="Ergebnis 2 3 3 4 3 2 2" xfId="19060" xr:uid="{00000000-0005-0000-0000-00002A520000}"/>
    <cellStyle name="Ergebnis 2 3 3 4 3 2 3" xfId="30787" xr:uid="{00000000-0005-0000-0000-00002B520000}"/>
    <cellStyle name="Ergebnis 2 3 3 4 3 3" xfId="11237" xr:uid="{00000000-0005-0000-0000-00002C520000}"/>
    <cellStyle name="Ergebnis 2 3 3 4 3 3 2" xfId="22965" xr:uid="{00000000-0005-0000-0000-00002D520000}"/>
    <cellStyle name="Ergebnis 2 3 3 4 3 3 3" xfId="34692" xr:uid="{00000000-0005-0000-0000-00002E520000}"/>
    <cellStyle name="Ergebnis 2 3 3 4 3 4" xfId="15155" xr:uid="{00000000-0005-0000-0000-00002F520000}"/>
    <cellStyle name="Ergebnis 2 3 3 4 3 5" xfId="26882" xr:uid="{00000000-0005-0000-0000-000030520000}"/>
    <cellStyle name="Ergebnis 2 3 3 4 4" xfId="4736" xr:uid="{00000000-0005-0000-0000-000031520000}"/>
    <cellStyle name="Ergebnis 2 3 3 4 4 2" xfId="16464" xr:uid="{00000000-0005-0000-0000-000032520000}"/>
    <cellStyle name="Ergebnis 2 3 3 4 4 3" xfId="28191" xr:uid="{00000000-0005-0000-0000-000033520000}"/>
    <cellStyle name="Ergebnis 2 3 3 4 5" xfId="8641" xr:uid="{00000000-0005-0000-0000-000034520000}"/>
    <cellStyle name="Ergebnis 2 3 3 4 5 2" xfId="20369" xr:uid="{00000000-0005-0000-0000-000035520000}"/>
    <cellStyle name="Ergebnis 2 3 3 4 5 3" xfId="32096" xr:uid="{00000000-0005-0000-0000-000036520000}"/>
    <cellStyle name="Ergebnis 2 3 3 4 6" xfId="12559" xr:uid="{00000000-0005-0000-0000-000037520000}"/>
    <cellStyle name="Ergebnis 2 3 3 4 7" xfId="24286" xr:uid="{00000000-0005-0000-0000-000038520000}"/>
    <cellStyle name="Ergebnis 2 3 3 5" xfId="1260" xr:uid="{00000000-0005-0000-0000-000039520000}"/>
    <cellStyle name="Ergebnis 2 3 3 5 2" xfId="2558" xr:uid="{00000000-0005-0000-0000-00003A520000}"/>
    <cellStyle name="Ergebnis 2 3 3 5 2 2" xfId="6463" xr:uid="{00000000-0005-0000-0000-00003B520000}"/>
    <cellStyle name="Ergebnis 2 3 3 5 2 2 2" xfId="18191" xr:uid="{00000000-0005-0000-0000-00003C520000}"/>
    <cellStyle name="Ergebnis 2 3 3 5 2 2 3" xfId="29918" xr:uid="{00000000-0005-0000-0000-00003D520000}"/>
    <cellStyle name="Ergebnis 2 3 3 5 2 3" xfId="10368" xr:uid="{00000000-0005-0000-0000-00003E520000}"/>
    <cellStyle name="Ergebnis 2 3 3 5 2 3 2" xfId="22096" xr:uid="{00000000-0005-0000-0000-00003F520000}"/>
    <cellStyle name="Ergebnis 2 3 3 5 2 3 3" xfId="33823" xr:uid="{00000000-0005-0000-0000-000040520000}"/>
    <cellStyle name="Ergebnis 2 3 3 5 2 4" xfId="14286" xr:uid="{00000000-0005-0000-0000-000041520000}"/>
    <cellStyle name="Ergebnis 2 3 3 5 2 5" xfId="26013" xr:uid="{00000000-0005-0000-0000-000042520000}"/>
    <cellStyle name="Ergebnis 2 3 3 5 3" xfId="3856" xr:uid="{00000000-0005-0000-0000-000043520000}"/>
    <cellStyle name="Ergebnis 2 3 3 5 3 2" xfId="7761" xr:uid="{00000000-0005-0000-0000-000044520000}"/>
    <cellStyle name="Ergebnis 2 3 3 5 3 2 2" xfId="19489" xr:uid="{00000000-0005-0000-0000-000045520000}"/>
    <cellStyle name="Ergebnis 2 3 3 5 3 2 3" xfId="31216" xr:uid="{00000000-0005-0000-0000-000046520000}"/>
    <cellStyle name="Ergebnis 2 3 3 5 3 3" xfId="11666" xr:uid="{00000000-0005-0000-0000-000047520000}"/>
    <cellStyle name="Ergebnis 2 3 3 5 3 3 2" xfId="23394" xr:uid="{00000000-0005-0000-0000-000048520000}"/>
    <cellStyle name="Ergebnis 2 3 3 5 3 3 3" xfId="35121" xr:uid="{00000000-0005-0000-0000-000049520000}"/>
    <cellStyle name="Ergebnis 2 3 3 5 3 4" xfId="15584" xr:uid="{00000000-0005-0000-0000-00004A520000}"/>
    <cellStyle name="Ergebnis 2 3 3 5 3 5" xfId="27311" xr:uid="{00000000-0005-0000-0000-00004B520000}"/>
    <cellStyle name="Ergebnis 2 3 3 5 4" xfId="5165" xr:uid="{00000000-0005-0000-0000-00004C520000}"/>
    <cellStyle name="Ergebnis 2 3 3 5 4 2" xfId="16893" xr:uid="{00000000-0005-0000-0000-00004D520000}"/>
    <cellStyle name="Ergebnis 2 3 3 5 4 3" xfId="28620" xr:uid="{00000000-0005-0000-0000-00004E520000}"/>
    <cellStyle name="Ergebnis 2 3 3 5 5" xfId="9070" xr:uid="{00000000-0005-0000-0000-00004F520000}"/>
    <cellStyle name="Ergebnis 2 3 3 5 5 2" xfId="20798" xr:uid="{00000000-0005-0000-0000-000050520000}"/>
    <cellStyle name="Ergebnis 2 3 3 5 5 3" xfId="32525" xr:uid="{00000000-0005-0000-0000-000051520000}"/>
    <cellStyle name="Ergebnis 2 3 3 5 6" xfId="12988" xr:uid="{00000000-0005-0000-0000-000052520000}"/>
    <cellStyle name="Ergebnis 2 3 3 5 7" xfId="24715" xr:uid="{00000000-0005-0000-0000-000053520000}"/>
    <cellStyle name="Ergebnis 2 3 3 6" xfId="1700" xr:uid="{00000000-0005-0000-0000-000054520000}"/>
    <cellStyle name="Ergebnis 2 3 3 6 2" xfId="5605" xr:uid="{00000000-0005-0000-0000-000055520000}"/>
    <cellStyle name="Ergebnis 2 3 3 6 2 2" xfId="17333" xr:uid="{00000000-0005-0000-0000-000056520000}"/>
    <cellStyle name="Ergebnis 2 3 3 6 2 3" xfId="29060" xr:uid="{00000000-0005-0000-0000-000057520000}"/>
    <cellStyle name="Ergebnis 2 3 3 6 3" xfId="9510" xr:uid="{00000000-0005-0000-0000-000058520000}"/>
    <cellStyle name="Ergebnis 2 3 3 6 3 2" xfId="21238" xr:uid="{00000000-0005-0000-0000-000059520000}"/>
    <cellStyle name="Ergebnis 2 3 3 6 3 3" xfId="32965" xr:uid="{00000000-0005-0000-0000-00005A520000}"/>
    <cellStyle name="Ergebnis 2 3 3 6 4" xfId="13428" xr:uid="{00000000-0005-0000-0000-00005B520000}"/>
    <cellStyle name="Ergebnis 2 3 3 6 5" xfId="25155" xr:uid="{00000000-0005-0000-0000-00005C520000}"/>
    <cellStyle name="Ergebnis 2 3 3 7" xfId="2998" xr:uid="{00000000-0005-0000-0000-00005D520000}"/>
    <cellStyle name="Ergebnis 2 3 3 7 2" xfId="6903" xr:uid="{00000000-0005-0000-0000-00005E520000}"/>
    <cellStyle name="Ergebnis 2 3 3 7 2 2" xfId="18631" xr:uid="{00000000-0005-0000-0000-00005F520000}"/>
    <cellStyle name="Ergebnis 2 3 3 7 2 3" xfId="30358" xr:uid="{00000000-0005-0000-0000-000060520000}"/>
    <cellStyle name="Ergebnis 2 3 3 7 3" xfId="10808" xr:uid="{00000000-0005-0000-0000-000061520000}"/>
    <cellStyle name="Ergebnis 2 3 3 7 3 2" xfId="22536" xr:uid="{00000000-0005-0000-0000-000062520000}"/>
    <cellStyle name="Ergebnis 2 3 3 7 3 3" xfId="34263" xr:uid="{00000000-0005-0000-0000-000063520000}"/>
    <cellStyle name="Ergebnis 2 3 3 7 4" xfId="14726" xr:uid="{00000000-0005-0000-0000-000064520000}"/>
    <cellStyle name="Ergebnis 2 3 3 7 5" xfId="26453" xr:uid="{00000000-0005-0000-0000-000065520000}"/>
    <cellStyle name="Ergebnis 2 3 3 8" xfId="4307" xr:uid="{00000000-0005-0000-0000-000066520000}"/>
    <cellStyle name="Ergebnis 2 3 3 8 2" xfId="16035" xr:uid="{00000000-0005-0000-0000-000067520000}"/>
    <cellStyle name="Ergebnis 2 3 3 8 3" xfId="27762" xr:uid="{00000000-0005-0000-0000-000068520000}"/>
    <cellStyle name="Ergebnis 2 3 3 9" xfId="8212" xr:uid="{00000000-0005-0000-0000-000069520000}"/>
    <cellStyle name="Ergebnis 2 3 3 9 2" xfId="19940" xr:uid="{00000000-0005-0000-0000-00006A520000}"/>
    <cellStyle name="Ergebnis 2 3 3 9 3" xfId="31667" xr:uid="{00000000-0005-0000-0000-00006B520000}"/>
    <cellStyle name="Ergebnis 2 3 4" xfId="357" xr:uid="{00000000-0005-0000-0000-00006C520000}"/>
    <cellStyle name="Ergebnis 2 3 4 2" xfId="786" xr:uid="{00000000-0005-0000-0000-00006D520000}"/>
    <cellStyle name="Ergebnis 2 3 4 2 2" xfId="2084" xr:uid="{00000000-0005-0000-0000-00006E520000}"/>
    <cellStyle name="Ergebnis 2 3 4 2 2 2" xfId="5989" xr:uid="{00000000-0005-0000-0000-00006F520000}"/>
    <cellStyle name="Ergebnis 2 3 4 2 2 2 2" xfId="17717" xr:uid="{00000000-0005-0000-0000-000070520000}"/>
    <cellStyle name="Ergebnis 2 3 4 2 2 2 3" xfId="29444" xr:uid="{00000000-0005-0000-0000-000071520000}"/>
    <cellStyle name="Ergebnis 2 3 4 2 2 3" xfId="9894" xr:uid="{00000000-0005-0000-0000-000072520000}"/>
    <cellStyle name="Ergebnis 2 3 4 2 2 3 2" xfId="21622" xr:uid="{00000000-0005-0000-0000-000073520000}"/>
    <cellStyle name="Ergebnis 2 3 4 2 2 3 3" xfId="33349" xr:uid="{00000000-0005-0000-0000-000074520000}"/>
    <cellStyle name="Ergebnis 2 3 4 2 2 4" xfId="13812" xr:uid="{00000000-0005-0000-0000-000075520000}"/>
    <cellStyle name="Ergebnis 2 3 4 2 2 5" xfId="25539" xr:uid="{00000000-0005-0000-0000-000076520000}"/>
    <cellStyle name="Ergebnis 2 3 4 2 3" xfId="3382" xr:uid="{00000000-0005-0000-0000-000077520000}"/>
    <cellStyle name="Ergebnis 2 3 4 2 3 2" xfId="7287" xr:uid="{00000000-0005-0000-0000-000078520000}"/>
    <cellStyle name="Ergebnis 2 3 4 2 3 2 2" xfId="19015" xr:uid="{00000000-0005-0000-0000-000079520000}"/>
    <cellStyle name="Ergebnis 2 3 4 2 3 2 3" xfId="30742" xr:uid="{00000000-0005-0000-0000-00007A520000}"/>
    <cellStyle name="Ergebnis 2 3 4 2 3 3" xfId="11192" xr:uid="{00000000-0005-0000-0000-00007B520000}"/>
    <cellStyle name="Ergebnis 2 3 4 2 3 3 2" xfId="22920" xr:uid="{00000000-0005-0000-0000-00007C520000}"/>
    <cellStyle name="Ergebnis 2 3 4 2 3 3 3" xfId="34647" xr:uid="{00000000-0005-0000-0000-00007D520000}"/>
    <cellStyle name="Ergebnis 2 3 4 2 3 4" xfId="15110" xr:uid="{00000000-0005-0000-0000-00007E520000}"/>
    <cellStyle name="Ergebnis 2 3 4 2 3 5" xfId="26837" xr:uid="{00000000-0005-0000-0000-00007F520000}"/>
    <cellStyle name="Ergebnis 2 3 4 2 4" xfId="4691" xr:uid="{00000000-0005-0000-0000-000080520000}"/>
    <cellStyle name="Ergebnis 2 3 4 2 4 2" xfId="16419" xr:uid="{00000000-0005-0000-0000-000081520000}"/>
    <cellStyle name="Ergebnis 2 3 4 2 4 3" xfId="28146" xr:uid="{00000000-0005-0000-0000-000082520000}"/>
    <cellStyle name="Ergebnis 2 3 4 2 5" xfId="8596" xr:uid="{00000000-0005-0000-0000-000083520000}"/>
    <cellStyle name="Ergebnis 2 3 4 2 5 2" xfId="20324" xr:uid="{00000000-0005-0000-0000-000084520000}"/>
    <cellStyle name="Ergebnis 2 3 4 2 5 3" xfId="32051" xr:uid="{00000000-0005-0000-0000-000085520000}"/>
    <cellStyle name="Ergebnis 2 3 4 2 6" xfId="12514" xr:uid="{00000000-0005-0000-0000-000086520000}"/>
    <cellStyle name="Ergebnis 2 3 4 2 7" xfId="24241" xr:uid="{00000000-0005-0000-0000-000087520000}"/>
    <cellStyle name="Ergebnis 2 3 4 3" xfId="1215" xr:uid="{00000000-0005-0000-0000-000088520000}"/>
    <cellStyle name="Ergebnis 2 3 4 3 2" xfId="2513" xr:uid="{00000000-0005-0000-0000-000089520000}"/>
    <cellStyle name="Ergebnis 2 3 4 3 2 2" xfId="6418" xr:uid="{00000000-0005-0000-0000-00008A520000}"/>
    <cellStyle name="Ergebnis 2 3 4 3 2 2 2" xfId="18146" xr:uid="{00000000-0005-0000-0000-00008B520000}"/>
    <cellStyle name="Ergebnis 2 3 4 3 2 2 3" xfId="29873" xr:uid="{00000000-0005-0000-0000-00008C520000}"/>
    <cellStyle name="Ergebnis 2 3 4 3 2 3" xfId="10323" xr:uid="{00000000-0005-0000-0000-00008D520000}"/>
    <cellStyle name="Ergebnis 2 3 4 3 2 3 2" xfId="22051" xr:uid="{00000000-0005-0000-0000-00008E520000}"/>
    <cellStyle name="Ergebnis 2 3 4 3 2 3 3" xfId="33778" xr:uid="{00000000-0005-0000-0000-00008F520000}"/>
    <cellStyle name="Ergebnis 2 3 4 3 2 4" xfId="14241" xr:uid="{00000000-0005-0000-0000-000090520000}"/>
    <cellStyle name="Ergebnis 2 3 4 3 2 5" xfId="25968" xr:uid="{00000000-0005-0000-0000-000091520000}"/>
    <cellStyle name="Ergebnis 2 3 4 3 3" xfId="3811" xr:uid="{00000000-0005-0000-0000-000092520000}"/>
    <cellStyle name="Ergebnis 2 3 4 3 3 2" xfId="7716" xr:uid="{00000000-0005-0000-0000-000093520000}"/>
    <cellStyle name="Ergebnis 2 3 4 3 3 2 2" xfId="19444" xr:uid="{00000000-0005-0000-0000-000094520000}"/>
    <cellStyle name="Ergebnis 2 3 4 3 3 2 3" xfId="31171" xr:uid="{00000000-0005-0000-0000-000095520000}"/>
    <cellStyle name="Ergebnis 2 3 4 3 3 3" xfId="11621" xr:uid="{00000000-0005-0000-0000-000096520000}"/>
    <cellStyle name="Ergebnis 2 3 4 3 3 3 2" xfId="23349" xr:uid="{00000000-0005-0000-0000-000097520000}"/>
    <cellStyle name="Ergebnis 2 3 4 3 3 3 3" xfId="35076" xr:uid="{00000000-0005-0000-0000-000098520000}"/>
    <cellStyle name="Ergebnis 2 3 4 3 3 4" xfId="15539" xr:uid="{00000000-0005-0000-0000-000099520000}"/>
    <cellStyle name="Ergebnis 2 3 4 3 3 5" xfId="27266" xr:uid="{00000000-0005-0000-0000-00009A520000}"/>
    <cellStyle name="Ergebnis 2 3 4 3 4" xfId="5120" xr:uid="{00000000-0005-0000-0000-00009B520000}"/>
    <cellStyle name="Ergebnis 2 3 4 3 4 2" xfId="16848" xr:uid="{00000000-0005-0000-0000-00009C520000}"/>
    <cellStyle name="Ergebnis 2 3 4 3 4 3" xfId="28575" xr:uid="{00000000-0005-0000-0000-00009D520000}"/>
    <cellStyle name="Ergebnis 2 3 4 3 5" xfId="9025" xr:uid="{00000000-0005-0000-0000-00009E520000}"/>
    <cellStyle name="Ergebnis 2 3 4 3 5 2" xfId="20753" xr:uid="{00000000-0005-0000-0000-00009F520000}"/>
    <cellStyle name="Ergebnis 2 3 4 3 5 3" xfId="32480" xr:uid="{00000000-0005-0000-0000-0000A0520000}"/>
    <cellStyle name="Ergebnis 2 3 4 3 6" xfId="12943" xr:uid="{00000000-0005-0000-0000-0000A1520000}"/>
    <cellStyle name="Ergebnis 2 3 4 3 7" xfId="24670" xr:uid="{00000000-0005-0000-0000-0000A2520000}"/>
    <cellStyle name="Ergebnis 2 3 4 4" xfId="1655" xr:uid="{00000000-0005-0000-0000-0000A3520000}"/>
    <cellStyle name="Ergebnis 2 3 4 4 2" xfId="5560" xr:uid="{00000000-0005-0000-0000-0000A4520000}"/>
    <cellStyle name="Ergebnis 2 3 4 4 2 2" xfId="17288" xr:uid="{00000000-0005-0000-0000-0000A5520000}"/>
    <cellStyle name="Ergebnis 2 3 4 4 2 3" xfId="29015" xr:uid="{00000000-0005-0000-0000-0000A6520000}"/>
    <cellStyle name="Ergebnis 2 3 4 4 3" xfId="9465" xr:uid="{00000000-0005-0000-0000-0000A7520000}"/>
    <cellStyle name="Ergebnis 2 3 4 4 3 2" xfId="21193" xr:uid="{00000000-0005-0000-0000-0000A8520000}"/>
    <cellStyle name="Ergebnis 2 3 4 4 3 3" xfId="32920" xr:uid="{00000000-0005-0000-0000-0000A9520000}"/>
    <cellStyle name="Ergebnis 2 3 4 4 4" xfId="13383" xr:uid="{00000000-0005-0000-0000-0000AA520000}"/>
    <cellStyle name="Ergebnis 2 3 4 4 5" xfId="25110" xr:uid="{00000000-0005-0000-0000-0000AB520000}"/>
    <cellStyle name="Ergebnis 2 3 4 5" xfId="2953" xr:uid="{00000000-0005-0000-0000-0000AC520000}"/>
    <cellStyle name="Ergebnis 2 3 4 5 2" xfId="6858" xr:uid="{00000000-0005-0000-0000-0000AD520000}"/>
    <cellStyle name="Ergebnis 2 3 4 5 2 2" xfId="18586" xr:uid="{00000000-0005-0000-0000-0000AE520000}"/>
    <cellStyle name="Ergebnis 2 3 4 5 2 3" xfId="30313" xr:uid="{00000000-0005-0000-0000-0000AF520000}"/>
    <cellStyle name="Ergebnis 2 3 4 5 3" xfId="10763" xr:uid="{00000000-0005-0000-0000-0000B0520000}"/>
    <cellStyle name="Ergebnis 2 3 4 5 3 2" xfId="22491" xr:uid="{00000000-0005-0000-0000-0000B1520000}"/>
    <cellStyle name="Ergebnis 2 3 4 5 3 3" xfId="34218" xr:uid="{00000000-0005-0000-0000-0000B2520000}"/>
    <cellStyle name="Ergebnis 2 3 4 5 4" xfId="14681" xr:uid="{00000000-0005-0000-0000-0000B3520000}"/>
    <cellStyle name="Ergebnis 2 3 4 5 5" xfId="26408" xr:uid="{00000000-0005-0000-0000-0000B4520000}"/>
    <cellStyle name="Ergebnis 2 3 4 6" xfId="4262" xr:uid="{00000000-0005-0000-0000-0000B5520000}"/>
    <cellStyle name="Ergebnis 2 3 4 6 2" xfId="15990" xr:uid="{00000000-0005-0000-0000-0000B6520000}"/>
    <cellStyle name="Ergebnis 2 3 4 6 3" xfId="27717" xr:uid="{00000000-0005-0000-0000-0000B7520000}"/>
    <cellStyle name="Ergebnis 2 3 4 7" xfId="8167" xr:uid="{00000000-0005-0000-0000-0000B8520000}"/>
    <cellStyle name="Ergebnis 2 3 4 7 2" xfId="19895" xr:uid="{00000000-0005-0000-0000-0000B9520000}"/>
    <cellStyle name="Ergebnis 2 3 4 7 3" xfId="31622" xr:uid="{00000000-0005-0000-0000-0000BA520000}"/>
    <cellStyle name="Ergebnis 2 3 4 8" xfId="12085" xr:uid="{00000000-0005-0000-0000-0000BB520000}"/>
    <cellStyle name="Ergebnis 2 3 4 9" xfId="23812" xr:uid="{00000000-0005-0000-0000-0000BC520000}"/>
    <cellStyle name="Ergebnis 2 3 5" xfId="456" xr:uid="{00000000-0005-0000-0000-0000BD520000}"/>
    <cellStyle name="Ergebnis 2 3 5 2" xfId="885" xr:uid="{00000000-0005-0000-0000-0000BE520000}"/>
    <cellStyle name="Ergebnis 2 3 5 2 2" xfId="2183" xr:uid="{00000000-0005-0000-0000-0000BF520000}"/>
    <cellStyle name="Ergebnis 2 3 5 2 2 2" xfId="6088" xr:uid="{00000000-0005-0000-0000-0000C0520000}"/>
    <cellStyle name="Ergebnis 2 3 5 2 2 2 2" xfId="17816" xr:uid="{00000000-0005-0000-0000-0000C1520000}"/>
    <cellStyle name="Ergebnis 2 3 5 2 2 2 3" xfId="29543" xr:uid="{00000000-0005-0000-0000-0000C2520000}"/>
    <cellStyle name="Ergebnis 2 3 5 2 2 3" xfId="9993" xr:uid="{00000000-0005-0000-0000-0000C3520000}"/>
    <cellStyle name="Ergebnis 2 3 5 2 2 3 2" xfId="21721" xr:uid="{00000000-0005-0000-0000-0000C4520000}"/>
    <cellStyle name="Ergebnis 2 3 5 2 2 3 3" xfId="33448" xr:uid="{00000000-0005-0000-0000-0000C5520000}"/>
    <cellStyle name="Ergebnis 2 3 5 2 2 4" xfId="13911" xr:uid="{00000000-0005-0000-0000-0000C6520000}"/>
    <cellStyle name="Ergebnis 2 3 5 2 2 5" xfId="25638" xr:uid="{00000000-0005-0000-0000-0000C7520000}"/>
    <cellStyle name="Ergebnis 2 3 5 2 3" xfId="3481" xr:uid="{00000000-0005-0000-0000-0000C8520000}"/>
    <cellStyle name="Ergebnis 2 3 5 2 3 2" xfId="7386" xr:uid="{00000000-0005-0000-0000-0000C9520000}"/>
    <cellStyle name="Ergebnis 2 3 5 2 3 2 2" xfId="19114" xr:uid="{00000000-0005-0000-0000-0000CA520000}"/>
    <cellStyle name="Ergebnis 2 3 5 2 3 2 3" xfId="30841" xr:uid="{00000000-0005-0000-0000-0000CB520000}"/>
    <cellStyle name="Ergebnis 2 3 5 2 3 3" xfId="11291" xr:uid="{00000000-0005-0000-0000-0000CC520000}"/>
    <cellStyle name="Ergebnis 2 3 5 2 3 3 2" xfId="23019" xr:uid="{00000000-0005-0000-0000-0000CD520000}"/>
    <cellStyle name="Ergebnis 2 3 5 2 3 3 3" xfId="34746" xr:uid="{00000000-0005-0000-0000-0000CE520000}"/>
    <cellStyle name="Ergebnis 2 3 5 2 3 4" xfId="15209" xr:uid="{00000000-0005-0000-0000-0000CF520000}"/>
    <cellStyle name="Ergebnis 2 3 5 2 3 5" xfId="26936" xr:uid="{00000000-0005-0000-0000-0000D0520000}"/>
    <cellStyle name="Ergebnis 2 3 5 2 4" xfId="4790" xr:uid="{00000000-0005-0000-0000-0000D1520000}"/>
    <cellStyle name="Ergebnis 2 3 5 2 4 2" xfId="16518" xr:uid="{00000000-0005-0000-0000-0000D2520000}"/>
    <cellStyle name="Ergebnis 2 3 5 2 4 3" xfId="28245" xr:uid="{00000000-0005-0000-0000-0000D3520000}"/>
    <cellStyle name="Ergebnis 2 3 5 2 5" xfId="8695" xr:uid="{00000000-0005-0000-0000-0000D4520000}"/>
    <cellStyle name="Ergebnis 2 3 5 2 5 2" xfId="20423" xr:uid="{00000000-0005-0000-0000-0000D5520000}"/>
    <cellStyle name="Ergebnis 2 3 5 2 5 3" xfId="32150" xr:uid="{00000000-0005-0000-0000-0000D6520000}"/>
    <cellStyle name="Ergebnis 2 3 5 2 6" xfId="12613" xr:uid="{00000000-0005-0000-0000-0000D7520000}"/>
    <cellStyle name="Ergebnis 2 3 5 2 7" xfId="24340" xr:uid="{00000000-0005-0000-0000-0000D8520000}"/>
    <cellStyle name="Ergebnis 2 3 5 3" xfId="1314" xr:uid="{00000000-0005-0000-0000-0000D9520000}"/>
    <cellStyle name="Ergebnis 2 3 5 3 2" xfId="2612" xr:uid="{00000000-0005-0000-0000-0000DA520000}"/>
    <cellStyle name="Ergebnis 2 3 5 3 2 2" xfId="6517" xr:uid="{00000000-0005-0000-0000-0000DB520000}"/>
    <cellStyle name="Ergebnis 2 3 5 3 2 2 2" xfId="18245" xr:uid="{00000000-0005-0000-0000-0000DC520000}"/>
    <cellStyle name="Ergebnis 2 3 5 3 2 2 3" xfId="29972" xr:uid="{00000000-0005-0000-0000-0000DD520000}"/>
    <cellStyle name="Ergebnis 2 3 5 3 2 3" xfId="10422" xr:uid="{00000000-0005-0000-0000-0000DE520000}"/>
    <cellStyle name="Ergebnis 2 3 5 3 2 3 2" xfId="22150" xr:uid="{00000000-0005-0000-0000-0000DF520000}"/>
    <cellStyle name="Ergebnis 2 3 5 3 2 3 3" xfId="33877" xr:uid="{00000000-0005-0000-0000-0000E0520000}"/>
    <cellStyle name="Ergebnis 2 3 5 3 2 4" xfId="14340" xr:uid="{00000000-0005-0000-0000-0000E1520000}"/>
    <cellStyle name="Ergebnis 2 3 5 3 2 5" xfId="26067" xr:uid="{00000000-0005-0000-0000-0000E2520000}"/>
    <cellStyle name="Ergebnis 2 3 5 3 3" xfId="3910" xr:uid="{00000000-0005-0000-0000-0000E3520000}"/>
    <cellStyle name="Ergebnis 2 3 5 3 3 2" xfId="7815" xr:uid="{00000000-0005-0000-0000-0000E4520000}"/>
    <cellStyle name="Ergebnis 2 3 5 3 3 2 2" xfId="19543" xr:uid="{00000000-0005-0000-0000-0000E5520000}"/>
    <cellStyle name="Ergebnis 2 3 5 3 3 2 3" xfId="31270" xr:uid="{00000000-0005-0000-0000-0000E6520000}"/>
    <cellStyle name="Ergebnis 2 3 5 3 3 3" xfId="11720" xr:uid="{00000000-0005-0000-0000-0000E7520000}"/>
    <cellStyle name="Ergebnis 2 3 5 3 3 3 2" xfId="23448" xr:uid="{00000000-0005-0000-0000-0000E8520000}"/>
    <cellStyle name="Ergebnis 2 3 5 3 3 3 3" xfId="35175" xr:uid="{00000000-0005-0000-0000-0000E9520000}"/>
    <cellStyle name="Ergebnis 2 3 5 3 3 4" xfId="15638" xr:uid="{00000000-0005-0000-0000-0000EA520000}"/>
    <cellStyle name="Ergebnis 2 3 5 3 3 5" xfId="27365" xr:uid="{00000000-0005-0000-0000-0000EB520000}"/>
    <cellStyle name="Ergebnis 2 3 5 3 4" xfId="5219" xr:uid="{00000000-0005-0000-0000-0000EC520000}"/>
    <cellStyle name="Ergebnis 2 3 5 3 4 2" xfId="16947" xr:uid="{00000000-0005-0000-0000-0000ED520000}"/>
    <cellStyle name="Ergebnis 2 3 5 3 4 3" xfId="28674" xr:uid="{00000000-0005-0000-0000-0000EE520000}"/>
    <cellStyle name="Ergebnis 2 3 5 3 5" xfId="9124" xr:uid="{00000000-0005-0000-0000-0000EF520000}"/>
    <cellStyle name="Ergebnis 2 3 5 3 5 2" xfId="20852" xr:uid="{00000000-0005-0000-0000-0000F0520000}"/>
    <cellStyle name="Ergebnis 2 3 5 3 5 3" xfId="32579" xr:uid="{00000000-0005-0000-0000-0000F1520000}"/>
    <cellStyle name="Ergebnis 2 3 5 3 6" xfId="13042" xr:uid="{00000000-0005-0000-0000-0000F2520000}"/>
    <cellStyle name="Ergebnis 2 3 5 3 7" xfId="24769" xr:uid="{00000000-0005-0000-0000-0000F3520000}"/>
    <cellStyle name="Ergebnis 2 3 5 4" xfId="1754" xr:uid="{00000000-0005-0000-0000-0000F4520000}"/>
    <cellStyle name="Ergebnis 2 3 5 4 2" xfId="5659" xr:uid="{00000000-0005-0000-0000-0000F5520000}"/>
    <cellStyle name="Ergebnis 2 3 5 4 2 2" xfId="17387" xr:uid="{00000000-0005-0000-0000-0000F6520000}"/>
    <cellStyle name="Ergebnis 2 3 5 4 2 3" xfId="29114" xr:uid="{00000000-0005-0000-0000-0000F7520000}"/>
    <cellStyle name="Ergebnis 2 3 5 4 3" xfId="9564" xr:uid="{00000000-0005-0000-0000-0000F8520000}"/>
    <cellStyle name="Ergebnis 2 3 5 4 3 2" xfId="21292" xr:uid="{00000000-0005-0000-0000-0000F9520000}"/>
    <cellStyle name="Ergebnis 2 3 5 4 3 3" xfId="33019" xr:uid="{00000000-0005-0000-0000-0000FA520000}"/>
    <cellStyle name="Ergebnis 2 3 5 4 4" xfId="13482" xr:uid="{00000000-0005-0000-0000-0000FB520000}"/>
    <cellStyle name="Ergebnis 2 3 5 4 5" xfId="25209" xr:uid="{00000000-0005-0000-0000-0000FC520000}"/>
    <cellStyle name="Ergebnis 2 3 5 5" xfId="3052" xr:uid="{00000000-0005-0000-0000-0000FD520000}"/>
    <cellStyle name="Ergebnis 2 3 5 5 2" xfId="6957" xr:uid="{00000000-0005-0000-0000-0000FE520000}"/>
    <cellStyle name="Ergebnis 2 3 5 5 2 2" xfId="18685" xr:uid="{00000000-0005-0000-0000-0000FF520000}"/>
    <cellStyle name="Ergebnis 2 3 5 5 2 3" xfId="30412" xr:uid="{00000000-0005-0000-0000-000000530000}"/>
    <cellStyle name="Ergebnis 2 3 5 5 3" xfId="10862" xr:uid="{00000000-0005-0000-0000-000001530000}"/>
    <cellStyle name="Ergebnis 2 3 5 5 3 2" xfId="22590" xr:uid="{00000000-0005-0000-0000-000002530000}"/>
    <cellStyle name="Ergebnis 2 3 5 5 3 3" xfId="34317" xr:uid="{00000000-0005-0000-0000-000003530000}"/>
    <cellStyle name="Ergebnis 2 3 5 5 4" xfId="14780" xr:uid="{00000000-0005-0000-0000-000004530000}"/>
    <cellStyle name="Ergebnis 2 3 5 5 5" xfId="26507" xr:uid="{00000000-0005-0000-0000-000005530000}"/>
    <cellStyle name="Ergebnis 2 3 5 6" xfId="4361" xr:uid="{00000000-0005-0000-0000-000006530000}"/>
    <cellStyle name="Ergebnis 2 3 5 6 2" xfId="16089" xr:uid="{00000000-0005-0000-0000-000007530000}"/>
    <cellStyle name="Ergebnis 2 3 5 6 3" xfId="27816" xr:uid="{00000000-0005-0000-0000-000008530000}"/>
    <cellStyle name="Ergebnis 2 3 5 7" xfId="8266" xr:uid="{00000000-0005-0000-0000-000009530000}"/>
    <cellStyle name="Ergebnis 2 3 5 7 2" xfId="19994" xr:uid="{00000000-0005-0000-0000-00000A530000}"/>
    <cellStyle name="Ergebnis 2 3 5 7 3" xfId="31721" xr:uid="{00000000-0005-0000-0000-00000B530000}"/>
    <cellStyle name="Ergebnis 2 3 5 8" xfId="12184" xr:uid="{00000000-0005-0000-0000-00000C530000}"/>
    <cellStyle name="Ergebnis 2 3 5 9" xfId="23911" xr:uid="{00000000-0005-0000-0000-00000D530000}"/>
    <cellStyle name="Ergebnis 2 3 6" xfId="555" xr:uid="{00000000-0005-0000-0000-00000E530000}"/>
    <cellStyle name="Ergebnis 2 3 6 2" xfId="984" xr:uid="{00000000-0005-0000-0000-00000F530000}"/>
    <cellStyle name="Ergebnis 2 3 6 2 2" xfId="2282" xr:uid="{00000000-0005-0000-0000-000010530000}"/>
    <cellStyle name="Ergebnis 2 3 6 2 2 2" xfId="6187" xr:uid="{00000000-0005-0000-0000-000011530000}"/>
    <cellStyle name="Ergebnis 2 3 6 2 2 2 2" xfId="17915" xr:uid="{00000000-0005-0000-0000-000012530000}"/>
    <cellStyle name="Ergebnis 2 3 6 2 2 2 3" xfId="29642" xr:uid="{00000000-0005-0000-0000-000013530000}"/>
    <cellStyle name="Ergebnis 2 3 6 2 2 3" xfId="10092" xr:uid="{00000000-0005-0000-0000-000014530000}"/>
    <cellStyle name="Ergebnis 2 3 6 2 2 3 2" xfId="21820" xr:uid="{00000000-0005-0000-0000-000015530000}"/>
    <cellStyle name="Ergebnis 2 3 6 2 2 3 3" xfId="33547" xr:uid="{00000000-0005-0000-0000-000016530000}"/>
    <cellStyle name="Ergebnis 2 3 6 2 2 4" xfId="14010" xr:uid="{00000000-0005-0000-0000-000017530000}"/>
    <cellStyle name="Ergebnis 2 3 6 2 2 5" xfId="25737" xr:uid="{00000000-0005-0000-0000-000018530000}"/>
    <cellStyle name="Ergebnis 2 3 6 2 3" xfId="3580" xr:uid="{00000000-0005-0000-0000-000019530000}"/>
    <cellStyle name="Ergebnis 2 3 6 2 3 2" xfId="7485" xr:uid="{00000000-0005-0000-0000-00001A530000}"/>
    <cellStyle name="Ergebnis 2 3 6 2 3 2 2" xfId="19213" xr:uid="{00000000-0005-0000-0000-00001B530000}"/>
    <cellStyle name="Ergebnis 2 3 6 2 3 2 3" xfId="30940" xr:uid="{00000000-0005-0000-0000-00001C530000}"/>
    <cellStyle name="Ergebnis 2 3 6 2 3 3" xfId="11390" xr:uid="{00000000-0005-0000-0000-00001D530000}"/>
    <cellStyle name="Ergebnis 2 3 6 2 3 3 2" xfId="23118" xr:uid="{00000000-0005-0000-0000-00001E530000}"/>
    <cellStyle name="Ergebnis 2 3 6 2 3 3 3" xfId="34845" xr:uid="{00000000-0005-0000-0000-00001F530000}"/>
    <cellStyle name="Ergebnis 2 3 6 2 3 4" xfId="15308" xr:uid="{00000000-0005-0000-0000-000020530000}"/>
    <cellStyle name="Ergebnis 2 3 6 2 3 5" xfId="27035" xr:uid="{00000000-0005-0000-0000-000021530000}"/>
    <cellStyle name="Ergebnis 2 3 6 2 4" xfId="4889" xr:uid="{00000000-0005-0000-0000-000022530000}"/>
    <cellStyle name="Ergebnis 2 3 6 2 4 2" xfId="16617" xr:uid="{00000000-0005-0000-0000-000023530000}"/>
    <cellStyle name="Ergebnis 2 3 6 2 4 3" xfId="28344" xr:uid="{00000000-0005-0000-0000-000024530000}"/>
    <cellStyle name="Ergebnis 2 3 6 2 5" xfId="8794" xr:uid="{00000000-0005-0000-0000-000025530000}"/>
    <cellStyle name="Ergebnis 2 3 6 2 5 2" xfId="20522" xr:uid="{00000000-0005-0000-0000-000026530000}"/>
    <cellStyle name="Ergebnis 2 3 6 2 5 3" xfId="32249" xr:uid="{00000000-0005-0000-0000-000027530000}"/>
    <cellStyle name="Ergebnis 2 3 6 2 6" xfId="12712" xr:uid="{00000000-0005-0000-0000-000028530000}"/>
    <cellStyle name="Ergebnis 2 3 6 2 7" xfId="24439" xr:uid="{00000000-0005-0000-0000-000029530000}"/>
    <cellStyle name="Ergebnis 2 3 6 3" xfId="1413" xr:uid="{00000000-0005-0000-0000-00002A530000}"/>
    <cellStyle name="Ergebnis 2 3 6 3 2" xfId="2711" xr:uid="{00000000-0005-0000-0000-00002B530000}"/>
    <cellStyle name="Ergebnis 2 3 6 3 2 2" xfId="6616" xr:uid="{00000000-0005-0000-0000-00002C530000}"/>
    <cellStyle name="Ergebnis 2 3 6 3 2 2 2" xfId="18344" xr:uid="{00000000-0005-0000-0000-00002D530000}"/>
    <cellStyle name="Ergebnis 2 3 6 3 2 2 3" xfId="30071" xr:uid="{00000000-0005-0000-0000-00002E530000}"/>
    <cellStyle name="Ergebnis 2 3 6 3 2 3" xfId="10521" xr:uid="{00000000-0005-0000-0000-00002F530000}"/>
    <cellStyle name="Ergebnis 2 3 6 3 2 3 2" xfId="22249" xr:uid="{00000000-0005-0000-0000-000030530000}"/>
    <cellStyle name="Ergebnis 2 3 6 3 2 3 3" xfId="33976" xr:uid="{00000000-0005-0000-0000-000031530000}"/>
    <cellStyle name="Ergebnis 2 3 6 3 2 4" xfId="14439" xr:uid="{00000000-0005-0000-0000-000032530000}"/>
    <cellStyle name="Ergebnis 2 3 6 3 2 5" xfId="26166" xr:uid="{00000000-0005-0000-0000-000033530000}"/>
    <cellStyle name="Ergebnis 2 3 6 3 3" xfId="4009" xr:uid="{00000000-0005-0000-0000-000034530000}"/>
    <cellStyle name="Ergebnis 2 3 6 3 3 2" xfId="7914" xr:uid="{00000000-0005-0000-0000-000035530000}"/>
    <cellStyle name="Ergebnis 2 3 6 3 3 2 2" xfId="19642" xr:uid="{00000000-0005-0000-0000-000036530000}"/>
    <cellStyle name="Ergebnis 2 3 6 3 3 2 3" xfId="31369" xr:uid="{00000000-0005-0000-0000-000037530000}"/>
    <cellStyle name="Ergebnis 2 3 6 3 3 3" xfId="11819" xr:uid="{00000000-0005-0000-0000-000038530000}"/>
    <cellStyle name="Ergebnis 2 3 6 3 3 3 2" xfId="23547" xr:uid="{00000000-0005-0000-0000-000039530000}"/>
    <cellStyle name="Ergebnis 2 3 6 3 3 3 3" xfId="35274" xr:uid="{00000000-0005-0000-0000-00003A530000}"/>
    <cellStyle name="Ergebnis 2 3 6 3 3 4" xfId="15737" xr:uid="{00000000-0005-0000-0000-00003B530000}"/>
    <cellStyle name="Ergebnis 2 3 6 3 3 5" xfId="27464" xr:uid="{00000000-0005-0000-0000-00003C530000}"/>
    <cellStyle name="Ergebnis 2 3 6 3 4" xfId="5318" xr:uid="{00000000-0005-0000-0000-00003D530000}"/>
    <cellStyle name="Ergebnis 2 3 6 3 4 2" xfId="17046" xr:uid="{00000000-0005-0000-0000-00003E530000}"/>
    <cellStyle name="Ergebnis 2 3 6 3 4 3" xfId="28773" xr:uid="{00000000-0005-0000-0000-00003F530000}"/>
    <cellStyle name="Ergebnis 2 3 6 3 5" xfId="9223" xr:uid="{00000000-0005-0000-0000-000040530000}"/>
    <cellStyle name="Ergebnis 2 3 6 3 5 2" xfId="20951" xr:uid="{00000000-0005-0000-0000-000041530000}"/>
    <cellStyle name="Ergebnis 2 3 6 3 5 3" xfId="32678" xr:uid="{00000000-0005-0000-0000-000042530000}"/>
    <cellStyle name="Ergebnis 2 3 6 3 6" xfId="13141" xr:uid="{00000000-0005-0000-0000-000043530000}"/>
    <cellStyle name="Ergebnis 2 3 6 3 7" xfId="24868" xr:uid="{00000000-0005-0000-0000-000044530000}"/>
    <cellStyle name="Ergebnis 2 3 6 4" xfId="1853" xr:uid="{00000000-0005-0000-0000-000045530000}"/>
    <cellStyle name="Ergebnis 2 3 6 4 2" xfId="5758" xr:uid="{00000000-0005-0000-0000-000046530000}"/>
    <cellStyle name="Ergebnis 2 3 6 4 2 2" xfId="17486" xr:uid="{00000000-0005-0000-0000-000047530000}"/>
    <cellStyle name="Ergebnis 2 3 6 4 2 3" xfId="29213" xr:uid="{00000000-0005-0000-0000-000048530000}"/>
    <cellStyle name="Ergebnis 2 3 6 4 3" xfId="9663" xr:uid="{00000000-0005-0000-0000-000049530000}"/>
    <cellStyle name="Ergebnis 2 3 6 4 3 2" xfId="21391" xr:uid="{00000000-0005-0000-0000-00004A530000}"/>
    <cellStyle name="Ergebnis 2 3 6 4 3 3" xfId="33118" xr:uid="{00000000-0005-0000-0000-00004B530000}"/>
    <cellStyle name="Ergebnis 2 3 6 4 4" xfId="13581" xr:uid="{00000000-0005-0000-0000-00004C530000}"/>
    <cellStyle name="Ergebnis 2 3 6 4 5" xfId="25308" xr:uid="{00000000-0005-0000-0000-00004D530000}"/>
    <cellStyle name="Ergebnis 2 3 6 5" xfId="3151" xr:uid="{00000000-0005-0000-0000-00004E530000}"/>
    <cellStyle name="Ergebnis 2 3 6 5 2" xfId="7056" xr:uid="{00000000-0005-0000-0000-00004F530000}"/>
    <cellStyle name="Ergebnis 2 3 6 5 2 2" xfId="18784" xr:uid="{00000000-0005-0000-0000-000050530000}"/>
    <cellStyle name="Ergebnis 2 3 6 5 2 3" xfId="30511" xr:uid="{00000000-0005-0000-0000-000051530000}"/>
    <cellStyle name="Ergebnis 2 3 6 5 3" xfId="10961" xr:uid="{00000000-0005-0000-0000-000052530000}"/>
    <cellStyle name="Ergebnis 2 3 6 5 3 2" xfId="22689" xr:uid="{00000000-0005-0000-0000-000053530000}"/>
    <cellStyle name="Ergebnis 2 3 6 5 3 3" xfId="34416" xr:uid="{00000000-0005-0000-0000-000054530000}"/>
    <cellStyle name="Ergebnis 2 3 6 5 4" xfId="14879" xr:uid="{00000000-0005-0000-0000-000055530000}"/>
    <cellStyle name="Ergebnis 2 3 6 5 5" xfId="26606" xr:uid="{00000000-0005-0000-0000-000056530000}"/>
    <cellStyle name="Ergebnis 2 3 6 6" xfId="4460" xr:uid="{00000000-0005-0000-0000-000057530000}"/>
    <cellStyle name="Ergebnis 2 3 6 6 2" xfId="16188" xr:uid="{00000000-0005-0000-0000-000058530000}"/>
    <cellStyle name="Ergebnis 2 3 6 6 3" xfId="27915" xr:uid="{00000000-0005-0000-0000-000059530000}"/>
    <cellStyle name="Ergebnis 2 3 6 7" xfId="8365" xr:uid="{00000000-0005-0000-0000-00005A530000}"/>
    <cellStyle name="Ergebnis 2 3 6 7 2" xfId="20093" xr:uid="{00000000-0005-0000-0000-00005B530000}"/>
    <cellStyle name="Ergebnis 2 3 6 7 3" xfId="31820" xr:uid="{00000000-0005-0000-0000-00005C530000}"/>
    <cellStyle name="Ergebnis 2 3 6 8" xfId="12283" xr:uid="{00000000-0005-0000-0000-00005D530000}"/>
    <cellStyle name="Ergebnis 2 3 6 9" xfId="24010" xr:uid="{00000000-0005-0000-0000-00005E530000}"/>
    <cellStyle name="Ergebnis 2 3 7" xfId="641" xr:uid="{00000000-0005-0000-0000-00005F530000}"/>
    <cellStyle name="Ergebnis 2 3 7 2" xfId="1939" xr:uid="{00000000-0005-0000-0000-000060530000}"/>
    <cellStyle name="Ergebnis 2 3 7 2 2" xfId="5844" xr:uid="{00000000-0005-0000-0000-000061530000}"/>
    <cellStyle name="Ergebnis 2 3 7 2 2 2" xfId="17572" xr:uid="{00000000-0005-0000-0000-000062530000}"/>
    <cellStyle name="Ergebnis 2 3 7 2 2 3" xfId="29299" xr:uid="{00000000-0005-0000-0000-000063530000}"/>
    <cellStyle name="Ergebnis 2 3 7 2 3" xfId="9749" xr:uid="{00000000-0005-0000-0000-000064530000}"/>
    <cellStyle name="Ergebnis 2 3 7 2 3 2" xfId="21477" xr:uid="{00000000-0005-0000-0000-000065530000}"/>
    <cellStyle name="Ergebnis 2 3 7 2 3 3" xfId="33204" xr:uid="{00000000-0005-0000-0000-000066530000}"/>
    <cellStyle name="Ergebnis 2 3 7 2 4" xfId="13667" xr:uid="{00000000-0005-0000-0000-000067530000}"/>
    <cellStyle name="Ergebnis 2 3 7 2 5" xfId="25394" xr:uid="{00000000-0005-0000-0000-000068530000}"/>
    <cellStyle name="Ergebnis 2 3 7 3" xfId="3237" xr:uid="{00000000-0005-0000-0000-000069530000}"/>
    <cellStyle name="Ergebnis 2 3 7 3 2" xfId="7142" xr:uid="{00000000-0005-0000-0000-00006A530000}"/>
    <cellStyle name="Ergebnis 2 3 7 3 2 2" xfId="18870" xr:uid="{00000000-0005-0000-0000-00006B530000}"/>
    <cellStyle name="Ergebnis 2 3 7 3 2 3" xfId="30597" xr:uid="{00000000-0005-0000-0000-00006C530000}"/>
    <cellStyle name="Ergebnis 2 3 7 3 3" xfId="11047" xr:uid="{00000000-0005-0000-0000-00006D530000}"/>
    <cellStyle name="Ergebnis 2 3 7 3 3 2" xfId="22775" xr:uid="{00000000-0005-0000-0000-00006E530000}"/>
    <cellStyle name="Ergebnis 2 3 7 3 3 3" xfId="34502" xr:uid="{00000000-0005-0000-0000-00006F530000}"/>
    <cellStyle name="Ergebnis 2 3 7 3 4" xfId="14965" xr:uid="{00000000-0005-0000-0000-000070530000}"/>
    <cellStyle name="Ergebnis 2 3 7 3 5" xfId="26692" xr:uid="{00000000-0005-0000-0000-000071530000}"/>
    <cellStyle name="Ergebnis 2 3 7 4" xfId="4546" xr:uid="{00000000-0005-0000-0000-000072530000}"/>
    <cellStyle name="Ergebnis 2 3 7 4 2" xfId="16274" xr:uid="{00000000-0005-0000-0000-000073530000}"/>
    <cellStyle name="Ergebnis 2 3 7 4 3" xfId="28001" xr:uid="{00000000-0005-0000-0000-000074530000}"/>
    <cellStyle name="Ergebnis 2 3 7 5" xfId="8451" xr:uid="{00000000-0005-0000-0000-000075530000}"/>
    <cellStyle name="Ergebnis 2 3 7 5 2" xfId="20179" xr:uid="{00000000-0005-0000-0000-000076530000}"/>
    <cellStyle name="Ergebnis 2 3 7 5 3" xfId="31906" xr:uid="{00000000-0005-0000-0000-000077530000}"/>
    <cellStyle name="Ergebnis 2 3 7 6" xfId="12369" xr:uid="{00000000-0005-0000-0000-000078530000}"/>
    <cellStyle name="Ergebnis 2 3 7 7" xfId="24096" xr:uid="{00000000-0005-0000-0000-000079530000}"/>
    <cellStyle name="Ergebnis 2 3 8" xfId="1070" xr:uid="{00000000-0005-0000-0000-00007A530000}"/>
    <cellStyle name="Ergebnis 2 3 8 2" xfId="2368" xr:uid="{00000000-0005-0000-0000-00007B530000}"/>
    <cellStyle name="Ergebnis 2 3 8 2 2" xfId="6273" xr:uid="{00000000-0005-0000-0000-00007C530000}"/>
    <cellStyle name="Ergebnis 2 3 8 2 2 2" xfId="18001" xr:uid="{00000000-0005-0000-0000-00007D530000}"/>
    <cellStyle name="Ergebnis 2 3 8 2 2 3" xfId="29728" xr:uid="{00000000-0005-0000-0000-00007E530000}"/>
    <cellStyle name="Ergebnis 2 3 8 2 3" xfId="10178" xr:uid="{00000000-0005-0000-0000-00007F530000}"/>
    <cellStyle name="Ergebnis 2 3 8 2 3 2" xfId="21906" xr:uid="{00000000-0005-0000-0000-000080530000}"/>
    <cellStyle name="Ergebnis 2 3 8 2 3 3" xfId="33633" xr:uid="{00000000-0005-0000-0000-000081530000}"/>
    <cellStyle name="Ergebnis 2 3 8 2 4" xfId="14096" xr:uid="{00000000-0005-0000-0000-000082530000}"/>
    <cellStyle name="Ergebnis 2 3 8 2 5" xfId="25823" xr:uid="{00000000-0005-0000-0000-000083530000}"/>
    <cellStyle name="Ergebnis 2 3 8 3" xfId="3666" xr:uid="{00000000-0005-0000-0000-000084530000}"/>
    <cellStyle name="Ergebnis 2 3 8 3 2" xfId="7571" xr:uid="{00000000-0005-0000-0000-000085530000}"/>
    <cellStyle name="Ergebnis 2 3 8 3 2 2" xfId="19299" xr:uid="{00000000-0005-0000-0000-000086530000}"/>
    <cellStyle name="Ergebnis 2 3 8 3 2 3" xfId="31026" xr:uid="{00000000-0005-0000-0000-000087530000}"/>
    <cellStyle name="Ergebnis 2 3 8 3 3" xfId="11476" xr:uid="{00000000-0005-0000-0000-000088530000}"/>
    <cellStyle name="Ergebnis 2 3 8 3 3 2" xfId="23204" xr:uid="{00000000-0005-0000-0000-000089530000}"/>
    <cellStyle name="Ergebnis 2 3 8 3 3 3" xfId="34931" xr:uid="{00000000-0005-0000-0000-00008A530000}"/>
    <cellStyle name="Ergebnis 2 3 8 3 4" xfId="15394" xr:uid="{00000000-0005-0000-0000-00008B530000}"/>
    <cellStyle name="Ergebnis 2 3 8 3 5" xfId="27121" xr:uid="{00000000-0005-0000-0000-00008C530000}"/>
    <cellStyle name="Ergebnis 2 3 8 4" xfId="4975" xr:uid="{00000000-0005-0000-0000-00008D530000}"/>
    <cellStyle name="Ergebnis 2 3 8 4 2" xfId="16703" xr:uid="{00000000-0005-0000-0000-00008E530000}"/>
    <cellStyle name="Ergebnis 2 3 8 4 3" xfId="28430" xr:uid="{00000000-0005-0000-0000-00008F530000}"/>
    <cellStyle name="Ergebnis 2 3 8 5" xfId="8880" xr:uid="{00000000-0005-0000-0000-000090530000}"/>
    <cellStyle name="Ergebnis 2 3 8 5 2" xfId="20608" xr:uid="{00000000-0005-0000-0000-000091530000}"/>
    <cellStyle name="Ergebnis 2 3 8 5 3" xfId="32335" xr:uid="{00000000-0005-0000-0000-000092530000}"/>
    <cellStyle name="Ergebnis 2 3 8 6" xfId="12798" xr:uid="{00000000-0005-0000-0000-000093530000}"/>
    <cellStyle name="Ergebnis 2 3 8 7" xfId="24525" xr:uid="{00000000-0005-0000-0000-000094530000}"/>
    <cellStyle name="Ergebnis 2 3 9" xfId="1510" xr:uid="{00000000-0005-0000-0000-000095530000}"/>
    <cellStyle name="Ergebnis 2 3 9 2" xfId="5415" xr:uid="{00000000-0005-0000-0000-000096530000}"/>
    <cellStyle name="Ergebnis 2 3 9 2 2" xfId="17143" xr:uid="{00000000-0005-0000-0000-000097530000}"/>
    <cellStyle name="Ergebnis 2 3 9 2 3" xfId="28870" xr:uid="{00000000-0005-0000-0000-000098530000}"/>
    <cellStyle name="Ergebnis 2 3 9 3" xfId="9320" xr:uid="{00000000-0005-0000-0000-000099530000}"/>
    <cellStyle name="Ergebnis 2 3 9 3 2" xfId="21048" xr:uid="{00000000-0005-0000-0000-00009A530000}"/>
    <cellStyle name="Ergebnis 2 3 9 3 3" xfId="32775" xr:uid="{00000000-0005-0000-0000-00009B530000}"/>
    <cellStyle name="Ergebnis 2 3 9 4" xfId="13238" xr:uid="{00000000-0005-0000-0000-00009C530000}"/>
    <cellStyle name="Ergebnis 2 3 9 5" xfId="24965" xr:uid="{00000000-0005-0000-0000-00009D530000}"/>
    <cellStyle name="Ergebnis 2 4" xfId="210" xr:uid="{00000000-0005-0000-0000-00009E530000}"/>
    <cellStyle name="Ergebnis 2 4 10" xfId="8020" xr:uid="{00000000-0005-0000-0000-00009F530000}"/>
    <cellStyle name="Ergebnis 2 4 10 2" xfId="19748" xr:uid="{00000000-0005-0000-0000-0000A0530000}"/>
    <cellStyle name="Ergebnis 2 4 10 3" xfId="31475" xr:uid="{00000000-0005-0000-0000-0000A1530000}"/>
    <cellStyle name="Ergebnis 2 4 11" xfId="11938" xr:uid="{00000000-0005-0000-0000-0000A2530000}"/>
    <cellStyle name="Ergebnis 2 4 12" xfId="23665" xr:uid="{00000000-0005-0000-0000-0000A3530000}"/>
    <cellStyle name="Ergebnis 2 4 2" xfId="325" xr:uid="{00000000-0005-0000-0000-0000A4530000}"/>
    <cellStyle name="Ergebnis 2 4 2 2" xfId="754" xr:uid="{00000000-0005-0000-0000-0000A5530000}"/>
    <cellStyle name="Ergebnis 2 4 2 2 2" xfId="2052" xr:uid="{00000000-0005-0000-0000-0000A6530000}"/>
    <cellStyle name="Ergebnis 2 4 2 2 2 2" xfId="5957" xr:uid="{00000000-0005-0000-0000-0000A7530000}"/>
    <cellStyle name="Ergebnis 2 4 2 2 2 2 2" xfId="17685" xr:uid="{00000000-0005-0000-0000-0000A8530000}"/>
    <cellStyle name="Ergebnis 2 4 2 2 2 2 3" xfId="29412" xr:uid="{00000000-0005-0000-0000-0000A9530000}"/>
    <cellStyle name="Ergebnis 2 4 2 2 2 3" xfId="9862" xr:uid="{00000000-0005-0000-0000-0000AA530000}"/>
    <cellStyle name="Ergebnis 2 4 2 2 2 3 2" xfId="21590" xr:uid="{00000000-0005-0000-0000-0000AB530000}"/>
    <cellStyle name="Ergebnis 2 4 2 2 2 3 3" xfId="33317" xr:uid="{00000000-0005-0000-0000-0000AC530000}"/>
    <cellStyle name="Ergebnis 2 4 2 2 2 4" xfId="13780" xr:uid="{00000000-0005-0000-0000-0000AD530000}"/>
    <cellStyle name="Ergebnis 2 4 2 2 2 5" xfId="25507" xr:uid="{00000000-0005-0000-0000-0000AE530000}"/>
    <cellStyle name="Ergebnis 2 4 2 2 3" xfId="3350" xr:uid="{00000000-0005-0000-0000-0000AF530000}"/>
    <cellStyle name="Ergebnis 2 4 2 2 3 2" xfId="7255" xr:uid="{00000000-0005-0000-0000-0000B0530000}"/>
    <cellStyle name="Ergebnis 2 4 2 2 3 2 2" xfId="18983" xr:uid="{00000000-0005-0000-0000-0000B1530000}"/>
    <cellStyle name="Ergebnis 2 4 2 2 3 2 3" xfId="30710" xr:uid="{00000000-0005-0000-0000-0000B2530000}"/>
    <cellStyle name="Ergebnis 2 4 2 2 3 3" xfId="11160" xr:uid="{00000000-0005-0000-0000-0000B3530000}"/>
    <cellStyle name="Ergebnis 2 4 2 2 3 3 2" xfId="22888" xr:uid="{00000000-0005-0000-0000-0000B4530000}"/>
    <cellStyle name="Ergebnis 2 4 2 2 3 3 3" xfId="34615" xr:uid="{00000000-0005-0000-0000-0000B5530000}"/>
    <cellStyle name="Ergebnis 2 4 2 2 3 4" xfId="15078" xr:uid="{00000000-0005-0000-0000-0000B6530000}"/>
    <cellStyle name="Ergebnis 2 4 2 2 3 5" xfId="26805" xr:uid="{00000000-0005-0000-0000-0000B7530000}"/>
    <cellStyle name="Ergebnis 2 4 2 2 4" xfId="4659" xr:uid="{00000000-0005-0000-0000-0000B8530000}"/>
    <cellStyle name="Ergebnis 2 4 2 2 4 2" xfId="16387" xr:uid="{00000000-0005-0000-0000-0000B9530000}"/>
    <cellStyle name="Ergebnis 2 4 2 2 4 3" xfId="28114" xr:uid="{00000000-0005-0000-0000-0000BA530000}"/>
    <cellStyle name="Ergebnis 2 4 2 2 5" xfId="8564" xr:uid="{00000000-0005-0000-0000-0000BB530000}"/>
    <cellStyle name="Ergebnis 2 4 2 2 5 2" xfId="20292" xr:uid="{00000000-0005-0000-0000-0000BC530000}"/>
    <cellStyle name="Ergebnis 2 4 2 2 5 3" xfId="32019" xr:uid="{00000000-0005-0000-0000-0000BD530000}"/>
    <cellStyle name="Ergebnis 2 4 2 2 6" xfId="12482" xr:uid="{00000000-0005-0000-0000-0000BE530000}"/>
    <cellStyle name="Ergebnis 2 4 2 2 7" xfId="24209" xr:uid="{00000000-0005-0000-0000-0000BF530000}"/>
    <cellStyle name="Ergebnis 2 4 2 3" xfId="1183" xr:uid="{00000000-0005-0000-0000-0000C0530000}"/>
    <cellStyle name="Ergebnis 2 4 2 3 2" xfId="2481" xr:uid="{00000000-0005-0000-0000-0000C1530000}"/>
    <cellStyle name="Ergebnis 2 4 2 3 2 2" xfId="6386" xr:uid="{00000000-0005-0000-0000-0000C2530000}"/>
    <cellStyle name="Ergebnis 2 4 2 3 2 2 2" xfId="18114" xr:uid="{00000000-0005-0000-0000-0000C3530000}"/>
    <cellStyle name="Ergebnis 2 4 2 3 2 2 3" xfId="29841" xr:uid="{00000000-0005-0000-0000-0000C4530000}"/>
    <cellStyle name="Ergebnis 2 4 2 3 2 3" xfId="10291" xr:uid="{00000000-0005-0000-0000-0000C5530000}"/>
    <cellStyle name="Ergebnis 2 4 2 3 2 3 2" xfId="22019" xr:uid="{00000000-0005-0000-0000-0000C6530000}"/>
    <cellStyle name="Ergebnis 2 4 2 3 2 3 3" xfId="33746" xr:uid="{00000000-0005-0000-0000-0000C7530000}"/>
    <cellStyle name="Ergebnis 2 4 2 3 2 4" xfId="14209" xr:uid="{00000000-0005-0000-0000-0000C8530000}"/>
    <cellStyle name="Ergebnis 2 4 2 3 2 5" xfId="25936" xr:uid="{00000000-0005-0000-0000-0000C9530000}"/>
    <cellStyle name="Ergebnis 2 4 2 3 3" xfId="3779" xr:uid="{00000000-0005-0000-0000-0000CA530000}"/>
    <cellStyle name="Ergebnis 2 4 2 3 3 2" xfId="7684" xr:uid="{00000000-0005-0000-0000-0000CB530000}"/>
    <cellStyle name="Ergebnis 2 4 2 3 3 2 2" xfId="19412" xr:uid="{00000000-0005-0000-0000-0000CC530000}"/>
    <cellStyle name="Ergebnis 2 4 2 3 3 2 3" xfId="31139" xr:uid="{00000000-0005-0000-0000-0000CD530000}"/>
    <cellStyle name="Ergebnis 2 4 2 3 3 3" xfId="11589" xr:uid="{00000000-0005-0000-0000-0000CE530000}"/>
    <cellStyle name="Ergebnis 2 4 2 3 3 3 2" xfId="23317" xr:uid="{00000000-0005-0000-0000-0000CF530000}"/>
    <cellStyle name="Ergebnis 2 4 2 3 3 3 3" xfId="35044" xr:uid="{00000000-0005-0000-0000-0000D0530000}"/>
    <cellStyle name="Ergebnis 2 4 2 3 3 4" xfId="15507" xr:uid="{00000000-0005-0000-0000-0000D1530000}"/>
    <cellStyle name="Ergebnis 2 4 2 3 3 5" xfId="27234" xr:uid="{00000000-0005-0000-0000-0000D2530000}"/>
    <cellStyle name="Ergebnis 2 4 2 3 4" xfId="5088" xr:uid="{00000000-0005-0000-0000-0000D3530000}"/>
    <cellStyle name="Ergebnis 2 4 2 3 4 2" xfId="16816" xr:uid="{00000000-0005-0000-0000-0000D4530000}"/>
    <cellStyle name="Ergebnis 2 4 2 3 4 3" xfId="28543" xr:uid="{00000000-0005-0000-0000-0000D5530000}"/>
    <cellStyle name="Ergebnis 2 4 2 3 5" xfId="8993" xr:uid="{00000000-0005-0000-0000-0000D6530000}"/>
    <cellStyle name="Ergebnis 2 4 2 3 5 2" xfId="20721" xr:uid="{00000000-0005-0000-0000-0000D7530000}"/>
    <cellStyle name="Ergebnis 2 4 2 3 5 3" xfId="32448" xr:uid="{00000000-0005-0000-0000-0000D8530000}"/>
    <cellStyle name="Ergebnis 2 4 2 3 6" xfId="12911" xr:uid="{00000000-0005-0000-0000-0000D9530000}"/>
    <cellStyle name="Ergebnis 2 4 2 3 7" xfId="24638" xr:uid="{00000000-0005-0000-0000-0000DA530000}"/>
    <cellStyle name="Ergebnis 2 4 2 4" xfId="1623" xr:uid="{00000000-0005-0000-0000-0000DB530000}"/>
    <cellStyle name="Ergebnis 2 4 2 4 2" xfId="5528" xr:uid="{00000000-0005-0000-0000-0000DC530000}"/>
    <cellStyle name="Ergebnis 2 4 2 4 2 2" xfId="17256" xr:uid="{00000000-0005-0000-0000-0000DD530000}"/>
    <cellStyle name="Ergebnis 2 4 2 4 2 3" xfId="28983" xr:uid="{00000000-0005-0000-0000-0000DE530000}"/>
    <cellStyle name="Ergebnis 2 4 2 4 3" xfId="9433" xr:uid="{00000000-0005-0000-0000-0000DF530000}"/>
    <cellStyle name="Ergebnis 2 4 2 4 3 2" xfId="21161" xr:uid="{00000000-0005-0000-0000-0000E0530000}"/>
    <cellStyle name="Ergebnis 2 4 2 4 3 3" xfId="32888" xr:uid="{00000000-0005-0000-0000-0000E1530000}"/>
    <cellStyle name="Ergebnis 2 4 2 4 4" xfId="13351" xr:uid="{00000000-0005-0000-0000-0000E2530000}"/>
    <cellStyle name="Ergebnis 2 4 2 4 5" xfId="25078" xr:uid="{00000000-0005-0000-0000-0000E3530000}"/>
    <cellStyle name="Ergebnis 2 4 2 5" xfId="2921" xr:uid="{00000000-0005-0000-0000-0000E4530000}"/>
    <cellStyle name="Ergebnis 2 4 2 5 2" xfId="6826" xr:uid="{00000000-0005-0000-0000-0000E5530000}"/>
    <cellStyle name="Ergebnis 2 4 2 5 2 2" xfId="18554" xr:uid="{00000000-0005-0000-0000-0000E6530000}"/>
    <cellStyle name="Ergebnis 2 4 2 5 2 3" xfId="30281" xr:uid="{00000000-0005-0000-0000-0000E7530000}"/>
    <cellStyle name="Ergebnis 2 4 2 5 3" xfId="10731" xr:uid="{00000000-0005-0000-0000-0000E8530000}"/>
    <cellStyle name="Ergebnis 2 4 2 5 3 2" xfId="22459" xr:uid="{00000000-0005-0000-0000-0000E9530000}"/>
    <cellStyle name="Ergebnis 2 4 2 5 3 3" xfId="34186" xr:uid="{00000000-0005-0000-0000-0000EA530000}"/>
    <cellStyle name="Ergebnis 2 4 2 5 4" xfId="14649" xr:uid="{00000000-0005-0000-0000-0000EB530000}"/>
    <cellStyle name="Ergebnis 2 4 2 5 5" xfId="26376" xr:uid="{00000000-0005-0000-0000-0000EC530000}"/>
    <cellStyle name="Ergebnis 2 4 2 6" xfId="4230" xr:uid="{00000000-0005-0000-0000-0000ED530000}"/>
    <cellStyle name="Ergebnis 2 4 2 6 2" xfId="15958" xr:uid="{00000000-0005-0000-0000-0000EE530000}"/>
    <cellStyle name="Ergebnis 2 4 2 6 3" xfId="27685" xr:uid="{00000000-0005-0000-0000-0000EF530000}"/>
    <cellStyle name="Ergebnis 2 4 2 7" xfId="8135" xr:uid="{00000000-0005-0000-0000-0000F0530000}"/>
    <cellStyle name="Ergebnis 2 4 2 7 2" xfId="19863" xr:uid="{00000000-0005-0000-0000-0000F1530000}"/>
    <cellStyle name="Ergebnis 2 4 2 7 3" xfId="31590" xr:uid="{00000000-0005-0000-0000-0000F2530000}"/>
    <cellStyle name="Ergebnis 2 4 2 8" xfId="12053" xr:uid="{00000000-0005-0000-0000-0000F3530000}"/>
    <cellStyle name="Ergebnis 2 4 2 9" xfId="23780" xr:uid="{00000000-0005-0000-0000-0000F4530000}"/>
    <cellStyle name="Ergebnis 2 4 3" xfId="424" xr:uid="{00000000-0005-0000-0000-0000F5530000}"/>
    <cellStyle name="Ergebnis 2 4 3 2" xfId="853" xr:uid="{00000000-0005-0000-0000-0000F6530000}"/>
    <cellStyle name="Ergebnis 2 4 3 2 2" xfId="2151" xr:uid="{00000000-0005-0000-0000-0000F7530000}"/>
    <cellStyle name="Ergebnis 2 4 3 2 2 2" xfId="6056" xr:uid="{00000000-0005-0000-0000-0000F8530000}"/>
    <cellStyle name="Ergebnis 2 4 3 2 2 2 2" xfId="17784" xr:uid="{00000000-0005-0000-0000-0000F9530000}"/>
    <cellStyle name="Ergebnis 2 4 3 2 2 2 3" xfId="29511" xr:uid="{00000000-0005-0000-0000-0000FA530000}"/>
    <cellStyle name="Ergebnis 2 4 3 2 2 3" xfId="9961" xr:uid="{00000000-0005-0000-0000-0000FB530000}"/>
    <cellStyle name="Ergebnis 2 4 3 2 2 3 2" xfId="21689" xr:uid="{00000000-0005-0000-0000-0000FC530000}"/>
    <cellStyle name="Ergebnis 2 4 3 2 2 3 3" xfId="33416" xr:uid="{00000000-0005-0000-0000-0000FD530000}"/>
    <cellStyle name="Ergebnis 2 4 3 2 2 4" xfId="13879" xr:uid="{00000000-0005-0000-0000-0000FE530000}"/>
    <cellStyle name="Ergebnis 2 4 3 2 2 5" xfId="25606" xr:uid="{00000000-0005-0000-0000-0000FF530000}"/>
    <cellStyle name="Ergebnis 2 4 3 2 3" xfId="3449" xr:uid="{00000000-0005-0000-0000-000000540000}"/>
    <cellStyle name="Ergebnis 2 4 3 2 3 2" xfId="7354" xr:uid="{00000000-0005-0000-0000-000001540000}"/>
    <cellStyle name="Ergebnis 2 4 3 2 3 2 2" xfId="19082" xr:uid="{00000000-0005-0000-0000-000002540000}"/>
    <cellStyle name="Ergebnis 2 4 3 2 3 2 3" xfId="30809" xr:uid="{00000000-0005-0000-0000-000003540000}"/>
    <cellStyle name="Ergebnis 2 4 3 2 3 3" xfId="11259" xr:uid="{00000000-0005-0000-0000-000004540000}"/>
    <cellStyle name="Ergebnis 2 4 3 2 3 3 2" xfId="22987" xr:uid="{00000000-0005-0000-0000-000005540000}"/>
    <cellStyle name="Ergebnis 2 4 3 2 3 3 3" xfId="34714" xr:uid="{00000000-0005-0000-0000-000006540000}"/>
    <cellStyle name="Ergebnis 2 4 3 2 3 4" xfId="15177" xr:uid="{00000000-0005-0000-0000-000007540000}"/>
    <cellStyle name="Ergebnis 2 4 3 2 3 5" xfId="26904" xr:uid="{00000000-0005-0000-0000-000008540000}"/>
    <cellStyle name="Ergebnis 2 4 3 2 4" xfId="4758" xr:uid="{00000000-0005-0000-0000-000009540000}"/>
    <cellStyle name="Ergebnis 2 4 3 2 4 2" xfId="16486" xr:uid="{00000000-0005-0000-0000-00000A540000}"/>
    <cellStyle name="Ergebnis 2 4 3 2 4 3" xfId="28213" xr:uid="{00000000-0005-0000-0000-00000B540000}"/>
    <cellStyle name="Ergebnis 2 4 3 2 5" xfId="8663" xr:uid="{00000000-0005-0000-0000-00000C540000}"/>
    <cellStyle name="Ergebnis 2 4 3 2 5 2" xfId="20391" xr:uid="{00000000-0005-0000-0000-00000D540000}"/>
    <cellStyle name="Ergebnis 2 4 3 2 5 3" xfId="32118" xr:uid="{00000000-0005-0000-0000-00000E540000}"/>
    <cellStyle name="Ergebnis 2 4 3 2 6" xfId="12581" xr:uid="{00000000-0005-0000-0000-00000F540000}"/>
    <cellStyle name="Ergebnis 2 4 3 2 7" xfId="24308" xr:uid="{00000000-0005-0000-0000-000010540000}"/>
    <cellStyle name="Ergebnis 2 4 3 3" xfId="1282" xr:uid="{00000000-0005-0000-0000-000011540000}"/>
    <cellStyle name="Ergebnis 2 4 3 3 2" xfId="2580" xr:uid="{00000000-0005-0000-0000-000012540000}"/>
    <cellStyle name="Ergebnis 2 4 3 3 2 2" xfId="6485" xr:uid="{00000000-0005-0000-0000-000013540000}"/>
    <cellStyle name="Ergebnis 2 4 3 3 2 2 2" xfId="18213" xr:uid="{00000000-0005-0000-0000-000014540000}"/>
    <cellStyle name="Ergebnis 2 4 3 3 2 2 3" xfId="29940" xr:uid="{00000000-0005-0000-0000-000015540000}"/>
    <cellStyle name="Ergebnis 2 4 3 3 2 3" xfId="10390" xr:uid="{00000000-0005-0000-0000-000016540000}"/>
    <cellStyle name="Ergebnis 2 4 3 3 2 3 2" xfId="22118" xr:uid="{00000000-0005-0000-0000-000017540000}"/>
    <cellStyle name="Ergebnis 2 4 3 3 2 3 3" xfId="33845" xr:uid="{00000000-0005-0000-0000-000018540000}"/>
    <cellStyle name="Ergebnis 2 4 3 3 2 4" xfId="14308" xr:uid="{00000000-0005-0000-0000-000019540000}"/>
    <cellStyle name="Ergebnis 2 4 3 3 2 5" xfId="26035" xr:uid="{00000000-0005-0000-0000-00001A540000}"/>
    <cellStyle name="Ergebnis 2 4 3 3 3" xfId="3878" xr:uid="{00000000-0005-0000-0000-00001B540000}"/>
    <cellStyle name="Ergebnis 2 4 3 3 3 2" xfId="7783" xr:uid="{00000000-0005-0000-0000-00001C540000}"/>
    <cellStyle name="Ergebnis 2 4 3 3 3 2 2" xfId="19511" xr:uid="{00000000-0005-0000-0000-00001D540000}"/>
    <cellStyle name="Ergebnis 2 4 3 3 3 2 3" xfId="31238" xr:uid="{00000000-0005-0000-0000-00001E540000}"/>
    <cellStyle name="Ergebnis 2 4 3 3 3 3" xfId="11688" xr:uid="{00000000-0005-0000-0000-00001F540000}"/>
    <cellStyle name="Ergebnis 2 4 3 3 3 3 2" xfId="23416" xr:uid="{00000000-0005-0000-0000-000020540000}"/>
    <cellStyle name="Ergebnis 2 4 3 3 3 3 3" xfId="35143" xr:uid="{00000000-0005-0000-0000-000021540000}"/>
    <cellStyle name="Ergebnis 2 4 3 3 3 4" xfId="15606" xr:uid="{00000000-0005-0000-0000-000022540000}"/>
    <cellStyle name="Ergebnis 2 4 3 3 3 5" xfId="27333" xr:uid="{00000000-0005-0000-0000-000023540000}"/>
    <cellStyle name="Ergebnis 2 4 3 3 4" xfId="5187" xr:uid="{00000000-0005-0000-0000-000024540000}"/>
    <cellStyle name="Ergebnis 2 4 3 3 4 2" xfId="16915" xr:uid="{00000000-0005-0000-0000-000025540000}"/>
    <cellStyle name="Ergebnis 2 4 3 3 4 3" xfId="28642" xr:uid="{00000000-0005-0000-0000-000026540000}"/>
    <cellStyle name="Ergebnis 2 4 3 3 5" xfId="9092" xr:uid="{00000000-0005-0000-0000-000027540000}"/>
    <cellStyle name="Ergebnis 2 4 3 3 5 2" xfId="20820" xr:uid="{00000000-0005-0000-0000-000028540000}"/>
    <cellStyle name="Ergebnis 2 4 3 3 5 3" xfId="32547" xr:uid="{00000000-0005-0000-0000-000029540000}"/>
    <cellStyle name="Ergebnis 2 4 3 3 6" xfId="13010" xr:uid="{00000000-0005-0000-0000-00002A540000}"/>
    <cellStyle name="Ergebnis 2 4 3 3 7" xfId="24737" xr:uid="{00000000-0005-0000-0000-00002B540000}"/>
    <cellStyle name="Ergebnis 2 4 3 4" xfId="1722" xr:uid="{00000000-0005-0000-0000-00002C540000}"/>
    <cellStyle name="Ergebnis 2 4 3 4 2" xfId="5627" xr:uid="{00000000-0005-0000-0000-00002D540000}"/>
    <cellStyle name="Ergebnis 2 4 3 4 2 2" xfId="17355" xr:uid="{00000000-0005-0000-0000-00002E540000}"/>
    <cellStyle name="Ergebnis 2 4 3 4 2 3" xfId="29082" xr:uid="{00000000-0005-0000-0000-00002F540000}"/>
    <cellStyle name="Ergebnis 2 4 3 4 3" xfId="9532" xr:uid="{00000000-0005-0000-0000-000030540000}"/>
    <cellStyle name="Ergebnis 2 4 3 4 3 2" xfId="21260" xr:uid="{00000000-0005-0000-0000-000031540000}"/>
    <cellStyle name="Ergebnis 2 4 3 4 3 3" xfId="32987" xr:uid="{00000000-0005-0000-0000-000032540000}"/>
    <cellStyle name="Ergebnis 2 4 3 4 4" xfId="13450" xr:uid="{00000000-0005-0000-0000-000033540000}"/>
    <cellStyle name="Ergebnis 2 4 3 4 5" xfId="25177" xr:uid="{00000000-0005-0000-0000-000034540000}"/>
    <cellStyle name="Ergebnis 2 4 3 5" xfId="3020" xr:uid="{00000000-0005-0000-0000-000035540000}"/>
    <cellStyle name="Ergebnis 2 4 3 5 2" xfId="6925" xr:uid="{00000000-0005-0000-0000-000036540000}"/>
    <cellStyle name="Ergebnis 2 4 3 5 2 2" xfId="18653" xr:uid="{00000000-0005-0000-0000-000037540000}"/>
    <cellStyle name="Ergebnis 2 4 3 5 2 3" xfId="30380" xr:uid="{00000000-0005-0000-0000-000038540000}"/>
    <cellStyle name="Ergebnis 2 4 3 5 3" xfId="10830" xr:uid="{00000000-0005-0000-0000-000039540000}"/>
    <cellStyle name="Ergebnis 2 4 3 5 3 2" xfId="22558" xr:uid="{00000000-0005-0000-0000-00003A540000}"/>
    <cellStyle name="Ergebnis 2 4 3 5 3 3" xfId="34285" xr:uid="{00000000-0005-0000-0000-00003B540000}"/>
    <cellStyle name="Ergebnis 2 4 3 5 4" xfId="14748" xr:uid="{00000000-0005-0000-0000-00003C540000}"/>
    <cellStyle name="Ergebnis 2 4 3 5 5" xfId="26475" xr:uid="{00000000-0005-0000-0000-00003D540000}"/>
    <cellStyle name="Ergebnis 2 4 3 6" xfId="4329" xr:uid="{00000000-0005-0000-0000-00003E540000}"/>
    <cellStyle name="Ergebnis 2 4 3 6 2" xfId="16057" xr:uid="{00000000-0005-0000-0000-00003F540000}"/>
    <cellStyle name="Ergebnis 2 4 3 6 3" xfId="27784" xr:uid="{00000000-0005-0000-0000-000040540000}"/>
    <cellStyle name="Ergebnis 2 4 3 7" xfId="8234" xr:uid="{00000000-0005-0000-0000-000041540000}"/>
    <cellStyle name="Ergebnis 2 4 3 7 2" xfId="19962" xr:uid="{00000000-0005-0000-0000-000042540000}"/>
    <cellStyle name="Ergebnis 2 4 3 7 3" xfId="31689" xr:uid="{00000000-0005-0000-0000-000043540000}"/>
    <cellStyle name="Ergebnis 2 4 3 8" xfId="12152" xr:uid="{00000000-0005-0000-0000-000044540000}"/>
    <cellStyle name="Ergebnis 2 4 3 9" xfId="23879" xr:uid="{00000000-0005-0000-0000-000045540000}"/>
    <cellStyle name="Ergebnis 2 4 4" xfId="523" xr:uid="{00000000-0005-0000-0000-000046540000}"/>
    <cellStyle name="Ergebnis 2 4 4 2" xfId="952" xr:uid="{00000000-0005-0000-0000-000047540000}"/>
    <cellStyle name="Ergebnis 2 4 4 2 2" xfId="2250" xr:uid="{00000000-0005-0000-0000-000048540000}"/>
    <cellStyle name="Ergebnis 2 4 4 2 2 2" xfId="6155" xr:uid="{00000000-0005-0000-0000-000049540000}"/>
    <cellStyle name="Ergebnis 2 4 4 2 2 2 2" xfId="17883" xr:uid="{00000000-0005-0000-0000-00004A540000}"/>
    <cellStyle name="Ergebnis 2 4 4 2 2 2 3" xfId="29610" xr:uid="{00000000-0005-0000-0000-00004B540000}"/>
    <cellStyle name="Ergebnis 2 4 4 2 2 3" xfId="10060" xr:uid="{00000000-0005-0000-0000-00004C540000}"/>
    <cellStyle name="Ergebnis 2 4 4 2 2 3 2" xfId="21788" xr:uid="{00000000-0005-0000-0000-00004D540000}"/>
    <cellStyle name="Ergebnis 2 4 4 2 2 3 3" xfId="33515" xr:uid="{00000000-0005-0000-0000-00004E540000}"/>
    <cellStyle name="Ergebnis 2 4 4 2 2 4" xfId="13978" xr:uid="{00000000-0005-0000-0000-00004F540000}"/>
    <cellStyle name="Ergebnis 2 4 4 2 2 5" xfId="25705" xr:uid="{00000000-0005-0000-0000-000050540000}"/>
    <cellStyle name="Ergebnis 2 4 4 2 3" xfId="3548" xr:uid="{00000000-0005-0000-0000-000051540000}"/>
    <cellStyle name="Ergebnis 2 4 4 2 3 2" xfId="7453" xr:uid="{00000000-0005-0000-0000-000052540000}"/>
    <cellStyle name="Ergebnis 2 4 4 2 3 2 2" xfId="19181" xr:uid="{00000000-0005-0000-0000-000053540000}"/>
    <cellStyle name="Ergebnis 2 4 4 2 3 2 3" xfId="30908" xr:uid="{00000000-0005-0000-0000-000054540000}"/>
    <cellStyle name="Ergebnis 2 4 4 2 3 3" xfId="11358" xr:uid="{00000000-0005-0000-0000-000055540000}"/>
    <cellStyle name="Ergebnis 2 4 4 2 3 3 2" xfId="23086" xr:uid="{00000000-0005-0000-0000-000056540000}"/>
    <cellStyle name="Ergebnis 2 4 4 2 3 3 3" xfId="34813" xr:uid="{00000000-0005-0000-0000-000057540000}"/>
    <cellStyle name="Ergebnis 2 4 4 2 3 4" xfId="15276" xr:uid="{00000000-0005-0000-0000-000058540000}"/>
    <cellStyle name="Ergebnis 2 4 4 2 3 5" xfId="27003" xr:uid="{00000000-0005-0000-0000-000059540000}"/>
    <cellStyle name="Ergebnis 2 4 4 2 4" xfId="4857" xr:uid="{00000000-0005-0000-0000-00005A540000}"/>
    <cellStyle name="Ergebnis 2 4 4 2 4 2" xfId="16585" xr:uid="{00000000-0005-0000-0000-00005B540000}"/>
    <cellStyle name="Ergebnis 2 4 4 2 4 3" xfId="28312" xr:uid="{00000000-0005-0000-0000-00005C540000}"/>
    <cellStyle name="Ergebnis 2 4 4 2 5" xfId="8762" xr:uid="{00000000-0005-0000-0000-00005D540000}"/>
    <cellStyle name="Ergebnis 2 4 4 2 5 2" xfId="20490" xr:uid="{00000000-0005-0000-0000-00005E540000}"/>
    <cellStyle name="Ergebnis 2 4 4 2 5 3" xfId="32217" xr:uid="{00000000-0005-0000-0000-00005F540000}"/>
    <cellStyle name="Ergebnis 2 4 4 2 6" xfId="12680" xr:uid="{00000000-0005-0000-0000-000060540000}"/>
    <cellStyle name="Ergebnis 2 4 4 2 7" xfId="24407" xr:uid="{00000000-0005-0000-0000-000061540000}"/>
    <cellStyle name="Ergebnis 2 4 4 3" xfId="1381" xr:uid="{00000000-0005-0000-0000-000062540000}"/>
    <cellStyle name="Ergebnis 2 4 4 3 2" xfId="2679" xr:uid="{00000000-0005-0000-0000-000063540000}"/>
    <cellStyle name="Ergebnis 2 4 4 3 2 2" xfId="6584" xr:uid="{00000000-0005-0000-0000-000064540000}"/>
    <cellStyle name="Ergebnis 2 4 4 3 2 2 2" xfId="18312" xr:uid="{00000000-0005-0000-0000-000065540000}"/>
    <cellStyle name="Ergebnis 2 4 4 3 2 2 3" xfId="30039" xr:uid="{00000000-0005-0000-0000-000066540000}"/>
    <cellStyle name="Ergebnis 2 4 4 3 2 3" xfId="10489" xr:uid="{00000000-0005-0000-0000-000067540000}"/>
    <cellStyle name="Ergebnis 2 4 4 3 2 3 2" xfId="22217" xr:uid="{00000000-0005-0000-0000-000068540000}"/>
    <cellStyle name="Ergebnis 2 4 4 3 2 3 3" xfId="33944" xr:uid="{00000000-0005-0000-0000-000069540000}"/>
    <cellStyle name="Ergebnis 2 4 4 3 2 4" xfId="14407" xr:uid="{00000000-0005-0000-0000-00006A540000}"/>
    <cellStyle name="Ergebnis 2 4 4 3 2 5" xfId="26134" xr:uid="{00000000-0005-0000-0000-00006B540000}"/>
    <cellStyle name="Ergebnis 2 4 4 3 3" xfId="3977" xr:uid="{00000000-0005-0000-0000-00006C540000}"/>
    <cellStyle name="Ergebnis 2 4 4 3 3 2" xfId="7882" xr:uid="{00000000-0005-0000-0000-00006D540000}"/>
    <cellStyle name="Ergebnis 2 4 4 3 3 2 2" xfId="19610" xr:uid="{00000000-0005-0000-0000-00006E540000}"/>
    <cellStyle name="Ergebnis 2 4 4 3 3 2 3" xfId="31337" xr:uid="{00000000-0005-0000-0000-00006F540000}"/>
    <cellStyle name="Ergebnis 2 4 4 3 3 3" xfId="11787" xr:uid="{00000000-0005-0000-0000-000070540000}"/>
    <cellStyle name="Ergebnis 2 4 4 3 3 3 2" xfId="23515" xr:uid="{00000000-0005-0000-0000-000071540000}"/>
    <cellStyle name="Ergebnis 2 4 4 3 3 3 3" xfId="35242" xr:uid="{00000000-0005-0000-0000-000072540000}"/>
    <cellStyle name="Ergebnis 2 4 4 3 3 4" xfId="15705" xr:uid="{00000000-0005-0000-0000-000073540000}"/>
    <cellStyle name="Ergebnis 2 4 4 3 3 5" xfId="27432" xr:uid="{00000000-0005-0000-0000-000074540000}"/>
    <cellStyle name="Ergebnis 2 4 4 3 4" xfId="5286" xr:uid="{00000000-0005-0000-0000-000075540000}"/>
    <cellStyle name="Ergebnis 2 4 4 3 4 2" xfId="17014" xr:uid="{00000000-0005-0000-0000-000076540000}"/>
    <cellStyle name="Ergebnis 2 4 4 3 4 3" xfId="28741" xr:uid="{00000000-0005-0000-0000-000077540000}"/>
    <cellStyle name="Ergebnis 2 4 4 3 5" xfId="9191" xr:uid="{00000000-0005-0000-0000-000078540000}"/>
    <cellStyle name="Ergebnis 2 4 4 3 5 2" xfId="20919" xr:uid="{00000000-0005-0000-0000-000079540000}"/>
    <cellStyle name="Ergebnis 2 4 4 3 5 3" xfId="32646" xr:uid="{00000000-0005-0000-0000-00007A540000}"/>
    <cellStyle name="Ergebnis 2 4 4 3 6" xfId="13109" xr:uid="{00000000-0005-0000-0000-00007B540000}"/>
    <cellStyle name="Ergebnis 2 4 4 3 7" xfId="24836" xr:uid="{00000000-0005-0000-0000-00007C540000}"/>
    <cellStyle name="Ergebnis 2 4 4 4" xfId="1821" xr:uid="{00000000-0005-0000-0000-00007D540000}"/>
    <cellStyle name="Ergebnis 2 4 4 4 2" xfId="5726" xr:uid="{00000000-0005-0000-0000-00007E540000}"/>
    <cellStyle name="Ergebnis 2 4 4 4 2 2" xfId="17454" xr:uid="{00000000-0005-0000-0000-00007F540000}"/>
    <cellStyle name="Ergebnis 2 4 4 4 2 3" xfId="29181" xr:uid="{00000000-0005-0000-0000-000080540000}"/>
    <cellStyle name="Ergebnis 2 4 4 4 3" xfId="9631" xr:uid="{00000000-0005-0000-0000-000081540000}"/>
    <cellStyle name="Ergebnis 2 4 4 4 3 2" xfId="21359" xr:uid="{00000000-0005-0000-0000-000082540000}"/>
    <cellStyle name="Ergebnis 2 4 4 4 3 3" xfId="33086" xr:uid="{00000000-0005-0000-0000-000083540000}"/>
    <cellStyle name="Ergebnis 2 4 4 4 4" xfId="13549" xr:uid="{00000000-0005-0000-0000-000084540000}"/>
    <cellStyle name="Ergebnis 2 4 4 4 5" xfId="25276" xr:uid="{00000000-0005-0000-0000-000085540000}"/>
    <cellStyle name="Ergebnis 2 4 4 5" xfId="3119" xr:uid="{00000000-0005-0000-0000-000086540000}"/>
    <cellStyle name="Ergebnis 2 4 4 5 2" xfId="7024" xr:uid="{00000000-0005-0000-0000-000087540000}"/>
    <cellStyle name="Ergebnis 2 4 4 5 2 2" xfId="18752" xr:uid="{00000000-0005-0000-0000-000088540000}"/>
    <cellStyle name="Ergebnis 2 4 4 5 2 3" xfId="30479" xr:uid="{00000000-0005-0000-0000-000089540000}"/>
    <cellStyle name="Ergebnis 2 4 4 5 3" xfId="10929" xr:uid="{00000000-0005-0000-0000-00008A540000}"/>
    <cellStyle name="Ergebnis 2 4 4 5 3 2" xfId="22657" xr:uid="{00000000-0005-0000-0000-00008B540000}"/>
    <cellStyle name="Ergebnis 2 4 4 5 3 3" xfId="34384" xr:uid="{00000000-0005-0000-0000-00008C540000}"/>
    <cellStyle name="Ergebnis 2 4 4 5 4" xfId="14847" xr:uid="{00000000-0005-0000-0000-00008D540000}"/>
    <cellStyle name="Ergebnis 2 4 4 5 5" xfId="26574" xr:uid="{00000000-0005-0000-0000-00008E540000}"/>
    <cellStyle name="Ergebnis 2 4 4 6" xfId="4428" xr:uid="{00000000-0005-0000-0000-00008F540000}"/>
    <cellStyle name="Ergebnis 2 4 4 6 2" xfId="16156" xr:uid="{00000000-0005-0000-0000-000090540000}"/>
    <cellStyle name="Ergebnis 2 4 4 6 3" xfId="27883" xr:uid="{00000000-0005-0000-0000-000091540000}"/>
    <cellStyle name="Ergebnis 2 4 4 7" xfId="8333" xr:uid="{00000000-0005-0000-0000-000092540000}"/>
    <cellStyle name="Ergebnis 2 4 4 7 2" xfId="20061" xr:uid="{00000000-0005-0000-0000-000093540000}"/>
    <cellStyle name="Ergebnis 2 4 4 7 3" xfId="31788" xr:uid="{00000000-0005-0000-0000-000094540000}"/>
    <cellStyle name="Ergebnis 2 4 4 8" xfId="12251" xr:uid="{00000000-0005-0000-0000-000095540000}"/>
    <cellStyle name="Ergebnis 2 4 4 9" xfId="23978" xr:uid="{00000000-0005-0000-0000-000096540000}"/>
    <cellStyle name="Ergebnis 2 4 5" xfId="639" xr:uid="{00000000-0005-0000-0000-000097540000}"/>
    <cellStyle name="Ergebnis 2 4 5 2" xfId="1937" xr:uid="{00000000-0005-0000-0000-000098540000}"/>
    <cellStyle name="Ergebnis 2 4 5 2 2" xfId="5842" xr:uid="{00000000-0005-0000-0000-000099540000}"/>
    <cellStyle name="Ergebnis 2 4 5 2 2 2" xfId="17570" xr:uid="{00000000-0005-0000-0000-00009A540000}"/>
    <cellStyle name="Ergebnis 2 4 5 2 2 3" xfId="29297" xr:uid="{00000000-0005-0000-0000-00009B540000}"/>
    <cellStyle name="Ergebnis 2 4 5 2 3" xfId="9747" xr:uid="{00000000-0005-0000-0000-00009C540000}"/>
    <cellStyle name="Ergebnis 2 4 5 2 3 2" xfId="21475" xr:uid="{00000000-0005-0000-0000-00009D540000}"/>
    <cellStyle name="Ergebnis 2 4 5 2 3 3" xfId="33202" xr:uid="{00000000-0005-0000-0000-00009E540000}"/>
    <cellStyle name="Ergebnis 2 4 5 2 4" xfId="13665" xr:uid="{00000000-0005-0000-0000-00009F540000}"/>
    <cellStyle name="Ergebnis 2 4 5 2 5" xfId="25392" xr:uid="{00000000-0005-0000-0000-0000A0540000}"/>
    <cellStyle name="Ergebnis 2 4 5 3" xfId="3235" xr:uid="{00000000-0005-0000-0000-0000A1540000}"/>
    <cellStyle name="Ergebnis 2 4 5 3 2" xfId="7140" xr:uid="{00000000-0005-0000-0000-0000A2540000}"/>
    <cellStyle name="Ergebnis 2 4 5 3 2 2" xfId="18868" xr:uid="{00000000-0005-0000-0000-0000A3540000}"/>
    <cellStyle name="Ergebnis 2 4 5 3 2 3" xfId="30595" xr:uid="{00000000-0005-0000-0000-0000A4540000}"/>
    <cellStyle name="Ergebnis 2 4 5 3 3" xfId="11045" xr:uid="{00000000-0005-0000-0000-0000A5540000}"/>
    <cellStyle name="Ergebnis 2 4 5 3 3 2" xfId="22773" xr:uid="{00000000-0005-0000-0000-0000A6540000}"/>
    <cellStyle name="Ergebnis 2 4 5 3 3 3" xfId="34500" xr:uid="{00000000-0005-0000-0000-0000A7540000}"/>
    <cellStyle name="Ergebnis 2 4 5 3 4" xfId="14963" xr:uid="{00000000-0005-0000-0000-0000A8540000}"/>
    <cellStyle name="Ergebnis 2 4 5 3 5" xfId="26690" xr:uid="{00000000-0005-0000-0000-0000A9540000}"/>
    <cellStyle name="Ergebnis 2 4 5 4" xfId="4544" xr:uid="{00000000-0005-0000-0000-0000AA540000}"/>
    <cellStyle name="Ergebnis 2 4 5 4 2" xfId="16272" xr:uid="{00000000-0005-0000-0000-0000AB540000}"/>
    <cellStyle name="Ergebnis 2 4 5 4 3" xfId="27999" xr:uid="{00000000-0005-0000-0000-0000AC540000}"/>
    <cellStyle name="Ergebnis 2 4 5 5" xfId="8449" xr:uid="{00000000-0005-0000-0000-0000AD540000}"/>
    <cellStyle name="Ergebnis 2 4 5 5 2" xfId="20177" xr:uid="{00000000-0005-0000-0000-0000AE540000}"/>
    <cellStyle name="Ergebnis 2 4 5 5 3" xfId="31904" xr:uid="{00000000-0005-0000-0000-0000AF540000}"/>
    <cellStyle name="Ergebnis 2 4 5 6" xfId="12367" xr:uid="{00000000-0005-0000-0000-0000B0540000}"/>
    <cellStyle name="Ergebnis 2 4 5 7" xfId="24094" xr:uid="{00000000-0005-0000-0000-0000B1540000}"/>
    <cellStyle name="Ergebnis 2 4 6" xfId="1068" xr:uid="{00000000-0005-0000-0000-0000B2540000}"/>
    <cellStyle name="Ergebnis 2 4 6 2" xfId="2366" xr:uid="{00000000-0005-0000-0000-0000B3540000}"/>
    <cellStyle name="Ergebnis 2 4 6 2 2" xfId="6271" xr:uid="{00000000-0005-0000-0000-0000B4540000}"/>
    <cellStyle name="Ergebnis 2 4 6 2 2 2" xfId="17999" xr:uid="{00000000-0005-0000-0000-0000B5540000}"/>
    <cellStyle name="Ergebnis 2 4 6 2 2 3" xfId="29726" xr:uid="{00000000-0005-0000-0000-0000B6540000}"/>
    <cellStyle name="Ergebnis 2 4 6 2 3" xfId="10176" xr:uid="{00000000-0005-0000-0000-0000B7540000}"/>
    <cellStyle name="Ergebnis 2 4 6 2 3 2" xfId="21904" xr:uid="{00000000-0005-0000-0000-0000B8540000}"/>
    <cellStyle name="Ergebnis 2 4 6 2 3 3" xfId="33631" xr:uid="{00000000-0005-0000-0000-0000B9540000}"/>
    <cellStyle name="Ergebnis 2 4 6 2 4" xfId="14094" xr:uid="{00000000-0005-0000-0000-0000BA540000}"/>
    <cellStyle name="Ergebnis 2 4 6 2 5" xfId="25821" xr:uid="{00000000-0005-0000-0000-0000BB540000}"/>
    <cellStyle name="Ergebnis 2 4 6 3" xfId="3664" xr:uid="{00000000-0005-0000-0000-0000BC540000}"/>
    <cellStyle name="Ergebnis 2 4 6 3 2" xfId="7569" xr:uid="{00000000-0005-0000-0000-0000BD540000}"/>
    <cellStyle name="Ergebnis 2 4 6 3 2 2" xfId="19297" xr:uid="{00000000-0005-0000-0000-0000BE540000}"/>
    <cellStyle name="Ergebnis 2 4 6 3 2 3" xfId="31024" xr:uid="{00000000-0005-0000-0000-0000BF540000}"/>
    <cellStyle name="Ergebnis 2 4 6 3 3" xfId="11474" xr:uid="{00000000-0005-0000-0000-0000C0540000}"/>
    <cellStyle name="Ergebnis 2 4 6 3 3 2" xfId="23202" xr:uid="{00000000-0005-0000-0000-0000C1540000}"/>
    <cellStyle name="Ergebnis 2 4 6 3 3 3" xfId="34929" xr:uid="{00000000-0005-0000-0000-0000C2540000}"/>
    <cellStyle name="Ergebnis 2 4 6 3 4" xfId="15392" xr:uid="{00000000-0005-0000-0000-0000C3540000}"/>
    <cellStyle name="Ergebnis 2 4 6 3 5" xfId="27119" xr:uid="{00000000-0005-0000-0000-0000C4540000}"/>
    <cellStyle name="Ergebnis 2 4 6 4" xfId="4973" xr:uid="{00000000-0005-0000-0000-0000C5540000}"/>
    <cellStyle name="Ergebnis 2 4 6 4 2" xfId="16701" xr:uid="{00000000-0005-0000-0000-0000C6540000}"/>
    <cellStyle name="Ergebnis 2 4 6 4 3" xfId="28428" xr:uid="{00000000-0005-0000-0000-0000C7540000}"/>
    <cellStyle name="Ergebnis 2 4 6 5" xfId="8878" xr:uid="{00000000-0005-0000-0000-0000C8540000}"/>
    <cellStyle name="Ergebnis 2 4 6 5 2" xfId="20606" xr:uid="{00000000-0005-0000-0000-0000C9540000}"/>
    <cellStyle name="Ergebnis 2 4 6 5 3" xfId="32333" xr:uid="{00000000-0005-0000-0000-0000CA540000}"/>
    <cellStyle name="Ergebnis 2 4 6 6" xfId="12796" xr:uid="{00000000-0005-0000-0000-0000CB540000}"/>
    <cellStyle name="Ergebnis 2 4 6 7" xfId="24523" xr:uid="{00000000-0005-0000-0000-0000CC540000}"/>
    <cellStyle name="Ergebnis 2 4 7" xfId="1508" xr:uid="{00000000-0005-0000-0000-0000CD540000}"/>
    <cellStyle name="Ergebnis 2 4 7 2" xfId="5413" xr:uid="{00000000-0005-0000-0000-0000CE540000}"/>
    <cellStyle name="Ergebnis 2 4 7 2 2" xfId="17141" xr:uid="{00000000-0005-0000-0000-0000CF540000}"/>
    <cellStyle name="Ergebnis 2 4 7 2 3" xfId="28868" xr:uid="{00000000-0005-0000-0000-0000D0540000}"/>
    <cellStyle name="Ergebnis 2 4 7 3" xfId="9318" xr:uid="{00000000-0005-0000-0000-0000D1540000}"/>
    <cellStyle name="Ergebnis 2 4 7 3 2" xfId="21046" xr:uid="{00000000-0005-0000-0000-0000D2540000}"/>
    <cellStyle name="Ergebnis 2 4 7 3 3" xfId="32773" xr:uid="{00000000-0005-0000-0000-0000D3540000}"/>
    <cellStyle name="Ergebnis 2 4 7 4" xfId="13236" xr:uid="{00000000-0005-0000-0000-0000D4540000}"/>
    <cellStyle name="Ergebnis 2 4 7 5" xfId="24963" xr:uid="{00000000-0005-0000-0000-0000D5540000}"/>
    <cellStyle name="Ergebnis 2 4 8" xfId="2806" xr:uid="{00000000-0005-0000-0000-0000D6540000}"/>
    <cellStyle name="Ergebnis 2 4 8 2" xfId="6711" xr:uid="{00000000-0005-0000-0000-0000D7540000}"/>
    <cellStyle name="Ergebnis 2 4 8 2 2" xfId="18439" xr:uid="{00000000-0005-0000-0000-0000D8540000}"/>
    <cellStyle name="Ergebnis 2 4 8 2 3" xfId="30166" xr:uid="{00000000-0005-0000-0000-0000D9540000}"/>
    <cellStyle name="Ergebnis 2 4 8 3" xfId="10616" xr:uid="{00000000-0005-0000-0000-0000DA540000}"/>
    <cellStyle name="Ergebnis 2 4 8 3 2" xfId="22344" xr:uid="{00000000-0005-0000-0000-0000DB540000}"/>
    <cellStyle name="Ergebnis 2 4 8 3 3" xfId="34071" xr:uid="{00000000-0005-0000-0000-0000DC540000}"/>
    <cellStyle name="Ergebnis 2 4 8 4" xfId="14534" xr:uid="{00000000-0005-0000-0000-0000DD540000}"/>
    <cellStyle name="Ergebnis 2 4 8 5" xfId="26261" xr:uid="{00000000-0005-0000-0000-0000DE540000}"/>
    <cellStyle name="Ergebnis 2 4 9" xfId="4115" xr:uid="{00000000-0005-0000-0000-0000DF540000}"/>
    <cellStyle name="Ergebnis 2 4 9 2" xfId="15843" xr:uid="{00000000-0005-0000-0000-0000E0540000}"/>
    <cellStyle name="Ergebnis 2 4 9 3" xfId="27570" xr:uid="{00000000-0005-0000-0000-0000E1540000}"/>
    <cellStyle name="Ergebnis 2 5" xfId="183" xr:uid="{00000000-0005-0000-0000-0000E2540000}"/>
    <cellStyle name="Ergebnis 2 5 10" xfId="7993" xr:uid="{00000000-0005-0000-0000-0000E3540000}"/>
    <cellStyle name="Ergebnis 2 5 10 2" xfId="19721" xr:uid="{00000000-0005-0000-0000-0000E4540000}"/>
    <cellStyle name="Ergebnis 2 5 10 3" xfId="31448" xr:uid="{00000000-0005-0000-0000-0000E5540000}"/>
    <cellStyle name="Ergebnis 2 5 11" xfId="11911" xr:uid="{00000000-0005-0000-0000-0000E6540000}"/>
    <cellStyle name="Ergebnis 2 5 12" xfId="23638" xr:uid="{00000000-0005-0000-0000-0000E7540000}"/>
    <cellStyle name="Ergebnis 2 5 2" xfId="328" xr:uid="{00000000-0005-0000-0000-0000E8540000}"/>
    <cellStyle name="Ergebnis 2 5 2 2" xfId="757" xr:uid="{00000000-0005-0000-0000-0000E9540000}"/>
    <cellStyle name="Ergebnis 2 5 2 2 2" xfId="2055" xr:uid="{00000000-0005-0000-0000-0000EA540000}"/>
    <cellStyle name="Ergebnis 2 5 2 2 2 2" xfId="5960" xr:uid="{00000000-0005-0000-0000-0000EB540000}"/>
    <cellStyle name="Ergebnis 2 5 2 2 2 2 2" xfId="17688" xr:uid="{00000000-0005-0000-0000-0000EC540000}"/>
    <cellStyle name="Ergebnis 2 5 2 2 2 2 3" xfId="29415" xr:uid="{00000000-0005-0000-0000-0000ED540000}"/>
    <cellStyle name="Ergebnis 2 5 2 2 2 3" xfId="9865" xr:uid="{00000000-0005-0000-0000-0000EE540000}"/>
    <cellStyle name="Ergebnis 2 5 2 2 2 3 2" xfId="21593" xr:uid="{00000000-0005-0000-0000-0000EF540000}"/>
    <cellStyle name="Ergebnis 2 5 2 2 2 3 3" xfId="33320" xr:uid="{00000000-0005-0000-0000-0000F0540000}"/>
    <cellStyle name="Ergebnis 2 5 2 2 2 4" xfId="13783" xr:uid="{00000000-0005-0000-0000-0000F1540000}"/>
    <cellStyle name="Ergebnis 2 5 2 2 2 5" xfId="25510" xr:uid="{00000000-0005-0000-0000-0000F2540000}"/>
    <cellStyle name="Ergebnis 2 5 2 2 3" xfId="3353" xr:uid="{00000000-0005-0000-0000-0000F3540000}"/>
    <cellStyle name="Ergebnis 2 5 2 2 3 2" xfId="7258" xr:uid="{00000000-0005-0000-0000-0000F4540000}"/>
    <cellStyle name="Ergebnis 2 5 2 2 3 2 2" xfId="18986" xr:uid="{00000000-0005-0000-0000-0000F5540000}"/>
    <cellStyle name="Ergebnis 2 5 2 2 3 2 3" xfId="30713" xr:uid="{00000000-0005-0000-0000-0000F6540000}"/>
    <cellStyle name="Ergebnis 2 5 2 2 3 3" xfId="11163" xr:uid="{00000000-0005-0000-0000-0000F7540000}"/>
    <cellStyle name="Ergebnis 2 5 2 2 3 3 2" xfId="22891" xr:uid="{00000000-0005-0000-0000-0000F8540000}"/>
    <cellStyle name="Ergebnis 2 5 2 2 3 3 3" xfId="34618" xr:uid="{00000000-0005-0000-0000-0000F9540000}"/>
    <cellStyle name="Ergebnis 2 5 2 2 3 4" xfId="15081" xr:uid="{00000000-0005-0000-0000-0000FA540000}"/>
    <cellStyle name="Ergebnis 2 5 2 2 3 5" xfId="26808" xr:uid="{00000000-0005-0000-0000-0000FB540000}"/>
    <cellStyle name="Ergebnis 2 5 2 2 4" xfId="4662" xr:uid="{00000000-0005-0000-0000-0000FC540000}"/>
    <cellStyle name="Ergebnis 2 5 2 2 4 2" xfId="16390" xr:uid="{00000000-0005-0000-0000-0000FD540000}"/>
    <cellStyle name="Ergebnis 2 5 2 2 4 3" xfId="28117" xr:uid="{00000000-0005-0000-0000-0000FE540000}"/>
    <cellStyle name="Ergebnis 2 5 2 2 5" xfId="8567" xr:uid="{00000000-0005-0000-0000-0000FF540000}"/>
    <cellStyle name="Ergebnis 2 5 2 2 5 2" xfId="20295" xr:uid="{00000000-0005-0000-0000-000000550000}"/>
    <cellStyle name="Ergebnis 2 5 2 2 5 3" xfId="32022" xr:uid="{00000000-0005-0000-0000-000001550000}"/>
    <cellStyle name="Ergebnis 2 5 2 2 6" xfId="12485" xr:uid="{00000000-0005-0000-0000-000002550000}"/>
    <cellStyle name="Ergebnis 2 5 2 2 7" xfId="24212" xr:uid="{00000000-0005-0000-0000-000003550000}"/>
    <cellStyle name="Ergebnis 2 5 2 3" xfId="1186" xr:uid="{00000000-0005-0000-0000-000004550000}"/>
    <cellStyle name="Ergebnis 2 5 2 3 2" xfId="2484" xr:uid="{00000000-0005-0000-0000-000005550000}"/>
    <cellStyle name="Ergebnis 2 5 2 3 2 2" xfId="6389" xr:uid="{00000000-0005-0000-0000-000006550000}"/>
    <cellStyle name="Ergebnis 2 5 2 3 2 2 2" xfId="18117" xr:uid="{00000000-0005-0000-0000-000007550000}"/>
    <cellStyle name="Ergebnis 2 5 2 3 2 2 3" xfId="29844" xr:uid="{00000000-0005-0000-0000-000008550000}"/>
    <cellStyle name="Ergebnis 2 5 2 3 2 3" xfId="10294" xr:uid="{00000000-0005-0000-0000-000009550000}"/>
    <cellStyle name="Ergebnis 2 5 2 3 2 3 2" xfId="22022" xr:uid="{00000000-0005-0000-0000-00000A550000}"/>
    <cellStyle name="Ergebnis 2 5 2 3 2 3 3" xfId="33749" xr:uid="{00000000-0005-0000-0000-00000B550000}"/>
    <cellStyle name="Ergebnis 2 5 2 3 2 4" xfId="14212" xr:uid="{00000000-0005-0000-0000-00000C550000}"/>
    <cellStyle name="Ergebnis 2 5 2 3 2 5" xfId="25939" xr:uid="{00000000-0005-0000-0000-00000D550000}"/>
    <cellStyle name="Ergebnis 2 5 2 3 3" xfId="3782" xr:uid="{00000000-0005-0000-0000-00000E550000}"/>
    <cellStyle name="Ergebnis 2 5 2 3 3 2" xfId="7687" xr:uid="{00000000-0005-0000-0000-00000F550000}"/>
    <cellStyle name="Ergebnis 2 5 2 3 3 2 2" xfId="19415" xr:uid="{00000000-0005-0000-0000-000010550000}"/>
    <cellStyle name="Ergebnis 2 5 2 3 3 2 3" xfId="31142" xr:uid="{00000000-0005-0000-0000-000011550000}"/>
    <cellStyle name="Ergebnis 2 5 2 3 3 3" xfId="11592" xr:uid="{00000000-0005-0000-0000-000012550000}"/>
    <cellStyle name="Ergebnis 2 5 2 3 3 3 2" xfId="23320" xr:uid="{00000000-0005-0000-0000-000013550000}"/>
    <cellStyle name="Ergebnis 2 5 2 3 3 3 3" xfId="35047" xr:uid="{00000000-0005-0000-0000-000014550000}"/>
    <cellStyle name="Ergebnis 2 5 2 3 3 4" xfId="15510" xr:uid="{00000000-0005-0000-0000-000015550000}"/>
    <cellStyle name="Ergebnis 2 5 2 3 3 5" xfId="27237" xr:uid="{00000000-0005-0000-0000-000016550000}"/>
    <cellStyle name="Ergebnis 2 5 2 3 4" xfId="5091" xr:uid="{00000000-0005-0000-0000-000017550000}"/>
    <cellStyle name="Ergebnis 2 5 2 3 4 2" xfId="16819" xr:uid="{00000000-0005-0000-0000-000018550000}"/>
    <cellStyle name="Ergebnis 2 5 2 3 4 3" xfId="28546" xr:uid="{00000000-0005-0000-0000-000019550000}"/>
    <cellStyle name="Ergebnis 2 5 2 3 5" xfId="8996" xr:uid="{00000000-0005-0000-0000-00001A550000}"/>
    <cellStyle name="Ergebnis 2 5 2 3 5 2" xfId="20724" xr:uid="{00000000-0005-0000-0000-00001B550000}"/>
    <cellStyle name="Ergebnis 2 5 2 3 5 3" xfId="32451" xr:uid="{00000000-0005-0000-0000-00001C550000}"/>
    <cellStyle name="Ergebnis 2 5 2 3 6" xfId="12914" xr:uid="{00000000-0005-0000-0000-00001D550000}"/>
    <cellStyle name="Ergebnis 2 5 2 3 7" xfId="24641" xr:uid="{00000000-0005-0000-0000-00001E550000}"/>
    <cellStyle name="Ergebnis 2 5 2 4" xfId="1626" xr:uid="{00000000-0005-0000-0000-00001F550000}"/>
    <cellStyle name="Ergebnis 2 5 2 4 2" xfId="5531" xr:uid="{00000000-0005-0000-0000-000020550000}"/>
    <cellStyle name="Ergebnis 2 5 2 4 2 2" xfId="17259" xr:uid="{00000000-0005-0000-0000-000021550000}"/>
    <cellStyle name="Ergebnis 2 5 2 4 2 3" xfId="28986" xr:uid="{00000000-0005-0000-0000-000022550000}"/>
    <cellStyle name="Ergebnis 2 5 2 4 3" xfId="9436" xr:uid="{00000000-0005-0000-0000-000023550000}"/>
    <cellStyle name="Ergebnis 2 5 2 4 3 2" xfId="21164" xr:uid="{00000000-0005-0000-0000-000024550000}"/>
    <cellStyle name="Ergebnis 2 5 2 4 3 3" xfId="32891" xr:uid="{00000000-0005-0000-0000-000025550000}"/>
    <cellStyle name="Ergebnis 2 5 2 4 4" xfId="13354" xr:uid="{00000000-0005-0000-0000-000026550000}"/>
    <cellStyle name="Ergebnis 2 5 2 4 5" xfId="25081" xr:uid="{00000000-0005-0000-0000-000027550000}"/>
    <cellStyle name="Ergebnis 2 5 2 5" xfId="2924" xr:uid="{00000000-0005-0000-0000-000028550000}"/>
    <cellStyle name="Ergebnis 2 5 2 5 2" xfId="6829" xr:uid="{00000000-0005-0000-0000-000029550000}"/>
    <cellStyle name="Ergebnis 2 5 2 5 2 2" xfId="18557" xr:uid="{00000000-0005-0000-0000-00002A550000}"/>
    <cellStyle name="Ergebnis 2 5 2 5 2 3" xfId="30284" xr:uid="{00000000-0005-0000-0000-00002B550000}"/>
    <cellStyle name="Ergebnis 2 5 2 5 3" xfId="10734" xr:uid="{00000000-0005-0000-0000-00002C550000}"/>
    <cellStyle name="Ergebnis 2 5 2 5 3 2" xfId="22462" xr:uid="{00000000-0005-0000-0000-00002D550000}"/>
    <cellStyle name="Ergebnis 2 5 2 5 3 3" xfId="34189" xr:uid="{00000000-0005-0000-0000-00002E550000}"/>
    <cellStyle name="Ergebnis 2 5 2 5 4" xfId="14652" xr:uid="{00000000-0005-0000-0000-00002F550000}"/>
    <cellStyle name="Ergebnis 2 5 2 5 5" xfId="26379" xr:uid="{00000000-0005-0000-0000-000030550000}"/>
    <cellStyle name="Ergebnis 2 5 2 6" xfId="4233" xr:uid="{00000000-0005-0000-0000-000031550000}"/>
    <cellStyle name="Ergebnis 2 5 2 6 2" xfId="15961" xr:uid="{00000000-0005-0000-0000-000032550000}"/>
    <cellStyle name="Ergebnis 2 5 2 6 3" xfId="27688" xr:uid="{00000000-0005-0000-0000-000033550000}"/>
    <cellStyle name="Ergebnis 2 5 2 7" xfId="8138" xr:uid="{00000000-0005-0000-0000-000034550000}"/>
    <cellStyle name="Ergebnis 2 5 2 7 2" xfId="19866" xr:uid="{00000000-0005-0000-0000-000035550000}"/>
    <cellStyle name="Ergebnis 2 5 2 7 3" xfId="31593" xr:uid="{00000000-0005-0000-0000-000036550000}"/>
    <cellStyle name="Ergebnis 2 5 2 8" xfId="12056" xr:uid="{00000000-0005-0000-0000-000037550000}"/>
    <cellStyle name="Ergebnis 2 5 2 9" xfId="23783" xr:uid="{00000000-0005-0000-0000-000038550000}"/>
    <cellStyle name="Ergebnis 2 5 3" xfId="427" xr:uid="{00000000-0005-0000-0000-000039550000}"/>
    <cellStyle name="Ergebnis 2 5 3 2" xfId="856" xr:uid="{00000000-0005-0000-0000-00003A550000}"/>
    <cellStyle name="Ergebnis 2 5 3 2 2" xfId="2154" xr:uid="{00000000-0005-0000-0000-00003B550000}"/>
    <cellStyle name="Ergebnis 2 5 3 2 2 2" xfId="6059" xr:uid="{00000000-0005-0000-0000-00003C550000}"/>
    <cellStyle name="Ergebnis 2 5 3 2 2 2 2" xfId="17787" xr:uid="{00000000-0005-0000-0000-00003D550000}"/>
    <cellStyle name="Ergebnis 2 5 3 2 2 2 3" xfId="29514" xr:uid="{00000000-0005-0000-0000-00003E550000}"/>
    <cellStyle name="Ergebnis 2 5 3 2 2 3" xfId="9964" xr:uid="{00000000-0005-0000-0000-00003F550000}"/>
    <cellStyle name="Ergebnis 2 5 3 2 2 3 2" xfId="21692" xr:uid="{00000000-0005-0000-0000-000040550000}"/>
    <cellStyle name="Ergebnis 2 5 3 2 2 3 3" xfId="33419" xr:uid="{00000000-0005-0000-0000-000041550000}"/>
    <cellStyle name="Ergebnis 2 5 3 2 2 4" xfId="13882" xr:uid="{00000000-0005-0000-0000-000042550000}"/>
    <cellStyle name="Ergebnis 2 5 3 2 2 5" xfId="25609" xr:uid="{00000000-0005-0000-0000-000043550000}"/>
    <cellStyle name="Ergebnis 2 5 3 2 3" xfId="3452" xr:uid="{00000000-0005-0000-0000-000044550000}"/>
    <cellStyle name="Ergebnis 2 5 3 2 3 2" xfId="7357" xr:uid="{00000000-0005-0000-0000-000045550000}"/>
    <cellStyle name="Ergebnis 2 5 3 2 3 2 2" xfId="19085" xr:uid="{00000000-0005-0000-0000-000046550000}"/>
    <cellStyle name="Ergebnis 2 5 3 2 3 2 3" xfId="30812" xr:uid="{00000000-0005-0000-0000-000047550000}"/>
    <cellStyle name="Ergebnis 2 5 3 2 3 3" xfId="11262" xr:uid="{00000000-0005-0000-0000-000048550000}"/>
    <cellStyle name="Ergebnis 2 5 3 2 3 3 2" xfId="22990" xr:uid="{00000000-0005-0000-0000-000049550000}"/>
    <cellStyle name="Ergebnis 2 5 3 2 3 3 3" xfId="34717" xr:uid="{00000000-0005-0000-0000-00004A550000}"/>
    <cellStyle name="Ergebnis 2 5 3 2 3 4" xfId="15180" xr:uid="{00000000-0005-0000-0000-00004B550000}"/>
    <cellStyle name="Ergebnis 2 5 3 2 3 5" xfId="26907" xr:uid="{00000000-0005-0000-0000-00004C550000}"/>
    <cellStyle name="Ergebnis 2 5 3 2 4" xfId="4761" xr:uid="{00000000-0005-0000-0000-00004D550000}"/>
    <cellStyle name="Ergebnis 2 5 3 2 4 2" xfId="16489" xr:uid="{00000000-0005-0000-0000-00004E550000}"/>
    <cellStyle name="Ergebnis 2 5 3 2 4 3" xfId="28216" xr:uid="{00000000-0005-0000-0000-00004F550000}"/>
    <cellStyle name="Ergebnis 2 5 3 2 5" xfId="8666" xr:uid="{00000000-0005-0000-0000-000050550000}"/>
    <cellStyle name="Ergebnis 2 5 3 2 5 2" xfId="20394" xr:uid="{00000000-0005-0000-0000-000051550000}"/>
    <cellStyle name="Ergebnis 2 5 3 2 5 3" xfId="32121" xr:uid="{00000000-0005-0000-0000-000052550000}"/>
    <cellStyle name="Ergebnis 2 5 3 2 6" xfId="12584" xr:uid="{00000000-0005-0000-0000-000053550000}"/>
    <cellStyle name="Ergebnis 2 5 3 2 7" xfId="24311" xr:uid="{00000000-0005-0000-0000-000054550000}"/>
    <cellStyle name="Ergebnis 2 5 3 3" xfId="1285" xr:uid="{00000000-0005-0000-0000-000055550000}"/>
    <cellStyle name="Ergebnis 2 5 3 3 2" xfId="2583" xr:uid="{00000000-0005-0000-0000-000056550000}"/>
    <cellStyle name="Ergebnis 2 5 3 3 2 2" xfId="6488" xr:uid="{00000000-0005-0000-0000-000057550000}"/>
    <cellStyle name="Ergebnis 2 5 3 3 2 2 2" xfId="18216" xr:uid="{00000000-0005-0000-0000-000058550000}"/>
    <cellStyle name="Ergebnis 2 5 3 3 2 2 3" xfId="29943" xr:uid="{00000000-0005-0000-0000-000059550000}"/>
    <cellStyle name="Ergebnis 2 5 3 3 2 3" xfId="10393" xr:uid="{00000000-0005-0000-0000-00005A550000}"/>
    <cellStyle name="Ergebnis 2 5 3 3 2 3 2" xfId="22121" xr:uid="{00000000-0005-0000-0000-00005B550000}"/>
    <cellStyle name="Ergebnis 2 5 3 3 2 3 3" xfId="33848" xr:uid="{00000000-0005-0000-0000-00005C550000}"/>
    <cellStyle name="Ergebnis 2 5 3 3 2 4" xfId="14311" xr:uid="{00000000-0005-0000-0000-00005D550000}"/>
    <cellStyle name="Ergebnis 2 5 3 3 2 5" xfId="26038" xr:uid="{00000000-0005-0000-0000-00005E550000}"/>
    <cellStyle name="Ergebnis 2 5 3 3 3" xfId="3881" xr:uid="{00000000-0005-0000-0000-00005F550000}"/>
    <cellStyle name="Ergebnis 2 5 3 3 3 2" xfId="7786" xr:uid="{00000000-0005-0000-0000-000060550000}"/>
    <cellStyle name="Ergebnis 2 5 3 3 3 2 2" xfId="19514" xr:uid="{00000000-0005-0000-0000-000061550000}"/>
    <cellStyle name="Ergebnis 2 5 3 3 3 2 3" xfId="31241" xr:uid="{00000000-0005-0000-0000-000062550000}"/>
    <cellStyle name="Ergebnis 2 5 3 3 3 3" xfId="11691" xr:uid="{00000000-0005-0000-0000-000063550000}"/>
    <cellStyle name="Ergebnis 2 5 3 3 3 3 2" xfId="23419" xr:uid="{00000000-0005-0000-0000-000064550000}"/>
    <cellStyle name="Ergebnis 2 5 3 3 3 3 3" xfId="35146" xr:uid="{00000000-0005-0000-0000-000065550000}"/>
    <cellStyle name="Ergebnis 2 5 3 3 3 4" xfId="15609" xr:uid="{00000000-0005-0000-0000-000066550000}"/>
    <cellStyle name="Ergebnis 2 5 3 3 3 5" xfId="27336" xr:uid="{00000000-0005-0000-0000-000067550000}"/>
    <cellStyle name="Ergebnis 2 5 3 3 4" xfId="5190" xr:uid="{00000000-0005-0000-0000-000068550000}"/>
    <cellStyle name="Ergebnis 2 5 3 3 4 2" xfId="16918" xr:uid="{00000000-0005-0000-0000-000069550000}"/>
    <cellStyle name="Ergebnis 2 5 3 3 4 3" xfId="28645" xr:uid="{00000000-0005-0000-0000-00006A550000}"/>
    <cellStyle name="Ergebnis 2 5 3 3 5" xfId="9095" xr:uid="{00000000-0005-0000-0000-00006B550000}"/>
    <cellStyle name="Ergebnis 2 5 3 3 5 2" xfId="20823" xr:uid="{00000000-0005-0000-0000-00006C550000}"/>
    <cellStyle name="Ergebnis 2 5 3 3 5 3" xfId="32550" xr:uid="{00000000-0005-0000-0000-00006D550000}"/>
    <cellStyle name="Ergebnis 2 5 3 3 6" xfId="13013" xr:uid="{00000000-0005-0000-0000-00006E550000}"/>
    <cellStyle name="Ergebnis 2 5 3 3 7" xfId="24740" xr:uid="{00000000-0005-0000-0000-00006F550000}"/>
    <cellStyle name="Ergebnis 2 5 3 4" xfId="1725" xr:uid="{00000000-0005-0000-0000-000070550000}"/>
    <cellStyle name="Ergebnis 2 5 3 4 2" xfId="5630" xr:uid="{00000000-0005-0000-0000-000071550000}"/>
    <cellStyle name="Ergebnis 2 5 3 4 2 2" xfId="17358" xr:uid="{00000000-0005-0000-0000-000072550000}"/>
    <cellStyle name="Ergebnis 2 5 3 4 2 3" xfId="29085" xr:uid="{00000000-0005-0000-0000-000073550000}"/>
    <cellStyle name="Ergebnis 2 5 3 4 3" xfId="9535" xr:uid="{00000000-0005-0000-0000-000074550000}"/>
    <cellStyle name="Ergebnis 2 5 3 4 3 2" xfId="21263" xr:uid="{00000000-0005-0000-0000-000075550000}"/>
    <cellStyle name="Ergebnis 2 5 3 4 3 3" xfId="32990" xr:uid="{00000000-0005-0000-0000-000076550000}"/>
    <cellStyle name="Ergebnis 2 5 3 4 4" xfId="13453" xr:uid="{00000000-0005-0000-0000-000077550000}"/>
    <cellStyle name="Ergebnis 2 5 3 4 5" xfId="25180" xr:uid="{00000000-0005-0000-0000-000078550000}"/>
    <cellStyle name="Ergebnis 2 5 3 5" xfId="3023" xr:uid="{00000000-0005-0000-0000-000079550000}"/>
    <cellStyle name="Ergebnis 2 5 3 5 2" xfId="6928" xr:uid="{00000000-0005-0000-0000-00007A550000}"/>
    <cellStyle name="Ergebnis 2 5 3 5 2 2" xfId="18656" xr:uid="{00000000-0005-0000-0000-00007B550000}"/>
    <cellStyle name="Ergebnis 2 5 3 5 2 3" xfId="30383" xr:uid="{00000000-0005-0000-0000-00007C550000}"/>
    <cellStyle name="Ergebnis 2 5 3 5 3" xfId="10833" xr:uid="{00000000-0005-0000-0000-00007D550000}"/>
    <cellStyle name="Ergebnis 2 5 3 5 3 2" xfId="22561" xr:uid="{00000000-0005-0000-0000-00007E550000}"/>
    <cellStyle name="Ergebnis 2 5 3 5 3 3" xfId="34288" xr:uid="{00000000-0005-0000-0000-00007F550000}"/>
    <cellStyle name="Ergebnis 2 5 3 5 4" xfId="14751" xr:uid="{00000000-0005-0000-0000-000080550000}"/>
    <cellStyle name="Ergebnis 2 5 3 5 5" xfId="26478" xr:uid="{00000000-0005-0000-0000-000081550000}"/>
    <cellStyle name="Ergebnis 2 5 3 6" xfId="4332" xr:uid="{00000000-0005-0000-0000-000082550000}"/>
    <cellStyle name="Ergebnis 2 5 3 6 2" xfId="16060" xr:uid="{00000000-0005-0000-0000-000083550000}"/>
    <cellStyle name="Ergebnis 2 5 3 6 3" xfId="27787" xr:uid="{00000000-0005-0000-0000-000084550000}"/>
    <cellStyle name="Ergebnis 2 5 3 7" xfId="8237" xr:uid="{00000000-0005-0000-0000-000085550000}"/>
    <cellStyle name="Ergebnis 2 5 3 7 2" xfId="19965" xr:uid="{00000000-0005-0000-0000-000086550000}"/>
    <cellStyle name="Ergebnis 2 5 3 7 3" xfId="31692" xr:uid="{00000000-0005-0000-0000-000087550000}"/>
    <cellStyle name="Ergebnis 2 5 3 8" xfId="12155" xr:uid="{00000000-0005-0000-0000-000088550000}"/>
    <cellStyle name="Ergebnis 2 5 3 9" xfId="23882" xr:uid="{00000000-0005-0000-0000-000089550000}"/>
    <cellStyle name="Ergebnis 2 5 4" xfId="526" xr:uid="{00000000-0005-0000-0000-00008A550000}"/>
    <cellStyle name="Ergebnis 2 5 4 2" xfId="955" xr:uid="{00000000-0005-0000-0000-00008B550000}"/>
    <cellStyle name="Ergebnis 2 5 4 2 2" xfId="2253" xr:uid="{00000000-0005-0000-0000-00008C550000}"/>
    <cellStyle name="Ergebnis 2 5 4 2 2 2" xfId="6158" xr:uid="{00000000-0005-0000-0000-00008D550000}"/>
    <cellStyle name="Ergebnis 2 5 4 2 2 2 2" xfId="17886" xr:uid="{00000000-0005-0000-0000-00008E550000}"/>
    <cellStyle name="Ergebnis 2 5 4 2 2 2 3" xfId="29613" xr:uid="{00000000-0005-0000-0000-00008F550000}"/>
    <cellStyle name="Ergebnis 2 5 4 2 2 3" xfId="10063" xr:uid="{00000000-0005-0000-0000-000090550000}"/>
    <cellStyle name="Ergebnis 2 5 4 2 2 3 2" xfId="21791" xr:uid="{00000000-0005-0000-0000-000091550000}"/>
    <cellStyle name="Ergebnis 2 5 4 2 2 3 3" xfId="33518" xr:uid="{00000000-0005-0000-0000-000092550000}"/>
    <cellStyle name="Ergebnis 2 5 4 2 2 4" xfId="13981" xr:uid="{00000000-0005-0000-0000-000093550000}"/>
    <cellStyle name="Ergebnis 2 5 4 2 2 5" xfId="25708" xr:uid="{00000000-0005-0000-0000-000094550000}"/>
    <cellStyle name="Ergebnis 2 5 4 2 3" xfId="3551" xr:uid="{00000000-0005-0000-0000-000095550000}"/>
    <cellStyle name="Ergebnis 2 5 4 2 3 2" xfId="7456" xr:uid="{00000000-0005-0000-0000-000096550000}"/>
    <cellStyle name="Ergebnis 2 5 4 2 3 2 2" xfId="19184" xr:uid="{00000000-0005-0000-0000-000097550000}"/>
    <cellStyle name="Ergebnis 2 5 4 2 3 2 3" xfId="30911" xr:uid="{00000000-0005-0000-0000-000098550000}"/>
    <cellStyle name="Ergebnis 2 5 4 2 3 3" xfId="11361" xr:uid="{00000000-0005-0000-0000-000099550000}"/>
    <cellStyle name="Ergebnis 2 5 4 2 3 3 2" xfId="23089" xr:uid="{00000000-0005-0000-0000-00009A550000}"/>
    <cellStyle name="Ergebnis 2 5 4 2 3 3 3" xfId="34816" xr:uid="{00000000-0005-0000-0000-00009B550000}"/>
    <cellStyle name="Ergebnis 2 5 4 2 3 4" xfId="15279" xr:uid="{00000000-0005-0000-0000-00009C550000}"/>
    <cellStyle name="Ergebnis 2 5 4 2 3 5" xfId="27006" xr:uid="{00000000-0005-0000-0000-00009D550000}"/>
    <cellStyle name="Ergebnis 2 5 4 2 4" xfId="4860" xr:uid="{00000000-0005-0000-0000-00009E550000}"/>
    <cellStyle name="Ergebnis 2 5 4 2 4 2" xfId="16588" xr:uid="{00000000-0005-0000-0000-00009F550000}"/>
    <cellStyle name="Ergebnis 2 5 4 2 4 3" xfId="28315" xr:uid="{00000000-0005-0000-0000-0000A0550000}"/>
    <cellStyle name="Ergebnis 2 5 4 2 5" xfId="8765" xr:uid="{00000000-0005-0000-0000-0000A1550000}"/>
    <cellStyle name="Ergebnis 2 5 4 2 5 2" xfId="20493" xr:uid="{00000000-0005-0000-0000-0000A2550000}"/>
    <cellStyle name="Ergebnis 2 5 4 2 5 3" xfId="32220" xr:uid="{00000000-0005-0000-0000-0000A3550000}"/>
    <cellStyle name="Ergebnis 2 5 4 2 6" xfId="12683" xr:uid="{00000000-0005-0000-0000-0000A4550000}"/>
    <cellStyle name="Ergebnis 2 5 4 2 7" xfId="24410" xr:uid="{00000000-0005-0000-0000-0000A5550000}"/>
    <cellStyle name="Ergebnis 2 5 4 3" xfId="1384" xr:uid="{00000000-0005-0000-0000-0000A6550000}"/>
    <cellStyle name="Ergebnis 2 5 4 3 2" xfId="2682" xr:uid="{00000000-0005-0000-0000-0000A7550000}"/>
    <cellStyle name="Ergebnis 2 5 4 3 2 2" xfId="6587" xr:uid="{00000000-0005-0000-0000-0000A8550000}"/>
    <cellStyle name="Ergebnis 2 5 4 3 2 2 2" xfId="18315" xr:uid="{00000000-0005-0000-0000-0000A9550000}"/>
    <cellStyle name="Ergebnis 2 5 4 3 2 2 3" xfId="30042" xr:uid="{00000000-0005-0000-0000-0000AA550000}"/>
    <cellStyle name="Ergebnis 2 5 4 3 2 3" xfId="10492" xr:uid="{00000000-0005-0000-0000-0000AB550000}"/>
    <cellStyle name="Ergebnis 2 5 4 3 2 3 2" xfId="22220" xr:uid="{00000000-0005-0000-0000-0000AC550000}"/>
    <cellStyle name="Ergebnis 2 5 4 3 2 3 3" xfId="33947" xr:uid="{00000000-0005-0000-0000-0000AD550000}"/>
    <cellStyle name="Ergebnis 2 5 4 3 2 4" xfId="14410" xr:uid="{00000000-0005-0000-0000-0000AE550000}"/>
    <cellStyle name="Ergebnis 2 5 4 3 2 5" xfId="26137" xr:uid="{00000000-0005-0000-0000-0000AF550000}"/>
    <cellStyle name="Ergebnis 2 5 4 3 3" xfId="3980" xr:uid="{00000000-0005-0000-0000-0000B0550000}"/>
    <cellStyle name="Ergebnis 2 5 4 3 3 2" xfId="7885" xr:uid="{00000000-0005-0000-0000-0000B1550000}"/>
    <cellStyle name="Ergebnis 2 5 4 3 3 2 2" xfId="19613" xr:uid="{00000000-0005-0000-0000-0000B2550000}"/>
    <cellStyle name="Ergebnis 2 5 4 3 3 2 3" xfId="31340" xr:uid="{00000000-0005-0000-0000-0000B3550000}"/>
    <cellStyle name="Ergebnis 2 5 4 3 3 3" xfId="11790" xr:uid="{00000000-0005-0000-0000-0000B4550000}"/>
    <cellStyle name="Ergebnis 2 5 4 3 3 3 2" xfId="23518" xr:uid="{00000000-0005-0000-0000-0000B5550000}"/>
    <cellStyle name="Ergebnis 2 5 4 3 3 3 3" xfId="35245" xr:uid="{00000000-0005-0000-0000-0000B6550000}"/>
    <cellStyle name="Ergebnis 2 5 4 3 3 4" xfId="15708" xr:uid="{00000000-0005-0000-0000-0000B7550000}"/>
    <cellStyle name="Ergebnis 2 5 4 3 3 5" xfId="27435" xr:uid="{00000000-0005-0000-0000-0000B8550000}"/>
    <cellStyle name="Ergebnis 2 5 4 3 4" xfId="5289" xr:uid="{00000000-0005-0000-0000-0000B9550000}"/>
    <cellStyle name="Ergebnis 2 5 4 3 4 2" xfId="17017" xr:uid="{00000000-0005-0000-0000-0000BA550000}"/>
    <cellStyle name="Ergebnis 2 5 4 3 4 3" xfId="28744" xr:uid="{00000000-0005-0000-0000-0000BB550000}"/>
    <cellStyle name="Ergebnis 2 5 4 3 5" xfId="9194" xr:uid="{00000000-0005-0000-0000-0000BC550000}"/>
    <cellStyle name="Ergebnis 2 5 4 3 5 2" xfId="20922" xr:uid="{00000000-0005-0000-0000-0000BD550000}"/>
    <cellStyle name="Ergebnis 2 5 4 3 5 3" xfId="32649" xr:uid="{00000000-0005-0000-0000-0000BE550000}"/>
    <cellStyle name="Ergebnis 2 5 4 3 6" xfId="13112" xr:uid="{00000000-0005-0000-0000-0000BF550000}"/>
    <cellStyle name="Ergebnis 2 5 4 3 7" xfId="24839" xr:uid="{00000000-0005-0000-0000-0000C0550000}"/>
    <cellStyle name="Ergebnis 2 5 4 4" xfId="1824" xr:uid="{00000000-0005-0000-0000-0000C1550000}"/>
    <cellStyle name="Ergebnis 2 5 4 4 2" xfId="5729" xr:uid="{00000000-0005-0000-0000-0000C2550000}"/>
    <cellStyle name="Ergebnis 2 5 4 4 2 2" xfId="17457" xr:uid="{00000000-0005-0000-0000-0000C3550000}"/>
    <cellStyle name="Ergebnis 2 5 4 4 2 3" xfId="29184" xr:uid="{00000000-0005-0000-0000-0000C4550000}"/>
    <cellStyle name="Ergebnis 2 5 4 4 3" xfId="9634" xr:uid="{00000000-0005-0000-0000-0000C5550000}"/>
    <cellStyle name="Ergebnis 2 5 4 4 3 2" xfId="21362" xr:uid="{00000000-0005-0000-0000-0000C6550000}"/>
    <cellStyle name="Ergebnis 2 5 4 4 3 3" xfId="33089" xr:uid="{00000000-0005-0000-0000-0000C7550000}"/>
    <cellStyle name="Ergebnis 2 5 4 4 4" xfId="13552" xr:uid="{00000000-0005-0000-0000-0000C8550000}"/>
    <cellStyle name="Ergebnis 2 5 4 4 5" xfId="25279" xr:uid="{00000000-0005-0000-0000-0000C9550000}"/>
    <cellStyle name="Ergebnis 2 5 4 5" xfId="3122" xr:uid="{00000000-0005-0000-0000-0000CA550000}"/>
    <cellStyle name="Ergebnis 2 5 4 5 2" xfId="7027" xr:uid="{00000000-0005-0000-0000-0000CB550000}"/>
    <cellStyle name="Ergebnis 2 5 4 5 2 2" xfId="18755" xr:uid="{00000000-0005-0000-0000-0000CC550000}"/>
    <cellStyle name="Ergebnis 2 5 4 5 2 3" xfId="30482" xr:uid="{00000000-0005-0000-0000-0000CD550000}"/>
    <cellStyle name="Ergebnis 2 5 4 5 3" xfId="10932" xr:uid="{00000000-0005-0000-0000-0000CE550000}"/>
    <cellStyle name="Ergebnis 2 5 4 5 3 2" xfId="22660" xr:uid="{00000000-0005-0000-0000-0000CF550000}"/>
    <cellStyle name="Ergebnis 2 5 4 5 3 3" xfId="34387" xr:uid="{00000000-0005-0000-0000-0000D0550000}"/>
    <cellStyle name="Ergebnis 2 5 4 5 4" xfId="14850" xr:uid="{00000000-0005-0000-0000-0000D1550000}"/>
    <cellStyle name="Ergebnis 2 5 4 5 5" xfId="26577" xr:uid="{00000000-0005-0000-0000-0000D2550000}"/>
    <cellStyle name="Ergebnis 2 5 4 6" xfId="4431" xr:uid="{00000000-0005-0000-0000-0000D3550000}"/>
    <cellStyle name="Ergebnis 2 5 4 6 2" xfId="16159" xr:uid="{00000000-0005-0000-0000-0000D4550000}"/>
    <cellStyle name="Ergebnis 2 5 4 6 3" xfId="27886" xr:uid="{00000000-0005-0000-0000-0000D5550000}"/>
    <cellStyle name="Ergebnis 2 5 4 7" xfId="8336" xr:uid="{00000000-0005-0000-0000-0000D6550000}"/>
    <cellStyle name="Ergebnis 2 5 4 7 2" xfId="20064" xr:uid="{00000000-0005-0000-0000-0000D7550000}"/>
    <cellStyle name="Ergebnis 2 5 4 7 3" xfId="31791" xr:uid="{00000000-0005-0000-0000-0000D8550000}"/>
    <cellStyle name="Ergebnis 2 5 4 8" xfId="12254" xr:uid="{00000000-0005-0000-0000-0000D9550000}"/>
    <cellStyle name="Ergebnis 2 5 4 9" xfId="23981" xr:uid="{00000000-0005-0000-0000-0000DA550000}"/>
    <cellStyle name="Ergebnis 2 5 5" xfId="612" xr:uid="{00000000-0005-0000-0000-0000DB550000}"/>
    <cellStyle name="Ergebnis 2 5 5 2" xfId="1910" xr:uid="{00000000-0005-0000-0000-0000DC550000}"/>
    <cellStyle name="Ergebnis 2 5 5 2 2" xfId="5815" xr:uid="{00000000-0005-0000-0000-0000DD550000}"/>
    <cellStyle name="Ergebnis 2 5 5 2 2 2" xfId="17543" xr:uid="{00000000-0005-0000-0000-0000DE550000}"/>
    <cellStyle name="Ergebnis 2 5 5 2 2 3" xfId="29270" xr:uid="{00000000-0005-0000-0000-0000DF550000}"/>
    <cellStyle name="Ergebnis 2 5 5 2 3" xfId="9720" xr:uid="{00000000-0005-0000-0000-0000E0550000}"/>
    <cellStyle name="Ergebnis 2 5 5 2 3 2" xfId="21448" xr:uid="{00000000-0005-0000-0000-0000E1550000}"/>
    <cellStyle name="Ergebnis 2 5 5 2 3 3" xfId="33175" xr:uid="{00000000-0005-0000-0000-0000E2550000}"/>
    <cellStyle name="Ergebnis 2 5 5 2 4" xfId="13638" xr:uid="{00000000-0005-0000-0000-0000E3550000}"/>
    <cellStyle name="Ergebnis 2 5 5 2 5" xfId="25365" xr:uid="{00000000-0005-0000-0000-0000E4550000}"/>
    <cellStyle name="Ergebnis 2 5 5 3" xfId="3208" xr:uid="{00000000-0005-0000-0000-0000E5550000}"/>
    <cellStyle name="Ergebnis 2 5 5 3 2" xfId="7113" xr:uid="{00000000-0005-0000-0000-0000E6550000}"/>
    <cellStyle name="Ergebnis 2 5 5 3 2 2" xfId="18841" xr:uid="{00000000-0005-0000-0000-0000E7550000}"/>
    <cellStyle name="Ergebnis 2 5 5 3 2 3" xfId="30568" xr:uid="{00000000-0005-0000-0000-0000E8550000}"/>
    <cellStyle name="Ergebnis 2 5 5 3 3" xfId="11018" xr:uid="{00000000-0005-0000-0000-0000E9550000}"/>
    <cellStyle name="Ergebnis 2 5 5 3 3 2" xfId="22746" xr:uid="{00000000-0005-0000-0000-0000EA550000}"/>
    <cellStyle name="Ergebnis 2 5 5 3 3 3" xfId="34473" xr:uid="{00000000-0005-0000-0000-0000EB550000}"/>
    <cellStyle name="Ergebnis 2 5 5 3 4" xfId="14936" xr:uid="{00000000-0005-0000-0000-0000EC550000}"/>
    <cellStyle name="Ergebnis 2 5 5 3 5" xfId="26663" xr:uid="{00000000-0005-0000-0000-0000ED550000}"/>
    <cellStyle name="Ergebnis 2 5 5 4" xfId="4517" xr:uid="{00000000-0005-0000-0000-0000EE550000}"/>
    <cellStyle name="Ergebnis 2 5 5 4 2" xfId="16245" xr:uid="{00000000-0005-0000-0000-0000EF550000}"/>
    <cellStyle name="Ergebnis 2 5 5 4 3" xfId="27972" xr:uid="{00000000-0005-0000-0000-0000F0550000}"/>
    <cellStyle name="Ergebnis 2 5 5 5" xfId="8422" xr:uid="{00000000-0005-0000-0000-0000F1550000}"/>
    <cellStyle name="Ergebnis 2 5 5 5 2" xfId="20150" xr:uid="{00000000-0005-0000-0000-0000F2550000}"/>
    <cellStyle name="Ergebnis 2 5 5 5 3" xfId="31877" xr:uid="{00000000-0005-0000-0000-0000F3550000}"/>
    <cellStyle name="Ergebnis 2 5 5 6" xfId="12340" xr:uid="{00000000-0005-0000-0000-0000F4550000}"/>
    <cellStyle name="Ergebnis 2 5 5 7" xfId="24067" xr:uid="{00000000-0005-0000-0000-0000F5550000}"/>
    <cellStyle name="Ergebnis 2 5 6" xfId="1041" xr:uid="{00000000-0005-0000-0000-0000F6550000}"/>
    <cellStyle name="Ergebnis 2 5 6 2" xfId="2339" xr:uid="{00000000-0005-0000-0000-0000F7550000}"/>
    <cellStyle name="Ergebnis 2 5 6 2 2" xfId="6244" xr:uid="{00000000-0005-0000-0000-0000F8550000}"/>
    <cellStyle name="Ergebnis 2 5 6 2 2 2" xfId="17972" xr:uid="{00000000-0005-0000-0000-0000F9550000}"/>
    <cellStyle name="Ergebnis 2 5 6 2 2 3" xfId="29699" xr:uid="{00000000-0005-0000-0000-0000FA550000}"/>
    <cellStyle name="Ergebnis 2 5 6 2 3" xfId="10149" xr:uid="{00000000-0005-0000-0000-0000FB550000}"/>
    <cellStyle name="Ergebnis 2 5 6 2 3 2" xfId="21877" xr:uid="{00000000-0005-0000-0000-0000FC550000}"/>
    <cellStyle name="Ergebnis 2 5 6 2 3 3" xfId="33604" xr:uid="{00000000-0005-0000-0000-0000FD550000}"/>
    <cellStyle name="Ergebnis 2 5 6 2 4" xfId="14067" xr:uid="{00000000-0005-0000-0000-0000FE550000}"/>
    <cellStyle name="Ergebnis 2 5 6 2 5" xfId="25794" xr:uid="{00000000-0005-0000-0000-0000FF550000}"/>
    <cellStyle name="Ergebnis 2 5 6 3" xfId="3637" xr:uid="{00000000-0005-0000-0000-000000560000}"/>
    <cellStyle name="Ergebnis 2 5 6 3 2" xfId="7542" xr:uid="{00000000-0005-0000-0000-000001560000}"/>
    <cellStyle name="Ergebnis 2 5 6 3 2 2" xfId="19270" xr:uid="{00000000-0005-0000-0000-000002560000}"/>
    <cellStyle name="Ergebnis 2 5 6 3 2 3" xfId="30997" xr:uid="{00000000-0005-0000-0000-000003560000}"/>
    <cellStyle name="Ergebnis 2 5 6 3 3" xfId="11447" xr:uid="{00000000-0005-0000-0000-000004560000}"/>
    <cellStyle name="Ergebnis 2 5 6 3 3 2" xfId="23175" xr:uid="{00000000-0005-0000-0000-000005560000}"/>
    <cellStyle name="Ergebnis 2 5 6 3 3 3" xfId="34902" xr:uid="{00000000-0005-0000-0000-000006560000}"/>
    <cellStyle name="Ergebnis 2 5 6 3 4" xfId="15365" xr:uid="{00000000-0005-0000-0000-000007560000}"/>
    <cellStyle name="Ergebnis 2 5 6 3 5" xfId="27092" xr:uid="{00000000-0005-0000-0000-000008560000}"/>
    <cellStyle name="Ergebnis 2 5 6 4" xfId="4946" xr:uid="{00000000-0005-0000-0000-000009560000}"/>
    <cellStyle name="Ergebnis 2 5 6 4 2" xfId="16674" xr:uid="{00000000-0005-0000-0000-00000A560000}"/>
    <cellStyle name="Ergebnis 2 5 6 4 3" xfId="28401" xr:uid="{00000000-0005-0000-0000-00000B560000}"/>
    <cellStyle name="Ergebnis 2 5 6 5" xfId="8851" xr:uid="{00000000-0005-0000-0000-00000C560000}"/>
    <cellStyle name="Ergebnis 2 5 6 5 2" xfId="20579" xr:uid="{00000000-0005-0000-0000-00000D560000}"/>
    <cellStyle name="Ergebnis 2 5 6 5 3" xfId="32306" xr:uid="{00000000-0005-0000-0000-00000E560000}"/>
    <cellStyle name="Ergebnis 2 5 6 6" xfId="12769" xr:uid="{00000000-0005-0000-0000-00000F560000}"/>
    <cellStyle name="Ergebnis 2 5 6 7" xfId="24496" xr:uid="{00000000-0005-0000-0000-000010560000}"/>
    <cellStyle name="Ergebnis 2 5 7" xfId="1481" xr:uid="{00000000-0005-0000-0000-000011560000}"/>
    <cellStyle name="Ergebnis 2 5 7 2" xfId="5386" xr:uid="{00000000-0005-0000-0000-000012560000}"/>
    <cellStyle name="Ergebnis 2 5 7 2 2" xfId="17114" xr:uid="{00000000-0005-0000-0000-000013560000}"/>
    <cellStyle name="Ergebnis 2 5 7 2 3" xfId="28841" xr:uid="{00000000-0005-0000-0000-000014560000}"/>
    <cellStyle name="Ergebnis 2 5 7 3" xfId="9291" xr:uid="{00000000-0005-0000-0000-000015560000}"/>
    <cellStyle name="Ergebnis 2 5 7 3 2" xfId="21019" xr:uid="{00000000-0005-0000-0000-000016560000}"/>
    <cellStyle name="Ergebnis 2 5 7 3 3" xfId="32746" xr:uid="{00000000-0005-0000-0000-000017560000}"/>
    <cellStyle name="Ergebnis 2 5 7 4" xfId="13209" xr:uid="{00000000-0005-0000-0000-000018560000}"/>
    <cellStyle name="Ergebnis 2 5 7 5" xfId="24936" xr:uid="{00000000-0005-0000-0000-000019560000}"/>
    <cellStyle name="Ergebnis 2 5 8" xfId="2779" xr:uid="{00000000-0005-0000-0000-00001A560000}"/>
    <cellStyle name="Ergebnis 2 5 8 2" xfId="6684" xr:uid="{00000000-0005-0000-0000-00001B560000}"/>
    <cellStyle name="Ergebnis 2 5 8 2 2" xfId="18412" xr:uid="{00000000-0005-0000-0000-00001C560000}"/>
    <cellStyle name="Ergebnis 2 5 8 2 3" xfId="30139" xr:uid="{00000000-0005-0000-0000-00001D560000}"/>
    <cellStyle name="Ergebnis 2 5 8 3" xfId="10589" xr:uid="{00000000-0005-0000-0000-00001E560000}"/>
    <cellStyle name="Ergebnis 2 5 8 3 2" xfId="22317" xr:uid="{00000000-0005-0000-0000-00001F560000}"/>
    <cellStyle name="Ergebnis 2 5 8 3 3" xfId="34044" xr:uid="{00000000-0005-0000-0000-000020560000}"/>
    <cellStyle name="Ergebnis 2 5 8 4" xfId="14507" xr:uid="{00000000-0005-0000-0000-000021560000}"/>
    <cellStyle name="Ergebnis 2 5 8 5" xfId="26234" xr:uid="{00000000-0005-0000-0000-000022560000}"/>
    <cellStyle name="Ergebnis 2 5 9" xfId="4088" xr:uid="{00000000-0005-0000-0000-000023560000}"/>
    <cellStyle name="Ergebnis 2 5 9 2" xfId="15816" xr:uid="{00000000-0005-0000-0000-000024560000}"/>
    <cellStyle name="Ergebnis 2 5 9 3" xfId="27543" xr:uid="{00000000-0005-0000-0000-000025560000}"/>
    <cellStyle name="Ergebnis 2 6" xfId="251" xr:uid="{00000000-0005-0000-0000-000026560000}"/>
    <cellStyle name="Ergebnis 2 6 10" xfId="8061" xr:uid="{00000000-0005-0000-0000-000027560000}"/>
    <cellStyle name="Ergebnis 2 6 10 2" xfId="19789" xr:uid="{00000000-0005-0000-0000-000028560000}"/>
    <cellStyle name="Ergebnis 2 6 10 3" xfId="31516" xr:uid="{00000000-0005-0000-0000-000029560000}"/>
    <cellStyle name="Ergebnis 2 6 11" xfId="11979" xr:uid="{00000000-0005-0000-0000-00002A560000}"/>
    <cellStyle name="Ergebnis 2 6 12" xfId="23706" xr:uid="{00000000-0005-0000-0000-00002B560000}"/>
    <cellStyle name="Ergebnis 2 6 2" xfId="327" xr:uid="{00000000-0005-0000-0000-00002C560000}"/>
    <cellStyle name="Ergebnis 2 6 2 2" xfId="756" xr:uid="{00000000-0005-0000-0000-00002D560000}"/>
    <cellStyle name="Ergebnis 2 6 2 2 2" xfId="2054" xr:uid="{00000000-0005-0000-0000-00002E560000}"/>
    <cellStyle name="Ergebnis 2 6 2 2 2 2" xfId="5959" xr:uid="{00000000-0005-0000-0000-00002F560000}"/>
    <cellStyle name="Ergebnis 2 6 2 2 2 2 2" xfId="17687" xr:uid="{00000000-0005-0000-0000-000030560000}"/>
    <cellStyle name="Ergebnis 2 6 2 2 2 2 3" xfId="29414" xr:uid="{00000000-0005-0000-0000-000031560000}"/>
    <cellStyle name="Ergebnis 2 6 2 2 2 3" xfId="9864" xr:uid="{00000000-0005-0000-0000-000032560000}"/>
    <cellStyle name="Ergebnis 2 6 2 2 2 3 2" xfId="21592" xr:uid="{00000000-0005-0000-0000-000033560000}"/>
    <cellStyle name="Ergebnis 2 6 2 2 2 3 3" xfId="33319" xr:uid="{00000000-0005-0000-0000-000034560000}"/>
    <cellStyle name="Ergebnis 2 6 2 2 2 4" xfId="13782" xr:uid="{00000000-0005-0000-0000-000035560000}"/>
    <cellStyle name="Ergebnis 2 6 2 2 2 5" xfId="25509" xr:uid="{00000000-0005-0000-0000-000036560000}"/>
    <cellStyle name="Ergebnis 2 6 2 2 3" xfId="3352" xr:uid="{00000000-0005-0000-0000-000037560000}"/>
    <cellStyle name="Ergebnis 2 6 2 2 3 2" xfId="7257" xr:uid="{00000000-0005-0000-0000-000038560000}"/>
    <cellStyle name="Ergebnis 2 6 2 2 3 2 2" xfId="18985" xr:uid="{00000000-0005-0000-0000-000039560000}"/>
    <cellStyle name="Ergebnis 2 6 2 2 3 2 3" xfId="30712" xr:uid="{00000000-0005-0000-0000-00003A560000}"/>
    <cellStyle name="Ergebnis 2 6 2 2 3 3" xfId="11162" xr:uid="{00000000-0005-0000-0000-00003B560000}"/>
    <cellStyle name="Ergebnis 2 6 2 2 3 3 2" xfId="22890" xr:uid="{00000000-0005-0000-0000-00003C560000}"/>
    <cellStyle name="Ergebnis 2 6 2 2 3 3 3" xfId="34617" xr:uid="{00000000-0005-0000-0000-00003D560000}"/>
    <cellStyle name="Ergebnis 2 6 2 2 3 4" xfId="15080" xr:uid="{00000000-0005-0000-0000-00003E560000}"/>
    <cellStyle name="Ergebnis 2 6 2 2 3 5" xfId="26807" xr:uid="{00000000-0005-0000-0000-00003F560000}"/>
    <cellStyle name="Ergebnis 2 6 2 2 4" xfId="4661" xr:uid="{00000000-0005-0000-0000-000040560000}"/>
    <cellStyle name="Ergebnis 2 6 2 2 4 2" xfId="16389" xr:uid="{00000000-0005-0000-0000-000041560000}"/>
    <cellStyle name="Ergebnis 2 6 2 2 4 3" xfId="28116" xr:uid="{00000000-0005-0000-0000-000042560000}"/>
    <cellStyle name="Ergebnis 2 6 2 2 5" xfId="8566" xr:uid="{00000000-0005-0000-0000-000043560000}"/>
    <cellStyle name="Ergebnis 2 6 2 2 5 2" xfId="20294" xr:uid="{00000000-0005-0000-0000-000044560000}"/>
    <cellStyle name="Ergebnis 2 6 2 2 5 3" xfId="32021" xr:uid="{00000000-0005-0000-0000-000045560000}"/>
    <cellStyle name="Ergebnis 2 6 2 2 6" xfId="12484" xr:uid="{00000000-0005-0000-0000-000046560000}"/>
    <cellStyle name="Ergebnis 2 6 2 2 7" xfId="24211" xr:uid="{00000000-0005-0000-0000-000047560000}"/>
    <cellStyle name="Ergebnis 2 6 2 3" xfId="1185" xr:uid="{00000000-0005-0000-0000-000048560000}"/>
    <cellStyle name="Ergebnis 2 6 2 3 2" xfId="2483" xr:uid="{00000000-0005-0000-0000-000049560000}"/>
    <cellStyle name="Ergebnis 2 6 2 3 2 2" xfId="6388" xr:uid="{00000000-0005-0000-0000-00004A560000}"/>
    <cellStyle name="Ergebnis 2 6 2 3 2 2 2" xfId="18116" xr:uid="{00000000-0005-0000-0000-00004B560000}"/>
    <cellStyle name="Ergebnis 2 6 2 3 2 2 3" xfId="29843" xr:uid="{00000000-0005-0000-0000-00004C560000}"/>
    <cellStyle name="Ergebnis 2 6 2 3 2 3" xfId="10293" xr:uid="{00000000-0005-0000-0000-00004D560000}"/>
    <cellStyle name="Ergebnis 2 6 2 3 2 3 2" xfId="22021" xr:uid="{00000000-0005-0000-0000-00004E560000}"/>
    <cellStyle name="Ergebnis 2 6 2 3 2 3 3" xfId="33748" xr:uid="{00000000-0005-0000-0000-00004F560000}"/>
    <cellStyle name="Ergebnis 2 6 2 3 2 4" xfId="14211" xr:uid="{00000000-0005-0000-0000-000050560000}"/>
    <cellStyle name="Ergebnis 2 6 2 3 2 5" xfId="25938" xr:uid="{00000000-0005-0000-0000-000051560000}"/>
    <cellStyle name="Ergebnis 2 6 2 3 3" xfId="3781" xr:uid="{00000000-0005-0000-0000-000052560000}"/>
    <cellStyle name="Ergebnis 2 6 2 3 3 2" xfId="7686" xr:uid="{00000000-0005-0000-0000-000053560000}"/>
    <cellStyle name="Ergebnis 2 6 2 3 3 2 2" xfId="19414" xr:uid="{00000000-0005-0000-0000-000054560000}"/>
    <cellStyle name="Ergebnis 2 6 2 3 3 2 3" xfId="31141" xr:uid="{00000000-0005-0000-0000-000055560000}"/>
    <cellStyle name="Ergebnis 2 6 2 3 3 3" xfId="11591" xr:uid="{00000000-0005-0000-0000-000056560000}"/>
    <cellStyle name="Ergebnis 2 6 2 3 3 3 2" xfId="23319" xr:uid="{00000000-0005-0000-0000-000057560000}"/>
    <cellStyle name="Ergebnis 2 6 2 3 3 3 3" xfId="35046" xr:uid="{00000000-0005-0000-0000-000058560000}"/>
    <cellStyle name="Ergebnis 2 6 2 3 3 4" xfId="15509" xr:uid="{00000000-0005-0000-0000-000059560000}"/>
    <cellStyle name="Ergebnis 2 6 2 3 3 5" xfId="27236" xr:uid="{00000000-0005-0000-0000-00005A560000}"/>
    <cellStyle name="Ergebnis 2 6 2 3 4" xfId="5090" xr:uid="{00000000-0005-0000-0000-00005B560000}"/>
    <cellStyle name="Ergebnis 2 6 2 3 4 2" xfId="16818" xr:uid="{00000000-0005-0000-0000-00005C560000}"/>
    <cellStyle name="Ergebnis 2 6 2 3 4 3" xfId="28545" xr:uid="{00000000-0005-0000-0000-00005D560000}"/>
    <cellStyle name="Ergebnis 2 6 2 3 5" xfId="8995" xr:uid="{00000000-0005-0000-0000-00005E560000}"/>
    <cellStyle name="Ergebnis 2 6 2 3 5 2" xfId="20723" xr:uid="{00000000-0005-0000-0000-00005F560000}"/>
    <cellStyle name="Ergebnis 2 6 2 3 5 3" xfId="32450" xr:uid="{00000000-0005-0000-0000-000060560000}"/>
    <cellStyle name="Ergebnis 2 6 2 3 6" xfId="12913" xr:uid="{00000000-0005-0000-0000-000061560000}"/>
    <cellStyle name="Ergebnis 2 6 2 3 7" xfId="24640" xr:uid="{00000000-0005-0000-0000-000062560000}"/>
    <cellStyle name="Ergebnis 2 6 2 4" xfId="1625" xr:uid="{00000000-0005-0000-0000-000063560000}"/>
    <cellStyle name="Ergebnis 2 6 2 4 2" xfId="5530" xr:uid="{00000000-0005-0000-0000-000064560000}"/>
    <cellStyle name="Ergebnis 2 6 2 4 2 2" xfId="17258" xr:uid="{00000000-0005-0000-0000-000065560000}"/>
    <cellStyle name="Ergebnis 2 6 2 4 2 3" xfId="28985" xr:uid="{00000000-0005-0000-0000-000066560000}"/>
    <cellStyle name="Ergebnis 2 6 2 4 3" xfId="9435" xr:uid="{00000000-0005-0000-0000-000067560000}"/>
    <cellStyle name="Ergebnis 2 6 2 4 3 2" xfId="21163" xr:uid="{00000000-0005-0000-0000-000068560000}"/>
    <cellStyle name="Ergebnis 2 6 2 4 3 3" xfId="32890" xr:uid="{00000000-0005-0000-0000-000069560000}"/>
    <cellStyle name="Ergebnis 2 6 2 4 4" xfId="13353" xr:uid="{00000000-0005-0000-0000-00006A560000}"/>
    <cellStyle name="Ergebnis 2 6 2 4 5" xfId="25080" xr:uid="{00000000-0005-0000-0000-00006B560000}"/>
    <cellStyle name="Ergebnis 2 6 2 5" xfId="2923" xr:uid="{00000000-0005-0000-0000-00006C560000}"/>
    <cellStyle name="Ergebnis 2 6 2 5 2" xfId="6828" xr:uid="{00000000-0005-0000-0000-00006D560000}"/>
    <cellStyle name="Ergebnis 2 6 2 5 2 2" xfId="18556" xr:uid="{00000000-0005-0000-0000-00006E560000}"/>
    <cellStyle name="Ergebnis 2 6 2 5 2 3" xfId="30283" xr:uid="{00000000-0005-0000-0000-00006F560000}"/>
    <cellStyle name="Ergebnis 2 6 2 5 3" xfId="10733" xr:uid="{00000000-0005-0000-0000-000070560000}"/>
    <cellStyle name="Ergebnis 2 6 2 5 3 2" xfId="22461" xr:uid="{00000000-0005-0000-0000-000071560000}"/>
    <cellStyle name="Ergebnis 2 6 2 5 3 3" xfId="34188" xr:uid="{00000000-0005-0000-0000-000072560000}"/>
    <cellStyle name="Ergebnis 2 6 2 5 4" xfId="14651" xr:uid="{00000000-0005-0000-0000-000073560000}"/>
    <cellStyle name="Ergebnis 2 6 2 5 5" xfId="26378" xr:uid="{00000000-0005-0000-0000-000074560000}"/>
    <cellStyle name="Ergebnis 2 6 2 6" xfId="4232" xr:uid="{00000000-0005-0000-0000-000075560000}"/>
    <cellStyle name="Ergebnis 2 6 2 6 2" xfId="15960" xr:uid="{00000000-0005-0000-0000-000076560000}"/>
    <cellStyle name="Ergebnis 2 6 2 6 3" xfId="27687" xr:uid="{00000000-0005-0000-0000-000077560000}"/>
    <cellStyle name="Ergebnis 2 6 2 7" xfId="8137" xr:uid="{00000000-0005-0000-0000-000078560000}"/>
    <cellStyle name="Ergebnis 2 6 2 7 2" xfId="19865" xr:uid="{00000000-0005-0000-0000-000079560000}"/>
    <cellStyle name="Ergebnis 2 6 2 7 3" xfId="31592" xr:uid="{00000000-0005-0000-0000-00007A560000}"/>
    <cellStyle name="Ergebnis 2 6 2 8" xfId="12055" xr:uid="{00000000-0005-0000-0000-00007B560000}"/>
    <cellStyle name="Ergebnis 2 6 2 9" xfId="23782" xr:uid="{00000000-0005-0000-0000-00007C560000}"/>
    <cellStyle name="Ergebnis 2 6 3" xfId="426" xr:uid="{00000000-0005-0000-0000-00007D560000}"/>
    <cellStyle name="Ergebnis 2 6 3 2" xfId="855" xr:uid="{00000000-0005-0000-0000-00007E560000}"/>
    <cellStyle name="Ergebnis 2 6 3 2 2" xfId="2153" xr:uid="{00000000-0005-0000-0000-00007F560000}"/>
    <cellStyle name="Ergebnis 2 6 3 2 2 2" xfId="6058" xr:uid="{00000000-0005-0000-0000-000080560000}"/>
    <cellStyle name="Ergebnis 2 6 3 2 2 2 2" xfId="17786" xr:uid="{00000000-0005-0000-0000-000081560000}"/>
    <cellStyle name="Ergebnis 2 6 3 2 2 2 3" xfId="29513" xr:uid="{00000000-0005-0000-0000-000082560000}"/>
    <cellStyle name="Ergebnis 2 6 3 2 2 3" xfId="9963" xr:uid="{00000000-0005-0000-0000-000083560000}"/>
    <cellStyle name="Ergebnis 2 6 3 2 2 3 2" xfId="21691" xr:uid="{00000000-0005-0000-0000-000084560000}"/>
    <cellStyle name="Ergebnis 2 6 3 2 2 3 3" xfId="33418" xr:uid="{00000000-0005-0000-0000-000085560000}"/>
    <cellStyle name="Ergebnis 2 6 3 2 2 4" xfId="13881" xr:uid="{00000000-0005-0000-0000-000086560000}"/>
    <cellStyle name="Ergebnis 2 6 3 2 2 5" xfId="25608" xr:uid="{00000000-0005-0000-0000-000087560000}"/>
    <cellStyle name="Ergebnis 2 6 3 2 3" xfId="3451" xr:uid="{00000000-0005-0000-0000-000088560000}"/>
    <cellStyle name="Ergebnis 2 6 3 2 3 2" xfId="7356" xr:uid="{00000000-0005-0000-0000-000089560000}"/>
    <cellStyle name="Ergebnis 2 6 3 2 3 2 2" xfId="19084" xr:uid="{00000000-0005-0000-0000-00008A560000}"/>
    <cellStyle name="Ergebnis 2 6 3 2 3 2 3" xfId="30811" xr:uid="{00000000-0005-0000-0000-00008B560000}"/>
    <cellStyle name="Ergebnis 2 6 3 2 3 3" xfId="11261" xr:uid="{00000000-0005-0000-0000-00008C560000}"/>
    <cellStyle name="Ergebnis 2 6 3 2 3 3 2" xfId="22989" xr:uid="{00000000-0005-0000-0000-00008D560000}"/>
    <cellStyle name="Ergebnis 2 6 3 2 3 3 3" xfId="34716" xr:uid="{00000000-0005-0000-0000-00008E560000}"/>
    <cellStyle name="Ergebnis 2 6 3 2 3 4" xfId="15179" xr:uid="{00000000-0005-0000-0000-00008F560000}"/>
    <cellStyle name="Ergebnis 2 6 3 2 3 5" xfId="26906" xr:uid="{00000000-0005-0000-0000-000090560000}"/>
    <cellStyle name="Ergebnis 2 6 3 2 4" xfId="4760" xr:uid="{00000000-0005-0000-0000-000091560000}"/>
    <cellStyle name="Ergebnis 2 6 3 2 4 2" xfId="16488" xr:uid="{00000000-0005-0000-0000-000092560000}"/>
    <cellStyle name="Ergebnis 2 6 3 2 4 3" xfId="28215" xr:uid="{00000000-0005-0000-0000-000093560000}"/>
    <cellStyle name="Ergebnis 2 6 3 2 5" xfId="8665" xr:uid="{00000000-0005-0000-0000-000094560000}"/>
    <cellStyle name="Ergebnis 2 6 3 2 5 2" xfId="20393" xr:uid="{00000000-0005-0000-0000-000095560000}"/>
    <cellStyle name="Ergebnis 2 6 3 2 5 3" xfId="32120" xr:uid="{00000000-0005-0000-0000-000096560000}"/>
    <cellStyle name="Ergebnis 2 6 3 2 6" xfId="12583" xr:uid="{00000000-0005-0000-0000-000097560000}"/>
    <cellStyle name="Ergebnis 2 6 3 2 7" xfId="24310" xr:uid="{00000000-0005-0000-0000-000098560000}"/>
    <cellStyle name="Ergebnis 2 6 3 3" xfId="1284" xr:uid="{00000000-0005-0000-0000-000099560000}"/>
    <cellStyle name="Ergebnis 2 6 3 3 2" xfId="2582" xr:uid="{00000000-0005-0000-0000-00009A560000}"/>
    <cellStyle name="Ergebnis 2 6 3 3 2 2" xfId="6487" xr:uid="{00000000-0005-0000-0000-00009B560000}"/>
    <cellStyle name="Ergebnis 2 6 3 3 2 2 2" xfId="18215" xr:uid="{00000000-0005-0000-0000-00009C560000}"/>
    <cellStyle name="Ergebnis 2 6 3 3 2 2 3" xfId="29942" xr:uid="{00000000-0005-0000-0000-00009D560000}"/>
    <cellStyle name="Ergebnis 2 6 3 3 2 3" xfId="10392" xr:uid="{00000000-0005-0000-0000-00009E560000}"/>
    <cellStyle name="Ergebnis 2 6 3 3 2 3 2" xfId="22120" xr:uid="{00000000-0005-0000-0000-00009F560000}"/>
    <cellStyle name="Ergebnis 2 6 3 3 2 3 3" xfId="33847" xr:uid="{00000000-0005-0000-0000-0000A0560000}"/>
    <cellStyle name="Ergebnis 2 6 3 3 2 4" xfId="14310" xr:uid="{00000000-0005-0000-0000-0000A1560000}"/>
    <cellStyle name="Ergebnis 2 6 3 3 2 5" xfId="26037" xr:uid="{00000000-0005-0000-0000-0000A2560000}"/>
    <cellStyle name="Ergebnis 2 6 3 3 3" xfId="3880" xr:uid="{00000000-0005-0000-0000-0000A3560000}"/>
    <cellStyle name="Ergebnis 2 6 3 3 3 2" xfId="7785" xr:uid="{00000000-0005-0000-0000-0000A4560000}"/>
    <cellStyle name="Ergebnis 2 6 3 3 3 2 2" xfId="19513" xr:uid="{00000000-0005-0000-0000-0000A5560000}"/>
    <cellStyle name="Ergebnis 2 6 3 3 3 2 3" xfId="31240" xr:uid="{00000000-0005-0000-0000-0000A6560000}"/>
    <cellStyle name="Ergebnis 2 6 3 3 3 3" xfId="11690" xr:uid="{00000000-0005-0000-0000-0000A7560000}"/>
    <cellStyle name="Ergebnis 2 6 3 3 3 3 2" xfId="23418" xr:uid="{00000000-0005-0000-0000-0000A8560000}"/>
    <cellStyle name="Ergebnis 2 6 3 3 3 3 3" xfId="35145" xr:uid="{00000000-0005-0000-0000-0000A9560000}"/>
    <cellStyle name="Ergebnis 2 6 3 3 3 4" xfId="15608" xr:uid="{00000000-0005-0000-0000-0000AA560000}"/>
    <cellStyle name="Ergebnis 2 6 3 3 3 5" xfId="27335" xr:uid="{00000000-0005-0000-0000-0000AB560000}"/>
    <cellStyle name="Ergebnis 2 6 3 3 4" xfId="5189" xr:uid="{00000000-0005-0000-0000-0000AC560000}"/>
    <cellStyle name="Ergebnis 2 6 3 3 4 2" xfId="16917" xr:uid="{00000000-0005-0000-0000-0000AD560000}"/>
    <cellStyle name="Ergebnis 2 6 3 3 4 3" xfId="28644" xr:uid="{00000000-0005-0000-0000-0000AE560000}"/>
    <cellStyle name="Ergebnis 2 6 3 3 5" xfId="9094" xr:uid="{00000000-0005-0000-0000-0000AF560000}"/>
    <cellStyle name="Ergebnis 2 6 3 3 5 2" xfId="20822" xr:uid="{00000000-0005-0000-0000-0000B0560000}"/>
    <cellStyle name="Ergebnis 2 6 3 3 5 3" xfId="32549" xr:uid="{00000000-0005-0000-0000-0000B1560000}"/>
    <cellStyle name="Ergebnis 2 6 3 3 6" xfId="13012" xr:uid="{00000000-0005-0000-0000-0000B2560000}"/>
    <cellStyle name="Ergebnis 2 6 3 3 7" xfId="24739" xr:uid="{00000000-0005-0000-0000-0000B3560000}"/>
    <cellStyle name="Ergebnis 2 6 3 4" xfId="1724" xr:uid="{00000000-0005-0000-0000-0000B4560000}"/>
    <cellStyle name="Ergebnis 2 6 3 4 2" xfId="5629" xr:uid="{00000000-0005-0000-0000-0000B5560000}"/>
    <cellStyle name="Ergebnis 2 6 3 4 2 2" xfId="17357" xr:uid="{00000000-0005-0000-0000-0000B6560000}"/>
    <cellStyle name="Ergebnis 2 6 3 4 2 3" xfId="29084" xr:uid="{00000000-0005-0000-0000-0000B7560000}"/>
    <cellStyle name="Ergebnis 2 6 3 4 3" xfId="9534" xr:uid="{00000000-0005-0000-0000-0000B8560000}"/>
    <cellStyle name="Ergebnis 2 6 3 4 3 2" xfId="21262" xr:uid="{00000000-0005-0000-0000-0000B9560000}"/>
    <cellStyle name="Ergebnis 2 6 3 4 3 3" xfId="32989" xr:uid="{00000000-0005-0000-0000-0000BA560000}"/>
    <cellStyle name="Ergebnis 2 6 3 4 4" xfId="13452" xr:uid="{00000000-0005-0000-0000-0000BB560000}"/>
    <cellStyle name="Ergebnis 2 6 3 4 5" xfId="25179" xr:uid="{00000000-0005-0000-0000-0000BC560000}"/>
    <cellStyle name="Ergebnis 2 6 3 5" xfId="3022" xr:uid="{00000000-0005-0000-0000-0000BD560000}"/>
    <cellStyle name="Ergebnis 2 6 3 5 2" xfId="6927" xr:uid="{00000000-0005-0000-0000-0000BE560000}"/>
    <cellStyle name="Ergebnis 2 6 3 5 2 2" xfId="18655" xr:uid="{00000000-0005-0000-0000-0000BF560000}"/>
    <cellStyle name="Ergebnis 2 6 3 5 2 3" xfId="30382" xr:uid="{00000000-0005-0000-0000-0000C0560000}"/>
    <cellStyle name="Ergebnis 2 6 3 5 3" xfId="10832" xr:uid="{00000000-0005-0000-0000-0000C1560000}"/>
    <cellStyle name="Ergebnis 2 6 3 5 3 2" xfId="22560" xr:uid="{00000000-0005-0000-0000-0000C2560000}"/>
    <cellStyle name="Ergebnis 2 6 3 5 3 3" xfId="34287" xr:uid="{00000000-0005-0000-0000-0000C3560000}"/>
    <cellStyle name="Ergebnis 2 6 3 5 4" xfId="14750" xr:uid="{00000000-0005-0000-0000-0000C4560000}"/>
    <cellStyle name="Ergebnis 2 6 3 5 5" xfId="26477" xr:uid="{00000000-0005-0000-0000-0000C5560000}"/>
    <cellStyle name="Ergebnis 2 6 3 6" xfId="4331" xr:uid="{00000000-0005-0000-0000-0000C6560000}"/>
    <cellStyle name="Ergebnis 2 6 3 6 2" xfId="16059" xr:uid="{00000000-0005-0000-0000-0000C7560000}"/>
    <cellStyle name="Ergebnis 2 6 3 6 3" xfId="27786" xr:uid="{00000000-0005-0000-0000-0000C8560000}"/>
    <cellStyle name="Ergebnis 2 6 3 7" xfId="8236" xr:uid="{00000000-0005-0000-0000-0000C9560000}"/>
    <cellStyle name="Ergebnis 2 6 3 7 2" xfId="19964" xr:uid="{00000000-0005-0000-0000-0000CA560000}"/>
    <cellStyle name="Ergebnis 2 6 3 7 3" xfId="31691" xr:uid="{00000000-0005-0000-0000-0000CB560000}"/>
    <cellStyle name="Ergebnis 2 6 3 8" xfId="12154" xr:uid="{00000000-0005-0000-0000-0000CC560000}"/>
    <cellStyle name="Ergebnis 2 6 3 9" xfId="23881" xr:uid="{00000000-0005-0000-0000-0000CD560000}"/>
    <cellStyle name="Ergebnis 2 6 4" xfId="525" xr:uid="{00000000-0005-0000-0000-0000CE560000}"/>
    <cellStyle name="Ergebnis 2 6 4 2" xfId="954" xr:uid="{00000000-0005-0000-0000-0000CF560000}"/>
    <cellStyle name="Ergebnis 2 6 4 2 2" xfId="2252" xr:uid="{00000000-0005-0000-0000-0000D0560000}"/>
    <cellStyle name="Ergebnis 2 6 4 2 2 2" xfId="6157" xr:uid="{00000000-0005-0000-0000-0000D1560000}"/>
    <cellStyle name="Ergebnis 2 6 4 2 2 2 2" xfId="17885" xr:uid="{00000000-0005-0000-0000-0000D2560000}"/>
    <cellStyle name="Ergebnis 2 6 4 2 2 2 3" xfId="29612" xr:uid="{00000000-0005-0000-0000-0000D3560000}"/>
    <cellStyle name="Ergebnis 2 6 4 2 2 3" xfId="10062" xr:uid="{00000000-0005-0000-0000-0000D4560000}"/>
    <cellStyle name="Ergebnis 2 6 4 2 2 3 2" xfId="21790" xr:uid="{00000000-0005-0000-0000-0000D5560000}"/>
    <cellStyle name="Ergebnis 2 6 4 2 2 3 3" xfId="33517" xr:uid="{00000000-0005-0000-0000-0000D6560000}"/>
    <cellStyle name="Ergebnis 2 6 4 2 2 4" xfId="13980" xr:uid="{00000000-0005-0000-0000-0000D7560000}"/>
    <cellStyle name="Ergebnis 2 6 4 2 2 5" xfId="25707" xr:uid="{00000000-0005-0000-0000-0000D8560000}"/>
    <cellStyle name="Ergebnis 2 6 4 2 3" xfId="3550" xr:uid="{00000000-0005-0000-0000-0000D9560000}"/>
    <cellStyle name="Ergebnis 2 6 4 2 3 2" xfId="7455" xr:uid="{00000000-0005-0000-0000-0000DA560000}"/>
    <cellStyle name="Ergebnis 2 6 4 2 3 2 2" xfId="19183" xr:uid="{00000000-0005-0000-0000-0000DB560000}"/>
    <cellStyle name="Ergebnis 2 6 4 2 3 2 3" xfId="30910" xr:uid="{00000000-0005-0000-0000-0000DC560000}"/>
    <cellStyle name="Ergebnis 2 6 4 2 3 3" xfId="11360" xr:uid="{00000000-0005-0000-0000-0000DD560000}"/>
    <cellStyle name="Ergebnis 2 6 4 2 3 3 2" xfId="23088" xr:uid="{00000000-0005-0000-0000-0000DE560000}"/>
    <cellStyle name="Ergebnis 2 6 4 2 3 3 3" xfId="34815" xr:uid="{00000000-0005-0000-0000-0000DF560000}"/>
    <cellStyle name="Ergebnis 2 6 4 2 3 4" xfId="15278" xr:uid="{00000000-0005-0000-0000-0000E0560000}"/>
    <cellStyle name="Ergebnis 2 6 4 2 3 5" xfId="27005" xr:uid="{00000000-0005-0000-0000-0000E1560000}"/>
    <cellStyle name="Ergebnis 2 6 4 2 4" xfId="4859" xr:uid="{00000000-0005-0000-0000-0000E2560000}"/>
    <cellStyle name="Ergebnis 2 6 4 2 4 2" xfId="16587" xr:uid="{00000000-0005-0000-0000-0000E3560000}"/>
    <cellStyle name="Ergebnis 2 6 4 2 4 3" xfId="28314" xr:uid="{00000000-0005-0000-0000-0000E4560000}"/>
    <cellStyle name="Ergebnis 2 6 4 2 5" xfId="8764" xr:uid="{00000000-0005-0000-0000-0000E5560000}"/>
    <cellStyle name="Ergebnis 2 6 4 2 5 2" xfId="20492" xr:uid="{00000000-0005-0000-0000-0000E6560000}"/>
    <cellStyle name="Ergebnis 2 6 4 2 5 3" xfId="32219" xr:uid="{00000000-0005-0000-0000-0000E7560000}"/>
    <cellStyle name="Ergebnis 2 6 4 2 6" xfId="12682" xr:uid="{00000000-0005-0000-0000-0000E8560000}"/>
    <cellStyle name="Ergebnis 2 6 4 2 7" xfId="24409" xr:uid="{00000000-0005-0000-0000-0000E9560000}"/>
    <cellStyle name="Ergebnis 2 6 4 3" xfId="1383" xr:uid="{00000000-0005-0000-0000-0000EA560000}"/>
    <cellStyle name="Ergebnis 2 6 4 3 2" xfId="2681" xr:uid="{00000000-0005-0000-0000-0000EB560000}"/>
    <cellStyle name="Ergebnis 2 6 4 3 2 2" xfId="6586" xr:uid="{00000000-0005-0000-0000-0000EC560000}"/>
    <cellStyle name="Ergebnis 2 6 4 3 2 2 2" xfId="18314" xr:uid="{00000000-0005-0000-0000-0000ED560000}"/>
    <cellStyle name="Ergebnis 2 6 4 3 2 2 3" xfId="30041" xr:uid="{00000000-0005-0000-0000-0000EE560000}"/>
    <cellStyle name="Ergebnis 2 6 4 3 2 3" xfId="10491" xr:uid="{00000000-0005-0000-0000-0000EF560000}"/>
    <cellStyle name="Ergebnis 2 6 4 3 2 3 2" xfId="22219" xr:uid="{00000000-0005-0000-0000-0000F0560000}"/>
    <cellStyle name="Ergebnis 2 6 4 3 2 3 3" xfId="33946" xr:uid="{00000000-0005-0000-0000-0000F1560000}"/>
    <cellStyle name="Ergebnis 2 6 4 3 2 4" xfId="14409" xr:uid="{00000000-0005-0000-0000-0000F2560000}"/>
    <cellStyle name="Ergebnis 2 6 4 3 2 5" xfId="26136" xr:uid="{00000000-0005-0000-0000-0000F3560000}"/>
    <cellStyle name="Ergebnis 2 6 4 3 3" xfId="3979" xr:uid="{00000000-0005-0000-0000-0000F4560000}"/>
    <cellStyle name="Ergebnis 2 6 4 3 3 2" xfId="7884" xr:uid="{00000000-0005-0000-0000-0000F5560000}"/>
    <cellStyle name="Ergebnis 2 6 4 3 3 2 2" xfId="19612" xr:uid="{00000000-0005-0000-0000-0000F6560000}"/>
    <cellStyle name="Ergebnis 2 6 4 3 3 2 3" xfId="31339" xr:uid="{00000000-0005-0000-0000-0000F7560000}"/>
    <cellStyle name="Ergebnis 2 6 4 3 3 3" xfId="11789" xr:uid="{00000000-0005-0000-0000-0000F8560000}"/>
    <cellStyle name="Ergebnis 2 6 4 3 3 3 2" xfId="23517" xr:uid="{00000000-0005-0000-0000-0000F9560000}"/>
    <cellStyle name="Ergebnis 2 6 4 3 3 3 3" xfId="35244" xr:uid="{00000000-0005-0000-0000-0000FA560000}"/>
    <cellStyle name="Ergebnis 2 6 4 3 3 4" xfId="15707" xr:uid="{00000000-0005-0000-0000-0000FB560000}"/>
    <cellStyle name="Ergebnis 2 6 4 3 3 5" xfId="27434" xr:uid="{00000000-0005-0000-0000-0000FC560000}"/>
    <cellStyle name="Ergebnis 2 6 4 3 4" xfId="5288" xr:uid="{00000000-0005-0000-0000-0000FD560000}"/>
    <cellStyle name="Ergebnis 2 6 4 3 4 2" xfId="17016" xr:uid="{00000000-0005-0000-0000-0000FE560000}"/>
    <cellStyle name="Ergebnis 2 6 4 3 4 3" xfId="28743" xr:uid="{00000000-0005-0000-0000-0000FF560000}"/>
    <cellStyle name="Ergebnis 2 6 4 3 5" xfId="9193" xr:uid="{00000000-0005-0000-0000-000000570000}"/>
    <cellStyle name="Ergebnis 2 6 4 3 5 2" xfId="20921" xr:uid="{00000000-0005-0000-0000-000001570000}"/>
    <cellStyle name="Ergebnis 2 6 4 3 5 3" xfId="32648" xr:uid="{00000000-0005-0000-0000-000002570000}"/>
    <cellStyle name="Ergebnis 2 6 4 3 6" xfId="13111" xr:uid="{00000000-0005-0000-0000-000003570000}"/>
    <cellStyle name="Ergebnis 2 6 4 3 7" xfId="24838" xr:uid="{00000000-0005-0000-0000-000004570000}"/>
    <cellStyle name="Ergebnis 2 6 4 4" xfId="1823" xr:uid="{00000000-0005-0000-0000-000005570000}"/>
    <cellStyle name="Ergebnis 2 6 4 4 2" xfId="5728" xr:uid="{00000000-0005-0000-0000-000006570000}"/>
    <cellStyle name="Ergebnis 2 6 4 4 2 2" xfId="17456" xr:uid="{00000000-0005-0000-0000-000007570000}"/>
    <cellStyle name="Ergebnis 2 6 4 4 2 3" xfId="29183" xr:uid="{00000000-0005-0000-0000-000008570000}"/>
    <cellStyle name="Ergebnis 2 6 4 4 3" xfId="9633" xr:uid="{00000000-0005-0000-0000-000009570000}"/>
    <cellStyle name="Ergebnis 2 6 4 4 3 2" xfId="21361" xr:uid="{00000000-0005-0000-0000-00000A570000}"/>
    <cellStyle name="Ergebnis 2 6 4 4 3 3" xfId="33088" xr:uid="{00000000-0005-0000-0000-00000B570000}"/>
    <cellStyle name="Ergebnis 2 6 4 4 4" xfId="13551" xr:uid="{00000000-0005-0000-0000-00000C570000}"/>
    <cellStyle name="Ergebnis 2 6 4 4 5" xfId="25278" xr:uid="{00000000-0005-0000-0000-00000D570000}"/>
    <cellStyle name="Ergebnis 2 6 4 5" xfId="3121" xr:uid="{00000000-0005-0000-0000-00000E570000}"/>
    <cellStyle name="Ergebnis 2 6 4 5 2" xfId="7026" xr:uid="{00000000-0005-0000-0000-00000F570000}"/>
    <cellStyle name="Ergebnis 2 6 4 5 2 2" xfId="18754" xr:uid="{00000000-0005-0000-0000-000010570000}"/>
    <cellStyle name="Ergebnis 2 6 4 5 2 3" xfId="30481" xr:uid="{00000000-0005-0000-0000-000011570000}"/>
    <cellStyle name="Ergebnis 2 6 4 5 3" xfId="10931" xr:uid="{00000000-0005-0000-0000-000012570000}"/>
    <cellStyle name="Ergebnis 2 6 4 5 3 2" xfId="22659" xr:uid="{00000000-0005-0000-0000-000013570000}"/>
    <cellStyle name="Ergebnis 2 6 4 5 3 3" xfId="34386" xr:uid="{00000000-0005-0000-0000-000014570000}"/>
    <cellStyle name="Ergebnis 2 6 4 5 4" xfId="14849" xr:uid="{00000000-0005-0000-0000-000015570000}"/>
    <cellStyle name="Ergebnis 2 6 4 5 5" xfId="26576" xr:uid="{00000000-0005-0000-0000-000016570000}"/>
    <cellStyle name="Ergebnis 2 6 4 6" xfId="4430" xr:uid="{00000000-0005-0000-0000-000017570000}"/>
    <cellStyle name="Ergebnis 2 6 4 6 2" xfId="16158" xr:uid="{00000000-0005-0000-0000-000018570000}"/>
    <cellStyle name="Ergebnis 2 6 4 6 3" xfId="27885" xr:uid="{00000000-0005-0000-0000-000019570000}"/>
    <cellStyle name="Ergebnis 2 6 4 7" xfId="8335" xr:uid="{00000000-0005-0000-0000-00001A570000}"/>
    <cellStyle name="Ergebnis 2 6 4 7 2" xfId="20063" xr:uid="{00000000-0005-0000-0000-00001B570000}"/>
    <cellStyle name="Ergebnis 2 6 4 7 3" xfId="31790" xr:uid="{00000000-0005-0000-0000-00001C570000}"/>
    <cellStyle name="Ergebnis 2 6 4 8" xfId="12253" xr:uid="{00000000-0005-0000-0000-00001D570000}"/>
    <cellStyle name="Ergebnis 2 6 4 9" xfId="23980" xr:uid="{00000000-0005-0000-0000-00001E570000}"/>
    <cellStyle name="Ergebnis 2 6 5" xfId="680" xr:uid="{00000000-0005-0000-0000-00001F570000}"/>
    <cellStyle name="Ergebnis 2 6 5 2" xfId="1978" xr:uid="{00000000-0005-0000-0000-000020570000}"/>
    <cellStyle name="Ergebnis 2 6 5 2 2" xfId="5883" xr:uid="{00000000-0005-0000-0000-000021570000}"/>
    <cellStyle name="Ergebnis 2 6 5 2 2 2" xfId="17611" xr:uid="{00000000-0005-0000-0000-000022570000}"/>
    <cellStyle name="Ergebnis 2 6 5 2 2 3" xfId="29338" xr:uid="{00000000-0005-0000-0000-000023570000}"/>
    <cellStyle name="Ergebnis 2 6 5 2 3" xfId="9788" xr:uid="{00000000-0005-0000-0000-000024570000}"/>
    <cellStyle name="Ergebnis 2 6 5 2 3 2" xfId="21516" xr:uid="{00000000-0005-0000-0000-000025570000}"/>
    <cellStyle name="Ergebnis 2 6 5 2 3 3" xfId="33243" xr:uid="{00000000-0005-0000-0000-000026570000}"/>
    <cellStyle name="Ergebnis 2 6 5 2 4" xfId="13706" xr:uid="{00000000-0005-0000-0000-000027570000}"/>
    <cellStyle name="Ergebnis 2 6 5 2 5" xfId="25433" xr:uid="{00000000-0005-0000-0000-000028570000}"/>
    <cellStyle name="Ergebnis 2 6 5 3" xfId="3276" xr:uid="{00000000-0005-0000-0000-000029570000}"/>
    <cellStyle name="Ergebnis 2 6 5 3 2" xfId="7181" xr:uid="{00000000-0005-0000-0000-00002A570000}"/>
    <cellStyle name="Ergebnis 2 6 5 3 2 2" xfId="18909" xr:uid="{00000000-0005-0000-0000-00002B570000}"/>
    <cellStyle name="Ergebnis 2 6 5 3 2 3" xfId="30636" xr:uid="{00000000-0005-0000-0000-00002C570000}"/>
    <cellStyle name="Ergebnis 2 6 5 3 3" xfId="11086" xr:uid="{00000000-0005-0000-0000-00002D570000}"/>
    <cellStyle name="Ergebnis 2 6 5 3 3 2" xfId="22814" xr:uid="{00000000-0005-0000-0000-00002E570000}"/>
    <cellStyle name="Ergebnis 2 6 5 3 3 3" xfId="34541" xr:uid="{00000000-0005-0000-0000-00002F570000}"/>
    <cellStyle name="Ergebnis 2 6 5 3 4" xfId="15004" xr:uid="{00000000-0005-0000-0000-000030570000}"/>
    <cellStyle name="Ergebnis 2 6 5 3 5" xfId="26731" xr:uid="{00000000-0005-0000-0000-000031570000}"/>
    <cellStyle name="Ergebnis 2 6 5 4" xfId="4585" xr:uid="{00000000-0005-0000-0000-000032570000}"/>
    <cellStyle name="Ergebnis 2 6 5 4 2" xfId="16313" xr:uid="{00000000-0005-0000-0000-000033570000}"/>
    <cellStyle name="Ergebnis 2 6 5 4 3" xfId="28040" xr:uid="{00000000-0005-0000-0000-000034570000}"/>
    <cellStyle name="Ergebnis 2 6 5 5" xfId="8490" xr:uid="{00000000-0005-0000-0000-000035570000}"/>
    <cellStyle name="Ergebnis 2 6 5 5 2" xfId="20218" xr:uid="{00000000-0005-0000-0000-000036570000}"/>
    <cellStyle name="Ergebnis 2 6 5 5 3" xfId="31945" xr:uid="{00000000-0005-0000-0000-000037570000}"/>
    <cellStyle name="Ergebnis 2 6 5 6" xfId="12408" xr:uid="{00000000-0005-0000-0000-000038570000}"/>
    <cellStyle name="Ergebnis 2 6 5 7" xfId="24135" xr:uid="{00000000-0005-0000-0000-000039570000}"/>
    <cellStyle name="Ergebnis 2 6 6" xfId="1109" xr:uid="{00000000-0005-0000-0000-00003A570000}"/>
    <cellStyle name="Ergebnis 2 6 6 2" xfId="2407" xr:uid="{00000000-0005-0000-0000-00003B570000}"/>
    <cellStyle name="Ergebnis 2 6 6 2 2" xfId="6312" xr:uid="{00000000-0005-0000-0000-00003C570000}"/>
    <cellStyle name="Ergebnis 2 6 6 2 2 2" xfId="18040" xr:uid="{00000000-0005-0000-0000-00003D570000}"/>
    <cellStyle name="Ergebnis 2 6 6 2 2 3" xfId="29767" xr:uid="{00000000-0005-0000-0000-00003E570000}"/>
    <cellStyle name="Ergebnis 2 6 6 2 3" xfId="10217" xr:uid="{00000000-0005-0000-0000-00003F570000}"/>
    <cellStyle name="Ergebnis 2 6 6 2 3 2" xfId="21945" xr:uid="{00000000-0005-0000-0000-000040570000}"/>
    <cellStyle name="Ergebnis 2 6 6 2 3 3" xfId="33672" xr:uid="{00000000-0005-0000-0000-000041570000}"/>
    <cellStyle name="Ergebnis 2 6 6 2 4" xfId="14135" xr:uid="{00000000-0005-0000-0000-000042570000}"/>
    <cellStyle name="Ergebnis 2 6 6 2 5" xfId="25862" xr:uid="{00000000-0005-0000-0000-000043570000}"/>
    <cellStyle name="Ergebnis 2 6 6 3" xfId="3705" xr:uid="{00000000-0005-0000-0000-000044570000}"/>
    <cellStyle name="Ergebnis 2 6 6 3 2" xfId="7610" xr:uid="{00000000-0005-0000-0000-000045570000}"/>
    <cellStyle name="Ergebnis 2 6 6 3 2 2" xfId="19338" xr:uid="{00000000-0005-0000-0000-000046570000}"/>
    <cellStyle name="Ergebnis 2 6 6 3 2 3" xfId="31065" xr:uid="{00000000-0005-0000-0000-000047570000}"/>
    <cellStyle name="Ergebnis 2 6 6 3 3" xfId="11515" xr:uid="{00000000-0005-0000-0000-000048570000}"/>
    <cellStyle name="Ergebnis 2 6 6 3 3 2" xfId="23243" xr:uid="{00000000-0005-0000-0000-000049570000}"/>
    <cellStyle name="Ergebnis 2 6 6 3 3 3" xfId="34970" xr:uid="{00000000-0005-0000-0000-00004A570000}"/>
    <cellStyle name="Ergebnis 2 6 6 3 4" xfId="15433" xr:uid="{00000000-0005-0000-0000-00004B570000}"/>
    <cellStyle name="Ergebnis 2 6 6 3 5" xfId="27160" xr:uid="{00000000-0005-0000-0000-00004C570000}"/>
    <cellStyle name="Ergebnis 2 6 6 4" xfId="5014" xr:uid="{00000000-0005-0000-0000-00004D570000}"/>
    <cellStyle name="Ergebnis 2 6 6 4 2" xfId="16742" xr:uid="{00000000-0005-0000-0000-00004E570000}"/>
    <cellStyle name="Ergebnis 2 6 6 4 3" xfId="28469" xr:uid="{00000000-0005-0000-0000-00004F570000}"/>
    <cellStyle name="Ergebnis 2 6 6 5" xfId="8919" xr:uid="{00000000-0005-0000-0000-000050570000}"/>
    <cellStyle name="Ergebnis 2 6 6 5 2" xfId="20647" xr:uid="{00000000-0005-0000-0000-000051570000}"/>
    <cellStyle name="Ergebnis 2 6 6 5 3" xfId="32374" xr:uid="{00000000-0005-0000-0000-000052570000}"/>
    <cellStyle name="Ergebnis 2 6 6 6" xfId="12837" xr:uid="{00000000-0005-0000-0000-000053570000}"/>
    <cellStyle name="Ergebnis 2 6 6 7" xfId="24564" xr:uid="{00000000-0005-0000-0000-000054570000}"/>
    <cellStyle name="Ergebnis 2 6 7" xfId="1549" xr:uid="{00000000-0005-0000-0000-000055570000}"/>
    <cellStyle name="Ergebnis 2 6 7 2" xfId="5454" xr:uid="{00000000-0005-0000-0000-000056570000}"/>
    <cellStyle name="Ergebnis 2 6 7 2 2" xfId="17182" xr:uid="{00000000-0005-0000-0000-000057570000}"/>
    <cellStyle name="Ergebnis 2 6 7 2 3" xfId="28909" xr:uid="{00000000-0005-0000-0000-000058570000}"/>
    <cellStyle name="Ergebnis 2 6 7 3" xfId="9359" xr:uid="{00000000-0005-0000-0000-000059570000}"/>
    <cellStyle name="Ergebnis 2 6 7 3 2" xfId="21087" xr:uid="{00000000-0005-0000-0000-00005A570000}"/>
    <cellStyle name="Ergebnis 2 6 7 3 3" xfId="32814" xr:uid="{00000000-0005-0000-0000-00005B570000}"/>
    <cellStyle name="Ergebnis 2 6 7 4" xfId="13277" xr:uid="{00000000-0005-0000-0000-00005C570000}"/>
    <cellStyle name="Ergebnis 2 6 7 5" xfId="25004" xr:uid="{00000000-0005-0000-0000-00005D570000}"/>
    <cellStyle name="Ergebnis 2 6 8" xfId="2847" xr:uid="{00000000-0005-0000-0000-00005E570000}"/>
    <cellStyle name="Ergebnis 2 6 8 2" xfId="6752" xr:uid="{00000000-0005-0000-0000-00005F570000}"/>
    <cellStyle name="Ergebnis 2 6 8 2 2" xfId="18480" xr:uid="{00000000-0005-0000-0000-000060570000}"/>
    <cellStyle name="Ergebnis 2 6 8 2 3" xfId="30207" xr:uid="{00000000-0005-0000-0000-000061570000}"/>
    <cellStyle name="Ergebnis 2 6 8 3" xfId="10657" xr:uid="{00000000-0005-0000-0000-000062570000}"/>
    <cellStyle name="Ergebnis 2 6 8 3 2" xfId="22385" xr:uid="{00000000-0005-0000-0000-000063570000}"/>
    <cellStyle name="Ergebnis 2 6 8 3 3" xfId="34112" xr:uid="{00000000-0005-0000-0000-000064570000}"/>
    <cellStyle name="Ergebnis 2 6 8 4" xfId="14575" xr:uid="{00000000-0005-0000-0000-000065570000}"/>
    <cellStyle name="Ergebnis 2 6 8 5" xfId="26302" xr:uid="{00000000-0005-0000-0000-000066570000}"/>
    <cellStyle name="Ergebnis 2 6 9" xfId="4156" xr:uid="{00000000-0005-0000-0000-000067570000}"/>
    <cellStyle name="Ergebnis 2 6 9 2" xfId="15884" xr:uid="{00000000-0005-0000-0000-000068570000}"/>
    <cellStyle name="Ergebnis 2 6 9 3" xfId="27611" xr:uid="{00000000-0005-0000-0000-000069570000}"/>
    <cellStyle name="Ergebnis 2 7" xfId="256" xr:uid="{00000000-0005-0000-0000-00006A570000}"/>
    <cellStyle name="Ergebnis 2 7 2" xfId="685" xr:uid="{00000000-0005-0000-0000-00006B570000}"/>
    <cellStyle name="Ergebnis 2 7 2 2" xfId="1983" xr:uid="{00000000-0005-0000-0000-00006C570000}"/>
    <cellStyle name="Ergebnis 2 7 2 2 2" xfId="5888" xr:uid="{00000000-0005-0000-0000-00006D570000}"/>
    <cellStyle name="Ergebnis 2 7 2 2 2 2" xfId="17616" xr:uid="{00000000-0005-0000-0000-00006E570000}"/>
    <cellStyle name="Ergebnis 2 7 2 2 2 3" xfId="29343" xr:uid="{00000000-0005-0000-0000-00006F570000}"/>
    <cellStyle name="Ergebnis 2 7 2 2 3" xfId="9793" xr:uid="{00000000-0005-0000-0000-000070570000}"/>
    <cellStyle name="Ergebnis 2 7 2 2 3 2" xfId="21521" xr:uid="{00000000-0005-0000-0000-000071570000}"/>
    <cellStyle name="Ergebnis 2 7 2 2 3 3" xfId="33248" xr:uid="{00000000-0005-0000-0000-000072570000}"/>
    <cellStyle name="Ergebnis 2 7 2 2 4" xfId="13711" xr:uid="{00000000-0005-0000-0000-000073570000}"/>
    <cellStyle name="Ergebnis 2 7 2 2 5" xfId="25438" xr:uid="{00000000-0005-0000-0000-000074570000}"/>
    <cellStyle name="Ergebnis 2 7 2 3" xfId="3281" xr:uid="{00000000-0005-0000-0000-000075570000}"/>
    <cellStyle name="Ergebnis 2 7 2 3 2" xfId="7186" xr:uid="{00000000-0005-0000-0000-000076570000}"/>
    <cellStyle name="Ergebnis 2 7 2 3 2 2" xfId="18914" xr:uid="{00000000-0005-0000-0000-000077570000}"/>
    <cellStyle name="Ergebnis 2 7 2 3 2 3" xfId="30641" xr:uid="{00000000-0005-0000-0000-000078570000}"/>
    <cellStyle name="Ergebnis 2 7 2 3 3" xfId="11091" xr:uid="{00000000-0005-0000-0000-000079570000}"/>
    <cellStyle name="Ergebnis 2 7 2 3 3 2" xfId="22819" xr:uid="{00000000-0005-0000-0000-00007A570000}"/>
    <cellStyle name="Ergebnis 2 7 2 3 3 3" xfId="34546" xr:uid="{00000000-0005-0000-0000-00007B570000}"/>
    <cellStyle name="Ergebnis 2 7 2 3 4" xfId="15009" xr:uid="{00000000-0005-0000-0000-00007C570000}"/>
    <cellStyle name="Ergebnis 2 7 2 3 5" xfId="26736" xr:uid="{00000000-0005-0000-0000-00007D570000}"/>
    <cellStyle name="Ergebnis 2 7 2 4" xfId="4590" xr:uid="{00000000-0005-0000-0000-00007E570000}"/>
    <cellStyle name="Ergebnis 2 7 2 4 2" xfId="16318" xr:uid="{00000000-0005-0000-0000-00007F570000}"/>
    <cellStyle name="Ergebnis 2 7 2 4 3" xfId="28045" xr:uid="{00000000-0005-0000-0000-000080570000}"/>
    <cellStyle name="Ergebnis 2 7 2 5" xfId="8495" xr:uid="{00000000-0005-0000-0000-000081570000}"/>
    <cellStyle name="Ergebnis 2 7 2 5 2" xfId="20223" xr:uid="{00000000-0005-0000-0000-000082570000}"/>
    <cellStyle name="Ergebnis 2 7 2 5 3" xfId="31950" xr:uid="{00000000-0005-0000-0000-000083570000}"/>
    <cellStyle name="Ergebnis 2 7 2 6" xfId="12413" xr:uid="{00000000-0005-0000-0000-000084570000}"/>
    <cellStyle name="Ergebnis 2 7 2 7" xfId="24140" xr:uid="{00000000-0005-0000-0000-000085570000}"/>
    <cellStyle name="Ergebnis 2 7 3" xfId="1114" xr:uid="{00000000-0005-0000-0000-000086570000}"/>
    <cellStyle name="Ergebnis 2 7 3 2" xfId="2412" xr:uid="{00000000-0005-0000-0000-000087570000}"/>
    <cellStyle name="Ergebnis 2 7 3 2 2" xfId="6317" xr:uid="{00000000-0005-0000-0000-000088570000}"/>
    <cellStyle name="Ergebnis 2 7 3 2 2 2" xfId="18045" xr:uid="{00000000-0005-0000-0000-000089570000}"/>
    <cellStyle name="Ergebnis 2 7 3 2 2 3" xfId="29772" xr:uid="{00000000-0005-0000-0000-00008A570000}"/>
    <cellStyle name="Ergebnis 2 7 3 2 3" xfId="10222" xr:uid="{00000000-0005-0000-0000-00008B570000}"/>
    <cellStyle name="Ergebnis 2 7 3 2 3 2" xfId="21950" xr:uid="{00000000-0005-0000-0000-00008C570000}"/>
    <cellStyle name="Ergebnis 2 7 3 2 3 3" xfId="33677" xr:uid="{00000000-0005-0000-0000-00008D570000}"/>
    <cellStyle name="Ergebnis 2 7 3 2 4" xfId="14140" xr:uid="{00000000-0005-0000-0000-00008E570000}"/>
    <cellStyle name="Ergebnis 2 7 3 2 5" xfId="25867" xr:uid="{00000000-0005-0000-0000-00008F570000}"/>
    <cellStyle name="Ergebnis 2 7 3 3" xfId="3710" xr:uid="{00000000-0005-0000-0000-000090570000}"/>
    <cellStyle name="Ergebnis 2 7 3 3 2" xfId="7615" xr:uid="{00000000-0005-0000-0000-000091570000}"/>
    <cellStyle name="Ergebnis 2 7 3 3 2 2" xfId="19343" xr:uid="{00000000-0005-0000-0000-000092570000}"/>
    <cellStyle name="Ergebnis 2 7 3 3 2 3" xfId="31070" xr:uid="{00000000-0005-0000-0000-000093570000}"/>
    <cellStyle name="Ergebnis 2 7 3 3 3" xfId="11520" xr:uid="{00000000-0005-0000-0000-000094570000}"/>
    <cellStyle name="Ergebnis 2 7 3 3 3 2" xfId="23248" xr:uid="{00000000-0005-0000-0000-000095570000}"/>
    <cellStyle name="Ergebnis 2 7 3 3 3 3" xfId="34975" xr:uid="{00000000-0005-0000-0000-000096570000}"/>
    <cellStyle name="Ergebnis 2 7 3 3 4" xfId="15438" xr:uid="{00000000-0005-0000-0000-000097570000}"/>
    <cellStyle name="Ergebnis 2 7 3 3 5" xfId="27165" xr:uid="{00000000-0005-0000-0000-000098570000}"/>
    <cellStyle name="Ergebnis 2 7 3 4" xfId="5019" xr:uid="{00000000-0005-0000-0000-000099570000}"/>
    <cellStyle name="Ergebnis 2 7 3 4 2" xfId="16747" xr:uid="{00000000-0005-0000-0000-00009A570000}"/>
    <cellStyle name="Ergebnis 2 7 3 4 3" xfId="28474" xr:uid="{00000000-0005-0000-0000-00009B570000}"/>
    <cellStyle name="Ergebnis 2 7 3 5" xfId="8924" xr:uid="{00000000-0005-0000-0000-00009C570000}"/>
    <cellStyle name="Ergebnis 2 7 3 5 2" xfId="20652" xr:uid="{00000000-0005-0000-0000-00009D570000}"/>
    <cellStyle name="Ergebnis 2 7 3 5 3" xfId="32379" xr:uid="{00000000-0005-0000-0000-00009E570000}"/>
    <cellStyle name="Ergebnis 2 7 3 6" xfId="12842" xr:uid="{00000000-0005-0000-0000-00009F570000}"/>
    <cellStyle name="Ergebnis 2 7 3 7" xfId="24569" xr:uid="{00000000-0005-0000-0000-0000A0570000}"/>
    <cellStyle name="Ergebnis 2 7 4" xfId="1554" xr:uid="{00000000-0005-0000-0000-0000A1570000}"/>
    <cellStyle name="Ergebnis 2 7 4 2" xfId="5459" xr:uid="{00000000-0005-0000-0000-0000A2570000}"/>
    <cellStyle name="Ergebnis 2 7 4 2 2" xfId="17187" xr:uid="{00000000-0005-0000-0000-0000A3570000}"/>
    <cellStyle name="Ergebnis 2 7 4 2 3" xfId="28914" xr:uid="{00000000-0005-0000-0000-0000A4570000}"/>
    <cellStyle name="Ergebnis 2 7 4 3" xfId="9364" xr:uid="{00000000-0005-0000-0000-0000A5570000}"/>
    <cellStyle name="Ergebnis 2 7 4 3 2" xfId="21092" xr:uid="{00000000-0005-0000-0000-0000A6570000}"/>
    <cellStyle name="Ergebnis 2 7 4 3 3" xfId="32819" xr:uid="{00000000-0005-0000-0000-0000A7570000}"/>
    <cellStyle name="Ergebnis 2 7 4 4" xfId="13282" xr:uid="{00000000-0005-0000-0000-0000A8570000}"/>
    <cellStyle name="Ergebnis 2 7 4 5" xfId="25009" xr:uid="{00000000-0005-0000-0000-0000A9570000}"/>
    <cellStyle name="Ergebnis 2 7 5" xfId="2852" xr:uid="{00000000-0005-0000-0000-0000AA570000}"/>
    <cellStyle name="Ergebnis 2 7 5 2" xfId="6757" xr:uid="{00000000-0005-0000-0000-0000AB570000}"/>
    <cellStyle name="Ergebnis 2 7 5 2 2" xfId="18485" xr:uid="{00000000-0005-0000-0000-0000AC570000}"/>
    <cellStyle name="Ergebnis 2 7 5 2 3" xfId="30212" xr:uid="{00000000-0005-0000-0000-0000AD570000}"/>
    <cellStyle name="Ergebnis 2 7 5 3" xfId="10662" xr:uid="{00000000-0005-0000-0000-0000AE570000}"/>
    <cellStyle name="Ergebnis 2 7 5 3 2" xfId="22390" xr:uid="{00000000-0005-0000-0000-0000AF570000}"/>
    <cellStyle name="Ergebnis 2 7 5 3 3" xfId="34117" xr:uid="{00000000-0005-0000-0000-0000B0570000}"/>
    <cellStyle name="Ergebnis 2 7 5 4" xfId="14580" xr:uid="{00000000-0005-0000-0000-0000B1570000}"/>
    <cellStyle name="Ergebnis 2 7 5 5" xfId="26307" xr:uid="{00000000-0005-0000-0000-0000B2570000}"/>
    <cellStyle name="Ergebnis 2 7 6" xfId="4161" xr:uid="{00000000-0005-0000-0000-0000B3570000}"/>
    <cellStyle name="Ergebnis 2 7 6 2" xfId="15889" xr:uid="{00000000-0005-0000-0000-0000B4570000}"/>
    <cellStyle name="Ergebnis 2 7 6 3" xfId="27616" xr:uid="{00000000-0005-0000-0000-0000B5570000}"/>
    <cellStyle name="Ergebnis 2 7 7" xfId="8066" xr:uid="{00000000-0005-0000-0000-0000B6570000}"/>
    <cellStyle name="Ergebnis 2 7 7 2" xfId="19794" xr:uid="{00000000-0005-0000-0000-0000B7570000}"/>
    <cellStyle name="Ergebnis 2 7 7 3" xfId="31521" xr:uid="{00000000-0005-0000-0000-0000B8570000}"/>
    <cellStyle name="Ergebnis 2 7 8" xfId="11984" xr:uid="{00000000-0005-0000-0000-0000B9570000}"/>
    <cellStyle name="Ergebnis 2 7 9" xfId="23711" xr:uid="{00000000-0005-0000-0000-0000BA570000}"/>
    <cellStyle name="Ergebnis 2 8" xfId="269" xr:uid="{00000000-0005-0000-0000-0000BB570000}"/>
    <cellStyle name="Ergebnis 2 8 2" xfId="698" xr:uid="{00000000-0005-0000-0000-0000BC570000}"/>
    <cellStyle name="Ergebnis 2 8 2 2" xfId="1996" xr:uid="{00000000-0005-0000-0000-0000BD570000}"/>
    <cellStyle name="Ergebnis 2 8 2 2 2" xfId="5901" xr:uid="{00000000-0005-0000-0000-0000BE570000}"/>
    <cellStyle name="Ergebnis 2 8 2 2 2 2" xfId="17629" xr:uid="{00000000-0005-0000-0000-0000BF570000}"/>
    <cellStyle name="Ergebnis 2 8 2 2 2 3" xfId="29356" xr:uid="{00000000-0005-0000-0000-0000C0570000}"/>
    <cellStyle name="Ergebnis 2 8 2 2 3" xfId="9806" xr:uid="{00000000-0005-0000-0000-0000C1570000}"/>
    <cellStyle name="Ergebnis 2 8 2 2 3 2" xfId="21534" xr:uid="{00000000-0005-0000-0000-0000C2570000}"/>
    <cellStyle name="Ergebnis 2 8 2 2 3 3" xfId="33261" xr:uid="{00000000-0005-0000-0000-0000C3570000}"/>
    <cellStyle name="Ergebnis 2 8 2 2 4" xfId="13724" xr:uid="{00000000-0005-0000-0000-0000C4570000}"/>
    <cellStyle name="Ergebnis 2 8 2 2 5" xfId="25451" xr:uid="{00000000-0005-0000-0000-0000C5570000}"/>
    <cellStyle name="Ergebnis 2 8 2 3" xfId="3294" xr:uid="{00000000-0005-0000-0000-0000C6570000}"/>
    <cellStyle name="Ergebnis 2 8 2 3 2" xfId="7199" xr:uid="{00000000-0005-0000-0000-0000C7570000}"/>
    <cellStyle name="Ergebnis 2 8 2 3 2 2" xfId="18927" xr:uid="{00000000-0005-0000-0000-0000C8570000}"/>
    <cellStyle name="Ergebnis 2 8 2 3 2 3" xfId="30654" xr:uid="{00000000-0005-0000-0000-0000C9570000}"/>
    <cellStyle name="Ergebnis 2 8 2 3 3" xfId="11104" xr:uid="{00000000-0005-0000-0000-0000CA570000}"/>
    <cellStyle name="Ergebnis 2 8 2 3 3 2" xfId="22832" xr:uid="{00000000-0005-0000-0000-0000CB570000}"/>
    <cellStyle name="Ergebnis 2 8 2 3 3 3" xfId="34559" xr:uid="{00000000-0005-0000-0000-0000CC570000}"/>
    <cellStyle name="Ergebnis 2 8 2 3 4" xfId="15022" xr:uid="{00000000-0005-0000-0000-0000CD570000}"/>
    <cellStyle name="Ergebnis 2 8 2 3 5" xfId="26749" xr:uid="{00000000-0005-0000-0000-0000CE570000}"/>
    <cellStyle name="Ergebnis 2 8 2 4" xfId="4603" xr:uid="{00000000-0005-0000-0000-0000CF570000}"/>
    <cellStyle name="Ergebnis 2 8 2 4 2" xfId="16331" xr:uid="{00000000-0005-0000-0000-0000D0570000}"/>
    <cellStyle name="Ergebnis 2 8 2 4 3" xfId="28058" xr:uid="{00000000-0005-0000-0000-0000D1570000}"/>
    <cellStyle name="Ergebnis 2 8 2 5" xfId="8508" xr:uid="{00000000-0005-0000-0000-0000D2570000}"/>
    <cellStyle name="Ergebnis 2 8 2 5 2" xfId="20236" xr:uid="{00000000-0005-0000-0000-0000D3570000}"/>
    <cellStyle name="Ergebnis 2 8 2 5 3" xfId="31963" xr:uid="{00000000-0005-0000-0000-0000D4570000}"/>
    <cellStyle name="Ergebnis 2 8 2 6" xfId="12426" xr:uid="{00000000-0005-0000-0000-0000D5570000}"/>
    <cellStyle name="Ergebnis 2 8 2 7" xfId="24153" xr:uid="{00000000-0005-0000-0000-0000D6570000}"/>
    <cellStyle name="Ergebnis 2 8 3" xfId="1127" xr:uid="{00000000-0005-0000-0000-0000D7570000}"/>
    <cellStyle name="Ergebnis 2 8 3 2" xfId="2425" xr:uid="{00000000-0005-0000-0000-0000D8570000}"/>
    <cellStyle name="Ergebnis 2 8 3 2 2" xfId="6330" xr:uid="{00000000-0005-0000-0000-0000D9570000}"/>
    <cellStyle name="Ergebnis 2 8 3 2 2 2" xfId="18058" xr:uid="{00000000-0005-0000-0000-0000DA570000}"/>
    <cellStyle name="Ergebnis 2 8 3 2 2 3" xfId="29785" xr:uid="{00000000-0005-0000-0000-0000DB570000}"/>
    <cellStyle name="Ergebnis 2 8 3 2 3" xfId="10235" xr:uid="{00000000-0005-0000-0000-0000DC570000}"/>
    <cellStyle name="Ergebnis 2 8 3 2 3 2" xfId="21963" xr:uid="{00000000-0005-0000-0000-0000DD570000}"/>
    <cellStyle name="Ergebnis 2 8 3 2 3 3" xfId="33690" xr:uid="{00000000-0005-0000-0000-0000DE570000}"/>
    <cellStyle name="Ergebnis 2 8 3 2 4" xfId="14153" xr:uid="{00000000-0005-0000-0000-0000DF570000}"/>
    <cellStyle name="Ergebnis 2 8 3 2 5" xfId="25880" xr:uid="{00000000-0005-0000-0000-0000E0570000}"/>
    <cellStyle name="Ergebnis 2 8 3 3" xfId="3723" xr:uid="{00000000-0005-0000-0000-0000E1570000}"/>
    <cellStyle name="Ergebnis 2 8 3 3 2" xfId="7628" xr:uid="{00000000-0005-0000-0000-0000E2570000}"/>
    <cellStyle name="Ergebnis 2 8 3 3 2 2" xfId="19356" xr:uid="{00000000-0005-0000-0000-0000E3570000}"/>
    <cellStyle name="Ergebnis 2 8 3 3 2 3" xfId="31083" xr:uid="{00000000-0005-0000-0000-0000E4570000}"/>
    <cellStyle name="Ergebnis 2 8 3 3 3" xfId="11533" xr:uid="{00000000-0005-0000-0000-0000E5570000}"/>
    <cellStyle name="Ergebnis 2 8 3 3 3 2" xfId="23261" xr:uid="{00000000-0005-0000-0000-0000E6570000}"/>
    <cellStyle name="Ergebnis 2 8 3 3 3 3" xfId="34988" xr:uid="{00000000-0005-0000-0000-0000E7570000}"/>
    <cellStyle name="Ergebnis 2 8 3 3 4" xfId="15451" xr:uid="{00000000-0005-0000-0000-0000E8570000}"/>
    <cellStyle name="Ergebnis 2 8 3 3 5" xfId="27178" xr:uid="{00000000-0005-0000-0000-0000E9570000}"/>
    <cellStyle name="Ergebnis 2 8 3 4" xfId="5032" xr:uid="{00000000-0005-0000-0000-0000EA570000}"/>
    <cellStyle name="Ergebnis 2 8 3 4 2" xfId="16760" xr:uid="{00000000-0005-0000-0000-0000EB570000}"/>
    <cellStyle name="Ergebnis 2 8 3 4 3" xfId="28487" xr:uid="{00000000-0005-0000-0000-0000EC570000}"/>
    <cellStyle name="Ergebnis 2 8 3 5" xfId="8937" xr:uid="{00000000-0005-0000-0000-0000ED570000}"/>
    <cellStyle name="Ergebnis 2 8 3 5 2" xfId="20665" xr:uid="{00000000-0005-0000-0000-0000EE570000}"/>
    <cellStyle name="Ergebnis 2 8 3 5 3" xfId="32392" xr:uid="{00000000-0005-0000-0000-0000EF570000}"/>
    <cellStyle name="Ergebnis 2 8 3 6" xfId="12855" xr:uid="{00000000-0005-0000-0000-0000F0570000}"/>
    <cellStyle name="Ergebnis 2 8 3 7" xfId="24582" xr:uid="{00000000-0005-0000-0000-0000F1570000}"/>
    <cellStyle name="Ergebnis 2 8 4" xfId="1567" xr:uid="{00000000-0005-0000-0000-0000F2570000}"/>
    <cellStyle name="Ergebnis 2 8 4 2" xfId="5472" xr:uid="{00000000-0005-0000-0000-0000F3570000}"/>
    <cellStyle name="Ergebnis 2 8 4 2 2" xfId="17200" xr:uid="{00000000-0005-0000-0000-0000F4570000}"/>
    <cellStyle name="Ergebnis 2 8 4 2 3" xfId="28927" xr:uid="{00000000-0005-0000-0000-0000F5570000}"/>
    <cellStyle name="Ergebnis 2 8 4 3" xfId="9377" xr:uid="{00000000-0005-0000-0000-0000F6570000}"/>
    <cellStyle name="Ergebnis 2 8 4 3 2" xfId="21105" xr:uid="{00000000-0005-0000-0000-0000F7570000}"/>
    <cellStyle name="Ergebnis 2 8 4 3 3" xfId="32832" xr:uid="{00000000-0005-0000-0000-0000F8570000}"/>
    <cellStyle name="Ergebnis 2 8 4 4" xfId="13295" xr:uid="{00000000-0005-0000-0000-0000F9570000}"/>
    <cellStyle name="Ergebnis 2 8 4 5" xfId="25022" xr:uid="{00000000-0005-0000-0000-0000FA570000}"/>
    <cellStyle name="Ergebnis 2 8 5" xfId="2865" xr:uid="{00000000-0005-0000-0000-0000FB570000}"/>
    <cellStyle name="Ergebnis 2 8 5 2" xfId="6770" xr:uid="{00000000-0005-0000-0000-0000FC570000}"/>
    <cellStyle name="Ergebnis 2 8 5 2 2" xfId="18498" xr:uid="{00000000-0005-0000-0000-0000FD570000}"/>
    <cellStyle name="Ergebnis 2 8 5 2 3" xfId="30225" xr:uid="{00000000-0005-0000-0000-0000FE570000}"/>
    <cellStyle name="Ergebnis 2 8 5 3" xfId="10675" xr:uid="{00000000-0005-0000-0000-0000FF570000}"/>
    <cellStyle name="Ergebnis 2 8 5 3 2" xfId="22403" xr:uid="{00000000-0005-0000-0000-000000580000}"/>
    <cellStyle name="Ergebnis 2 8 5 3 3" xfId="34130" xr:uid="{00000000-0005-0000-0000-000001580000}"/>
    <cellStyle name="Ergebnis 2 8 5 4" xfId="14593" xr:uid="{00000000-0005-0000-0000-000002580000}"/>
    <cellStyle name="Ergebnis 2 8 5 5" xfId="26320" xr:uid="{00000000-0005-0000-0000-000003580000}"/>
    <cellStyle name="Ergebnis 2 8 6" xfId="4174" xr:uid="{00000000-0005-0000-0000-000004580000}"/>
    <cellStyle name="Ergebnis 2 8 6 2" xfId="15902" xr:uid="{00000000-0005-0000-0000-000005580000}"/>
    <cellStyle name="Ergebnis 2 8 6 3" xfId="27629" xr:uid="{00000000-0005-0000-0000-000006580000}"/>
    <cellStyle name="Ergebnis 2 8 7" xfId="8079" xr:uid="{00000000-0005-0000-0000-000007580000}"/>
    <cellStyle name="Ergebnis 2 8 7 2" xfId="19807" xr:uid="{00000000-0005-0000-0000-000008580000}"/>
    <cellStyle name="Ergebnis 2 8 7 3" xfId="31534" xr:uid="{00000000-0005-0000-0000-000009580000}"/>
    <cellStyle name="Ergebnis 2 8 8" xfId="11997" xr:uid="{00000000-0005-0000-0000-00000A580000}"/>
    <cellStyle name="Ergebnis 2 8 9" xfId="23724" xr:uid="{00000000-0005-0000-0000-00000B580000}"/>
    <cellStyle name="Ergebnis 2 9" xfId="193" xr:uid="{00000000-0005-0000-0000-00000C580000}"/>
    <cellStyle name="Ergebnis 2 9 2" xfId="622" xr:uid="{00000000-0005-0000-0000-00000D580000}"/>
    <cellStyle name="Ergebnis 2 9 2 2" xfId="1920" xr:uid="{00000000-0005-0000-0000-00000E580000}"/>
    <cellStyle name="Ergebnis 2 9 2 2 2" xfId="5825" xr:uid="{00000000-0005-0000-0000-00000F580000}"/>
    <cellStyle name="Ergebnis 2 9 2 2 2 2" xfId="17553" xr:uid="{00000000-0005-0000-0000-000010580000}"/>
    <cellStyle name="Ergebnis 2 9 2 2 2 3" xfId="29280" xr:uid="{00000000-0005-0000-0000-000011580000}"/>
    <cellStyle name="Ergebnis 2 9 2 2 3" xfId="9730" xr:uid="{00000000-0005-0000-0000-000012580000}"/>
    <cellStyle name="Ergebnis 2 9 2 2 3 2" xfId="21458" xr:uid="{00000000-0005-0000-0000-000013580000}"/>
    <cellStyle name="Ergebnis 2 9 2 2 3 3" xfId="33185" xr:uid="{00000000-0005-0000-0000-000014580000}"/>
    <cellStyle name="Ergebnis 2 9 2 2 4" xfId="13648" xr:uid="{00000000-0005-0000-0000-000015580000}"/>
    <cellStyle name="Ergebnis 2 9 2 2 5" xfId="25375" xr:uid="{00000000-0005-0000-0000-000016580000}"/>
    <cellStyle name="Ergebnis 2 9 2 3" xfId="3218" xr:uid="{00000000-0005-0000-0000-000017580000}"/>
    <cellStyle name="Ergebnis 2 9 2 3 2" xfId="7123" xr:uid="{00000000-0005-0000-0000-000018580000}"/>
    <cellStyle name="Ergebnis 2 9 2 3 2 2" xfId="18851" xr:uid="{00000000-0005-0000-0000-000019580000}"/>
    <cellStyle name="Ergebnis 2 9 2 3 2 3" xfId="30578" xr:uid="{00000000-0005-0000-0000-00001A580000}"/>
    <cellStyle name="Ergebnis 2 9 2 3 3" xfId="11028" xr:uid="{00000000-0005-0000-0000-00001B580000}"/>
    <cellStyle name="Ergebnis 2 9 2 3 3 2" xfId="22756" xr:uid="{00000000-0005-0000-0000-00001C580000}"/>
    <cellStyle name="Ergebnis 2 9 2 3 3 3" xfId="34483" xr:uid="{00000000-0005-0000-0000-00001D580000}"/>
    <cellStyle name="Ergebnis 2 9 2 3 4" xfId="14946" xr:uid="{00000000-0005-0000-0000-00001E580000}"/>
    <cellStyle name="Ergebnis 2 9 2 3 5" xfId="26673" xr:uid="{00000000-0005-0000-0000-00001F580000}"/>
    <cellStyle name="Ergebnis 2 9 2 4" xfId="4527" xr:uid="{00000000-0005-0000-0000-000020580000}"/>
    <cellStyle name="Ergebnis 2 9 2 4 2" xfId="16255" xr:uid="{00000000-0005-0000-0000-000021580000}"/>
    <cellStyle name="Ergebnis 2 9 2 4 3" xfId="27982" xr:uid="{00000000-0005-0000-0000-000022580000}"/>
    <cellStyle name="Ergebnis 2 9 2 5" xfId="8432" xr:uid="{00000000-0005-0000-0000-000023580000}"/>
    <cellStyle name="Ergebnis 2 9 2 5 2" xfId="20160" xr:uid="{00000000-0005-0000-0000-000024580000}"/>
    <cellStyle name="Ergebnis 2 9 2 5 3" xfId="31887" xr:uid="{00000000-0005-0000-0000-000025580000}"/>
    <cellStyle name="Ergebnis 2 9 2 6" xfId="12350" xr:uid="{00000000-0005-0000-0000-000026580000}"/>
    <cellStyle name="Ergebnis 2 9 2 7" xfId="24077" xr:uid="{00000000-0005-0000-0000-000027580000}"/>
    <cellStyle name="Ergebnis 2 9 3" xfId="1051" xr:uid="{00000000-0005-0000-0000-000028580000}"/>
    <cellStyle name="Ergebnis 2 9 3 2" xfId="2349" xr:uid="{00000000-0005-0000-0000-000029580000}"/>
    <cellStyle name="Ergebnis 2 9 3 2 2" xfId="6254" xr:uid="{00000000-0005-0000-0000-00002A580000}"/>
    <cellStyle name="Ergebnis 2 9 3 2 2 2" xfId="17982" xr:uid="{00000000-0005-0000-0000-00002B580000}"/>
    <cellStyle name="Ergebnis 2 9 3 2 2 3" xfId="29709" xr:uid="{00000000-0005-0000-0000-00002C580000}"/>
    <cellStyle name="Ergebnis 2 9 3 2 3" xfId="10159" xr:uid="{00000000-0005-0000-0000-00002D580000}"/>
    <cellStyle name="Ergebnis 2 9 3 2 3 2" xfId="21887" xr:uid="{00000000-0005-0000-0000-00002E580000}"/>
    <cellStyle name="Ergebnis 2 9 3 2 3 3" xfId="33614" xr:uid="{00000000-0005-0000-0000-00002F580000}"/>
    <cellStyle name="Ergebnis 2 9 3 2 4" xfId="14077" xr:uid="{00000000-0005-0000-0000-000030580000}"/>
    <cellStyle name="Ergebnis 2 9 3 2 5" xfId="25804" xr:uid="{00000000-0005-0000-0000-000031580000}"/>
    <cellStyle name="Ergebnis 2 9 3 3" xfId="3647" xr:uid="{00000000-0005-0000-0000-000032580000}"/>
    <cellStyle name="Ergebnis 2 9 3 3 2" xfId="7552" xr:uid="{00000000-0005-0000-0000-000033580000}"/>
    <cellStyle name="Ergebnis 2 9 3 3 2 2" xfId="19280" xr:uid="{00000000-0005-0000-0000-000034580000}"/>
    <cellStyle name="Ergebnis 2 9 3 3 2 3" xfId="31007" xr:uid="{00000000-0005-0000-0000-000035580000}"/>
    <cellStyle name="Ergebnis 2 9 3 3 3" xfId="11457" xr:uid="{00000000-0005-0000-0000-000036580000}"/>
    <cellStyle name="Ergebnis 2 9 3 3 3 2" xfId="23185" xr:uid="{00000000-0005-0000-0000-000037580000}"/>
    <cellStyle name="Ergebnis 2 9 3 3 3 3" xfId="34912" xr:uid="{00000000-0005-0000-0000-000038580000}"/>
    <cellStyle name="Ergebnis 2 9 3 3 4" xfId="15375" xr:uid="{00000000-0005-0000-0000-000039580000}"/>
    <cellStyle name="Ergebnis 2 9 3 3 5" xfId="27102" xr:uid="{00000000-0005-0000-0000-00003A580000}"/>
    <cellStyle name="Ergebnis 2 9 3 4" xfId="4956" xr:uid="{00000000-0005-0000-0000-00003B580000}"/>
    <cellStyle name="Ergebnis 2 9 3 4 2" xfId="16684" xr:uid="{00000000-0005-0000-0000-00003C580000}"/>
    <cellStyle name="Ergebnis 2 9 3 4 3" xfId="28411" xr:uid="{00000000-0005-0000-0000-00003D580000}"/>
    <cellStyle name="Ergebnis 2 9 3 5" xfId="8861" xr:uid="{00000000-0005-0000-0000-00003E580000}"/>
    <cellStyle name="Ergebnis 2 9 3 5 2" xfId="20589" xr:uid="{00000000-0005-0000-0000-00003F580000}"/>
    <cellStyle name="Ergebnis 2 9 3 5 3" xfId="32316" xr:uid="{00000000-0005-0000-0000-000040580000}"/>
    <cellStyle name="Ergebnis 2 9 3 6" xfId="12779" xr:uid="{00000000-0005-0000-0000-000041580000}"/>
    <cellStyle name="Ergebnis 2 9 3 7" xfId="24506" xr:uid="{00000000-0005-0000-0000-000042580000}"/>
    <cellStyle name="Ergebnis 2 9 4" xfId="1491" xr:uid="{00000000-0005-0000-0000-000043580000}"/>
    <cellStyle name="Ergebnis 2 9 4 2" xfId="5396" xr:uid="{00000000-0005-0000-0000-000044580000}"/>
    <cellStyle name="Ergebnis 2 9 4 2 2" xfId="17124" xr:uid="{00000000-0005-0000-0000-000045580000}"/>
    <cellStyle name="Ergebnis 2 9 4 2 3" xfId="28851" xr:uid="{00000000-0005-0000-0000-000046580000}"/>
    <cellStyle name="Ergebnis 2 9 4 3" xfId="9301" xr:uid="{00000000-0005-0000-0000-000047580000}"/>
    <cellStyle name="Ergebnis 2 9 4 3 2" xfId="21029" xr:uid="{00000000-0005-0000-0000-000048580000}"/>
    <cellStyle name="Ergebnis 2 9 4 3 3" xfId="32756" xr:uid="{00000000-0005-0000-0000-000049580000}"/>
    <cellStyle name="Ergebnis 2 9 4 4" xfId="13219" xr:uid="{00000000-0005-0000-0000-00004A580000}"/>
    <cellStyle name="Ergebnis 2 9 4 5" xfId="24946" xr:uid="{00000000-0005-0000-0000-00004B580000}"/>
    <cellStyle name="Ergebnis 2 9 5" xfId="2789" xr:uid="{00000000-0005-0000-0000-00004C580000}"/>
    <cellStyle name="Ergebnis 2 9 5 2" xfId="6694" xr:uid="{00000000-0005-0000-0000-00004D580000}"/>
    <cellStyle name="Ergebnis 2 9 5 2 2" xfId="18422" xr:uid="{00000000-0005-0000-0000-00004E580000}"/>
    <cellStyle name="Ergebnis 2 9 5 2 3" xfId="30149" xr:uid="{00000000-0005-0000-0000-00004F580000}"/>
    <cellStyle name="Ergebnis 2 9 5 3" xfId="10599" xr:uid="{00000000-0005-0000-0000-000050580000}"/>
    <cellStyle name="Ergebnis 2 9 5 3 2" xfId="22327" xr:uid="{00000000-0005-0000-0000-000051580000}"/>
    <cellStyle name="Ergebnis 2 9 5 3 3" xfId="34054" xr:uid="{00000000-0005-0000-0000-000052580000}"/>
    <cellStyle name="Ergebnis 2 9 5 4" xfId="14517" xr:uid="{00000000-0005-0000-0000-000053580000}"/>
    <cellStyle name="Ergebnis 2 9 5 5" xfId="26244" xr:uid="{00000000-0005-0000-0000-000054580000}"/>
    <cellStyle name="Ergebnis 2 9 6" xfId="4098" xr:uid="{00000000-0005-0000-0000-000055580000}"/>
    <cellStyle name="Ergebnis 2 9 6 2" xfId="15826" xr:uid="{00000000-0005-0000-0000-000056580000}"/>
    <cellStyle name="Ergebnis 2 9 6 3" xfId="27553" xr:uid="{00000000-0005-0000-0000-000057580000}"/>
    <cellStyle name="Ergebnis 2 9 7" xfId="8003" xr:uid="{00000000-0005-0000-0000-000058580000}"/>
    <cellStyle name="Ergebnis 2 9 7 2" xfId="19731" xr:uid="{00000000-0005-0000-0000-000059580000}"/>
    <cellStyle name="Ergebnis 2 9 7 3" xfId="31458" xr:uid="{00000000-0005-0000-0000-00005A580000}"/>
    <cellStyle name="Ergebnis 2 9 8" xfId="11921" xr:uid="{00000000-0005-0000-0000-00005B580000}"/>
    <cellStyle name="Ergebnis 2 9 9" xfId="23648" xr:uid="{00000000-0005-0000-0000-00005C580000}"/>
    <cellStyle name="Ergebnis 3" xfId="57" xr:uid="{00000000-0005-0000-0000-00005D580000}"/>
    <cellStyle name="Ergebnis 3 10" xfId="293" xr:uid="{00000000-0005-0000-0000-00005E580000}"/>
    <cellStyle name="Ergebnis 3 10 2" xfId="722" xr:uid="{00000000-0005-0000-0000-00005F580000}"/>
    <cellStyle name="Ergebnis 3 10 2 2" xfId="2020" xr:uid="{00000000-0005-0000-0000-000060580000}"/>
    <cellStyle name="Ergebnis 3 10 2 2 2" xfId="5925" xr:uid="{00000000-0005-0000-0000-000061580000}"/>
    <cellStyle name="Ergebnis 3 10 2 2 2 2" xfId="17653" xr:uid="{00000000-0005-0000-0000-000062580000}"/>
    <cellStyle name="Ergebnis 3 10 2 2 2 3" xfId="29380" xr:uid="{00000000-0005-0000-0000-000063580000}"/>
    <cellStyle name="Ergebnis 3 10 2 2 3" xfId="9830" xr:uid="{00000000-0005-0000-0000-000064580000}"/>
    <cellStyle name="Ergebnis 3 10 2 2 3 2" xfId="21558" xr:uid="{00000000-0005-0000-0000-000065580000}"/>
    <cellStyle name="Ergebnis 3 10 2 2 3 3" xfId="33285" xr:uid="{00000000-0005-0000-0000-000066580000}"/>
    <cellStyle name="Ergebnis 3 10 2 2 4" xfId="13748" xr:uid="{00000000-0005-0000-0000-000067580000}"/>
    <cellStyle name="Ergebnis 3 10 2 2 5" xfId="25475" xr:uid="{00000000-0005-0000-0000-000068580000}"/>
    <cellStyle name="Ergebnis 3 10 2 3" xfId="3318" xr:uid="{00000000-0005-0000-0000-000069580000}"/>
    <cellStyle name="Ergebnis 3 10 2 3 2" xfId="7223" xr:uid="{00000000-0005-0000-0000-00006A580000}"/>
    <cellStyle name="Ergebnis 3 10 2 3 2 2" xfId="18951" xr:uid="{00000000-0005-0000-0000-00006B580000}"/>
    <cellStyle name="Ergebnis 3 10 2 3 2 3" xfId="30678" xr:uid="{00000000-0005-0000-0000-00006C580000}"/>
    <cellStyle name="Ergebnis 3 10 2 3 3" xfId="11128" xr:uid="{00000000-0005-0000-0000-00006D580000}"/>
    <cellStyle name="Ergebnis 3 10 2 3 3 2" xfId="22856" xr:uid="{00000000-0005-0000-0000-00006E580000}"/>
    <cellStyle name="Ergebnis 3 10 2 3 3 3" xfId="34583" xr:uid="{00000000-0005-0000-0000-00006F580000}"/>
    <cellStyle name="Ergebnis 3 10 2 3 4" xfId="15046" xr:uid="{00000000-0005-0000-0000-000070580000}"/>
    <cellStyle name="Ergebnis 3 10 2 3 5" xfId="26773" xr:uid="{00000000-0005-0000-0000-000071580000}"/>
    <cellStyle name="Ergebnis 3 10 2 4" xfId="4627" xr:uid="{00000000-0005-0000-0000-000072580000}"/>
    <cellStyle name="Ergebnis 3 10 2 4 2" xfId="16355" xr:uid="{00000000-0005-0000-0000-000073580000}"/>
    <cellStyle name="Ergebnis 3 10 2 4 3" xfId="28082" xr:uid="{00000000-0005-0000-0000-000074580000}"/>
    <cellStyle name="Ergebnis 3 10 2 5" xfId="8532" xr:uid="{00000000-0005-0000-0000-000075580000}"/>
    <cellStyle name="Ergebnis 3 10 2 5 2" xfId="20260" xr:uid="{00000000-0005-0000-0000-000076580000}"/>
    <cellStyle name="Ergebnis 3 10 2 5 3" xfId="31987" xr:uid="{00000000-0005-0000-0000-000077580000}"/>
    <cellStyle name="Ergebnis 3 10 2 6" xfId="12450" xr:uid="{00000000-0005-0000-0000-000078580000}"/>
    <cellStyle name="Ergebnis 3 10 2 7" xfId="24177" xr:uid="{00000000-0005-0000-0000-000079580000}"/>
    <cellStyle name="Ergebnis 3 10 3" xfId="1151" xr:uid="{00000000-0005-0000-0000-00007A580000}"/>
    <cellStyle name="Ergebnis 3 10 3 2" xfId="2449" xr:uid="{00000000-0005-0000-0000-00007B580000}"/>
    <cellStyle name="Ergebnis 3 10 3 2 2" xfId="6354" xr:uid="{00000000-0005-0000-0000-00007C580000}"/>
    <cellStyle name="Ergebnis 3 10 3 2 2 2" xfId="18082" xr:uid="{00000000-0005-0000-0000-00007D580000}"/>
    <cellStyle name="Ergebnis 3 10 3 2 2 3" xfId="29809" xr:uid="{00000000-0005-0000-0000-00007E580000}"/>
    <cellStyle name="Ergebnis 3 10 3 2 3" xfId="10259" xr:uid="{00000000-0005-0000-0000-00007F580000}"/>
    <cellStyle name="Ergebnis 3 10 3 2 3 2" xfId="21987" xr:uid="{00000000-0005-0000-0000-000080580000}"/>
    <cellStyle name="Ergebnis 3 10 3 2 3 3" xfId="33714" xr:uid="{00000000-0005-0000-0000-000081580000}"/>
    <cellStyle name="Ergebnis 3 10 3 2 4" xfId="14177" xr:uid="{00000000-0005-0000-0000-000082580000}"/>
    <cellStyle name="Ergebnis 3 10 3 2 5" xfId="25904" xr:uid="{00000000-0005-0000-0000-000083580000}"/>
    <cellStyle name="Ergebnis 3 10 3 3" xfId="3747" xr:uid="{00000000-0005-0000-0000-000084580000}"/>
    <cellStyle name="Ergebnis 3 10 3 3 2" xfId="7652" xr:uid="{00000000-0005-0000-0000-000085580000}"/>
    <cellStyle name="Ergebnis 3 10 3 3 2 2" xfId="19380" xr:uid="{00000000-0005-0000-0000-000086580000}"/>
    <cellStyle name="Ergebnis 3 10 3 3 2 3" xfId="31107" xr:uid="{00000000-0005-0000-0000-000087580000}"/>
    <cellStyle name="Ergebnis 3 10 3 3 3" xfId="11557" xr:uid="{00000000-0005-0000-0000-000088580000}"/>
    <cellStyle name="Ergebnis 3 10 3 3 3 2" xfId="23285" xr:uid="{00000000-0005-0000-0000-000089580000}"/>
    <cellStyle name="Ergebnis 3 10 3 3 3 3" xfId="35012" xr:uid="{00000000-0005-0000-0000-00008A580000}"/>
    <cellStyle name="Ergebnis 3 10 3 3 4" xfId="15475" xr:uid="{00000000-0005-0000-0000-00008B580000}"/>
    <cellStyle name="Ergebnis 3 10 3 3 5" xfId="27202" xr:uid="{00000000-0005-0000-0000-00008C580000}"/>
    <cellStyle name="Ergebnis 3 10 3 4" xfId="5056" xr:uid="{00000000-0005-0000-0000-00008D580000}"/>
    <cellStyle name="Ergebnis 3 10 3 4 2" xfId="16784" xr:uid="{00000000-0005-0000-0000-00008E580000}"/>
    <cellStyle name="Ergebnis 3 10 3 4 3" xfId="28511" xr:uid="{00000000-0005-0000-0000-00008F580000}"/>
    <cellStyle name="Ergebnis 3 10 3 5" xfId="8961" xr:uid="{00000000-0005-0000-0000-000090580000}"/>
    <cellStyle name="Ergebnis 3 10 3 5 2" xfId="20689" xr:uid="{00000000-0005-0000-0000-000091580000}"/>
    <cellStyle name="Ergebnis 3 10 3 5 3" xfId="32416" xr:uid="{00000000-0005-0000-0000-000092580000}"/>
    <cellStyle name="Ergebnis 3 10 3 6" xfId="12879" xr:uid="{00000000-0005-0000-0000-000093580000}"/>
    <cellStyle name="Ergebnis 3 10 3 7" xfId="24606" xr:uid="{00000000-0005-0000-0000-000094580000}"/>
    <cellStyle name="Ergebnis 3 10 4" xfId="1591" xr:uid="{00000000-0005-0000-0000-000095580000}"/>
    <cellStyle name="Ergebnis 3 10 4 2" xfId="5496" xr:uid="{00000000-0005-0000-0000-000096580000}"/>
    <cellStyle name="Ergebnis 3 10 4 2 2" xfId="17224" xr:uid="{00000000-0005-0000-0000-000097580000}"/>
    <cellStyle name="Ergebnis 3 10 4 2 3" xfId="28951" xr:uid="{00000000-0005-0000-0000-000098580000}"/>
    <cellStyle name="Ergebnis 3 10 4 3" xfId="9401" xr:uid="{00000000-0005-0000-0000-000099580000}"/>
    <cellStyle name="Ergebnis 3 10 4 3 2" xfId="21129" xr:uid="{00000000-0005-0000-0000-00009A580000}"/>
    <cellStyle name="Ergebnis 3 10 4 3 3" xfId="32856" xr:uid="{00000000-0005-0000-0000-00009B580000}"/>
    <cellStyle name="Ergebnis 3 10 4 4" xfId="13319" xr:uid="{00000000-0005-0000-0000-00009C580000}"/>
    <cellStyle name="Ergebnis 3 10 4 5" xfId="25046" xr:uid="{00000000-0005-0000-0000-00009D580000}"/>
    <cellStyle name="Ergebnis 3 10 5" xfId="2889" xr:uid="{00000000-0005-0000-0000-00009E580000}"/>
    <cellStyle name="Ergebnis 3 10 5 2" xfId="6794" xr:uid="{00000000-0005-0000-0000-00009F580000}"/>
    <cellStyle name="Ergebnis 3 10 5 2 2" xfId="18522" xr:uid="{00000000-0005-0000-0000-0000A0580000}"/>
    <cellStyle name="Ergebnis 3 10 5 2 3" xfId="30249" xr:uid="{00000000-0005-0000-0000-0000A1580000}"/>
    <cellStyle name="Ergebnis 3 10 5 3" xfId="10699" xr:uid="{00000000-0005-0000-0000-0000A2580000}"/>
    <cellStyle name="Ergebnis 3 10 5 3 2" xfId="22427" xr:uid="{00000000-0005-0000-0000-0000A3580000}"/>
    <cellStyle name="Ergebnis 3 10 5 3 3" xfId="34154" xr:uid="{00000000-0005-0000-0000-0000A4580000}"/>
    <cellStyle name="Ergebnis 3 10 5 4" xfId="14617" xr:uid="{00000000-0005-0000-0000-0000A5580000}"/>
    <cellStyle name="Ergebnis 3 10 5 5" xfId="26344" xr:uid="{00000000-0005-0000-0000-0000A6580000}"/>
    <cellStyle name="Ergebnis 3 10 6" xfId="4198" xr:uid="{00000000-0005-0000-0000-0000A7580000}"/>
    <cellStyle name="Ergebnis 3 10 6 2" xfId="15926" xr:uid="{00000000-0005-0000-0000-0000A8580000}"/>
    <cellStyle name="Ergebnis 3 10 6 3" xfId="27653" xr:uid="{00000000-0005-0000-0000-0000A9580000}"/>
    <cellStyle name="Ergebnis 3 10 7" xfId="8103" xr:uid="{00000000-0005-0000-0000-0000AA580000}"/>
    <cellStyle name="Ergebnis 3 10 7 2" xfId="19831" xr:uid="{00000000-0005-0000-0000-0000AB580000}"/>
    <cellStyle name="Ergebnis 3 10 7 3" xfId="31558" xr:uid="{00000000-0005-0000-0000-0000AC580000}"/>
    <cellStyle name="Ergebnis 3 10 8" xfId="12021" xr:uid="{00000000-0005-0000-0000-0000AD580000}"/>
    <cellStyle name="Ergebnis 3 10 9" xfId="23748" xr:uid="{00000000-0005-0000-0000-0000AE580000}"/>
    <cellStyle name="Ergebnis 3 11" xfId="300" xr:uid="{00000000-0005-0000-0000-0000AF580000}"/>
    <cellStyle name="Ergebnis 3 11 2" xfId="729" xr:uid="{00000000-0005-0000-0000-0000B0580000}"/>
    <cellStyle name="Ergebnis 3 11 2 2" xfId="2027" xr:uid="{00000000-0005-0000-0000-0000B1580000}"/>
    <cellStyle name="Ergebnis 3 11 2 2 2" xfId="5932" xr:uid="{00000000-0005-0000-0000-0000B2580000}"/>
    <cellStyle name="Ergebnis 3 11 2 2 2 2" xfId="17660" xr:uid="{00000000-0005-0000-0000-0000B3580000}"/>
    <cellStyle name="Ergebnis 3 11 2 2 2 3" xfId="29387" xr:uid="{00000000-0005-0000-0000-0000B4580000}"/>
    <cellStyle name="Ergebnis 3 11 2 2 3" xfId="9837" xr:uid="{00000000-0005-0000-0000-0000B5580000}"/>
    <cellStyle name="Ergebnis 3 11 2 2 3 2" xfId="21565" xr:uid="{00000000-0005-0000-0000-0000B6580000}"/>
    <cellStyle name="Ergebnis 3 11 2 2 3 3" xfId="33292" xr:uid="{00000000-0005-0000-0000-0000B7580000}"/>
    <cellStyle name="Ergebnis 3 11 2 2 4" xfId="13755" xr:uid="{00000000-0005-0000-0000-0000B8580000}"/>
    <cellStyle name="Ergebnis 3 11 2 2 5" xfId="25482" xr:uid="{00000000-0005-0000-0000-0000B9580000}"/>
    <cellStyle name="Ergebnis 3 11 2 3" xfId="3325" xr:uid="{00000000-0005-0000-0000-0000BA580000}"/>
    <cellStyle name="Ergebnis 3 11 2 3 2" xfId="7230" xr:uid="{00000000-0005-0000-0000-0000BB580000}"/>
    <cellStyle name="Ergebnis 3 11 2 3 2 2" xfId="18958" xr:uid="{00000000-0005-0000-0000-0000BC580000}"/>
    <cellStyle name="Ergebnis 3 11 2 3 2 3" xfId="30685" xr:uid="{00000000-0005-0000-0000-0000BD580000}"/>
    <cellStyle name="Ergebnis 3 11 2 3 3" xfId="11135" xr:uid="{00000000-0005-0000-0000-0000BE580000}"/>
    <cellStyle name="Ergebnis 3 11 2 3 3 2" xfId="22863" xr:uid="{00000000-0005-0000-0000-0000BF580000}"/>
    <cellStyle name="Ergebnis 3 11 2 3 3 3" xfId="34590" xr:uid="{00000000-0005-0000-0000-0000C0580000}"/>
    <cellStyle name="Ergebnis 3 11 2 3 4" xfId="15053" xr:uid="{00000000-0005-0000-0000-0000C1580000}"/>
    <cellStyle name="Ergebnis 3 11 2 3 5" xfId="26780" xr:uid="{00000000-0005-0000-0000-0000C2580000}"/>
    <cellStyle name="Ergebnis 3 11 2 4" xfId="4634" xr:uid="{00000000-0005-0000-0000-0000C3580000}"/>
    <cellStyle name="Ergebnis 3 11 2 4 2" xfId="16362" xr:uid="{00000000-0005-0000-0000-0000C4580000}"/>
    <cellStyle name="Ergebnis 3 11 2 4 3" xfId="28089" xr:uid="{00000000-0005-0000-0000-0000C5580000}"/>
    <cellStyle name="Ergebnis 3 11 2 5" xfId="8539" xr:uid="{00000000-0005-0000-0000-0000C6580000}"/>
    <cellStyle name="Ergebnis 3 11 2 5 2" xfId="20267" xr:uid="{00000000-0005-0000-0000-0000C7580000}"/>
    <cellStyle name="Ergebnis 3 11 2 5 3" xfId="31994" xr:uid="{00000000-0005-0000-0000-0000C8580000}"/>
    <cellStyle name="Ergebnis 3 11 2 6" xfId="12457" xr:uid="{00000000-0005-0000-0000-0000C9580000}"/>
    <cellStyle name="Ergebnis 3 11 2 7" xfId="24184" xr:uid="{00000000-0005-0000-0000-0000CA580000}"/>
    <cellStyle name="Ergebnis 3 11 3" xfId="1158" xr:uid="{00000000-0005-0000-0000-0000CB580000}"/>
    <cellStyle name="Ergebnis 3 11 3 2" xfId="2456" xr:uid="{00000000-0005-0000-0000-0000CC580000}"/>
    <cellStyle name="Ergebnis 3 11 3 2 2" xfId="6361" xr:uid="{00000000-0005-0000-0000-0000CD580000}"/>
    <cellStyle name="Ergebnis 3 11 3 2 2 2" xfId="18089" xr:uid="{00000000-0005-0000-0000-0000CE580000}"/>
    <cellStyle name="Ergebnis 3 11 3 2 2 3" xfId="29816" xr:uid="{00000000-0005-0000-0000-0000CF580000}"/>
    <cellStyle name="Ergebnis 3 11 3 2 3" xfId="10266" xr:uid="{00000000-0005-0000-0000-0000D0580000}"/>
    <cellStyle name="Ergebnis 3 11 3 2 3 2" xfId="21994" xr:uid="{00000000-0005-0000-0000-0000D1580000}"/>
    <cellStyle name="Ergebnis 3 11 3 2 3 3" xfId="33721" xr:uid="{00000000-0005-0000-0000-0000D2580000}"/>
    <cellStyle name="Ergebnis 3 11 3 2 4" xfId="14184" xr:uid="{00000000-0005-0000-0000-0000D3580000}"/>
    <cellStyle name="Ergebnis 3 11 3 2 5" xfId="25911" xr:uid="{00000000-0005-0000-0000-0000D4580000}"/>
    <cellStyle name="Ergebnis 3 11 3 3" xfId="3754" xr:uid="{00000000-0005-0000-0000-0000D5580000}"/>
    <cellStyle name="Ergebnis 3 11 3 3 2" xfId="7659" xr:uid="{00000000-0005-0000-0000-0000D6580000}"/>
    <cellStyle name="Ergebnis 3 11 3 3 2 2" xfId="19387" xr:uid="{00000000-0005-0000-0000-0000D7580000}"/>
    <cellStyle name="Ergebnis 3 11 3 3 2 3" xfId="31114" xr:uid="{00000000-0005-0000-0000-0000D8580000}"/>
    <cellStyle name="Ergebnis 3 11 3 3 3" xfId="11564" xr:uid="{00000000-0005-0000-0000-0000D9580000}"/>
    <cellStyle name="Ergebnis 3 11 3 3 3 2" xfId="23292" xr:uid="{00000000-0005-0000-0000-0000DA580000}"/>
    <cellStyle name="Ergebnis 3 11 3 3 3 3" xfId="35019" xr:uid="{00000000-0005-0000-0000-0000DB580000}"/>
    <cellStyle name="Ergebnis 3 11 3 3 4" xfId="15482" xr:uid="{00000000-0005-0000-0000-0000DC580000}"/>
    <cellStyle name="Ergebnis 3 11 3 3 5" xfId="27209" xr:uid="{00000000-0005-0000-0000-0000DD580000}"/>
    <cellStyle name="Ergebnis 3 11 3 4" xfId="5063" xr:uid="{00000000-0005-0000-0000-0000DE580000}"/>
    <cellStyle name="Ergebnis 3 11 3 4 2" xfId="16791" xr:uid="{00000000-0005-0000-0000-0000DF580000}"/>
    <cellStyle name="Ergebnis 3 11 3 4 3" xfId="28518" xr:uid="{00000000-0005-0000-0000-0000E0580000}"/>
    <cellStyle name="Ergebnis 3 11 3 5" xfId="8968" xr:uid="{00000000-0005-0000-0000-0000E1580000}"/>
    <cellStyle name="Ergebnis 3 11 3 5 2" xfId="20696" xr:uid="{00000000-0005-0000-0000-0000E2580000}"/>
    <cellStyle name="Ergebnis 3 11 3 5 3" xfId="32423" xr:uid="{00000000-0005-0000-0000-0000E3580000}"/>
    <cellStyle name="Ergebnis 3 11 3 6" xfId="12886" xr:uid="{00000000-0005-0000-0000-0000E4580000}"/>
    <cellStyle name="Ergebnis 3 11 3 7" xfId="24613" xr:uid="{00000000-0005-0000-0000-0000E5580000}"/>
    <cellStyle name="Ergebnis 3 11 4" xfId="1598" xr:uid="{00000000-0005-0000-0000-0000E6580000}"/>
    <cellStyle name="Ergebnis 3 11 4 2" xfId="5503" xr:uid="{00000000-0005-0000-0000-0000E7580000}"/>
    <cellStyle name="Ergebnis 3 11 4 2 2" xfId="17231" xr:uid="{00000000-0005-0000-0000-0000E8580000}"/>
    <cellStyle name="Ergebnis 3 11 4 2 3" xfId="28958" xr:uid="{00000000-0005-0000-0000-0000E9580000}"/>
    <cellStyle name="Ergebnis 3 11 4 3" xfId="9408" xr:uid="{00000000-0005-0000-0000-0000EA580000}"/>
    <cellStyle name="Ergebnis 3 11 4 3 2" xfId="21136" xr:uid="{00000000-0005-0000-0000-0000EB580000}"/>
    <cellStyle name="Ergebnis 3 11 4 3 3" xfId="32863" xr:uid="{00000000-0005-0000-0000-0000EC580000}"/>
    <cellStyle name="Ergebnis 3 11 4 4" xfId="13326" xr:uid="{00000000-0005-0000-0000-0000ED580000}"/>
    <cellStyle name="Ergebnis 3 11 4 5" xfId="25053" xr:uid="{00000000-0005-0000-0000-0000EE580000}"/>
    <cellStyle name="Ergebnis 3 11 5" xfId="2896" xr:uid="{00000000-0005-0000-0000-0000EF580000}"/>
    <cellStyle name="Ergebnis 3 11 5 2" xfId="6801" xr:uid="{00000000-0005-0000-0000-0000F0580000}"/>
    <cellStyle name="Ergebnis 3 11 5 2 2" xfId="18529" xr:uid="{00000000-0005-0000-0000-0000F1580000}"/>
    <cellStyle name="Ergebnis 3 11 5 2 3" xfId="30256" xr:uid="{00000000-0005-0000-0000-0000F2580000}"/>
    <cellStyle name="Ergebnis 3 11 5 3" xfId="10706" xr:uid="{00000000-0005-0000-0000-0000F3580000}"/>
    <cellStyle name="Ergebnis 3 11 5 3 2" xfId="22434" xr:uid="{00000000-0005-0000-0000-0000F4580000}"/>
    <cellStyle name="Ergebnis 3 11 5 3 3" xfId="34161" xr:uid="{00000000-0005-0000-0000-0000F5580000}"/>
    <cellStyle name="Ergebnis 3 11 5 4" xfId="14624" xr:uid="{00000000-0005-0000-0000-0000F6580000}"/>
    <cellStyle name="Ergebnis 3 11 5 5" xfId="26351" xr:uid="{00000000-0005-0000-0000-0000F7580000}"/>
    <cellStyle name="Ergebnis 3 11 6" xfId="4205" xr:uid="{00000000-0005-0000-0000-0000F8580000}"/>
    <cellStyle name="Ergebnis 3 11 6 2" xfId="15933" xr:uid="{00000000-0005-0000-0000-0000F9580000}"/>
    <cellStyle name="Ergebnis 3 11 6 3" xfId="27660" xr:uid="{00000000-0005-0000-0000-0000FA580000}"/>
    <cellStyle name="Ergebnis 3 11 7" xfId="8110" xr:uid="{00000000-0005-0000-0000-0000FB580000}"/>
    <cellStyle name="Ergebnis 3 11 7 2" xfId="19838" xr:uid="{00000000-0005-0000-0000-0000FC580000}"/>
    <cellStyle name="Ergebnis 3 11 7 3" xfId="31565" xr:uid="{00000000-0005-0000-0000-0000FD580000}"/>
    <cellStyle name="Ergebnis 3 11 8" xfId="12028" xr:uid="{00000000-0005-0000-0000-0000FE580000}"/>
    <cellStyle name="Ergebnis 3 11 9" xfId="23755" xr:uid="{00000000-0005-0000-0000-0000FF580000}"/>
    <cellStyle name="Ergebnis 3 12" xfId="298" xr:uid="{00000000-0005-0000-0000-000000590000}"/>
    <cellStyle name="Ergebnis 3 12 2" xfId="727" xr:uid="{00000000-0005-0000-0000-000001590000}"/>
    <cellStyle name="Ergebnis 3 12 2 2" xfId="2025" xr:uid="{00000000-0005-0000-0000-000002590000}"/>
    <cellStyle name="Ergebnis 3 12 2 2 2" xfId="5930" xr:uid="{00000000-0005-0000-0000-000003590000}"/>
    <cellStyle name="Ergebnis 3 12 2 2 2 2" xfId="17658" xr:uid="{00000000-0005-0000-0000-000004590000}"/>
    <cellStyle name="Ergebnis 3 12 2 2 2 3" xfId="29385" xr:uid="{00000000-0005-0000-0000-000005590000}"/>
    <cellStyle name="Ergebnis 3 12 2 2 3" xfId="9835" xr:uid="{00000000-0005-0000-0000-000006590000}"/>
    <cellStyle name="Ergebnis 3 12 2 2 3 2" xfId="21563" xr:uid="{00000000-0005-0000-0000-000007590000}"/>
    <cellStyle name="Ergebnis 3 12 2 2 3 3" xfId="33290" xr:uid="{00000000-0005-0000-0000-000008590000}"/>
    <cellStyle name="Ergebnis 3 12 2 2 4" xfId="13753" xr:uid="{00000000-0005-0000-0000-000009590000}"/>
    <cellStyle name="Ergebnis 3 12 2 2 5" xfId="25480" xr:uid="{00000000-0005-0000-0000-00000A590000}"/>
    <cellStyle name="Ergebnis 3 12 2 3" xfId="3323" xr:uid="{00000000-0005-0000-0000-00000B590000}"/>
    <cellStyle name="Ergebnis 3 12 2 3 2" xfId="7228" xr:uid="{00000000-0005-0000-0000-00000C590000}"/>
    <cellStyle name="Ergebnis 3 12 2 3 2 2" xfId="18956" xr:uid="{00000000-0005-0000-0000-00000D590000}"/>
    <cellStyle name="Ergebnis 3 12 2 3 2 3" xfId="30683" xr:uid="{00000000-0005-0000-0000-00000E590000}"/>
    <cellStyle name="Ergebnis 3 12 2 3 3" xfId="11133" xr:uid="{00000000-0005-0000-0000-00000F590000}"/>
    <cellStyle name="Ergebnis 3 12 2 3 3 2" xfId="22861" xr:uid="{00000000-0005-0000-0000-000010590000}"/>
    <cellStyle name="Ergebnis 3 12 2 3 3 3" xfId="34588" xr:uid="{00000000-0005-0000-0000-000011590000}"/>
    <cellStyle name="Ergebnis 3 12 2 3 4" xfId="15051" xr:uid="{00000000-0005-0000-0000-000012590000}"/>
    <cellStyle name="Ergebnis 3 12 2 3 5" xfId="26778" xr:uid="{00000000-0005-0000-0000-000013590000}"/>
    <cellStyle name="Ergebnis 3 12 2 4" xfId="4632" xr:uid="{00000000-0005-0000-0000-000014590000}"/>
    <cellStyle name="Ergebnis 3 12 2 4 2" xfId="16360" xr:uid="{00000000-0005-0000-0000-000015590000}"/>
    <cellStyle name="Ergebnis 3 12 2 4 3" xfId="28087" xr:uid="{00000000-0005-0000-0000-000016590000}"/>
    <cellStyle name="Ergebnis 3 12 2 5" xfId="8537" xr:uid="{00000000-0005-0000-0000-000017590000}"/>
    <cellStyle name="Ergebnis 3 12 2 5 2" xfId="20265" xr:uid="{00000000-0005-0000-0000-000018590000}"/>
    <cellStyle name="Ergebnis 3 12 2 5 3" xfId="31992" xr:uid="{00000000-0005-0000-0000-000019590000}"/>
    <cellStyle name="Ergebnis 3 12 2 6" xfId="12455" xr:uid="{00000000-0005-0000-0000-00001A590000}"/>
    <cellStyle name="Ergebnis 3 12 2 7" xfId="24182" xr:uid="{00000000-0005-0000-0000-00001B590000}"/>
    <cellStyle name="Ergebnis 3 12 3" xfId="1156" xr:uid="{00000000-0005-0000-0000-00001C590000}"/>
    <cellStyle name="Ergebnis 3 12 3 2" xfId="2454" xr:uid="{00000000-0005-0000-0000-00001D590000}"/>
    <cellStyle name="Ergebnis 3 12 3 2 2" xfId="6359" xr:uid="{00000000-0005-0000-0000-00001E590000}"/>
    <cellStyle name="Ergebnis 3 12 3 2 2 2" xfId="18087" xr:uid="{00000000-0005-0000-0000-00001F590000}"/>
    <cellStyle name="Ergebnis 3 12 3 2 2 3" xfId="29814" xr:uid="{00000000-0005-0000-0000-000020590000}"/>
    <cellStyle name="Ergebnis 3 12 3 2 3" xfId="10264" xr:uid="{00000000-0005-0000-0000-000021590000}"/>
    <cellStyle name="Ergebnis 3 12 3 2 3 2" xfId="21992" xr:uid="{00000000-0005-0000-0000-000022590000}"/>
    <cellStyle name="Ergebnis 3 12 3 2 3 3" xfId="33719" xr:uid="{00000000-0005-0000-0000-000023590000}"/>
    <cellStyle name="Ergebnis 3 12 3 2 4" xfId="14182" xr:uid="{00000000-0005-0000-0000-000024590000}"/>
    <cellStyle name="Ergebnis 3 12 3 2 5" xfId="25909" xr:uid="{00000000-0005-0000-0000-000025590000}"/>
    <cellStyle name="Ergebnis 3 12 3 3" xfId="3752" xr:uid="{00000000-0005-0000-0000-000026590000}"/>
    <cellStyle name="Ergebnis 3 12 3 3 2" xfId="7657" xr:uid="{00000000-0005-0000-0000-000027590000}"/>
    <cellStyle name="Ergebnis 3 12 3 3 2 2" xfId="19385" xr:uid="{00000000-0005-0000-0000-000028590000}"/>
    <cellStyle name="Ergebnis 3 12 3 3 2 3" xfId="31112" xr:uid="{00000000-0005-0000-0000-000029590000}"/>
    <cellStyle name="Ergebnis 3 12 3 3 3" xfId="11562" xr:uid="{00000000-0005-0000-0000-00002A590000}"/>
    <cellStyle name="Ergebnis 3 12 3 3 3 2" xfId="23290" xr:uid="{00000000-0005-0000-0000-00002B590000}"/>
    <cellStyle name="Ergebnis 3 12 3 3 3 3" xfId="35017" xr:uid="{00000000-0005-0000-0000-00002C590000}"/>
    <cellStyle name="Ergebnis 3 12 3 3 4" xfId="15480" xr:uid="{00000000-0005-0000-0000-00002D590000}"/>
    <cellStyle name="Ergebnis 3 12 3 3 5" xfId="27207" xr:uid="{00000000-0005-0000-0000-00002E590000}"/>
    <cellStyle name="Ergebnis 3 12 3 4" xfId="5061" xr:uid="{00000000-0005-0000-0000-00002F590000}"/>
    <cellStyle name="Ergebnis 3 12 3 4 2" xfId="16789" xr:uid="{00000000-0005-0000-0000-000030590000}"/>
    <cellStyle name="Ergebnis 3 12 3 4 3" xfId="28516" xr:uid="{00000000-0005-0000-0000-000031590000}"/>
    <cellStyle name="Ergebnis 3 12 3 5" xfId="8966" xr:uid="{00000000-0005-0000-0000-000032590000}"/>
    <cellStyle name="Ergebnis 3 12 3 5 2" xfId="20694" xr:uid="{00000000-0005-0000-0000-000033590000}"/>
    <cellStyle name="Ergebnis 3 12 3 5 3" xfId="32421" xr:uid="{00000000-0005-0000-0000-000034590000}"/>
    <cellStyle name="Ergebnis 3 12 3 6" xfId="12884" xr:uid="{00000000-0005-0000-0000-000035590000}"/>
    <cellStyle name="Ergebnis 3 12 3 7" xfId="24611" xr:uid="{00000000-0005-0000-0000-000036590000}"/>
    <cellStyle name="Ergebnis 3 12 4" xfId="1596" xr:uid="{00000000-0005-0000-0000-000037590000}"/>
    <cellStyle name="Ergebnis 3 12 4 2" xfId="5501" xr:uid="{00000000-0005-0000-0000-000038590000}"/>
    <cellStyle name="Ergebnis 3 12 4 2 2" xfId="17229" xr:uid="{00000000-0005-0000-0000-000039590000}"/>
    <cellStyle name="Ergebnis 3 12 4 2 3" xfId="28956" xr:uid="{00000000-0005-0000-0000-00003A590000}"/>
    <cellStyle name="Ergebnis 3 12 4 3" xfId="9406" xr:uid="{00000000-0005-0000-0000-00003B590000}"/>
    <cellStyle name="Ergebnis 3 12 4 3 2" xfId="21134" xr:uid="{00000000-0005-0000-0000-00003C590000}"/>
    <cellStyle name="Ergebnis 3 12 4 3 3" xfId="32861" xr:uid="{00000000-0005-0000-0000-00003D590000}"/>
    <cellStyle name="Ergebnis 3 12 4 4" xfId="13324" xr:uid="{00000000-0005-0000-0000-00003E590000}"/>
    <cellStyle name="Ergebnis 3 12 4 5" xfId="25051" xr:uid="{00000000-0005-0000-0000-00003F590000}"/>
    <cellStyle name="Ergebnis 3 12 5" xfId="2894" xr:uid="{00000000-0005-0000-0000-000040590000}"/>
    <cellStyle name="Ergebnis 3 12 5 2" xfId="6799" xr:uid="{00000000-0005-0000-0000-000041590000}"/>
    <cellStyle name="Ergebnis 3 12 5 2 2" xfId="18527" xr:uid="{00000000-0005-0000-0000-000042590000}"/>
    <cellStyle name="Ergebnis 3 12 5 2 3" xfId="30254" xr:uid="{00000000-0005-0000-0000-000043590000}"/>
    <cellStyle name="Ergebnis 3 12 5 3" xfId="10704" xr:uid="{00000000-0005-0000-0000-000044590000}"/>
    <cellStyle name="Ergebnis 3 12 5 3 2" xfId="22432" xr:uid="{00000000-0005-0000-0000-000045590000}"/>
    <cellStyle name="Ergebnis 3 12 5 3 3" xfId="34159" xr:uid="{00000000-0005-0000-0000-000046590000}"/>
    <cellStyle name="Ergebnis 3 12 5 4" xfId="14622" xr:uid="{00000000-0005-0000-0000-000047590000}"/>
    <cellStyle name="Ergebnis 3 12 5 5" xfId="26349" xr:uid="{00000000-0005-0000-0000-000048590000}"/>
    <cellStyle name="Ergebnis 3 12 6" xfId="4203" xr:uid="{00000000-0005-0000-0000-000049590000}"/>
    <cellStyle name="Ergebnis 3 12 6 2" xfId="15931" xr:uid="{00000000-0005-0000-0000-00004A590000}"/>
    <cellStyle name="Ergebnis 3 12 6 3" xfId="27658" xr:uid="{00000000-0005-0000-0000-00004B590000}"/>
    <cellStyle name="Ergebnis 3 12 7" xfId="8108" xr:uid="{00000000-0005-0000-0000-00004C590000}"/>
    <cellStyle name="Ergebnis 3 12 7 2" xfId="19836" xr:uid="{00000000-0005-0000-0000-00004D590000}"/>
    <cellStyle name="Ergebnis 3 12 7 3" xfId="31563" xr:uid="{00000000-0005-0000-0000-00004E590000}"/>
    <cellStyle name="Ergebnis 3 12 8" xfId="12026" xr:uid="{00000000-0005-0000-0000-00004F590000}"/>
    <cellStyle name="Ergebnis 3 12 9" xfId="23753" xr:uid="{00000000-0005-0000-0000-000050590000}"/>
    <cellStyle name="Ergebnis 3 13" xfId="312" xr:uid="{00000000-0005-0000-0000-000051590000}"/>
    <cellStyle name="Ergebnis 3 13 2" xfId="741" xr:uid="{00000000-0005-0000-0000-000052590000}"/>
    <cellStyle name="Ergebnis 3 13 2 2" xfId="2039" xr:uid="{00000000-0005-0000-0000-000053590000}"/>
    <cellStyle name="Ergebnis 3 13 2 2 2" xfId="5944" xr:uid="{00000000-0005-0000-0000-000054590000}"/>
    <cellStyle name="Ergebnis 3 13 2 2 2 2" xfId="17672" xr:uid="{00000000-0005-0000-0000-000055590000}"/>
    <cellStyle name="Ergebnis 3 13 2 2 2 3" xfId="29399" xr:uid="{00000000-0005-0000-0000-000056590000}"/>
    <cellStyle name="Ergebnis 3 13 2 2 3" xfId="9849" xr:uid="{00000000-0005-0000-0000-000057590000}"/>
    <cellStyle name="Ergebnis 3 13 2 2 3 2" xfId="21577" xr:uid="{00000000-0005-0000-0000-000058590000}"/>
    <cellStyle name="Ergebnis 3 13 2 2 3 3" xfId="33304" xr:uid="{00000000-0005-0000-0000-000059590000}"/>
    <cellStyle name="Ergebnis 3 13 2 2 4" xfId="13767" xr:uid="{00000000-0005-0000-0000-00005A590000}"/>
    <cellStyle name="Ergebnis 3 13 2 2 5" xfId="25494" xr:uid="{00000000-0005-0000-0000-00005B590000}"/>
    <cellStyle name="Ergebnis 3 13 2 3" xfId="3337" xr:uid="{00000000-0005-0000-0000-00005C590000}"/>
    <cellStyle name="Ergebnis 3 13 2 3 2" xfId="7242" xr:uid="{00000000-0005-0000-0000-00005D590000}"/>
    <cellStyle name="Ergebnis 3 13 2 3 2 2" xfId="18970" xr:uid="{00000000-0005-0000-0000-00005E590000}"/>
    <cellStyle name="Ergebnis 3 13 2 3 2 3" xfId="30697" xr:uid="{00000000-0005-0000-0000-00005F590000}"/>
    <cellStyle name="Ergebnis 3 13 2 3 3" xfId="11147" xr:uid="{00000000-0005-0000-0000-000060590000}"/>
    <cellStyle name="Ergebnis 3 13 2 3 3 2" xfId="22875" xr:uid="{00000000-0005-0000-0000-000061590000}"/>
    <cellStyle name="Ergebnis 3 13 2 3 3 3" xfId="34602" xr:uid="{00000000-0005-0000-0000-000062590000}"/>
    <cellStyle name="Ergebnis 3 13 2 3 4" xfId="15065" xr:uid="{00000000-0005-0000-0000-000063590000}"/>
    <cellStyle name="Ergebnis 3 13 2 3 5" xfId="26792" xr:uid="{00000000-0005-0000-0000-000064590000}"/>
    <cellStyle name="Ergebnis 3 13 2 4" xfId="4646" xr:uid="{00000000-0005-0000-0000-000065590000}"/>
    <cellStyle name="Ergebnis 3 13 2 4 2" xfId="16374" xr:uid="{00000000-0005-0000-0000-000066590000}"/>
    <cellStyle name="Ergebnis 3 13 2 4 3" xfId="28101" xr:uid="{00000000-0005-0000-0000-000067590000}"/>
    <cellStyle name="Ergebnis 3 13 2 5" xfId="8551" xr:uid="{00000000-0005-0000-0000-000068590000}"/>
    <cellStyle name="Ergebnis 3 13 2 5 2" xfId="20279" xr:uid="{00000000-0005-0000-0000-000069590000}"/>
    <cellStyle name="Ergebnis 3 13 2 5 3" xfId="32006" xr:uid="{00000000-0005-0000-0000-00006A590000}"/>
    <cellStyle name="Ergebnis 3 13 2 6" xfId="12469" xr:uid="{00000000-0005-0000-0000-00006B590000}"/>
    <cellStyle name="Ergebnis 3 13 2 7" xfId="24196" xr:uid="{00000000-0005-0000-0000-00006C590000}"/>
    <cellStyle name="Ergebnis 3 13 3" xfId="1170" xr:uid="{00000000-0005-0000-0000-00006D590000}"/>
    <cellStyle name="Ergebnis 3 13 3 2" xfId="2468" xr:uid="{00000000-0005-0000-0000-00006E590000}"/>
    <cellStyle name="Ergebnis 3 13 3 2 2" xfId="6373" xr:uid="{00000000-0005-0000-0000-00006F590000}"/>
    <cellStyle name="Ergebnis 3 13 3 2 2 2" xfId="18101" xr:uid="{00000000-0005-0000-0000-000070590000}"/>
    <cellStyle name="Ergebnis 3 13 3 2 2 3" xfId="29828" xr:uid="{00000000-0005-0000-0000-000071590000}"/>
    <cellStyle name="Ergebnis 3 13 3 2 3" xfId="10278" xr:uid="{00000000-0005-0000-0000-000072590000}"/>
    <cellStyle name="Ergebnis 3 13 3 2 3 2" xfId="22006" xr:uid="{00000000-0005-0000-0000-000073590000}"/>
    <cellStyle name="Ergebnis 3 13 3 2 3 3" xfId="33733" xr:uid="{00000000-0005-0000-0000-000074590000}"/>
    <cellStyle name="Ergebnis 3 13 3 2 4" xfId="14196" xr:uid="{00000000-0005-0000-0000-000075590000}"/>
    <cellStyle name="Ergebnis 3 13 3 2 5" xfId="25923" xr:uid="{00000000-0005-0000-0000-000076590000}"/>
    <cellStyle name="Ergebnis 3 13 3 3" xfId="3766" xr:uid="{00000000-0005-0000-0000-000077590000}"/>
    <cellStyle name="Ergebnis 3 13 3 3 2" xfId="7671" xr:uid="{00000000-0005-0000-0000-000078590000}"/>
    <cellStyle name="Ergebnis 3 13 3 3 2 2" xfId="19399" xr:uid="{00000000-0005-0000-0000-000079590000}"/>
    <cellStyle name="Ergebnis 3 13 3 3 2 3" xfId="31126" xr:uid="{00000000-0005-0000-0000-00007A590000}"/>
    <cellStyle name="Ergebnis 3 13 3 3 3" xfId="11576" xr:uid="{00000000-0005-0000-0000-00007B590000}"/>
    <cellStyle name="Ergebnis 3 13 3 3 3 2" xfId="23304" xr:uid="{00000000-0005-0000-0000-00007C590000}"/>
    <cellStyle name="Ergebnis 3 13 3 3 3 3" xfId="35031" xr:uid="{00000000-0005-0000-0000-00007D590000}"/>
    <cellStyle name="Ergebnis 3 13 3 3 4" xfId="15494" xr:uid="{00000000-0005-0000-0000-00007E590000}"/>
    <cellStyle name="Ergebnis 3 13 3 3 5" xfId="27221" xr:uid="{00000000-0005-0000-0000-00007F590000}"/>
    <cellStyle name="Ergebnis 3 13 3 4" xfId="5075" xr:uid="{00000000-0005-0000-0000-000080590000}"/>
    <cellStyle name="Ergebnis 3 13 3 4 2" xfId="16803" xr:uid="{00000000-0005-0000-0000-000081590000}"/>
    <cellStyle name="Ergebnis 3 13 3 4 3" xfId="28530" xr:uid="{00000000-0005-0000-0000-000082590000}"/>
    <cellStyle name="Ergebnis 3 13 3 5" xfId="8980" xr:uid="{00000000-0005-0000-0000-000083590000}"/>
    <cellStyle name="Ergebnis 3 13 3 5 2" xfId="20708" xr:uid="{00000000-0005-0000-0000-000084590000}"/>
    <cellStyle name="Ergebnis 3 13 3 5 3" xfId="32435" xr:uid="{00000000-0005-0000-0000-000085590000}"/>
    <cellStyle name="Ergebnis 3 13 3 6" xfId="12898" xr:uid="{00000000-0005-0000-0000-000086590000}"/>
    <cellStyle name="Ergebnis 3 13 3 7" xfId="24625" xr:uid="{00000000-0005-0000-0000-000087590000}"/>
    <cellStyle name="Ergebnis 3 13 4" xfId="1610" xr:uid="{00000000-0005-0000-0000-000088590000}"/>
    <cellStyle name="Ergebnis 3 13 4 2" xfId="5515" xr:uid="{00000000-0005-0000-0000-000089590000}"/>
    <cellStyle name="Ergebnis 3 13 4 2 2" xfId="17243" xr:uid="{00000000-0005-0000-0000-00008A590000}"/>
    <cellStyle name="Ergebnis 3 13 4 2 3" xfId="28970" xr:uid="{00000000-0005-0000-0000-00008B590000}"/>
    <cellStyle name="Ergebnis 3 13 4 3" xfId="9420" xr:uid="{00000000-0005-0000-0000-00008C590000}"/>
    <cellStyle name="Ergebnis 3 13 4 3 2" xfId="21148" xr:uid="{00000000-0005-0000-0000-00008D590000}"/>
    <cellStyle name="Ergebnis 3 13 4 3 3" xfId="32875" xr:uid="{00000000-0005-0000-0000-00008E590000}"/>
    <cellStyle name="Ergebnis 3 13 4 4" xfId="13338" xr:uid="{00000000-0005-0000-0000-00008F590000}"/>
    <cellStyle name="Ergebnis 3 13 4 5" xfId="25065" xr:uid="{00000000-0005-0000-0000-000090590000}"/>
    <cellStyle name="Ergebnis 3 13 5" xfId="2908" xr:uid="{00000000-0005-0000-0000-000091590000}"/>
    <cellStyle name="Ergebnis 3 13 5 2" xfId="6813" xr:uid="{00000000-0005-0000-0000-000092590000}"/>
    <cellStyle name="Ergebnis 3 13 5 2 2" xfId="18541" xr:uid="{00000000-0005-0000-0000-000093590000}"/>
    <cellStyle name="Ergebnis 3 13 5 2 3" xfId="30268" xr:uid="{00000000-0005-0000-0000-000094590000}"/>
    <cellStyle name="Ergebnis 3 13 5 3" xfId="10718" xr:uid="{00000000-0005-0000-0000-000095590000}"/>
    <cellStyle name="Ergebnis 3 13 5 3 2" xfId="22446" xr:uid="{00000000-0005-0000-0000-000096590000}"/>
    <cellStyle name="Ergebnis 3 13 5 3 3" xfId="34173" xr:uid="{00000000-0005-0000-0000-000097590000}"/>
    <cellStyle name="Ergebnis 3 13 5 4" xfId="14636" xr:uid="{00000000-0005-0000-0000-000098590000}"/>
    <cellStyle name="Ergebnis 3 13 5 5" xfId="26363" xr:uid="{00000000-0005-0000-0000-000099590000}"/>
    <cellStyle name="Ergebnis 3 13 6" xfId="4217" xr:uid="{00000000-0005-0000-0000-00009A590000}"/>
    <cellStyle name="Ergebnis 3 13 6 2" xfId="15945" xr:uid="{00000000-0005-0000-0000-00009B590000}"/>
    <cellStyle name="Ergebnis 3 13 6 3" xfId="27672" xr:uid="{00000000-0005-0000-0000-00009C590000}"/>
    <cellStyle name="Ergebnis 3 13 7" xfId="8122" xr:uid="{00000000-0005-0000-0000-00009D590000}"/>
    <cellStyle name="Ergebnis 3 13 7 2" xfId="19850" xr:uid="{00000000-0005-0000-0000-00009E590000}"/>
    <cellStyle name="Ergebnis 3 13 7 3" xfId="31577" xr:uid="{00000000-0005-0000-0000-00009F590000}"/>
    <cellStyle name="Ergebnis 3 13 8" xfId="12040" xr:uid="{00000000-0005-0000-0000-0000A0590000}"/>
    <cellStyle name="Ergebnis 3 13 9" xfId="23767" xr:uid="{00000000-0005-0000-0000-0000A1590000}"/>
    <cellStyle name="Ergebnis 3 14" xfId="180" xr:uid="{00000000-0005-0000-0000-0000A2590000}"/>
    <cellStyle name="Ergebnis 3 14 2" xfId="1478" xr:uid="{00000000-0005-0000-0000-0000A3590000}"/>
    <cellStyle name="Ergebnis 3 14 2 2" xfId="5383" xr:uid="{00000000-0005-0000-0000-0000A4590000}"/>
    <cellStyle name="Ergebnis 3 14 2 2 2" xfId="17111" xr:uid="{00000000-0005-0000-0000-0000A5590000}"/>
    <cellStyle name="Ergebnis 3 14 2 2 3" xfId="28838" xr:uid="{00000000-0005-0000-0000-0000A6590000}"/>
    <cellStyle name="Ergebnis 3 14 2 3" xfId="9288" xr:uid="{00000000-0005-0000-0000-0000A7590000}"/>
    <cellStyle name="Ergebnis 3 14 2 3 2" xfId="21016" xr:uid="{00000000-0005-0000-0000-0000A8590000}"/>
    <cellStyle name="Ergebnis 3 14 2 3 3" xfId="32743" xr:uid="{00000000-0005-0000-0000-0000A9590000}"/>
    <cellStyle name="Ergebnis 3 14 2 4" xfId="13206" xr:uid="{00000000-0005-0000-0000-0000AA590000}"/>
    <cellStyle name="Ergebnis 3 14 2 5" xfId="24933" xr:uid="{00000000-0005-0000-0000-0000AB590000}"/>
    <cellStyle name="Ergebnis 3 14 3" xfId="2776" xr:uid="{00000000-0005-0000-0000-0000AC590000}"/>
    <cellStyle name="Ergebnis 3 14 3 2" xfId="6681" xr:uid="{00000000-0005-0000-0000-0000AD590000}"/>
    <cellStyle name="Ergebnis 3 14 3 2 2" xfId="18409" xr:uid="{00000000-0005-0000-0000-0000AE590000}"/>
    <cellStyle name="Ergebnis 3 14 3 2 3" xfId="30136" xr:uid="{00000000-0005-0000-0000-0000AF590000}"/>
    <cellStyle name="Ergebnis 3 14 3 3" xfId="10586" xr:uid="{00000000-0005-0000-0000-0000B0590000}"/>
    <cellStyle name="Ergebnis 3 14 3 3 2" xfId="22314" xr:uid="{00000000-0005-0000-0000-0000B1590000}"/>
    <cellStyle name="Ergebnis 3 14 3 3 3" xfId="34041" xr:uid="{00000000-0005-0000-0000-0000B2590000}"/>
    <cellStyle name="Ergebnis 3 14 3 4" xfId="14504" xr:uid="{00000000-0005-0000-0000-0000B3590000}"/>
    <cellStyle name="Ergebnis 3 14 3 5" xfId="26231" xr:uid="{00000000-0005-0000-0000-0000B4590000}"/>
    <cellStyle name="Ergebnis 3 14 4" xfId="4085" xr:uid="{00000000-0005-0000-0000-0000B5590000}"/>
    <cellStyle name="Ergebnis 3 14 4 2" xfId="15813" xr:uid="{00000000-0005-0000-0000-0000B6590000}"/>
    <cellStyle name="Ergebnis 3 14 4 3" xfId="27540" xr:uid="{00000000-0005-0000-0000-0000B7590000}"/>
    <cellStyle name="Ergebnis 3 14 5" xfId="7990" xr:uid="{00000000-0005-0000-0000-0000B8590000}"/>
    <cellStyle name="Ergebnis 3 14 5 2" xfId="19718" xr:uid="{00000000-0005-0000-0000-0000B9590000}"/>
    <cellStyle name="Ergebnis 3 14 5 3" xfId="31445" xr:uid="{00000000-0005-0000-0000-0000BA590000}"/>
    <cellStyle name="Ergebnis 3 14 6" xfId="11908" xr:uid="{00000000-0005-0000-0000-0000BB590000}"/>
    <cellStyle name="Ergebnis 3 14 7" xfId="23635" xr:uid="{00000000-0005-0000-0000-0000BC590000}"/>
    <cellStyle name="Ergebnis 3 15" xfId="169" xr:uid="{00000000-0005-0000-0000-0000BD590000}"/>
    <cellStyle name="Ergebnis 3 15 2" xfId="4074" xr:uid="{00000000-0005-0000-0000-0000BE590000}"/>
    <cellStyle name="Ergebnis 3 15 2 2" xfId="15802" xr:uid="{00000000-0005-0000-0000-0000BF590000}"/>
    <cellStyle name="Ergebnis 3 15 2 3" xfId="27529" xr:uid="{00000000-0005-0000-0000-0000C0590000}"/>
    <cellStyle name="Ergebnis 3 15 3" xfId="7979" xr:uid="{00000000-0005-0000-0000-0000C1590000}"/>
    <cellStyle name="Ergebnis 3 15 3 2" xfId="19707" xr:uid="{00000000-0005-0000-0000-0000C2590000}"/>
    <cellStyle name="Ergebnis 3 15 3 3" xfId="31434" xr:uid="{00000000-0005-0000-0000-0000C3590000}"/>
    <cellStyle name="Ergebnis 3 15 4" xfId="11897" xr:uid="{00000000-0005-0000-0000-0000C4590000}"/>
    <cellStyle name="Ergebnis 3 15 5" xfId="23624" xr:uid="{00000000-0005-0000-0000-0000C5590000}"/>
    <cellStyle name="Ergebnis 3 16" xfId="158" xr:uid="{00000000-0005-0000-0000-0000C6590000}"/>
    <cellStyle name="Ergebnis 3 16 2" xfId="11886" xr:uid="{00000000-0005-0000-0000-0000C7590000}"/>
    <cellStyle name="Ergebnis 3 16 3" xfId="23613" xr:uid="{00000000-0005-0000-0000-0000C8590000}"/>
    <cellStyle name="Ergebnis 3 17" xfId="141" xr:uid="{00000000-0005-0000-0000-0000C9590000}"/>
    <cellStyle name="Ergebnis 3 18" xfId="11877" xr:uid="{00000000-0005-0000-0000-0000CA590000}"/>
    <cellStyle name="Ergebnis 3 19" xfId="142" xr:uid="{00000000-0005-0000-0000-0000CB590000}"/>
    <cellStyle name="Ergebnis 3 2" xfId="104" xr:uid="{00000000-0005-0000-0000-0000CC590000}"/>
    <cellStyle name="Ergebnis 3 2 10" xfId="2825" xr:uid="{00000000-0005-0000-0000-0000CD590000}"/>
    <cellStyle name="Ergebnis 3 2 10 2" xfId="6730" xr:uid="{00000000-0005-0000-0000-0000CE590000}"/>
    <cellStyle name="Ergebnis 3 2 10 2 2" xfId="18458" xr:uid="{00000000-0005-0000-0000-0000CF590000}"/>
    <cellStyle name="Ergebnis 3 2 10 2 3" xfId="30185" xr:uid="{00000000-0005-0000-0000-0000D0590000}"/>
    <cellStyle name="Ergebnis 3 2 10 3" xfId="10635" xr:uid="{00000000-0005-0000-0000-0000D1590000}"/>
    <cellStyle name="Ergebnis 3 2 10 3 2" xfId="22363" xr:uid="{00000000-0005-0000-0000-0000D2590000}"/>
    <cellStyle name="Ergebnis 3 2 10 3 3" xfId="34090" xr:uid="{00000000-0005-0000-0000-0000D3590000}"/>
    <cellStyle name="Ergebnis 3 2 10 4" xfId="14553" xr:uid="{00000000-0005-0000-0000-0000D4590000}"/>
    <cellStyle name="Ergebnis 3 2 10 5" xfId="26280" xr:uid="{00000000-0005-0000-0000-0000D5590000}"/>
    <cellStyle name="Ergebnis 3 2 11" xfId="4134" xr:uid="{00000000-0005-0000-0000-0000D6590000}"/>
    <cellStyle name="Ergebnis 3 2 11 2" xfId="15862" xr:uid="{00000000-0005-0000-0000-0000D7590000}"/>
    <cellStyle name="Ergebnis 3 2 11 3" xfId="27589" xr:uid="{00000000-0005-0000-0000-0000D8590000}"/>
    <cellStyle name="Ergebnis 3 2 12" xfId="8039" xr:uid="{00000000-0005-0000-0000-0000D9590000}"/>
    <cellStyle name="Ergebnis 3 2 12 2" xfId="19767" xr:uid="{00000000-0005-0000-0000-0000DA590000}"/>
    <cellStyle name="Ergebnis 3 2 12 3" xfId="31494" xr:uid="{00000000-0005-0000-0000-0000DB590000}"/>
    <cellStyle name="Ergebnis 3 2 13" xfId="11957" xr:uid="{00000000-0005-0000-0000-0000DC590000}"/>
    <cellStyle name="Ergebnis 3 2 14" xfId="23684" xr:uid="{00000000-0005-0000-0000-0000DD590000}"/>
    <cellStyle name="Ergebnis 3 2 15" xfId="35332" xr:uid="{00000000-0005-0000-0000-0000DE590000}"/>
    <cellStyle name="Ergebnis 3 2 16" xfId="35346" xr:uid="{00000000-0005-0000-0000-0000DF590000}"/>
    <cellStyle name="Ergebnis 3 2 17" xfId="35357" xr:uid="{00000000-0005-0000-0000-0000E0590000}"/>
    <cellStyle name="Ergebnis 3 2 18" xfId="229" xr:uid="{00000000-0005-0000-0000-0000E1590000}"/>
    <cellStyle name="Ergebnis 3 2 2" xfId="387" xr:uid="{00000000-0005-0000-0000-0000E2590000}"/>
    <cellStyle name="Ergebnis 3 2 2 10" xfId="12115" xr:uid="{00000000-0005-0000-0000-0000E3590000}"/>
    <cellStyle name="Ergebnis 3 2 2 11" xfId="23842" xr:uid="{00000000-0005-0000-0000-0000E4590000}"/>
    <cellStyle name="Ergebnis 3 2 2 2" xfId="486" xr:uid="{00000000-0005-0000-0000-0000E5590000}"/>
    <cellStyle name="Ergebnis 3 2 2 2 2" xfId="915" xr:uid="{00000000-0005-0000-0000-0000E6590000}"/>
    <cellStyle name="Ergebnis 3 2 2 2 2 2" xfId="2213" xr:uid="{00000000-0005-0000-0000-0000E7590000}"/>
    <cellStyle name="Ergebnis 3 2 2 2 2 2 2" xfId="6118" xr:uid="{00000000-0005-0000-0000-0000E8590000}"/>
    <cellStyle name="Ergebnis 3 2 2 2 2 2 2 2" xfId="17846" xr:uid="{00000000-0005-0000-0000-0000E9590000}"/>
    <cellStyle name="Ergebnis 3 2 2 2 2 2 2 3" xfId="29573" xr:uid="{00000000-0005-0000-0000-0000EA590000}"/>
    <cellStyle name="Ergebnis 3 2 2 2 2 2 3" xfId="10023" xr:uid="{00000000-0005-0000-0000-0000EB590000}"/>
    <cellStyle name="Ergebnis 3 2 2 2 2 2 3 2" xfId="21751" xr:uid="{00000000-0005-0000-0000-0000EC590000}"/>
    <cellStyle name="Ergebnis 3 2 2 2 2 2 3 3" xfId="33478" xr:uid="{00000000-0005-0000-0000-0000ED590000}"/>
    <cellStyle name="Ergebnis 3 2 2 2 2 2 4" xfId="13941" xr:uid="{00000000-0005-0000-0000-0000EE590000}"/>
    <cellStyle name="Ergebnis 3 2 2 2 2 2 5" xfId="25668" xr:uid="{00000000-0005-0000-0000-0000EF590000}"/>
    <cellStyle name="Ergebnis 3 2 2 2 2 3" xfId="3511" xr:uid="{00000000-0005-0000-0000-0000F0590000}"/>
    <cellStyle name="Ergebnis 3 2 2 2 2 3 2" xfId="7416" xr:uid="{00000000-0005-0000-0000-0000F1590000}"/>
    <cellStyle name="Ergebnis 3 2 2 2 2 3 2 2" xfId="19144" xr:uid="{00000000-0005-0000-0000-0000F2590000}"/>
    <cellStyle name="Ergebnis 3 2 2 2 2 3 2 3" xfId="30871" xr:uid="{00000000-0005-0000-0000-0000F3590000}"/>
    <cellStyle name="Ergebnis 3 2 2 2 2 3 3" xfId="11321" xr:uid="{00000000-0005-0000-0000-0000F4590000}"/>
    <cellStyle name="Ergebnis 3 2 2 2 2 3 3 2" xfId="23049" xr:uid="{00000000-0005-0000-0000-0000F5590000}"/>
    <cellStyle name="Ergebnis 3 2 2 2 2 3 3 3" xfId="34776" xr:uid="{00000000-0005-0000-0000-0000F6590000}"/>
    <cellStyle name="Ergebnis 3 2 2 2 2 3 4" xfId="15239" xr:uid="{00000000-0005-0000-0000-0000F7590000}"/>
    <cellStyle name="Ergebnis 3 2 2 2 2 3 5" xfId="26966" xr:uid="{00000000-0005-0000-0000-0000F8590000}"/>
    <cellStyle name="Ergebnis 3 2 2 2 2 4" xfId="4820" xr:uid="{00000000-0005-0000-0000-0000F9590000}"/>
    <cellStyle name="Ergebnis 3 2 2 2 2 4 2" xfId="16548" xr:uid="{00000000-0005-0000-0000-0000FA590000}"/>
    <cellStyle name="Ergebnis 3 2 2 2 2 4 3" xfId="28275" xr:uid="{00000000-0005-0000-0000-0000FB590000}"/>
    <cellStyle name="Ergebnis 3 2 2 2 2 5" xfId="8725" xr:uid="{00000000-0005-0000-0000-0000FC590000}"/>
    <cellStyle name="Ergebnis 3 2 2 2 2 5 2" xfId="20453" xr:uid="{00000000-0005-0000-0000-0000FD590000}"/>
    <cellStyle name="Ergebnis 3 2 2 2 2 5 3" xfId="32180" xr:uid="{00000000-0005-0000-0000-0000FE590000}"/>
    <cellStyle name="Ergebnis 3 2 2 2 2 6" xfId="12643" xr:uid="{00000000-0005-0000-0000-0000FF590000}"/>
    <cellStyle name="Ergebnis 3 2 2 2 2 7" xfId="24370" xr:uid="{00000000-0005-0000-0000-0000005A0000}"/>
    <cellStyle name="Ergebnis 3 2 2 2 3" xfId="1344" xr:uid="{00000000-0005-0000-0000-0000015A0000}"/>
    <cellStyle name="Ergebnis 3 2 2 2 3 2" xfId="2642" xr:uid="{00000000-0005-0000-0000-0000025A0000}"/>
    <cellStyle name="Ergebnis 3 2 2 2 3 2 2" xfId="6547" xr:uid="{00000000-0005-0000-0000-0000035A0000}"/>
    <cellStyle name="Ergebnis 3 2 2 2 3 2 2 2" xfId="18275" xr:uid="{00000000-0005-0000-0000-0000045A0000}"/>
    <cellStyle name="Ergebnis 3 2 2 2 3 2 2 3" xfId="30002" xr:uid="{00000000-0005-0000-0000-0000055A0000}"/>
    <cellStyle name="Ergebnis 3 2 2 2 3 2 3" xfId="10452" xr:uid="{00000000-0005-0000-0000-0000065A0000}"/>
    <cellStyle name="Ergebnis 3 2 2 2 3 2 3 2" xfId="22180" xr:uid="{00000000-0005-0000-0000-0000075A0000}"/>
    <cellStyle name="Ergebnis 3 2 2 2 3 2 3 3" xfId="33907" xr:uid="{00000000-0005-0000-0000-0000085A0000}"/>
    <cellStyle name="Ergebnis 3 2 2 2 3 2 4" xfId="14370" xr:uid="{00000000-0005-0000-0000-0000095A0000}"/>
    <cellStyle name="Ergebnis 3 2 2 2 3 2 5" xfId="26097" xr:uid="{00000000-0005-0000-0000-00000A5A0000}"/>
    <cellStyle name="Ergebnis 3 2 2 2 3 3" xfId="3940" xr:uid="{00000000-0005-0000-0000-00000B5A0000}"/>
    <cellStyle name="Ergebnis 3 2 2 2 3 3 2" xfId="7845" xr:uid="{00000000-0005-0000-0000-00000C5A0000}"/>
    <cellStyle name="Ergebnis 3 2 2 2 3 3 2 2" xfId="19573" xr:uid="{00000000-0005-0000-0000-00000D5A0000}"/>
    <cellStyle name="Ergebnis 3 2 2 2 3 3 2 3" xfId="31300" xr:uid="{00000000-0005-0000-0000-00000E5A0000}"/>
    <cellStyle name="Ergebnis 3 2 2 2 3 3 3" xfId="11750" xr:uid="{00000000-0005-0000-0000-00000F5A0000}"/>
    <cellStyle name="Ergebnis 3 2 2 2 3 3 3 2" xfId="23478" xr:uid="{00000000-0005-0000-0000-0000105A0000}"/>
    <cellStyle name="Ergebnis 3 2 2 2 3 3 3 3" xfId="35205" xr:uid="{00000000-0005-0000-0000-0000115A0000}"/>
    <cellStyle name="Ergebnis 3 2 2 2 3 3 4" xfId="15668" xr:uid="{00000000-0005-0000-0000-0000125A0000}"/>
    <cellStyle name="Ergebnis 3 2 2 2 3 3 5" xfId="27395" xr:uid="{00000000-0005-0000-0000-0000135A0000}"/>
    <cellStyle name="Ergebnis 3 2 2 2 3 4" xfId="5249" xr:uid="{00000000-0005-0000-0000-0000145A0000}"/>
    <cellStyle name="Ergebnis 3 2 2 2 3 4 2" xfId="16977" xr:uid="{00000000-0005-0000-0000-0000155A0000}"/>
    <cellStyle name="Ergebnis 3 2 2 2 3 4 3" xfId="28704" xr:uid="{00000000-0005-0000-0000-0000165A0000}"/>
    <cellStyle name="Ergebnis 3 2 2 2 3 5" xfId="9154" xr:uid="{00000000-0005-0000-0000-0000175A0000}"/>
    <cellStyle name="Ergebnis 3 2 2 2 3 5 2" xfId="20882" xr:uid="{00000000-0005-0000-0000-0000185A0000}"/>
    <cellStyle name="Ergebnis 3 2 2 2 3 5 3" xfId="32609" xr:uid="{00000000-0005-0000-0000-0000195A0000}"/>
    <cellStyle name="Ergebnis 3 2 2 2 3 6" xfId="13072" xr:uid="{00000000-0005-0000-0000-00001A5A0000}"/>
    <cellStyle name="Ergebnis 3 2 2 2 3 7" xfId="24799" xr:uid="{00000000-0005-0000-0000-00001B5A0000}"/>
    <cellStyle name="Ergebnis 3 2 2 2 4" xfId="1784" xr:uid="{00000000-0005-0000-0000-00001C5A0000}"/>
    <cellStyle name="Ergebnis 3 2 2 2 4 2" xfId="5689" xr:uid="{00000000-0005-0000-0000-00001D5A0000}"/>
    <cellStyle name="Ergebnis 3 2 2 2 4 2 2" xfId="17417" xr:uid="{00000000-0005-0000-0000-00001E5A0000}"/>
    <cellStyle name="Ergebnis 3 2 2 2 4 2 3" xfId="29144" xr:uid="{00000000-0005-0000-0000-00001F5A0000}"/>
    <cellStyle name="Ergebnis 3 2 2 2 4 3" xfId="9594" xr:uid="{00000000-0005-0000-0000-0000205A0000}"/>
    <cellStyle name="Ergebnis 3 2 2 2 4 3 2" xfId="21322" xr:uid="{00000000-0005-0000-0000-0000215A0000}"/>
    <cellStyle name="Ergebnis 3 2 2 2 4 3 3" xfId="33049" xr:uid="{00000000-0005-0000-0000-0000225A0000}"/>
    <cellStyle name="Ergebnis 3 2 2 2 4 4" xfId="13512" xr:uid="{00000000-0005-0000-0000-0000235A0000}"/>
    <cellStyle name="Ergebnis 3 2 2 2 4 5" xfId="25239" xr:uid="{00000000-0005-0000-0000-0000245A0000}"/>
    <cellStyle name="Ergebnis 3 2 2 2 5" xfId="3082" xr:uid="{00000000-0005-0000-0000-0000255A0000}"/>
    <cellStyle name="Ergebnis 3 2 2 2 5 2" xfId="6987" xr:uid="{00000000-0005-0000-0000-0000265A0000}"/>
    <cellStyle name="Ergebnis 3 2 2 2 5 2 2" xfId="18715" xr:uid="{00000000-0005-0000-0000-0000275A0000}"/>
    <cellStyle name="Ergebnis 3 2 2 2 5 2 3" xfId="30442" xr:uid="{00000000-0005-0000-0000-0000285A0000}"/>
    <cellStyle name="Ergebnis 3 2 2 2 5 3" xfId="10892" xr:uid="{00000000-0005-0000-0000-0000295A0000}"/>
    <cellStyle name="Ergebnis 3 2 2 2 5 3 2" xfId="22620" xr:uid="{00000000-0005-0000-0000-00002A5A0000}"/>
    <cellStyle name="Ergebnis 3 2 2 2 5 3 3" xfId="34347" xr:uid="{00000000-0005-0000-0000-00002B5A0000}"/>
    <cellStyle name="Ergebnis 3 2 2 2 5 4" xfId="14810" xr:uid="{00000000-0005-0000-0000-00002C5A0000}"/>
    <cellStyle name="Ergebnis 3 2 2 2 5 5" xfId="26537" xr:uid="{00000000-0005-0000-0000-00002D5A0000}"/>
    <cellStyle name="Ergebnis 3 2 2 2 6" xfId="4391" xr:uid="{00000000-0005-0000-0000-00002E5A0000}"/>
    <cellStyle name="Ergebnis 3 2 2 2 6 2" xfId="16119" xr:uid="{00000000-0005-0000-0000-00002F5A0000}"/>
    <cellStyle name="Ergebnis 3 2 2 2 6 3" xfId="27846" xr:uid="{00000000-0005-0000-0000-0000305A0000}"/>
    <cellStyle name="Ergebnis 3 2 2 2 7" xfId="8296" xr:uid="{00000000-0005-0000-0000-0000315A0000}"/>
    <cellStyle name="Ergebnis 3 2 2 2 7 2" xfId="20024" xr:uid="{00000000-0005-0000-0000-0000325A0000}"/>
    <cellStyle name="Ergebnis 3 2 2 2 7 3" xfId="31751" xr:uid="{00000000-0005-0000-0000-0000335A0000}"/>
    <cellStyle name="Ergebnis 3 2 2 2 8" xfId="12214" xr:uid="{00000000-0005-0000-0000-0000345A0000}"/>
    <cellStyle name="Ergebnis 3 2 2 2 9" xfId="23941" xr:uid="{00000000-0005-0000-0000-0000355A0000}"/>
    <cellStyle name="Ergebnis 3 2 2 3" xfId="585" xr:uid="{00000000-0005-0000-0000-0000365A0000}"/>
    <cellStyle name="Ergebnis 3 2 2 3 2" xfId="1014" xr:uid="{00000000-0005-0000-0000-0000375A0000}"/>
    <cellStyle name="Ergebnis 3 2 2 3 2 2" xfId="2312" xr:uid="{00000000-0005-0000-0000-0000385A0000}"/>
    <cellStyle name="Ergebnis 3 2 2 3 2 2 2" xfId="6217" xr:uid="{00000000-0005-0000-0000-0000395A0000}"/>
    <cellStyle name="Ergebnis 3 2 2 3 2 2 2 2" xfId="17945" xr:uid="{00000000-0005-0000-0000-00003A5A0000}"/>
    <cellStyle name="Ergebnis 3 2 2 3 2 2 2 3" xfId="29672" xr:uid="{00000000-0005-0000-0000-00003B5A0000}"/>
    <cellStyle name="Ergebnis 3 2 2 3 2 2 3" xfId="10122" xr:uid="{00000000-0005-0000-0000-00003C5A0000}"/>
    <cellStyle name="Ergebnis 3 2 2 3 2 2 3 2" xfId="21850" xr:uid="{00000000-0005-0000-0000-00003D5A0000}"/>
    <cellStyle name="Ergebnis 3 2 2 3 2 2 3 3" xfId="33577" xr:uid="{00000000-0005-0000-0000-00003E5A0000}"/>
    <cellStyle name="Ergebnis 3 2 2 3 2 2 4" xfId="14040" xr:uid="{00000000-0005-0000-0000-00003F5A0000}"/>
    <cellStyle name="Ergebnis 3 2 2 3 2 2 5" xfId="25767" xr:uid="{00000000-0005-0000-0000-0000405A0000}"/>
    <cellStyle name="Ergebnis 3 2 2 3 2 3" xfId="3610" xr:uid="{00000000-0005-0000-0000-0000415A0000}"/>
    <cellStyle name="Ergebnis 3 2 2 3 2 3 2" xfId="7515" xr:uid="{00000000-0005-0000-0000-0000425A0000}"/>
    <cellStyle name="Ergebnis 3 2 2 3 2 3 2 2" xfId="19243" xr:uid="{00000000-0005-0000-0000-0000435A0000}"/>
    <cellStyle name="Ergebnis 3 2 2 3 2 3 2 3" xfId="30970" xr:uid="{00000000-0005-0000-0000-0000445A0000}"/>
    <cellStyle name="Ergebnis 3 2 2 3 2 3 3" xfId="11420" xr:uid="{00000000-0005-0000-0000-0000455A0000}"/>
    <cellStyle name="Ergebnis 3 2 2 3 2 3 3 2" xfId="23148" xr:uid="{00000000-0005-0000-0000-0000465A0000}"/>
    <cellStyle name="Ergebnis 3 2 2 3 2 3 3 3" xfId="34875" xr:uid="{00000000-0005-0000-0000-0000475A0000}"/>
    <cellStyle name="Ergebnis 3 2 2 3 2 3 4" xfId="15338" xr:uid="{00000000-0005-0000-0000-0000485A0000}"/>
    <cellStyle name="Ergebnis 3 2 2 3 2 3 5" xfId="27065" xr:uid="{00000000-0005-0000-0000-0000495A0000}"/>
    <cellStyle name="Ergebnis 3 2 2 3 2 4" xfId="4919" xr:uid="{00000000-0005-0000-0000-00004A5A0000}"/>
    <cellStyle name="Ergebnis 3 2 2 3 2 4 2" xfId="16647" xr:uid="{00000000-0005-0000-0000-00004B5A0000}"/>
    <cellStyle name="Ergebnis 3 2 2 3 2 4 3" xfId="28374" xr:uid="{00000000-0005-0000-0000-00004C5A0000}"/>
    <cellStyle name="Ergebnis 3 2 2 3 2 5" xfId="8824" xr:uid="{00000000-0005-0000-0000-00004D5A0000}"/>
    <cellStyle name="Ergebnis 3 2 2 3 2 5 2" xfId="20552" xr:uid="{00000000-0005-0000-0000-00004E5A0000}"/>
    <cellStyle name="Ergebnis 3 2 2 3 2 5 3" xfId="32279" xr:uid="{00000000-0005-0000-0000-00004F5A0000}"/>
    <cellStyle name="Ergebnis 3 2 2 3 2 6" xfId="12742" xr:uid="{00000000-0005-0000-0000-0000505A0000}"/>
    <cellStyle name="Ergebnis 3 2 2 3 2 7" xfId="24469" xr:uid="{00000000-0005-0000-0000-0000515A0000}"/>
    <cellStyle name="Ergebnis 3 2 2 3 3" xfId="1443" xr:uid="{00000000-0005-0000-0000-0000525A0000}"/>
    <cellStyle name="Ergebnis 3 2 2 3 3 2" xfId="2741" xr:uid="{00000000-0005-0000-0000-0000535A0000}"/>
    <cellStyle name="Ergebnis 3 2 2 3 3 2 2" xfId="6646" xr:uid="{00000000-0005-0000-0000-0000545A0000}"/>
    <cellStyle name="Ergebnis 3 2 2 3 3 2 2 2" xfId="18374" xr:uid="{00000000-0005-0000-0000-0000555A0000}"/>
    <cellStyle name="Ergebnis 3 2 2 3 3 2 2 3" xfId="30101" xr:uid="{00000000-0005-0000-0000-0000565A0000}"/>
    <cellStyle name="Ergebnis 3 2 2 3 3 2 3" xfId="10551" xr:uid="{00000000-0005-0000-0000-0000575A0000}"/>
    <cellStyle name="Ergebnis 3 2 2 3 3 2 3 2" xfId="22279" xr:uid="{00000000-0005-0000-0000-0000585A0000}"/>
    <cellStyle name="Ergebnis 3 2 2 3 3 2 3 3" xfId="34006" xr:uid="{00000000-0005-0000-0000-0000595A0000}"/>
    <cellStyle name="Ergebnis 3 2 2 3 3 2 4" xfId="14469" xr:uid="{00000000-0005-0000-0000-00005A5A0000}"/>
    <cellStyle name="Ergebnis 3 2 2 3 3 2 5" xfId="26196" xr:uid="{00000000-0005-0000-0000-00005B5A0000}"/>
    <cellStyle name="Ergebnis 3 2 2 3 3 3" xfId="4039" xr:uid="{00000000-0005-0000-0000-00005C5A0000}"/>
    <cellStyle name="Ergebnis 3 2 2 3 3 3 2" xfId="7944" xr:uid="{00000000-0005-0000-0000-00005D5A0000}"/>
    <cellStyle name="Ergebnis 3 2 2 3 3 3 2 2" xfId="19672" xr:uid="{00000000-0005-0000-0000-00005E5A0000}"/>
    <cellStyle name="Ergebnis 3 2 2 3 3 3 2 3" xfId="31399" xr:uid="{00000000-0005-0000-0000-00005F5A0000}"/>
    <cellStyle name="Ergebnis 3 2 2 3 3 3 3" xfId="11849" xr:uid="{00000000-0005-0000-0000-0000605A0000}"/>
    <cellStyle name="Ergebnis 3 2 2 3 3 3 3 2" xfId="23577" xr:uid="{00000000-0005-0000-0000-0000615A0000}"/>
    <cellStyle name="Ergebnis 3 2 2 3 3 3 3 3" xfId="35304" xr:uid="{00000000-0005-0000-0000-0000625A0000}"/>
    <cellStyle name="Ergebnis 3 2 2 3 3 3 4" xfId="15767" xr:uid="{00000000-0005-0000-0000-0000635A0000}"/>
    <cellStyle name="Ergebnis 3 2 2 3 3 3 5" xfId="27494" xr:uid="{00000000-0005-0000-0000-0000645A0000}"/>
    <cellStyle name="Ergebnis 3 2 2 3 3 4" xfId="5348" xr:uid="{00000000-0005-0000-0000-0000655A0000}"/>
    <cellStyle name="Ergebnis 3 2 2 3 3 4 2" xfId="17076" xr:uid="{00000000-0005-0000-0000-0000665A0000}"/>
    <cellStyle name="Ergebnis 3 2 2 3 3 4 3" xfId="28803" xr:uid="{00000000-0005-0000-0000-0000675A0000}"/>
    <cellStyle name="Ergebnis 3 2 2 3 3 5" xfId="9253" xr:uid="{00000000-0005-0000-0000-0000685A0000}"/>
    <cellStyle name="Ergebnis 3 2 2 3 3 5 2" xfId="20981" xr:uid="{00000000-0005-0000-0000-0000695A0000}"/>
    <cellStyle name="Ergebnis 3 2 2 3 3 5 3" xfId="32708" xr:uid="{00000000-0005-0000-0000-00006A5A0000}"/>
    <cellStyle name="Ergebnis 3 2 2 3 3 6" xfId="13171" xr:uid="{00000000-0005-0000-0000-00006B5A0000}"/>
    <cellStyle name="Ergebnis 3 2 2 3 3 7" xfId="24898" xr:uid="{00000000-0005-0000-0000-00006C5A0000}"/>
    <cellStyle name="Ergebnis 3 2 2 3 4" xfId="1883" xr:uid="{00000000-0005-0000-0000-00006D5A0000}"/>
    <cellStyle name="Ergebnis 3 2 2 3 4 2" xfId="5788" xr:uid="{00000000-0005-0000-0000-00006E5A0000}"/>
    <cellStyle name="Ergebnis 3 2 2 3 4 2 2" xfId="17516" xr:uid="{00000000-0005-0000-0000-00006F5A0000}"/>
    <cellStyle name="Ergebnis 3 2 2 3 4 2 3" xfId="29243" xr:uid="{00000000-0005-0000-0000-0000705A0000}"/>
    <cellStyle name="Ergebnis 3 2 2 3 4 3" xfId="9693" xr:uid="{00000000-0005-0000-0000-0000715A0000}"/>
    <cellStyle name="Ergebnis 3 2 2 3 4 3 2" xfId="21421" xr:uid="{00000000-0005-0000-0000-0000725A0000}"/>
    <cellStyle name="Ergebnis 3 2 2 3 4 3 3" xfId="33148" xr:uid="{00000000-0005-0000-0000-0000735A0000}"/>
    <cellStyle name="Ergebnis 3 2 2 3 4 4" xfId="13611" xr:uid="{00000000-0005-0000-0000-0000745A0000}"/>
    <cellStyle name="Ergebnis 3 2 2 3 4 5" xfId="25338" xr:uid="{00000000-0005-0000-0000-0000755A0000}"/>
    <cellStyle name="Ergebnis 3 2 2 3 5" xfId="3181" xr:uid="{00000000-0005-0000-0000-0000765A0000}"/>
    <cellStyle name="Ergebnis 3 2 2 3 5 2" xfId="7086" xr:uid="{00000000-0005-0000-0000-0000775A0000}"/>
    <cellStyle name="Ergebnis 3 2 2 3 5 2 2" xfId="18814" xr:uid="{00000000-0005-0000-0000-0000785A0000}"/>
    <cellStyle name="Ergebnis 3 2 2 3 5 2 3" xfId="30541" xr:uid="{00000000-0005-0000-0000-0000795A0000}"/>
    <cellStyle name="Ergebnis 3 2 2 3 5 3" xfId="10991" xr:uid="{00000000-0005-0000-0000-00007A5A0000}"/>
    <cellStyle name="Ergebnis 3 2 2 3 5 3 2" xfId="22719" xr:uid="{00000000-0005-0000-0000-00007B5A0000}"/>
    <cellStyle name="Ergebnis 3 2 2 3 5 3 3" xfId="34446" xr:uid="{00000000-0005-0000-0000-00007C5A0000}"/>
    <cellStyle name="Ergebnis 3 2 2 3 5 4" xfId="14909" xr:uid="{00000000-0005-0000-0000-00007D5A0000}"/>
    <cellStyle name="Ergebnis 3 2 2 3 5 5" xfId="26636" xr:uid="{00000000-0005-0000-0000-00007E5A0000}"/>
    <cellStyle name="Ergebnis 3 2 2 3 6" xfId="4490" xr:uid="{00000000-0005-0000-0000-00007F5A0000}"/>
    <cellStyle name="Ergebnis 3 2 2 3 6 2" xfId="16218" xr:uid="{00000000-0005-0000-0000-0000805A0000}"/>
    <cellStyle name="Ergebnis 3 2 2 3 6 3" xfId="27945" xr:uid="{00000000-0005-0000-0000-0000815A0000}"/>
    <cellStyle name="Ergebnis 3 2 2 3 7" xfId="8395" xr:uid="{00000000-0005-0000-0000-0000825A0000}"/>
    <cellStyle name="Ergebnis 3 2 2 3 7 2" xfId="20123" xr:uid="{00000000-0005-0000-0000-0000835A0000}"/>
    <cellStyle name="Ergebnis 3 2 2 3 7 3" xfId="31850" xr:uid="{00000000-0005-0000-0000-0000845A0000}"/>
    <cellStyle name="Ergebnis 3 2 2 3 8" xfId="12313" xr:uid="{00000000-0005-0000-0000-0000855A0000}"/>
    <cellStyle name="Ergebnis 3 2 2 3 9" xfId="24040" xr:uid="{00000000-0005-0000-0000-0000865A0000}"/>
    <cellStyle name="Ergebnis 3 2 2 4" xfId="816" xr:uid="{00000000-0005-0000-0000-0000875A0000}"/>
    <cellStyle name="Ergebnis 3 2 2 4 2" xfId="2114" xr:uid="{00000000-0005-0000-0000-0000885A0000}"/>
    <cellStyle name="Ergebnis 3 2 2 4 2 2" xfId="6019" xr:uid="{00000000-0005-0000-0000-0000895A0000}"/>
    <cellStyle name="Ergebnis 3 2 2 4 2 2 2" xfId="17747" xr:uid="{00000000-0005-0000-0000-00008A5A0000}"/>
    <cellStyle name="Ergebnis 3 2 2 4 2 2 3" xfId="29474" xr:uid="{00000000-0005-0000-0000-00008B5A0000}"/>
    <cellStyle name="Ergebnis 3 2 2 4 2 3" xfId="9924" xr:uid="{00000000-0005-0000-0000-00008C5A0000}"/>
    <cellStyle name="Ergebnis 3 2 2 4 2 3 2" xfId="21652" xr:uid="{00000000-0005-0000-0000-00008D5A0000}"/>
    <cellStyle name="Ergebnis 3 2 2 4 2 3 3" xfId="33379" xr:uid="{00000000-0005-0000-0000-00008E5A0000}"/>
    <cellStyle name="Ergebnis 3 2 2 4 2 4" xfId="13842" xr:uid="{00000000-0005-0000-0000-00008F5A0000}"/>
    <cellStyle name="Ergebnis 3 2 2 4 2 5" xfId="25569" xr:uid="{00000000-0005-0000-0000-0000905A0000}"/>
    <cellStyle name="Ergebnis 3 2 2 4 3" xfId="3412" xr:uid="{00000000-0005-0000-0000-0000915A0000}"/>
    <cellStyle name="Ergebnis 3 2 2 4 3 2" xfId="7317" xr:uid="{00000000-0005-0000-0000-0000925A0000}"/>
    <cellStyle name="Ergebnis 3 2 2 4 3 2 2" xfId="19045" xr:uid="{00000000-0005-0000-0000-0000935A0000}"/>
    <cellStyle name="Ergebnis 3 2 2 4 3 2 3" xfId="30772" xr:uid="{00000000-0005-0000-0000-0000945A0000}"/>
    <cellStyle name="Ergebnis 3 2 2 4 3 3" xfId="11222" xr:uid="{00000000-0005-0000-0000-0000955A0000}"/>
    <cellStyle name="Ergebnis 3 2 2 4 3 3 2" xfId="22950" xr:uid="{00000000-0005-0000-0000-0000965A0000}"/>
    <cellStyle name="Ergebnis 3 2 2 4 3 3 3" xfId="34677" xr:uid="{00000000-0005-0000-0000-0000975A0000}"/>
    <cellStyle name="Ergebnis 3 2 2 4 3 4" xfId="15140" xr:uid="{00000000-0005-0000-0000-0000985A0000}"/>
    <cellStyle name="Ergebnis 3 2 2 4 3 5" xfId="26867" xr:uid="{00000000-0005-0000-0000-0000995A0000}"/>
    <cellStyle name="Ergebnis 3 2 2 4 4" xfId="4721" xr:uid="{00000000-0005-0000-0000-00009A5A0000}"/>
    <cellStyle name="Ergebnis 3 2 2 4 4 2" xfId="16449" xr:uid="{00000000-0005-0000-0000-00009B5A0000}"/>
    <cellStyle name="Ergebnis 3 2 2 4 4 3" xfId="28176" xr:uid="{00000000-0005-0000-0000-00009C5A0000}"/>
    <cellStyle name="Ergebnis 3 2 2 4 5" xfId="8626" xr:uid="{00000000-0005-0000-0000-00009D5A0000}"/>
    <cellStyle name="Ergebnis 3 2 2 4 5 2" xfId="20354" xr:uid="{00000000-0005-0000-0000-00009E5A0000}"/>
    <cellStyle name="Ergebnis 3 2 2 4 5 3" xfId="32081" xr:uid="{00000000-0005-0000-0000-00009F5A0000}"/>
    <cellStyle name="Ergebnis 3 2 2 4 6" xfId="12544" xr:uid="{00000000-0005-0000-0000-0000A05A0000}"/>
    <cellStyle name="Ergebnis 3 2 2 4 7" xfId="24271" xr:uid="{00000000-0005-0000-0000-0000A15A0000}"/>
    <cellStyle name="Ergebnis 3 2 2 5" xfId="1245" xr:uid="{00000000-0005-0000-0000-0000A25A0000}"/>
    <cellStyle name="Ergebnis 3 2 2 5 2" xfId="2543" xr:uid="{00000000-0005-0000-0000-0000A35A0000}"/>
    <cellStyle name="Ergebnis 3 2 2 5 2 2" xfId="6448" xr:uid="{00000000-0005-0000-0000-0000A45A0000}"/>
    <cellStyle name="Ergebnis 3 2 2 5 2 2 2" xfId="18176" xr:uid="{00000000-0005-0000-0000-0000A55A0000}"/>
    <cellStyle name="Ergebnis 3 2 2 5 2 2 3" xfId="29903" xr:uid="{00000000-0005-0000-0000-0000A65A0000}"/>
    <cellStyle name="Ergebnis 3 2 2 5 2 3" xfId="10353" xr:uid="{00000000-0005-0000-0000-0000A75A0000}"/>
    <cellStyle name="Ergebnis 3 2 2 5 2 3 2" xfId="22081" xr:uid="{00000000-0005-0000-0000-0000A85A0000}"/>
    <cellStyle name="Ergebnis 3 2 2 5 2 3 3" xfId="33808" xr:uid="{00000000-0005-0000-0000-0000A95A0000}"/>
    <cellStyle name="Ergebnis 3 2 2 5 2 4" xfId="14271" xr:uid="{00000000-0005-0000-0000-0000AA5A0000}"/>
    <cellStyle name="Ergebnis 3 2 2 5 2 5" xfId="25998" xr:uid="{00000000-0005-0000-0000-0000AB5A0000}"/>
    <cellStyle name="Ergebnis 3 2 2 5 3" xfId="3841" xr:uid="{00000000-0005-0000-0000-0000AC5A0000}"/>
    <cellStyle name="Ergebnis 3 2 2 5 3 2" xfId="7746" xr:uid="{00000000-0005-0000-0000-0000AD5A0000}"/>
    <cellStyle name="Ergebnis 3 2 2 5 3 2 2" xfId="19474" xr:uid="{00000000-0005-0000-0000-0000AE5A0000}"/>
    <cellStyle name="Ergebnis 3 2 2 5 3 2 3" xfId="31201" xr:uid="{00000000-0005-0000-0000-0000AF5A0000}"/>
    <cellStyle name="Ergebnis 3 2 2 5 3 3" xfId="11651" xr:uid="{00000000-0005-0000-0000-0000B05A0000}"/>
    <cellStyle name="Ergebnis 3 2 2 5 3 3 2" xfId="23379" xr:uid="{00000000-0005-0000-0000-0000B15A0000}"/>
    <cellStyle name="Ergebnis 3 2 2 5 3 3 3" xfId="35106" xr:uid="{00000000-0005-0000-0000-0000B25A0000}"/>
    <cellStyle name="Ergebnis 3 2 2 5 3 4" xfId="15569" xr:uid="{00000000-0005-0000-0000-0000B35A0000}"/>
    <cellStyle name="Ergebnis 3 2 2 5 3 5" xfId="27296" xr:uid="{00000000-0005-0000-0000-0000B45A0000}"/>
    <cellStyle name="Ergebnis 3 2 2 5 4" xfId="5150" xr:uid="{00000000-0005-0000-0000-0000B55A0000}"/>
    <cellStyle name="Ergebnis 3 2 2 5 4 2" xfId="16878" xr:uid="{00000000-0005-0000-0000-0000B65A0000}"/>
    <cellStyle name="Ergebnis 3 2 2 5 4 3" xfId="28605" xr:uid="{00000000-0005-0000-0000-0000B75A0000}"/>
    <cellStyle name="Ergebnis 3 2 2 5 5" xfId="9055" xr:uid="{00000000-0005-0000-0000-0000B85A0000}"/>
    <cellStyle name="Ergebnis 3 2 2 5 5 2" xfId="20783" xr:uid="{00000000-0005-0000-0000-0000B95A0000}"/>
    <cellStyle name="Ergebnis 3 2 2 5 5 3" xfId="32510" xr:uid="{00000000-0005-0000-0000-0000BA5A0000}"/>
    <cellStyle name="Ergebnis 3 2 2 5 6" xfId="12973" xr:uid="{00000000-0005-0000-0000-0000BB5A0000}"/>
    <cellStyle name="Ergebnis 3 2 2 5 7" xfId="24700" xr:uid="{00000000-0005-0000-0000-0000BC5A0000}"/>
    <cellStyle name="Ergebnis 3 2 2 6" xfId="1685" xr:uid="{00000000-0005-0000-0000-0000BD5A0000}"/>
    <cellStyle name="Ergebnis 3 2 2 6 2" xfId="5590" xr:uid="{00000000-0005-0000-0000-0000BE5A0000}"/>
    <cellStyle name="Ergebnis 3 2 2 6 2 2" xfId="17318" xr:uid="{00000000-0005-0000-0000-0000BF5A0000}"/>
    <cellStyle name="Ergebnis 3 2 2 6 2 3" xfId="29045" xr:uid="{00000000-0005-0000-0000-0000C05A0000}"/>
    <cellStyle name="Ergebnis 3 2 2 6 3" xfId="9495" xr:uid="{00000000-0005-0000-0000-0000C15A0000}"/>
    <cellStyle name="Ergebnis 3 2 2 6 3 2" xfId="21223" xr:uid="{00000000-0005-0000-0000-0000C25A0000}"/>
    <cellStyle name="Ergebnis 3 2 2 6 3 3" xfId="32950" xr:uid="{00000000-0005-0000-0000-0000C35A0000}"/>
    <cellStyle name="Ergebnis 3 2 2 6 4" xfId="13413" xr:uid="{00000000-0005-0000-0000-0000C45A0000}"/>
    <cellStyle name="Ergebnis 3 2 2 6 5" xfId="25140" xr:uid="{00000000-0005-0000-0000-0000C55A0000}"/>
    <cellStyle name="Ergebnis 3 2 2 7" xfId="2983" xr:uid="{00000000-0005-0000-0000-0000C65A0000}"/>
    <cellStyle name="Ergebnis 3 2 2 7 2" xfId="6888" xr:uid="{00000000-0005-0000-0000-0000C75A0000}"/>
    <cellStyle name="Ergebnis 3 2 2 7 2 2" xfId="18616" xr:uid="{00000000-0005-0000-0000-0000C85A0000}"/>
    <cellStyle name="Ergebnis 3 2 2 7 2 3" xfId="30343" xr:uid="{00000000-0005-0000-0000-0000C95A0000}"/>
    <cellStyle name="Ergebnis 3 2 2 7 3" xfId="10793" xr:uid="{00000000-0005-0000-0000-0000CA5A0000}"/>
    <cellStyle name="Ergebnis 3 2 2 7 3 2" xfId="22521" xr:uid="{00000000-0005-0000-0000-0000CB5A0000}"/>
    <cellStyle name="Ergebnis 3 2 2 7 3 3" xfId="34248" xr:uid="{00000000-0005-0000-0000-0000CC5A0000}"/>
    <cellStyle name="Ergebnis 3 2 2 7 4" xfId="14711" xr:uid="{00000000-0005-0000-0000-0000CD5A0000}"/>
    <cellStyle name="Ergebnis 3 2 2 7 5" xfId="26438" xr:uid="{00000000-0005-0000-0000-0000CE5A0000}"/>
    <cellStyle name="Ergebnis 3 2 2 8" xfId="4292" xr:uid="{00000000-0005-0000-0000-0000CF5A0000}"/>
    <cellStyle name="Ergebnis 3 2 2 8 2" xfId="16020" xr:uid="{00000000-0005-0000-0000-0000D05A0000}"/>
    <cellStyle name="Ergebnis 3 2 2 8 3" xfId="27747" xr:uid="{00000000-0005-0000-0000-0000D15A0000}"/>
    <cellStyle name="Ergebnis 3 2 2 9" xfId="8197" xr:uid="{00000000-0005-0000-0000-0000D25A0000}"/>
    <cellStyle name="Ergebnis 3 2 2 9 2" xfId="19925" xr:uid="{00000000-0005-0000-0000-0000D35A0000}"/>
    <cellStyle name="Ergebnis 3 2 2 9 3" xfId="31652" xr:uid="{00000000-0005-0000-0000-0000D45A0000}"/>
    <cellStyle name="Ergebnis 3 2 3" xfId="409" xr:uid="{00000000-0005-0000-0000-0000D55A0000}"/>
    <cellStyle name="Ergebnis 3 2 3 10" xfId="12137" xr:uid="{00000000-0005-0000-0000-0000D65A0000}"/>
    <cellStyle name="Ergebnis 3 2 3 11" xfId="23864" xr:uid="{00000000-0005-0000-0000-0000D75A0000}"/>
    <cellStyle name="Ergebnis 3 2 3 2" xfId="508" xr:uid="{00000000-0005-0000-0000-0000D85A0000}"/>
    <cellStyle name="Ergebnis 3 2 3 2 2" xfId="937" xr:uid="{00000000-0005-0000-0000-0000D95A0000}"/>
    <cellStyle name="Ergebnis 3 2 3 2 2 2" xfId="2235" xr:uid="{00000000-0005-0000-0000-0000DA5A0000}"/>
    <cellStyle name="Ergebnis 3 2 3 2 2 2 2" xfId="6140" xr:uid="{00000000-0005-0000-0000-0000DB5A0000}"/>
    <cellStyle name="Ergebnis 3 2 3 2 2 2 2 2" xfId="17868" xr:uid="{00000000-0005-0000-0000-0000DC5A0000}"/>
    <cellStyle name="Ergebnis 3 2 3 2 2 2 2 3" xfId="29595" xr:uid="{00000000-0005-0000-0000-0000DD5A0000}"/>
    <cellStyle name="Ergebnis 3 2 3 2 2 2 3" xfId="10045" xr:uid="{00000000-0005-0000-0000-0000DE5A0000}"/>
    <cellStyle name="Ergebnis 3 2 3 2 2 2 3 2" xfId="21773" xr:uid="{00000000-0005-0000-0000-0000DF5A0000}"/>
    <cellStyle name="Ergebnis 3 2 3 2 2 2 3 3" xfId="33500" xr:uid="{00000000-0005-0000-0000-0000E05A0000}"/>
    <cellStyle name="Ergebnis 3 2 3 2 2 2 4" xfId="13963" xr:uid="{00000000-0005-0000-0000-0000E15A0000}"/>
    <cellStyle name="Ergebnis 3 2 3 2 2 2 5" xfId="25690" xr:uid="{00000000-0005-0000-0000-0000E25A0000}"/>
    <cellStyle name="Ergebnis 3 2 3 2 2 3" xfId="3533" xr:uid="{00000000-0005-0000-0000-0000E35A0000}"/>
    <cellStyle name="Ergebnis 3 2 3 2 2 3 2" xfId="7438" xr:uid="{00000000-0005-0000-0000-0000E45A0000}"/>
    <cellStyle name="Ergebnis 3 2 3 2 2 3 2 2" xfId="19166" xr:uid="{00000000-0005-0000-0000-0000E55A0000}"/>
    <cellStyle name="Ergebnis 3 2 3 2 2 3 2 3" xfId="30893" xr:uid="{00000000-0005-0000-0000-0000E65A0000}"/>
    <cellStyle name="Ergebnis 3 2 3 2 2 3 3" xfId="11343" xr:uid="{00000000-0005-0000-0000-0000E75A0000}"/>
    <cellStyle name="Ergebnis 3 2 3 2 2 3 3 2" xfId="23071" xr:uid="{00000000-0005-0000-0000-0000E85A0000}"/>
    <cellStyle name="Ergebnis 3 2 3 2 2 3 3 3" xfId="34798" xr:uid="{00000000-0005-0000-0000-0000E95A0000}"/>
    <cellStyle name="Ergebnis 3 2 3 2 2 3 4" xfId="15261" xr:uid="{00000000-0005-0000-0000-0000EA5A0000}"/>
    <cellStyle name="Ergebnis 3 2 3 2 2 3 5" xfId="26988" xr:uid="{00000000-0005-0000-0000-0000EB5A0000}"/>
    <cellStyle name="Ergebnis 3 2 3 2 2 4" xfId="4842" xr:uid="{00000000-0005-0000-0000-0000EC5A0000}"/>
    <cellStyle name="Ergebnis 3 2 3 2 2 4 2" xfId="16570" xr:uid="{00000000-0005-0000-0000-0000ED5A0000}"/>
    <cellStyle name="Ergebnis 3 2 3 2 2 4 3" xfId="28297" xr:uid="{00000000-0005-0000-0000-0000EE5A0000}"/>
    <cellStyle name="Ergebnis 3 2 3 2 2 5" xfId="8747" xr:uid="{00000000-0005-0000-0000-0000EF5A0000}"/>
    <cellStyle name="Ergebnis 3 2 3 2 2 5 2" xfId="20475" xr:uid="{00000000-0005-0000-0000-0000F05A0000}"/>
    <cellStyle name="Ergebnis 3 2 3 2 2 5 3" xfId="32202" xr:uid="{00000000-0005-0000-0000-0000F15A0000}"/>
    <cellStyle name="Ergebnis 3 2 3 2 2 6" xfId="12665" xr:uid="{00000000-0005-0000-0000-0000F25A0000}"/>
    <cellStyle name="Ergebnis 3 2 3 2 2 7" xfId="24392" xr:uid="{00000000-0005-0000-0000-0000F35A0000}"/>
    <cellStyle name="Ergebnis 3 2 3 2 3" xfId="1366" xr:uid="{00000000-0005-0000-0000-0000F45A0000}"/>
    <cellStyle name="Ergebnis 3 2 3 2 3 2" xfId="2664" xr:uid="{00000000-0005-0000-0000-0000F55A0000}"/>
    <cellStyle name="Ergebnis 3 2 3 2 3 2 2" xfId="6569" xr:uid="{00000000-0005-0000-0000-0000F65A0000}"/>
    <cellStyle name="Ergebnis 3 2 3 2 3 2 2 2" xfId="18297" xr:uid="{00000000-0005-0000-0000-0000F75A0000}"/>
    <cellStyle name="Ergebnis 3 2 3 2 3 2 2 3" xfId="30024" xr:uid="{00000000-0005-0000-0000-0000F85A0000}"/>
    <cellStyle name="Ergebnis 3 2 3 2 3 2 3" xfId="10474" xr:uid="{00000000-0005-0000-0000-0000F95A0000}"/>
    <cellStyle name="Ergebnis 3 2 3 2 3 2 3 2" xfId="22202" xr:uid="{00000000-0005-0000-0000-0000FA5A0000}"/>
    <cellStyle name="Ergebnis 3 2 3 2 3 2 3 3" xfId="33929" xr:uid="{00000000-0005-0000-0000-0000FB5A0000}"/>
    <cellStyle name="Ergebnis 3 2 3 2 3 2 4" xfId="14392" xr:uid="{00000000-0005-0000-0000-0000FC5A0000}"/>
    <cellStyle name="Ergebnis 3 2 3 2 3 2 5" xfId="26119" xr:uid="{00000000-0005-0000-0000-0000FD5A0000}"/>
    <cellStyle name="Ergebnis 3 2 3 2 3 3" xfId="3962" xr:uid="{00000000-0005-0000-0000-0000FE5A0000}"/>
    <cellStyle name="Ergebnis 3 2 3 2 3 3 2" xfId="7867" xr:uid="{00000000-0005-0000-0000-0000FF5A0000}"/>
    <cellStyle name="Ergebnis 3 2 3 2 3 3 2 2" xfId="19595" xr:uid="{00000000-0005-0000-0000-0000005B0000}"/>
    <cellStyle name="Ergebnis 3 2 3 2 3 3 2 3" xfId="31322" xr:uid="{00000000-0005-0000-0000-0000015B0000}"/>
    <cellStyle name="Ergebnis 3 2 3 2 3 3 3" xfId="11772" xr:uid="{00000000-0005-0000-0000-0000025B0000}"/>
    <cellStyle name="Ergebnis 3 2 3 2 3 3 3 2" xfId="23500" xr:uid="{00000000-0005-0000-0000-0000035B0000}"/>
    <cellStyle name="Ergebnis 3 2 3 2 3 3 3 3" xfId="35227" xr:uid="{00000000-0005-0000-0000-0000045B0000}"/>
    <cellStyle name="Ergebnis 3 2 3 2 3 3 4" xfId="15690" xr:uid="{00000000-0005-0000-0000-0000055B0000}"/>
    <cellStyle name="Ergebnis 3 2 3 2 3 3 5" xfId="27417" xr:uid="{00000000-0005-0000-0000-0000065B0000}"/>
    <cellStyle name="Ergebnis 3 2 3 2 3 4" xfId="5271" xr:uid="{00000000-0005-0000-0000-0000075B0000}"/>
    <cellStyle name="Ergebnis 3 2 3 2 3 4 2" xfId="16999" xr:uid="{00000000-0005-0000-0000-0000085B0000}"/>
    <cellStyle name="Ergebnis 3 2 3 2 3 4 3" xfId="28726" xr:uid="{00000000-0005-0000-0000-0000095B0000}"/>
    <cellStyle name="Ergebnis 3 2 3 2 3 5" xfId="9176" xr:uid="{00000000-0005-0000-0000-00000A5B0000}"/>
    <cellStyle name="Ergebnis 3 2 3 2 3 5 2" xfId="20904" xr:uid="{00000000-0005-0000-0000-00000B5B0000}"/>
    <cellStyle name="Ergebnis 3 2 3 2 3 5 3" xfId="32631" xr:uid="{00000000-0005-0000-0000-00000C5B0000}"/>
    <cellStyle name="Ergebnis 3 2 3 2 3 6" xfId="13094" xr:uid="{00000000-0005-0000-0000-00000D5B0000}"/>
    <cellStyle name="Ergebnis 3 2 3 2 3 7" xfId="24821" xr:uid="{00000000-0005-0000-0000-00000E5B0000}"/>
    <cellStyle name="Ergebnis 3 2 3 2 4" xfId="1806" xr:uid="{00000000-0005-0000-0000-00000F5B0000}"/>
    <cellStyle name="Ergebnis 3 2 3 2 4 2" xfId="5711" xr:uid="{00000000-0005-0000-0000-0000105B0000}"/>
    <cellStyle name="Ergebnis 3 2 3 2 4 2 2" xfId="17439" xr:uid="{00000000-0005-0000-0000-0000115B0000}"/>
    <cellStyle name="Ergebnis 3 2 3 2 4 2 3" xfId="29166" xr:uid="{00000000-0005-0000-0000-0000125B0000}"/>
    <cellStyle name="Ergebnis 3 2 3 2 4 3" xfId="9616" xr:uid="{00000000-0005-0000-0000-0000135B0000}"/>
    <cellStyle name="Ergebnis 3 2 3 2 4 3 2" xfId="21344" xr:uid="{00000000-0005-0000-0000-0000145B0000}"/>
    <cellStyle name="Ergebnis 3 2 3 2 4 3 3" xfId="33071" xr:uid="{00000000-0005-0000-0000-0000155B0000}"/>
    <cellStyle name="Ergebnis 3 2 3 2 4 4" xfId="13534" xr:uid="{00000000-0005-0000-0000-0000165B0000}"/>
    <cellStyle name="Ergebnis 3 2 3 2 4 5" xfId="25261" xr:uid="{00000000-0005-0000-0000-0000175B0000}"/>
    <cellStyle name="Ergebnis 3 2 3 2 5" xfId="3104" xr:uid="{00000000-0005-0000-0000-0000185B0000}"/>
    <cellStyle name="Ergebnis 3 2 3 2 5 2" xfId="7009" xr:uid="{00000000-0005-0000-0000-0000195B0000}"/>
    <cellStyle name="Ergebnis 3 2 3 2 5 2 2" xfId="18737" xr:uid="{00000000-0005-0000-0000-00001A5B0000}"/>
    <cellStyle name="Ergebnis 3 2 3 2 5 2 3" xfId="30464" xr:uid="{00000000-0005-0000-0000-00001B5B0000}"/>
    <cellStyle name="Ergebnis 3 2 3 2 5 3" xfId="10914" xr:uid="{00000000-0005-0000-0000-00001C5B0000}"/>
    <cellStyle name="Ergebnis 3 2 3 2 5 3 2" xfId="22642" xr:uid="{00000000-0005-0000-0000-00001D5B0000}"/>
    <cellStyle name="Ergebnis 3 2 3 2 5 3 3" xfId="34369" xr:uid="{00000000-0005-0000-0000-00001E5B0000}"/>
    <cellStyle name="Ergebnis 3 2 3 2 5 4" xfId="14832" xr:uid="{00000000-0005-0000-0000-00001F5B0000}"/>
    <cellStyle name="Ergebnis 3 2 3 2 5 5" xfId="26559" xr:uid="{00000000-0005-0000-0000-0000205B0000}"/>
    <cellStyle name="Ergebnis 3 2 3 2 6" xfId="4413" xr:uid="{00000000-0005-0000-0000-0000215B0000}"/>
    <cellStyle name="Ergebnis 3 2 3 2 6 2" xfId="16141" xr:uid="{00000000-0005-0000-0000-0000225B0000}"/>
    <cellStyle name="Ergebnis 3 2 3 2 6 3" xfId="27868" xr:uid="{00000000-0005-0000-0000-0000235B0000}"/>
    <cellStyle name="Ergebnis 3 2 3 2 7" xfId="8318" xr:uid="{00000000-0005-0000-0000-0000245B0000}"/>
    <cellStyle name="Ergebnis 3 2 3 2 7 2" xfId="20046" xr:uid="{00000000-0005-0000-0000-0000255B0000}"/>
    <cellStyle name="Ergebnis 3 2 3 2 7 3" xfId="31773" xr:uid="{00000000-0005-0000-0000-0000265B0000}"/>
    <cellStyle name="Ergebnis 3 2 3 2 8" xfId="12236" xr:uid="{00000000-0005-0000-0000-0000275B0000}"/>
    <cellStyle name="Ergebnis 3 2 3 2 9" xfId="23963" xr:uid="{00000000-0005-0000-0000-0000285B0000}"/>
    <cellStyle name="Ergebnis 3 2 3 3" xfId="607" xr:uid="{00000000-0005-0000-0000-0000295B0000}"/>
    <cellStyle name="Ergebnis 3 2 3 3 2" xfId="1036" xr:uid="{00000000-0005-0000-0000-00002A5B0000}"/>
    <cellStyle name="Ergebnis 3 2 3 3 2 2" xfId="2334" xr:uid="{00000000-0005-0000-0000-00002B5B0000}"/>
    <cellStyle name="Ergebnis 3 2 3 3 2 2 2" xfId="6239" xr:uid="{00000000-0005-0000-0000-00002C5B0000}"/>
    <cellStyle name="Ergebnis 3 2 3 3 2 2 2 2" xfId="17967" xr:uid="{00000000-0005-0000-0000-00002D5B0000}"/>
    <cellStyle name="Ergebnis 3 2 3 3 2 2 2 3" xfId="29694" xr:uid="{00000000-0005-0000-0000-00002E5B0000}"/>
    <cellStyle name="Ergebnis 3 2 3 3 2 2 3" xfId="10144" xr:uid="{00000000-0005-0000-0000-00002F5B0000}"/>
    <cellStyle name="Ergebnis 3 2 3 3 2 2 3 2" xfId="21872" xr:uid="{00000000-0005-0000-0000-0000305B0000}"/>
    <cellStyle name="Ergebnis 3 2 3 3 2 2 3 3" xfId="33599" xr:uid="{00000000-0005-0000-0000-0000315B0000}"/>
    <cellStyle name="Ergebnis 3 2 3 3 2 2 4" xfId="14062" xr:uid="{00000000-0005-0000-0000-0000325B0000}"/>
    <cellStyle name="Ergebnis 3 2 3 3 2 2 5" xfId="25789" xr:uid="{00000000-0005-0000-0000-0000335B0000}"/>
    <cellStyle name="Ergebnis 3 2 3 3 2 3" xfId="3632" xr:uid="{00000000-0005-0000-0000-0000345B0000}"/>
    <cellStyle name="Ergebnis 3 2 3 3 2 3 2" xfId="7537" xr:uid="{00000000-0005-0000-0000-0000355B0000}"/>
    <cellStyle name="Ergebnis 3 2 3 3 2 3 2 2" xfId="19265" xr:uid="{00000000-0005-0000-0000-0000365B0000}"/>
    <cellStyle name="Ergebnis 3 2 3 3 2 3 2 3" xfId="30992" xr:uid="{00000000-0005-0000-0000-0000375B0000}"/>
    <cellStyle name="Ergebnis 3 2 3 3 2 3 3" xfId="11442" xr:uid="{00000000-0005-0000-0000-0000385B0000}"/>
    <cellStyle name="Ergebnis 3 2 3 3 2 3 3 2" xfId="23170" xr:uid="{00000000-0005-0000-0000-0000395B0000}"/>
    <cellStyle name="Ergebnis 3 2 3 3 2 3 3 3" xfId="34897" xr:uid="{00000000-0005-0000-0000-00003A5B0000}"/>
    <cellStyle name="Ergebnis 3 2 3 3 2 3 4" xfId="15360" xr:uid="{00000000-0005-0000-0000-00003B5B0000}"/>
    <cellStyle name="Ergebnis 3 2 3 3 2 3 5" xfId="27087" xr:uid="{00000000-0005-0000-0000-00003C5B0000}"/>
    <cellStyle name="Ergebnis 3 2 3 3 2 4" xfId="4941" xr:uid="{00000000-0005-0000-0000-00003D5B0000}"/>
    <cellStyle name="Ergebnis 3 2 3 3 2 4 2" xfId="16669" xr:uid="{00000000-0005-0000-0000-00003E5B0000}"/>
    <cellStyle name="Ergebnis 3 2 3 3 2 4 3" xfId="28396" xr:uid="{00000000-0005-0000-0000-00003F5B0000}"/>
    <cellStyle name="Ergebnis 3 2 3 3 2 5" xfId="8846" xr:uid="{00000000-0005-0000-0000-0000405B0000}"/>
    <cellStyle name="Ergebnis 3 2 3 3 2 5 2" xfId="20574" xr:uid="{00000000-0005-0000-0000-0000415B0000}"/>
    <cellStyle name="Ergebnis 3 2 3 3 2 5 3" xfId="32301" xr:uid="{00000000-0005-0000-0000-0000425B0000}"/>
    <cellStyle name="Ergebnis 3 2 3 3 2 6" xfId="12764" xr:uid="{00000000-0005-0000-0000-0000435B0000}"/>
    <cellStyle name="Ergebnis 3 2 3 3 2 7" xfId="24491" xr:uid="{00000000-0005-0000-0000-0000445B0000}"/>
    <cellStyle name="Ergebnis 3 2 3 3 3" xfId="1465" xr:uid="{00000000-0005-0000-0000-0000455B0000}"/>
    <cellStyle name="Ergebnis 3 2 3 3 3 2" xfId="2763" xr:uid="{00000000-0005-0000-0000-0000465B0000}"/>
    <cellStyle name="Ergebnis 3 2 3 3 3 2 2" xfId="6668" xr:uid="{00000000-0005-0000-0000-0000475B0000}"/>
    <cellStyle name="Ergebnis 3 2 3 3 3 2 2 2" xfId="18396" xr:uid="{00000000-0005-0000-0000-0000485B0000}"/>
    <cellStyle name="Ergebnis 3 2 3 3 3 2 2 3" xfId="30123" xr:uid="{00000000-0005-0000-0000-0000495B0000}"/>
    <cellStyle name="Ergebnis 3 2 3 3 3 2 3" xfId="10573" xr:uid="{00000000-0005-0000-0000-00004A5B0000}"/>
    <cellStyle name="Ergebnis 3 2 3 3 3 2 3 2" xfId="22301" xr:uid="{00000000-0005-0000-0000-00004B5B0000}"/>
    <cellStyle name="Ergebnis 3 2 3 3 3 2 3 3" xfId="34028" xr:uid="{00000000-0005-0000-0000-00004C5B0000}"/>
    <cellStyle name="Ergebnis 3 2 3 3 3 2 4" xfId="14491" xr:uid="{00000000-0005-0000-0000-00004D5B0000}"/>
    <cellStyle name="Ergebnis 3 2 3 3 3 2 5" xfId="26218" xr:uid="{00000000-0005-0000-0000-00004E5B0000}"/>
    <cellStyle name="Ergebnis 3 2 3 3 3 3" xfId="4061" xr:uid="{00000000-0005-0000-0000-00004F5B0000}"/>
    <cellStyle name="Ergebnis 3 2 3 3 3 3 2" xfId="7966" xr:uid="{00000000-0005-0000-0000-0000505B0000}"/>
    <cellStyle name="Ergebnis 3 2 3 3 3 3 2 2" xfId="19694" xr:uid="{00000000-0005-0000-0000-0000515B0000}"/>
    <cellStyle name="Ergebnis 3 2 3 3 3 3 2 3" xfId="31421" xr:uid="{00000000-0005-0000-0000-0000525B0000}"/>
    <cellStyle name="Ergebnis 3 2 3 3 3 3 3" xfId="11871" xr:uid="{00000000-0005-0000-0000-0000535B0000}"/>
    <cellStyle name="Ergebnis 3 2 3 3 3 3 3 2" xfId="23599" xr:uid="{00000000-0005-0000-0000-0000545B0000}"/>
    <cellStyle name="Ergebnis 3 2 3 3 3 3 3 3" xfId="35326" xr:uid="{00000000-0005-0000-0000-0000555B0000}"/>
    <cellStyle name="Ergebnis 3 2 3 3 3 3 4" xfId="15789" xr:uid="{00000000-0005-0000-0000-0000565B0000}"/>
    <cellStyle name="Ergebnis 3 2 3 3 3 3 5" xfId="27516" xr:uid="{00000000-0005-0000-0000-0000575B0000}"/>
    <cellStyle name="Ergebnis 3 2 3 3 3 4" xfId="5370" xr:uid="{00000000-0005-0000-0000-0000585B0000}"/>
    <cellStyle name="Ergebnis 3 2 3 3 3 4 2" xfId="17098" xr:uid="{00000000-0005-0000-0000-0000595B0000}"/>
    <cellStyle name="Ergebnis 3 2 3 3 3 4 3" xfId="28825" xr:uid="{00000000-0005-0000-0000-00005A5B0000}"/>
    <cellStyle name="Ergebnis 3 2 3 3 3 5" xfId="9275" xr:uid="{00000000-0005-0000-0000-00005B5B0000}"/>
    <cellStyle name="Ergebnis 3 2 3 3 3 5 2" xfId="21003" xr:uid="{00000000-0005-0000-0000-00005C5B0000}"/>
    <cellStyle name="Ergebnis 3 2 3 3 3 5 3" xfId="32730" xr:uid="{00000000-0005-0000-0000-00005D5B0000}"/>
    <cellStyle name="Ergebnis 3 2 3 3 3 6" xfId="13193" xr:uid="{00000000-0005-0000-0000-00005E5B0000}"/>
    <cellStyle name="Ergebnis 3 2 3 3 3 7" xfId="24920" xr:uid="{00000000-0005-0000-0000-00005F5B0000}"/>
    <cellStyle name="Ergebnis 3 2 3 3 4" xfId="1905" xr:uid="{00000000-0005-0000-0000-0000605B0000}"/>
    <cellStyle name="Ergebnis 3 2 3 3 4 2" xfId="5810" xr:uid="{00000000-0005-0000-0000-0000615B0000}"/>
    <cellStyle name="Ergebnis 3 2 3 3 4 2 2" xfId="17538" xr:uid="{00000000-0005-0000-0000-0000625B0000}"/>
    <cellStyle name="Ergebnis 3 2 3 3 4 2 3" xfId="29265" xr:uid="{00000000-0005-0000-0000-0000635B0000}"/>
    <cellStyle name="Ergebnis 3 2 3 3 4 3" xfId="9715" xr:uid="{00000000-0005-0000-0000-0000645B0000}"/>
    <cellStyle name="Ergebnis 3 2 3 3 4 3 2" xfId="21443" xr:uid="{00000000-0005-0000-0000-0000655B0000}"/>
    <cellStyle name="Ergebnis 3 2 3 3 4 3 3" xfId="33170" xr:uid="{00000000-0005-0000-0000-0000665B0000}"/>
    <cellStyle name="Ergebnis 3 2 3 3 4 4" xfId="13633" xr:uid="{00000000-0005-0000-0000-0000675B0000}"/>
    <cellStyle name="Ergebnis 3 2 3 3 4 5" xfId="25360" xr:uid="{00000000-0005-0000-0000-0000685B0000}"/>
    <cellStyle name="Ergebnis 3 2 3 3 5" xfId="3203" xr:uid="{00000000-0005-0000-0000-0000695B0000}"/>
    <cellStyle name="Ergebnis 3 2 3 3 5 2" xfId="7108" xr:uid="{00000000-0005-0000-0000-00006A5B0000}"/>
    <cellStyle name="Ergebnis 3 2 3 3 5 2 2" xfId="18836" xr:uid="{00000000-0005-0000-0000-00006B5B0000}"/>
    <cellStyle name="Ergebnis 3 2 3 3 5 2 3" xfId="30563" xr:uid="{00000000-0005-0000-0000-00006C5B0000}"/>
    <cellStyle name="Ergebnis 3 2 3 3 5 3" xfId="11013" xr:uid="{00000000-0005-0000-0000-00006D5B0000}"/>
    <cellStyle name="Ergebnis 3 2 3 3 5 3 2" xfId="22741" xr:uid="{00000000-0005-0000-0000-00006E5B0000}"/>
    <cellStyle name="Ergebnis 3 2 3 3 5 3 3" xfId="34468" xr:uid="{00000000-0005-0000-0000-00006F5B0000}"/>
    <cellStyle name="Ergebnis 3 2 3 3 5 4" xfId="14931" xr:uid="{00000000-0005-0000-0000-0000705B0000}"/>
    <cellStyle name="Ergebnis 3 2 3 3 5 5" xfId="26658" xr:uid="{00000000-0005-0000-0000-0000715B0000}"/>
    <cellStyle name="Ergebnis 3 2 3 3 6" xfId="4512" xr:uid="{00000000-0005-0000-0000-0000725B0000}"/>
    <cellStyle name="Ergebnis 3 2 3 3 6 2" xfId="16240" xr:uid="{00000000-0005-0000-0000-0000735B0000}"/>
    <cellStyle name="Ergebnis 3 2 3 3 6 3" xfId="27967" xr:uid="{00000000-0005-0000-0000-0000745B0000}"/>
    <cellStyle name="Ergebnis 3 2 3 3 7" xfId="8417" xr:uid="{00000000-0005-0000-0000-0000755B0000}"/>
    <cellStyle name="Ergebnis 3 2 3 3 7 2" xfId="20145" xr:uid="{00000000-0005-0000-0000-0000765B0000}"/>
    <cellStyle name="Ergebnis 3 2 3 3 7 3" xfId="31872" xr:uid="{00000000-0005-0000-0000-0000775B0000}"/>
    <cellStyle name="Ergebnis 3 2 3 3 8" xfId="12335" xr:uid="{00000000-0005-0000-0000-0000785B0000}"/>
    <cellStyle name="Ergebnis 3 2 3 3 9" xfId="24062" xr:uid="{00000000-0005-0000-0000-0000795B0000}"/>
    <cellStyle name="Ergebnis 3 2 3 4" xfId="838" xr:uid="{00000000-0005-0000-0000-00007A5B0000}"/>
    <cellStyle name="Ergebnis 3 2 3 4 2" xfId="2136" xr:uid="{00000000-0005-0000-0000-00007B5B0000}"/>
    <cellStyle name="Ergebnis 3 2 3 4 2 2" xfId="6041" xr:uid="{00000000-0005-0000-0000-00007C5B0000}"/>
    <cellStyle name="Ergebnis 3 2 3 4 2 2 2" xfId="17769" xr:uid="{00000000-0005-0000-0000-00007D5B0000}"/>
    <cellStyle name="Ergebnis 3 2 3 4 2 2 3" xfId="29496" xr:uid="{00000000-0005-0000-0000-00007E5B0000}"/>
    <cellStyle name="Ergebnis 3 2 3 4 2 3" xfId="9946" xr:uid="{00000000-0005-0000-0000-00007F5B0000}"/>
    <cellStyle name="Ergebnis 3 2 3 4 2 3 2" xfId="21674" xr:uid="{00000000-0005-0000-0000-0000805B0000}"/>
    <cellStyle name="Ergebnis 3 2 3 4 2 3 3" xfId="33401" xr:uid="{00000000-0005-0000-0000-0000815B0000}"/>
    <cellStyle name="Ergebnis 3 2 3 4 2 4" xfId="13864" xr:uid="{00000000-0005-0000-0000-0000825B0000}"/>
    <cellStyle name="Ergebnis 3 2 3 4 2 5" xfId="25591" xr:uid="{00000000-0005-0000-0000-0000835B0000}"/>
    <cellStyle name="Ergebnis 3 2 3 4 3" xfId="3434" xr:uid="{00000000-0005-0000-0000-0000845B0000}"/>
    <cellStyle name="Ergebnis 3 2 3 4 3 2" xfId="7339" xr:uid="{00000000-0005-0000-0000-0000855B0000}"/>
    <cellStyle name="Ergebnis 3 2 3 4 3 2 2" xfId="19067" xr:uid="{00000000-0005-0000-0000-0000865B0000}"/>
    <cellStyle name="Ergebnis 3 2 3 4 3 2 3" xfId="30794" xr:uid="{00000000-0005-0000-0000-0000875B0000}"/>
    <cellStyle name="Ergebnis 3 2 3 4 3 3" xfId="11244" xr:uid="{00000000-0005-0000-0000-0000885B0000}"/>
    <cellStyle name="Ergebnis 3 2 3 4 3 3 2" xfId="22972" xr:uid="{00000000-0005-0000-0000-0000895B0000}"/>
    <cellStyle name="Ergebnis 3 2 3 4 3 3 3" xfId="34699" xr:uid="{00000000-0005-0000-0000-00008A5B0000}"/>
    <cellStyle name="Ergebnis 3 2 3 4 3 4" xfId="15162" xr:uid="{00000000-0005-0000-0000-00008B5B0000}"/>
    <cellStyle name="Ergebnis 3 2 3 4 3 5" xfId="26889" xr:uid="{00000000-0005-0000-0000-00008C5B0000}"/>
    <cellStyle name="Ergebnis 3 2 3 4 4" xfId="4743" xr:uid="{00000000-0005-0000-0000-00008D5B0000}"/>
    <cellStyle name="Ergebnis 3 2 3 4 4 2" xfId="16471" xr:uid="{00000000-0005-0000-0000-00008E5B0000}"/>
    <cellStyle name="Ergebnis 3 2 3 4 4 3" xfId="28198" xr:uid="{00000000-0005-0000-0000-00008F5B0000}"/>
    <cellStyle name="Ergebnis 3 2 3 4 5" xfId="8648" xr:uid="{00000000-0005-0000-0000-0000905B0000}"/>
    <cellStyle name="Ergebnis 3 2 3 4 5 2" xfId="20376" xr:uid="{00000000-0005-0000-0000-0000915B0000}"/>
    <cellStyle name="Ergebnis 3 2 3 4 5 3" xfId="32103" xr:uid="{00000000-0005-0000-0000-0000925B0000}"/>
    <cellStyle name="Ergebnis 3 2 3 4 6" xfId="12566" xr:uid="{00000000-0005-0000-0000-0000935B0000}"/>
    <cellStyle name="Ergebnis 3 2 3 4 7" xfId="24293" xr:uid="{00000000-0005-0000-0000-0000945B0000}"/>
    <cellStyle name="Ergebnis 3 2 3 5" xfId="1267" xr:uid="{00000000-0005-0000-0000-0000955B0000}"/>
    <cellStyle name="Ergebnis 3 2 3 5 2" xfId="2565" xr:uid="{00000000-0005-0000-0000-0000965B0000}"/>
    <cellStyle name="Ergebnis 3 2 3 5 2 2" xfId="6470" xr:uid="{00000000-0005-0000-0000-0000975B0000}"/>
    <cellStyle name="Ergebnis 3 2 3 5 2 2 2" xfId="18198" xr:uid="{00000000-0005-0000-0000-0000985B0000}"/>
    <cellStyle name="Ergebnis 3 2 3 5 2 2 3" xfId="29925" xr:uid="{00000000-0005-0000-0000-0000995B0000}"/>
    <cellStyle name="Ergebnis 3 2 3 5 2 3" xfId="10375" xr:uid="{00000000-0005-0000-0000-00009A5B0000}"/>
    <cellStyle name="Ergebnis 3 2 3 5 2 3 2" xfId="22103" xr:uid="{00000000-0005-0000-0000-00009B5B0000}"/>
    <cellStyle name="Ergebnis 3 2 3 5 2 3 3" xfId="33830" xr:uid="{00000000-0005-0000-0000-00009C5B0000}"/>
    <cellStyle name="Ergebnis 3 2 3 5 2 4" xfId="14293" xr:uid="{00000000-0005-0000-0000-00009D5B0000}"/>
    <cellStyle name="Ergebnis 3 2 3 5 2 5" xfId="26020" xr:uid="{00000000-0005-0000-0000-00009E5B0000}"/>
    <cellStyle name="Ergebnis 3 2 3 5 3" xfId="3863" xr:uid="{00000000-0005-0000-0000-00009F5B0000}"/>
    <cellStyle name="Ergebnis 3 2 3 5 3 2" xfId="7768" xr:uid="{00000000-0005-0000-0000-0000A05B0000}"/>
    <cellStyle name="Ergebnis 3 2 3 5 3 2 2" xfId="19496" xr:uid="{00000000-0005-0000-0000-0000A15B0000}"/>
    <cellStyle name="Ergebnis 3 2 3 5 3 2 3" xfId="31223" xr:uid="{00000000-0005-0000-0000-0000A25B0000}"/>
    <cellStyle name="Ergebnis 3 2 3 5 3 3" xfId="11673" xr:uid="{00000000-0005-0000-0000-0000A35B0000}"/>
    <cellStyle name="Ergebnis 3 2 3 5 3 3 2" xfId="23401" xr:uid="{00000000-0005-0000-0000-0000A45B0000}"/>
    <cellStyle name="Ergebnis 3 2 3 5 3 3 3" xfId="35128" xr:uid="{00000000-0005-0000-0000-0000A55B0000}"/>
    <cellStyle name="Ergebnis 3 2 3 5 3 4" xfId="15591" xr:uid="{00000000-0005-0000-0000-0000A65B0000}"/>
    <cellStyle name="Ergebnis 3 2 3 5 3 5" xfId="27318" xr:uid="{00000000-0005-0000-0000-0000A75B0000}"/>
    <cellStyle name="Ergebnis 3 2 3 5 4" xfId="5172" xr:uid="{00000000-0005-0000-0000-0000A85B0000}"/>
    <cellStyle name="Ergebnis 3 2 3 5 4 2" xfId="16900" xr:uid="{00000000-0005-0000-0000-0000A95B0000}"/>
    <cellStyle name="Ergebnis 3 2 3 5 4 3" xfId="28627" xr:uid="{00000000-0005-0000-0000-0000AA5B0000}"/>
    <cellStyle name="Ergebnis 3 2 3 5 5" xfId="9077" xr:uid="{00000000-0005-0000-0000-0000AB5B0000}"/>
    <cellStyle name="Ergebnis 3 2 3 5 5 2" xfId="20805" xr:uid="{00000000-0005-0000-0000-0000AC5B0000}"/>
    <cellStyle name="Ergebnis 3 2 3 5 5 3" xfId="32532" xr:uid="{00000000-0005-0000-0000-0000AD5B0000}"/>
    <cellStyle name="Ergebnis 3 2 3 5 6" xfId="12995" xr:uid="{00000000-0005-0000-0000-0000AE5B0000}"/>
    <cellStyle name="Ergebnis 3 2 3 5 7" xfId="24722" xr:uid="{00000000-0005-0000-0000-0000AF5B0000}"/>
    <cellStyle name="Ergebnis 3 2 3 6" xfId="1707" xr:uid="{00000000-0005-0000-0000-0000B05B0000}"/>
    <cellStyle name="Ergebnis 3 2 3 6 2" xfId="5612" xr:uid="{00000000-0005-0000-0000-0000B15B0000}"/>
    <cellStyle name="Ergebnis 3 2 3 6 2 2" xfId="17340" xr:uid="{00000000-0005-0000-0000-0000B25B0000}"/>
    <cellStyle name="Ergebnis 3 2 3 6 2 3" xfId="29067" xr:uid="{00000000-0005-0000-0000-0000B35B0000}"/>
    <cellStyle name="Ergebnis 3 2 3 6 3" xfId="9517" xr:uid="{00000000-0005-0000-0000-0000B45B0000}"/>
    <cellStyle name="Ergebnis 3 2 3 6 3 2" xfId="21245" xr:uid="{00000000-0005-0000-0000-0000B55B0000}"/>
    <cellStyle name="Ergebnis 3 2 3 6 3 3" xfId="32972" xr:uid="{00000000-0005-0000-0000-0000B65B0000}"/>
    <cellStyle name="Ergebnis 3 2 3 6 4" xfId="13435" xr:uid="{00000000-0005-0000-0000-0000B75B0000}"/>
    <cellStyle name="Ergebnis 3 2 3 6 5" xfId="25162" xr:uid="{00000000-0005-0000-0000-0000B85B0000}"/>
    <cellStyle name="Ergebnis 3 2 3 7" xfId="3005" xr:uid="{00000000-0005-0000-0000-0000B95B0000}"/>
    <cellStyle name="Ergebnis 3 2 3 7 2" xfId="6910" xr:uid="{00000000-0005-0000-0000-0000BA5B0000}"/>
    <cellStyle name="Ergebnis 3 2 3 7 2 2" xfId="18638" xr:uid="{00000000-0005-0000-0000-0000BB5B0000}"/>
    <cellStyle name="Ergebnis 3 2 3 7 2 3" xfId="30365" xr:uid="{00000000-0005-0000-0000-0000BC5B0000}"/>
    <cellStyle name="Ergebnis 3 2 3 7 3" xfId="10815" xr:uid="{00000000-0005-0000-0000-0000BD5B0000}"/>
    <cellStyle name="Ergebnis 3 2 3 7 3 2" xfId="22543" xr:uid="{00000000-0005-0000-0000-0000BE5B0000}"/>
    <cellStyle name="Ergebnis 3 2 3 7 3 3" xfId="34270" xr:uid="{00000000-0005-0000-0000-0000BF5B0000}"/>
    <cellStyle name="Ergebnis 3 2 3 7 4" xfId="14733" xr:uid="{00000000-0005-0000-0000-0000C05B0000}"/>
    <cellStyle name="Ergebnis 3 2 3 7 5" xfId="26460" xr:uid="{00000000-0005-0000-0000-0000C15B0000}"/>
    <cellStyle name="Ergebnis 3 2 3 8" xfId="4314" xr:uid="{00000000-0005-0000-0000-0000C25B0000}"/>
    <cellStyle name="Ergebnis 3 2 3 8 2" xfId="16042" xr:uid="{00000000-0005-0000-0000-0000C35B0000}"/>
    <cellStyle name="Ergebnis 3 2 3 8 3" xfId="27769" xr:uid="{00000000-0005-0000-0000-0000C45B0000}"/>
    <cellStyle name="Ergebnis 3 2 3 9" xfId="8219" xr:uid="{00000000-0005-0000-0000-0000C55B0000}"/>
    <cellStyle name="Ergebnis 3 2 3 9 2" xfId="19947" xr:uid="{00000000-0005-0000-0000-0000C65B0000}"/>
    <cellStyle name="Ergebnis 3 2 3 9 3" xfId="31674" xr:uid="{00000000-0005-0000-0000-0000C75B0000}"/>
    <cellStyle name="Ergebnis 3 2 4" xfId="364" xr:uid="{00000000-0005-0000-0000-0000C85B0000}"/>
    <cellStyle name="Ergebnis 3 2 4 2" xfId="793" xr:uid="{00000000-0005-0000-0000-0000C95B0000}"/>
    <cellStyle name="Ergebnis 3 2 4 2 2" xfId="2091" xr:uid="{00000000-0005-0000-0000-0000CA5B0000}"/>
    <cellStyle name="Ergebnis 3 2 4 2 2 2" xfId="5996" xr:uid="{00000000-0005-0000-0000-0000CB5B0000}"/>
    <cellStyle name="Ergebnis 3 2 4 2 2 2 2" xfId="17724" xr:uid="{00000000-0005-0000-0000-0000CC5B0000}"/>
    <cellStyle name="Ergebnis 3 2 4 2 2 2 3" xfId="29451" xr:uid="{00000000-0005-0000-0000-0000CD5B0000}"/>
    <cellStyle name="Ergebnis 3 2 4 2 2 3" xfId="9901" xr:uid="{00000000-0005-0000-0000-0000CE5B0000}"/>
    <cellStyle name="Ergebnis 3 2 4 2 2 3 2" xfId="21629" xr:uid="{00000000-0005-0000-0000-0000CF5B0000}"/>
    <cellStyle name="Ergebnis 3 2 4 2 2 3 3" xfId="33356" xr:uid="{00000000-0005-0000-0000-0000D05B0000}"/>
    <cellStyle name="Ergebnis 3 2 4 2 2 4" xfId="13819" xr:uid="{00000000-0005-0000-0000-0000D15B0000}"/>
    <cellStyle name="Ergebnis 3 2 4 2 2 5" xfId="25546" xr:uid="{00000000-0005-0000-0000-0000D25B0000}"/>
    <cellStyle name="Ergebnis 3 2 4 2 3" xfId="3389" xr:uid="{00000000-0005-0000-0000-0000D35B0000}"/>
    <cellStyle name="Ergebnis 3 2 4 2 3 2" xfId="7294" xr:uid="{00000000-0005-0000-0000-0000D45B0000}"/>
    <cellStyle name="Ergebnis 3 2 4 2 3 2 2" xfId="19022" xr:uid="{00000000-0005-0000-0000-0000D55B0000}"/>
    <cellStyle name="Ergebnis 3 2 4 2 3 2 3" xfId="30749" xr:uid="{00000000-0005-0000-0000-0000D65B0000}"/>
    <cellStyle name="Ergebnis 3 2 4 2 3 3" xfId="11199" xr:uid="{00000000-0005-0000-0000-0000D75B0000}"/>
    <cellStyle name="Ergebnis 3 2 4 2 3 3 2" xfId="22927" xr:uid="{00000000-0005-0000-0000-0000D85B0000}"/>
    <cellStyle name="Ergebnis 3 2 4 2 3 3 3" xfId="34654" xr:uid="{00000000-0005-0000-0000-0000D95B0000}"/>
    <cellStyle name="Ergebnis 3 2 4 2 3 4" xfId="15117" xr:uid="{00000000-0005-0000-0000-0000DA5B0000}"/>
    <cellStyle name="Ergebnis 3 2 4 2 3 5" xfId="26844" xr:uid="{00000000-0005-0000-0000-0000DB5B0000}"/>
    <cellStyle name="Ergebnis 3 2 4 2 4" xfId="4698" xr:uid="{00000000-0005-0000-0000-0000DC5B0000}"/>
    <cellStyle name="Ergebnis 3 2 4 2 4 2" xfId="16426" xr:uid="{00000000-0005-0000-0000-0000DD5B0000}"/>
    <cellStyle name="Ergebnis 3 2 4 2 4 3" xfId="28153" xr:uid="{00000000-0005-0000-0000-0000DE5B0000}"/>
    <cellStyle name="Ergebnis 3 2 4 2 5" xfId="8603" xr:uid="{00000000-0005-0000-0000-0000DF5B0000}"/>
    <cellStyle name="Ergebnis 3 2 4 2 5 2" xfId="20331" xr:uid="{00000000-0005-0000-0000-0000E05B0000}"/>
    <cellStyle name="Ergebnis 3 2 4 2 5 3" xfId="32058" xr:uid="{00000000-0005-0000-0000-0000E15B0000}"/>
    <cellStyle name="Ergebnis 3 2 4 2 6" xfId="12521" xr:uid="{00000000-0005-0000-0000-0000E25B0000}"/>
    <cellStyle name="Ergebnis 3 2 4 2 7" xfId="24248" xr:uid="{00000000-0005-0000-0000-0000E35B0000}"/>
    <cellStyle name="Ergebnis 3 2 4 3" xfId="1222" xr:uid="{00000000-0005-0000-0000-0000E45B0000}"/>
    <cellStyle name="Ergebnis 3 2 4 3 2" xfId="2520" xr:uid="{00000000-0005-0000-0000-0000E55B0000}"/>
    <cellStyle name="Ergebnis 3 2 4 3 2 2" xfId="6425" xr:uid="{00000000-0005-0000-0000-0000E65B0000}"/>
    <cellStyle name="Ergebnis 3 2 4 3 2 2 2" xfId="18153" xr:uid="{00000000-0005-0000-0000-0000E75B0000}"/>
    <cellStyle name="Ergebnis 3 2 4 3 2 2 3" xfId="29880" xr:uid="{00000000-0005-0000-0000-0000E85B0000}"/>
    <cellStyle name="Ergebnis 3 2 4 3 2 3" xfId="10330" xr:uid="{00000000-0005-0000-0000-0000E95B0000}"/>
    <cellStyle name="Ergebnis 3 2 4 3 2 3 2" xfId="22058" xr:uid="{00000000-0005-0000-0000-0000EA5B0000}"/>
    <cellStyle name="Ergebnis 3 2 4 3 2 3 3" xfId="33785" xr:uid="{00000000-0005-0000-0000-0000EB5B0000}"/>
    <cellStyle name="Ergebnis 3 2 4 3 2 4" xfId="14248" xr:uid="{00000000-0005-0000-0000-0000EC5B0000}"/>
    <cellStyle name="Ergebnis 3 2 4 3 2 5" xfId="25975" xr:uid="{00000000-0005-0000-0000-0000ED5B0000}"/>
    <cellStyle name="Ergebnis 3 2 4 3 3" xfId="3818" xr:uid="{00000000-0005-0000-0000-0000EE5B0000}"/>
    <cellStyle name="Ergebnis 3 2 4 3 3 2" xfId="7723" xr:uid="{00000000-0005-0000-0000-0000EF5B0000}"/>
    <cellStyle name="Ergebnis 3 2 4 3 3 2 2" xfId="19451" xr:uid="{00000000-0005-0000-0000-0000F05B0000}"/>
    <cellStyle name="Ergebnis 3 2 4 3 3 2 3" xfId="31178" xr:uid="{00000000-0005-0000-0000-0000F15B0000}"/>
    <cellStyle name="Ergebnis 3 2 4 3 3 3" xfId="11628" xr:uid="{00000000-0005-0000-0000-0000F25B0000}"/>
    <cellStyle name="Ergebnis 3 2 4 3 3 3 2" xfId="23356" xr:uid="{00000000-0005-0000-0000-0000F35B0000}"/>
    <cellStyle name="Ergebnis 3 2 4 3 3 3 3" xfId="35083" xr:uid="{00000000-0005-0000-0000-0000F45B0000}"/>
    <cellStyle name="Ergebnis 3 2 4 3 3 4" xfId="15546" xr:uid="{00000000-0005-0000-0000-0000F55B0000}"/>
    <cellStyle name="Ergebnis 3 2 4 3 3 5" xfId="27273" xr:uid="{00000000-0005-0000-0000-0000F65B0000}"/>
    <cellStyle name="Ergebnis 3 2 4 3 4" xfId="5127" xr:uid="{00000000-0005-0000-0000-0000F75B0000}"/>
    <cellStyle name="Ergebnis 3 2 4 3 4 2" xfId="16855" xr:uid="{00000000-0005-0000-0000-0000F85B0000}"/>
    <cellStyle name="Ergebnis 3 2 4 3 4 3" xfId="28582" xr:uid="{00000000-0005-0000-0000-0000F95B0000}"/>
    <cellStyle name="Ergebnis 3 2 4 3 5" xfId="9032" xr:uid="{00000000-0005-0000-0000-0000FA5B0000}"/>
    <cellStyle name="Ergebnis 3 2 4 3 5 2" xfId="20760" xr:uid="{00000000-0005-0000-0000-0000FB5B0000}"/>
    <cellStyle name="Ergebnis 3 2 4 3 5 3" xfId="32487" xr:uid="{00000000-0005-0000-0000-0000FC5B0000}"/>
    <cellStyle name="Ergebnis 3 2 4 3 6" xfId="12950" xr:uid="{00000000-0005-0000-0000-0000FD5B0000}"/>
    <cellStyle name="Ergebnis 3 2 4 3 7" xfId="24677" xr:uid="{00000000-0005-0000-0000-0000FE5B0000}"/>
    <cellStyle name="Ergebnis 3 2 4 4" xfId="1662" xr:uid="{00000000-0005-0000-0000-0000FF5B0000}"/>
    <cellStyle name="Ergebnis 3 2 4 4 2" xfId="5567" xr:uid="{00000000-0005-0000-0000-0000005C0000}"/>
    <cellStyle name="Ergebnis 3 2 4 4 2 2" xfId="17295" xr:uid="{00000000-0005-0000-0000-0000015C0000}"/>
    <cellStyle name="Ergebnis 3 2 4 4 2 3" xfId="29022" xr:uid="{00000000-0005-0000-0000-0000025C0000}"/>
    <cellStyle name="Ergebnis 3 2 4 4 3" xfId="9472" xr:uid="{00000000-0005-0000-0000-0000035C0000}"/>
    <cellStyle name="Ergebnis 3 2 4 4 3 2" xfId="21200" xr:uid="{00000000-0005-0000-0000-0000045C0000}"/>
    <cellStyle name="Ergebnis 3 2 4 4 3 3" xfId="32927" xr:uid="{00000000-0005-0000-0000-0000055C0000}"/>
    <cellStyle name="Ergebnis 3 2 4 4 4" xfId="13390" xr:uid="{00000000-0005-0000-0000-0000065C0000}"/>
    <cellStyle name="Ergebnis 3 2 4 4 5" xfId="25117" xr:uid="{00000000-0005-0000-0000-0000075C0000}"/>
    <cellStyle name="Ergebnis 3 2 4 5" xfId="2960" xr:uid="{00000000-0005-0000-0000-0000085C0000}"/>
    <cellStyle name="Ergebnis 3 2 4 5 2" xfId="6865" xr:uid="{00000000-0005-0000-0000-0000095C0000}"/>
    <cellStyle name="Ergebnis 3 2 4 5 2 2" xfId="18593" xr:uid="{00000000-0005-0000-0000-00000A5C0000}"/>
    <cellStyle name="Ergebnis 3 2 4 5 2 3" xfId="30320" xr:uid="{00000000-0005-0000-0000-00000B5C0000}"/>
    <cellStyle name="Ergebnis 3 2 4 5 3" xfId="10770" xr:uid="{00000000-0005-0000-0000-00000C5C0000}"/>
    <cellStyle name="Ergebnis 3 2 4 5 3 2" xfId="22498" xr:uid="{00000000-0005-0000-0000-00000D5C0000}"/>
    <cellStyle name="Ergebnis 3 2 4 5 3 3" xfId="34225" xr:uid="{00000000-0005-0000-0000-00000E5C0000}"/>
    <cellStyle name="Ergebnis 3 2 4 5 4" xfId="14688" xr:uid="{00000000-0005-0000-0000-00000F5C0000}"/>
    <cellStyle name="Ergebnis 3 2 4 5 5" xfId="26415" xr:uid="{00000000-0005-0000-0000-0000105C0000}"/>
    <cellStyle name="Ergebnis 3 2 4 6" xfId="4269" xr:uid="{00000000-0005-0000-0000-0000115C0000}"/>
    <cellStyle name="Ergebnis 3 2 4 6 2" xfId="15997" xr:uid="{00000000-0005-0000-0000-0000125C0000}"/>
    <cellStyle name="Ergebnis 3 2 4 6 3" xfId="27724" xr:uid="{00000000-0005-0000-0000-0000135C0000}"/>
    <cellStyle name="Ergebnis 3 2 4 7" xfId="8174" xr:uid="{00000000-0005-0000-0000-0000145C0000}"/>
    <cellStyle name="Ergebnis 3 2 4 7 2" xfId="19902" xr:uid="{00000000-0005-0000-0000-0000155C0000}"/>
    <cellStyle name="Ergebnis 3 2 4 7 3" xfId="31629" xr:uid="{00000000-0005-0000-0000-0000165C0000}"/>
    <cellStyle name="Ergebnis 3 2 4 8" xfId="12092" xr:uid="{00000000-0005-0000-0000-0000175C0000}"/>
    <cellStyle name="Ergebnis 3 2 4 9" xfId="23819" xr:uid="{00000000-0005-0000-0000-0000185C0000}"/>
    <cellStyle name="Ergebnis 3 2 5" xfId="463" xr:uid="{00000000-0005-0000-0000-0000195C0000}"/>
    <cellStyle name="Ergebnis 3 2 5 2" xfId="892" xr:uid="{00000000-0005-0000-0000-00001A5C0000}"/>
    <cellStyle name="Ergebnis 3 2 5 2 2" xfId="2190" xr:uid="{00000000-0005-0000-0000-00001B5C0000}"/>
    <cellStyle name="Ergebnis 3 2 5 2 2 2" xfId="6095" xr:uid="{00000000-0005-0000-0000-00001C5C0000}"/>
    <cellStyle name="Ergebnis 3 2 5 2 2 2 2" xfId="17823" xr:uid="{00000000-0005-0000-0000-00001D5C0000}"/>
    <cellStyle name="Ergebnis 3 2 5 2 2 2 3" xfId="29550" xr:uid="{00000000-0005-0000-0000-00001E5C0000}"/>
    <cellStyle name="Ergebnis 3 2 5 2 2 3" xfId="10000" xr:uid="{00000000-0005-0000-0000-00001F5C0000}"/>
    <cellStyle name="Ergebnis 3 2 5 2 2 3 2" xfId="21728" xr:uid="{00000000-0005-0000-0000-0000205C0000}"/>
    <cellStyle name="Ergebnis 3 2 5 2 2 3 3" xfId="33455" xr:uid="{00000000-0005-0000-0000-0000215C0000}"/>
    <cellStyle name="Ergebnis 3 2 5 2 2 4" xfId="13918" xr:uid="{00000000-0005-0000-0000-0000225C0000}"/>
    <cellStyle name="Ergebnis 3 2 5 2 2 5" xfId="25645" xr:uid="{00000000-0005-0000-0000-0000235C0000}"/>
    <cellStyle name="Ergebnis 3 2 5 2 3" xfId="3488" xr:uid="{00000000-0005-0000-0000-0000245C0000}"/>
    <cellStyle name="Ergebnis 3 2 5 2 3 2" xfId="7393" xr:uid="{00000000-0005-0000-0000-0000255C0000}"/>
    <cellStyle name="Ergebnis 3 2 5 2 3 2 2" xfId="19121" xr:uid="{00000000-0005-0000-0000-0000265C0000}"/>
    <cellStyle name="Ergebnis 3 2 5 2 3 2 3" xfId="30848" xr:uid="{00000000-0005-0000-0000-0000275C0000}"/>
    <cellStyle name="Ergebnis 3 2 5 2 3 3" xfId="11298" xr:uid="{00000000-0005-0000-0000-0000285C0000}"/>
    <cellStyle name="Ergebnis 3 2 5 2 3 3 2" xfId="23026" xr:uid="{00000000-0005-0000-0000-0000295C0000}"/>
    <cellStyle name="Ergebnis 3 2 5 2 3 3 3" xfId="34753" xr:uid="{00000000-0005-0000-0000-00002A5C0000}"/>
    <cellStyle name="Ergebnis 3 2 5 2 3 4" xfId="15216" xr:uid="{00000000-0005-0000-0000-00002B5C0000}"/>
    <cellStyle name="Ergebnis 3 2 5 2 3 5" xfId="26943" xr:uid="{00000000-0005-0000-0000-00002C5C0000}"/>
    <cellStyle name="Ergebnis 3 2 5 2 4" xfId="4797" xr:uid="{00000000-0005-0000-0000-00002D5C0000}"/>
    <cellStyle name="Ergebnis 3 2 5 2 4 2" xfId="16525" xr:uid="{00000000-0005-0000-0000-00002E5C0000}"/>
    <cellStyle name="Ergebnis 3 2 5 2 4 3" xfId="28252" xr:uid="{00000000-0005-0000-0000-00002F5C0000}"/>
    <cellStyle name="Ergebnis 3 2 5 2 5" xfId="8702" xr:uid="{00000000-0005-0000-0000-0000305C0000}"/>
    <cellStyle name="Ergebnis 3 2 5 2 5 2" xfId="20430" xr:uid="{00000000-0005-0000-0000-0000315C0000}"/>
    <cellStyle name="Ergebnis 3 2 5 2 5 3" xfId="32157" xr:uid="{00000000-0005-0000-0000-0000325C0000}"/>
    <cellStyle name="Ergebnis 3 2 5 2 6" xfId="12620" xr:uid="{00000000-0005-0000-0000-0000335C0000}"/>
    <cellStyle name="Ergebnis 3 2 5 2 7" xfId="24347" xr:uid="{00000000-0005-0000-0000-0000345C0000}"/>
    <cellStyle name="Ergebnis 3 2 5 3" xfId="1321" xr:uid="{00000000-0005-0000-0000-0000355C0000}"/>
    <cellStyle name="Ergebnis 3 2 5 3 2" xfId="2619" xr:uid="{00000000-0005-0000-0000-0000365C0000}"/>
    <cellStyle name="Ergebnis 3 2 5 3 2 2" xfId="6524" xr:uid="{00000000-0005-0000-0000-0000375C0000}"/>
    <cellStyle name="Ergebnis 3 2 5 3 2 2 2" xfId="18252" xr:uid="{00000000-0005-0000-0000-0000385C0000}"/>
    <cellStyle name="Ergebnis 3 2 5 3 2 2 3" xfId="29979" xr:uid="{00000000-0005-0000-0000-0000395C0000}"/>
    <cellStyle name="Ergebnis 3 2 5 3 2 3" xfId="10429" xr:uid="{00000000-0005-0000-0000-00003A5C0000}"/>
    <cellStyle name="Ergebnis 3 2 5 3 2 3 2" xfId="22157" xr:uid="{00000000-0005-0000-0000-00003B5C0000}"/>
    <cellStyle name="Ergebnis 3 2 5 3 2 3 3" xfId="33884" xr:uid="{00000000-0005-0000-0000-00003C5C0000}"/>
    <cellStyle name="Ergebnis 3 2 5 3 2 4" xfId="14347" xr:uid="{00000000-0005-0000-0000-00003D5C0000}"/>
    <cellStyle name="Ergebnis 3 2 5 3 2 5" xfId="26074" xr:uid="{00000000-0005-0000-0000-00003E5C0000}"/>
    <cellStyle name="Ergebnis 3 2 5 3 3" xfId="3917" xr:uid="{00000000-0005-0000-0000-00003F5C0000}"/>
    <cellStyle name="Ergebnis 3 2 5 3 3 2" xfId="7822" xr:uid="{00000000-0005-0000-0000-0000405C0000}"/>
    <cellStyle name="Ergebnis 3 2 5 3 3 2 2" xfId="19550" xr:uid="{00000000-0005-0000-0000-0000415C0000}"/>
    <cellStyle name="Ergebnis 3 2 5 3 3 2 3" xfId="31277" xr:uid="{00000000-0005-0000-0000-0000425C0000}"/>
    <cellStyle name="Ergebnis 3 2 5 3 3 3" xfId="11727" xr:uid="{00000000-0005-0000-0000-0000435C0000}"/>
    <cellStyle name="Ergebnis 3 2 5 3 3 3 2" xfId="23455" xr:uid="{00000000-0005-0000-0000-0000445C0000}"/>
    <cellStyle name="Ergebnis 3 2 5 3 3 3 3" xfId="35182" xr:uid="{00000000-0005-0000-0000-0000455C0000}"/>
    <cellStyle name="Ergebnis 3 2 5 3 3 4" xfId="15645" xr:uid="{00000000-0005-0000-0000-0000465C0000}"/>
    <cellStyle name="Ergebnis 3 2 5 3 3 5" xfId="27372" xr:uid="{00000000-0005-0000-0000-0000475C0000}"/>
    <cellStyle name="Ergebnis 3 2 5 3 4" xfId="5226" xr:uid="{00000000-0005-0000-0000-0000485C0000}"/>
    <cellStyle name="Ergebnis 3 2 5 3 4 2" xfId="16954" xr:uid="{00000000-0005-0000-0000-0000495C0000}"/>
    <cellStyle name="Ergebnis 3 2 5 3 4 3" xfId="28681" xr:uid="{00000000-0005-0000-0000-00004A5C0000}"/>
    <cellStyle name="Ergebnis 3 2 5 3 5" xfId="9131" xr:uid="{00000000-0005-0000-0000-00004B5C0000}"/>
    <cellStyle name="Ergebnis 3 2 5 3 5 2" xfId="20859" xr:uid="{00000000-0005-0000-0000-00004C5C0000}"/>
    <cellStyle name="Ergebnis 3 2 5 3 5 3" xfId="32586" xr:uid="{00000000-0005-0000-0000-00004D5C0000}"/>
    <cellStyle name="Ergebnis 3 2 5 3 6" xfId="13049" xr:uid="{00000000-0005-0000-0000-00004E5C0000}"/>
    <cellStyle name="Ergebnis 3 2 5 3 7" xfId="24776" xr:uid="{00000000-0005-0000-0000-00004F5C0000}"/>
    <cellStyle name="Ergebnis 3 2 5 4" xfId="1761" xr:uid="{00000000-0005-0000-0000-0000505C0000}"/>
    <cellStyle name="Ergebnis 3 2 5 4 2" xfId="5666" xr:uid="{00000000-0005-0000-0000-0000515C0000}"/>
    <cellStyle name="Ergebnis 3 2 5 4 2 2" xfId="17394" xr:uid="{00000000-0005-0000-0000-0000525C0000}"/>
    <cellStyle name="Ergebnis 3 2 5 4 2 3" xfId="29121" xr:uid="{00000000-0005-0000-0000-0000535C0000}"/>
    <cellStyle name="Ergebnis 3 2 5 4 3" xfId="9571" xr:uid="{00000000-0005-0000-0000-0000545C0000}"/>
    <cellStyle name="Ergebnis 3 2 5 4 3 2" xfId="21299" xr:uid="{00000000-0005-0000-0000-0000555C0000}"/>
    <cellStyle name="Ergebnis 3 2 5 4 3 3" xfId="33026" xr:uid="{00000000-0005-0000-0000-0000565C0000}"/>
    <cellStyle name="Ergebnis 3 2 5 4 4" xfId="13489" xr:uid="{00000000-0005-0000-0000-0000575C0000}"/>
    <cellStyle name="Ergebnis 3 2 5 4 5" xfId="25216" xr:uid="{00000000-0005-0000-0000-0000585C0000}"/>
    <cellStyle name="Ergebnis 3 2 5 5" xfId="3059" xr:uid="{00000000-0005-0000-0000-0000595C0000}"/>
    <cellStyle name="Ergebnis 3 2 5 5 2" xfId="6964" xr:uid="{00000000-0005-0000-0000-00005A5C0000}"/>
    <cellStyle name="Ergebnis 3 2 5 5 2 2" xfId="18692" xr:uid="{00000000-0005-0000-0000-00005B5C0000}"/>
    <cellStyle name="Ergebnis 3 2 5 5 2 3" xfId="30419" xr:uid="{00000000-0005-0000-0000-00005C5C0000}"/>
    <cellStyle name="Ergebnis 3 2 5 5 3" xfId="10869" xr:uid="{00000000-0005-0000-0000-00005D5C0000}"/>
    <cellStyle name="Ergebnis 3 2 5 5 3 2" xfId="22597" xr:uid="{00000000-0005-0000-0000-00005E5C0000}"/>
    <cellStyle name="Ergebnis 3 2 5 5 3 3" xfId="34324" xr:uid="{00000000-0005-0000-0000-00005F5C0000}"/>
    <cellStyle name="Ergebnis 3 2 5 5 4" xfId="14787" xr:uid="{00000000-0005-0000-0000-0000605C0000}"/>
    <cellStyle name="Ergebnis 3 2 5 5 5" xfId="26514" xr:uid="{00000000-0005-0000-0000-0000615C0000}"/>
    <cellStyle name="Ergebnis 3 2 5 6" xfId="4368" xr:uid="{00000000-0005-0000-0000-0000625C0000}"/>
    <cellStyle name="Ergebnis 3 2 5 6 2" xfId="16096" xr:uid="{00000000-0005-0000-0000-0000635C0000}"/>
    <cellStyle name="Ergebnis 3 2 5 6 3" xfId="27823" xr:uid="{00000000-0005-0000-0000-0000645C0000}"/>
    <cellStyle name="Ergebnis 3 2 5 7" xfId="8273" xr:uid="{00000000-0005-0000-0000-0000655C0000}"/>
    <cellStyle name="Ergebnis 3 2 5 7 2" xfId="20001" xr:uid="{00000000-0005-0000-0000-0000665C0000}"/>
    <cellStyle name="Ergebnis 3 2 5 7 3" xfId="31728" xr:uid="{00000000-0005-0000-0000-0000675C0000}"/>
    <cellStyle name="Ergebnis 3 2 5 8" xfId="12191" xr:uid="{00000000-0005-0000-0000-0000685C0000}"/>
    <cellStyle name="Ergebnis 3 2 5 9" xfId="23918" xr:uid="{00000000-0005-0000-0000-0000695C0000}"/>
    <cellStyle name="Ergebnis 3 2 6" xfId="562" xr:uid="{00000000-0005-0000-0000-00006A5C0000}"/>
    <cellStyle name="Ergebnis 3 2 6 2" xfId="991" xr:uid="{00000000-0005-0000-0000-00006B5C0000}"/>
    <cellStyle name="Ergebnis 3 2 6 2 2" xfId="2289" xr:uid="{00000000-0005-0000-0000-00006C5C0000}"/>
    <cellStyle name="Ergebnis 3 2 6 2 2 2" xfId="6194" xr:uid="{00000000-0005-0000-0000-00006D5C0000}"/>
    <cellStyle name="Ergebnis 3 2 6 2 2 2 2" xfId="17922" xr:uid="{00000000-0005-0000-0000-00006E5C0000}"/>
    <cellStyle name="Ergebnis 3 2 6 2 2 2 3" xfId="29649" xr:uid="{00000000-0005-0000-0000-00006F5C0000}"/>
    <cellStyle name="Ergebnis 3 2 6 2 2 3" xfId="10099" xr:uid="{00000000-0005-0000-0000-0000705C0000}"/>
    <cellStyle name="Ergebnis 3 2 6 2 2 3 2" xfId="21827" xr:uid="{00000000-0005-0000-0000-0000715C0000}"/>
    <cellStyle name="Ergebnis 3 2 6 2 2 3 3" xfId="33554" xr:uid="{00000000-0005-0000-0000-0000725C0000}"/>
    <cellStyle name="Ergebnis 3 2 6 2 2 4" xfId="14017" xr:uid="{00000000-0005-0000-0000-0000735C0000}"/>
    <cellStyle name="Ergebnis 3 2 6 2 2 5" xfId="25744" xr:uid="{00000000-0005-0000-0000-0000745C0000}"/>
    <cellStyle name="Ergebnis 3 2 6 2 3" xfId="3587" xr:uid="{00000000-0005-0000-0000-0000755C0000}"/>
    <cellStyle name="Ergebnis 3 2 6 2 3 2" xfId="7492" xr:uid="{00000000-0005-0000-0000-0000765C0000}"/>
    <cellStyle name="Ergebnis 3 2 6 2 3 2 2" xfId="19220" xr:uid="{00000000-0005-0000-0000-0000775C0000}"/>
    <cellStyle name="Ergebnis 3 2 6 2 3 2 3" xfId="30947" xr:uid="{00000000-0005-0000-0000-0000785C0000}"/>
    <cellStyle name="Ergebnis 3 2 6 2 3 3" xfId="11397" xr:uid="{00000000-0005-0000-0000-0000795C0000}"/>
    <cellStyle name="Ergebnis 3 2 6 2 3 3 2" xfId="23125" xr:uid="{00000000-0005-0000-0000-00007A5C0000}"/>
    <cellStyle name="Ergebnis 3 2 6 2 3 3 3" xfId="34852" xr:uid="{00000000-0005-0000-0000-00007B5C0000}"/>
    <cellStyle name="Ergebnis 3 2 6 2 3 4" xfId="15315" xr:uid="{00000000-0005-0000-0000-00007C5C0000}"/>
    <cellStyle name="Ergebnis 3 2 6 2 3 5" xfId="27042" xr:uid="{00000000-0005-0000-0000-00007D5C0000}"/>
    <cellStyle name="Ergebnis 3 2 6 2 4" xfId="4896" xr:uid="{00000000-0005-0000-0000-00007E5C0000}"/>
    <cellStyle name="Ergebnis 3 2 6 2 4 2" xfId="16624" xr:uid="{00000000-0005-0000-0000-00007F5C0000}"/>
    <cellStyle name="Ergebnis 3 2 6 2 4 3" xfId="28351" xr:uid="{00000000-0005-0000-0000-0000805C0000}"/>
    <cellStyle name="Ergebnis 3 2 6 2 5" xfId="8801" xr:uid="{00000000-0005-0000-0000-0000815C0000}"/>
    <cellStyle name="Ergebnis 3 2 6 2 5 2" xfId="20529" xr:uid="{00000000-0005-0000-0000-0000825C0000}"/>
    <cellStyle name="Ergebnis 3 2 6 2 5 3" xfId="32256" xr:uid="{00000000-0005-0000-0000-0000835C0000}"/>
    <cellStyle name="Ergebnis 3 2 6 2 6" xfId="12719" xr:uid="{00000000-0005-0000-0000-0000845C0000}"/>
    <cellStyle name="Ergebnis 3 2 6 2 7" xfId="24446" xr:uid="{00000000-0005-0000-0000-0000855C0000}"/>
    <cellStyle name="Ergebnis 3 2 6 3" xfId="1420" xr:uid="{00000000-0005-0000-0000-0000865C0000}"/>
    <cellStyle name="Ergebnis 3 2 6 3 2" xfId="2718" xr:uid="{00000000-0005-0000-0000-0000875C0000}"/>
    <cellStyle name="Ergebnis 3 2 6 3 2 2" xfId="6623" xr:uid="{00000000-0005-0000-0000-0000885C0000}"/>
    <cellStyle name="Ergebnis 3 2 6 3 2 2 2" xfId="18351" xr:uid="{00000000-0005-0000-0000-0000895C0000}"/>
    <cellStyle name="Ergebnis 3 2 6 3 2 2 3" xfId="30078" xr:uid="{00000000-0005-0000-0000-00008A5C0000}"/>
    <cellStyle name="Ergebnis 3 2 6 3 2 3" xfId="10528" xr:uid="{00000000-0005-0000-0000-00008B5C0000}"/>
    <cellStyle name="Ergebnis 3 2 6 3 2 3 2" xfId="22256" xr:uid="{00000000-0005-0000-0000-00008C5C0000}"/>
    <cellStyle name="Ergebnis 3 2 6 3 2 3 3" xfId="33983" xr:uid="{00000000-0005-0000-0000-00008D5C0000}"/>
    <cellStyle name="Ergebnis 3 2 6 3 2 4" xfId="14446" xr:uid="{00000000-0005-0000-0000-00008E5C0000}"/>
    <cellStyle name="Ergebnis 3 2 6 3 2 5" xfId="26173" xr:uid="{00000000-0005-0000-0000-00008F5C0000}"/>
    <cellStyle name="Ergebnis 3 2 6 3 3" xfId="4016" xr:uid="{00000000-0005-0000-0000-0000905C0000}"/>
    <cellStyle name="Ergebnis 3 2 6 3 3 2" xfId="7921" xr:uid="{00000000-0005-0000-0000-0000915C0000}"/>
    <cellStyle name="Ergebnis 3 2 6 3 3 2 2" xfId="19649" xr:uid="{00000000-0005-0000-0000-0000925C0000}"/>
    <cellStyle name="Ergebnis 3 2 6 3 3 2 3" xfId="31376" xr:uid="{00000000-0005-0000-0000-0000935C0000}"/>
    <cellStyle name="Ergebnis 3 2 6 3 3 3" xfId="11826" xr:uid="{00000000-0005-0000-0000-0000945C0000}"/>
    <cellStyle name="Ergebnis 3 2 6 3 3 3 2" xfId="23554" xr:uid="{00000000-0005-0000-0000-0000955C0000}"/>
    <cellStyle name="Ergebnis 3 2 6 3 3 3 3" xfId="35281" xr:uid="{00000000-0005-0000-0000-0000965C0000}"/>
    <cellStyle name="Ergebnis 3 2 6 3 3 4" xfId="15744" xr:uid="{00000000-0005-0000-0000-0000975C0000}"/>
    <cellStyle name="Ergebnis 3 2 6 3 3 5" xfId="27471" xr:uid="{00000000-0005-0000-0000-0000985C0000}"/>
    <cellStyle name="Ergebnis 3 2 6 3 4" xfId="5325" xr:uid="{00000000-0005-0000-0000-0000995C0000}"/>
    <cellStyle name="Ergebnis 3 2 6 3 4 2" xfId="17053" xr:uid="{00000000-0005-0000-0000-00009A5C0000}"/>
    <cellStyle name="Ergebnis 3 2 6 3 4 3" xfId="28780" xr:uid="{00000000-0005-0000-0000-00009B5C0000}"/>
    <cellStyle name="Ergebnis 3 2 6 3 5" xfId="9230" xr:uid="{00000000-0005-0000-0000-00009C5C0000}"/>
    <cellStyle name="Ergebnis 3 2 6 3 5 2" xfId="20958" xr:uid="{00000000-0005-0000-0000-00009D5C0000}"/>
    <cellStyle name="Ergebnis 3 2 6 3 5 3" xfId="32685" xr:uid="{00000000-0005-0000-0000-00009E5C0000}"/>
    <cellStyle name="Ergebnis 3 2 6 3 6" xfId="13148" xr:uid="{00000000-0005-0000-0000-00009F5C0000}"/>
    <cellStyle name="Ergebnis 3 2 6 3 7" xfId="24875" xr:uid="{00000000-0005-0000-0000-0000A05C0000}"/>
    <cellStyle name="Ergebnis 3 2 6 4" xfId="1860" xr:uid="{00000000-0005-0000-0000-0000A15C0000}"/>
    <cellStyle name="Ergebnis 3 2 6 4 2" xfId="5765" xr:uid="{00000000-0005-0000-0000-0000A25C0000}"/>
    <cellStyle name="Ergebnis 3 2 6 4 2 2" xfId="17493" xr:uid="{00000000-0005-0000-0000-0000A35C0000}"/>
    <cellStyle name="Ergebnis 3 2 6 4 2 3" xfId="29220" xr:uid="{00000000-0005-0000-0000-0000A45C0000}"/>
    <cellStyle name="Ergebnis 3 2 6 4 3" xfId="9670" xr:uid="{00000000-0005-0000-0000-0000A55C0000}"/>
    <cellStyle name="Ergebnis 3 2 6 4 3 2" xfId="21398" xr:uid="{00000000-0005-0000-0000-0000A65C0000}"/>
    <cellStyle name="Ergebnis 3 2 6 4 3 3" xfId="33125" xr:uid="{00000000-0005-0000-0000-0000A75C0000}"/>
    <cellStyle name="Ergebnis 3 2 6 4 4" xfId="13588" xr:uid="{00000000-0005-0000-0000-0000A85C0000}"/>
    <cellStyle name="Ergebnis 3 2 6 4 5" xfId="25315" xr:uid="{00000000-0005-0000-0000-0000A95C0000}"/>
    <cellStyle name="Ergebnis 3 2 6 5" xfId="3158" xr:uid="{00000000-0005-0000-0000-0000AA5C0000}"/>
    <cellStyle name="Ergebnis 3 2 6 5 2" xfId="7063" xr:uid="{00000000-0005-0000-0000-0000AB5C0000}"/>
    <cellStyle name="Ergebnis 3 2 6 5 2 2" xfId="18791" xr:uid="{00000000-0005-0000-0000-0000AC5C0000}"/>
    <cellStyle name="Ergebnis 3 2 6 5 2 3" xfId="30518" xr:uid="{00000000-0005-0000-0000-0000AD5C0000}"/>
    <cellStyle name="Ergebnis 3 2 6 5 3" xfId="10968" xr:uid="{00000000-0005-0000-0000-0000AE5C0000}"/>
    <cellStyle name="Ergebnis 3 2 6 5 3 2" xfId="22696" xr:uid="{00000000-0005-0000-0000-0000AF5C0000}"/>
    <cellStyle name="Ergebnis 3 2 6 5 3 3" xfId="34423" xr:uid="{00000000-0005-0000-0000-0000B05C0000}"/>
    <cellStyle name="Ergebnis 3 2 6 5 4" xfId="14886" xr:uid="{00000000-0005-0000-0000-0000B15C0000}"/>
    <cellStyle name="Ergebnis 3 2 6 5 5" xfId="26613" xr:uid="{00000000-0005-0000-0000-0000B25C0000}"/>
    <cellStyle name="Ergebnis 3 2 6 6" xfId="4467" xr:uid="{00000000-0005-0000-0000-0000B35C0000}"/>
    <cellStyle name="Ergebnis 3 2 6 6 2" xfId="16195" xr:uid="{00000000-0005-0000-0000-0000B45C0000}"/>
    <cellStyle name="Ergebnis 3 2 6 6 3" xfId="27922" xr:uid="{00000000-0005-0000-0000-0000B55C0000}"/>
    <cellStyle name="Ergebnis 3 2 6 7" xfId="8372" xr:uid="{00000000-0005-0000-0000-0000B65C0000}"/>
    <cellStyle name="Ergebnis 3 2 6 7 2" xfId="20100" xr:uid="{00000000-0005-0000-0000-0000B75C0000}"/>
    <cellStyle name="Ergebnis 3 2 6 7 3" xfId="31827" xr:uid="{00000000-0005-0000-0000-0000B85C0000}"/>
    <cellStyle name="Ergebnis 3 2 6 8" xfId="12290" xr:uid="{00000000-0005-0000-0000-0000B95C0000}"/>
    <cellStyle name="Ergebnis 3 2 6 9" xfId="24017" xr:uid="{00000000-0005-0000-0000-0000BA5C0000}"/>
    <cellStyle name="Ergebnis 3 2 7" xfId="658" xr:uid="{00000000-0005-0000-0000-0000BB5C0000}"/>
    <cellStyle name="Ergebnis 3 2 7 2" xfId="1956" xr:uid="{00000000-0005-0000-0000-0000BC5C0000}"/>
    <cellStyle name="Ergebnis 3 2 7 2 2" xfId="5861" xr:uid="{00000000-0005-0000-0000-0000BD5C0000}"/>
    <cellStyle name="Ergebnis 3 2 7 2 2 2" xfId="17589" xr:uid="{00000000-0005-0000-0000-0000BE5C0000}"/>
    <cellStyle name="Ergebnis 3 2 7 2 2 3" xfId="29316" xr:uid="{00000000-0005-0000-0000-0000BF5C0000}"/>
    <cellStyle name="Ergebnis 3 2 7 2 3" xfId="9766" xr:uid="{00000000-0005-0000-0000-0000C05C0000}"/>
    <cellStyle name="Ergebnis 3 2 7 2 3 2" xfId="21494" xr:uid="{00000000-0005-0000-0000-0000C15C0000}"/>
    <cellStyle name="Ergebnis 3 2 7 2 3 3" xfId="33221" xr:uid="{00000000-0005-0000-0000-0000C25C0000}"/>
    <cellStyle name="Ergebnis 3 2 7 2 4" xfId="13684" xr:uid="{00000000-0005-0000-0000-0000C35C0000}"/>
    <cellStyle name="Ergebnis 3 2 7 2 5" xfId="25411" xr:uid="{00000000-0005-0000-0000-0000C45C0000}"/>
    <cellStyle name="Ergebnis 3 2 7 3" xfId="3254" xr:uid="{00000000-0005-0000-0000-0000C55C0000}"/>
    <cellStyle name="Ergebnis 3 2 7 3 2" xfId="7159" xr:uid="{00000000-0005-0000-0000-0000C65C0000}"/>
    <cellStyle name="Ergebnis 3 2 7 3 2 2" xfId="18887" xr:uid="{00000000-0005-0000-0000-0000C75C0000}"/>
    <cellStyle name="Ergebnis 3 2 7 3 2 3" xfId="30614" xr:uid="{00000000-0005-0000-0000-0000C85C0000}"/>
    <cellStyle name="Ergebnis 3 2 7 3 3" xfId="11064" xr:uid="{00000000-0005-0000-0000-0000C95C0000}"/>
    <cellStyle name="Ergebnis 3 2 7 3 3 2" xfId="22792" xr:uid="{00000000-0005-0000-0000-0000CA5C0000}"/>
    <cellStyle name="Ergebnis 3 2 7 3 3 3" xfId="34519" xr:uid="{00000000-0005-0000-0000-0000CB5C0000}"/>
    <cellStyle name="Ergebnis 3 2 7 3 4" xfId="14982" xr:uid="{00000000-0005-0000-0000-0000CC5C0000}"/>
    <cellStyle name="Ergebnis 3 2 7 3 5" xfId="26709" xr:uid="{00000000-0005-0000-0000-0000CD5C0000}"/>
    <cellStyle name="Ergebnis 3 2 7 4" xfId="4563" xr:uid="{00000000-0005-0000-0000-0000CE5C0000}"/>
    <cellStyle name="Ergebnis 3 2 7 4 2" xfId="16291" xr:uid="{00000000-0005-0000-0000-0000CF5C0000}"/>
    <cellStyle name="Ergebnis 3 2 7 4 3" xfId="28018" xr:uid="{00000000-0005-0000-0000-0000D05C0000}"/>
    <cellStyle name="Ergebnis 3 2 7 5" xfId="8468" xr:uid="{00000000-0005-0000-0000-0000D15C0000}"/>
    <cellStyle name="Ergebnis 3 2 7 5 2" xfId="20196" xr:uid="{00000000-0005-0000-0000-0000D25C0000}"/>
    <cellStyle name="Ergebnis 3 2 7 5 3" xfId="31923" xr:uid="{00000000-0005-0000-0000-0000D35C0000}"/>
    <cellStyle name="Ergebnis 3 2 7 6" xfId="12386" xr:uid="{00000000-0005-0000-0000-0000D45C0000}"/>
    <cellStyle name="Ergebnis 3 2 7 7" xfId="24113" xr:uid="{00000000-0005-0000-0000-0000D55C0000}"/>
    <cellStyle name="Ergebnis 3 2 8" xfId="1087" xr:uid="{00000000-0005-0000-0000-0000D65C0000}"/>
    <cellStyle name="Ergebnis 3 2 8 2" xfId="2385" xr:uid="{00000000-0005-0000-0000-0000D75C0000}"/>
    <cellStyle name="Ergebnis 3 2 8 2 2" xfId="6290" xr:uid="{00000000-0005-0000-0000-0000D85C0000}"/>
    <cellStyle name="Ergebnis 3 2 8 2 2 2" xfId="18018" xr:uid="{00000000-0005-0000-0000-0000D95C0000}"/>
    <cellStyle name="Ergebnis 3 2 8 2 2 3" xfId="29745" xr:uid="{00000000-0005-0000-0000-0000DA5C0000}"/>
    <cellStyle name="Ergebnis 3 2 8 2 3" xfId="10195" xr:uid="{00000000-0005-0000-0000-0000DB5C0000}"/>
    <cellStyle name="Ergebnis 3 2 8 2 3 2" xfId="21923" xr:uid="{00000000-0005-0000-0000-0000DC5C0000}"/>
    <cellStyle name="Ergebnis 3 2 8 2 3 3" xfId="33650" xr:uid="{00000000-0005-0000-0000-0000DD5C0000}"/>
    <cellStyle name="Ergebnis 3 2 8 2 4" xfId="14113" xr:uid="{00000000-0005-0000-0000-0000DE5C0000}"/>
    <cellStyle name="Ergebnis 3 2 8 2 5" xfId="25840" xr:uid="{00000000-0005-0000-0000-0000DF5C0000}"/>
    <cellStyle name="Ergebnis 3 2 8 3" xfId="3683" xr:uid="{00000000-0005-0000-0000-0000E05C0000}"/>
    <cellStyle name="Ergebnis 3 2 8 3 2" xfId="7588" xr:uid="{00000000-0005-0000-0000-0000E15C0000}"/>
    <cellStyle name="Ergebnis 3 2 8 3 2 2" xfId="19316" xr:uid="{00000000-0005-0000-0000-0000E25C0000}"/>
    <cellStyle name="Ergebnis 3 2 8 3 2 3" xfId="31043" xr:uid="{00000000-0005-0000-0000-0000E35C0000}"/>
    <cellStyle name="Ergebnis 3 2 8 3 3" xfId="11493" xr:uid="{00000000-0005-0000-0000-0000E45C0000}"/>
    <cellStyle name="Ergebnis 3 2 8 3 3 2" xfId="23221" xr:uid="{00000000-0005-0000-0000-0000E55C0000}"/>
    <cellStyle name="Ergebnis 3 2 8 3 3 3" xfId="34948" xr:uid="{00000000-0005-0000-0000-0000E65C0000}"/>
    <cellStyle name="Ergebnis 3 2 8 3 4" xfId="15411" xr:uid="{00000000-0005-0000-0000-0000E75C0000}"/>
    <cellStyle name="Ergebnis 3 2 8 3 5" xfId="27138" xr:uid="{00000000-0005-0000-0000-0000E85C0000}"/>
    <cellStyle name="Ergebnis 3 2 8 4" xfId="4992" xr:uid="{00000000-0005-0000-0000-0000E95C0000}"/>
    <cellStyle name="Ergebnis 3 2 8 4 2" xfId="16720" xr:uid="{00000000-0005-0000-0000-0000EA5C0000}"/>
    <cellStyle name="Ergebnis 3 2 8 4 3" xfId="28447" xr:uid="{00000000-0005-0000-0000-0000EB5C0000}"/>
    <cellStyle name="Ergebnis 3 2 8 5" xfId="8897" xr:uid="{00000000-0005-0000-0000-0000EC5C0000}"/>
    <cellStyle name="Ergebnis 3 2 8 5 2" xfId="20625" xr:uid="{00000000-0005-0000-0000-0000ED5C0000}"/>
    <cellStyle name="Ergebnis 3 2 8 5 3" xfId="32352" xr:uid="{00000000-0005-0000-0000-0000EE5C0000}"/>
    <cellStyle name="Ergebnis 3 2 8 6" xfId="12815" xr:uid="{00000000-0005-0000-0000-0000EF5C0000}"/>
    <cellStyle name="Ergebnis 3 2 8 7" xfId="24542" xr:uid="{00000000-0005-0000-0000-0000F05C0000}"/>
    <cellStyle name="Ergebnis 3 2 9" xfId="1527" xr:uid="{00000000-0005-0000-0000-0000F15C0000}"/>
    <cellStyle name="Ergebnis 3 2 9 2" xfId="5432" xr:uid="{00000000-0005-0000-0000-0000F25C0000}"/>
    <cellStyle name="Ergebnis 3 2 9 2 2" xfId="17160" xr:uid="{00000000-0005-0000-0000-0000F35C0000}"/>
    <cellStyle name="Ergebnis 3 2 9 2 3" xfId="28887" xr:uid="{00000000-0005-0000-0000-0000F45C0000}"/>
    <cellStyle name="Ergebnis 3 2 9 3" xfId="9337" xr:uid="{00000000-0005-0000-0000-0000F55C0000}"/>
    <cellStyle name="Ergebnis 3 2 9 3 2" xfId="21065" xr:uid="{00000000-0005-0000-0000-0000F65C0000}"/>
    <cellStyle name="Ergebnis 3 2 9 3 3" xfId="32792" xr:uid="{00000000-0005-0000-0000-0000F75C0000}"/>
    <cellStyle name="Ergebnis 3 2 9 4" xfId="13255" xr:uid="{00000000-0005-0000-0000-0000F85C0000}"/>
    <cellStyle name="Ergebnis 3 2 9 5" xfId="24982" xr:uid="{00000000-0005-0000-0000-0000F95C0000}"/>
    <cellStyle name="Ergebnis 3 20" xfId="122" xr:uid="{00000000-0005-0000-0000-0000FA5C0000}"/>
    <cellStyle name="Ergebnis 3 21" xfId="35375" xr:uid="{00000000-0005-0000-0000-0000FB5C0000}"/>
    <cellStyle name="Ergebnis 3 22" xfId="35462" xr:uid="{00000000-0005-0000-0000-0000FC5C0000}"/>
    <cellStyle name="Ergebnis 3 3" xfId="221" xr:uid="{00000000-0005-0000-0000-0000FD5C0000}"/>
    <cellStyle name="Ergebnis 3 3 10" xfId="2817" xr:uid="{00000000-0005-0000-0000-0000FE5C0000}"/>
    <cellStyle name="Ergebnis 3 3 10 2" xfId="6722" xr:uid="{00000000-0005-0000-0000-0000FF5C0000}"/>
    <cellStyle name="Ergebnis 3 3 10 2 2" xfId="18450" xr:uid="{00000000-0005-0000-0000-0000005D0000}"/>
    <cellStyle name="Ergebnis 3 3 10 2 3" xfId="30177" xr:uid="{00000000-0005-0000-0000-0000015D0000}"/>
    <cellStyle name="Ergebnis 3 3 10 3" xfId="10627" xr:uid="{00000000-0005-0000-0000-0000025D0000}"/>
    <cellStyle name="Ergebnis 3 3 10 3 2" xfId="22355" xr:uid="{00000000-0005-0000-0000-0000035D0000}"/>
    <cellStyle name="Ergebnis 3 3 10 3 3" xfId="34082" xr:uid="{00000000-0005-0000-0000-0000045D0000}"/>
    <cellStyle name="Ergebnis 3 3 10 4" xfId="14545" xr:uid="{00000000-0005-0000-0000-0000055D0000}"/>
    <cellStyle name="Ergebnis 3 3 10 5" xfId="26272" xr:uid="{00000000-0005-0000-0000-0000065D0000}"/>
    <cellStyle name="Ergebnis 3 3 11" xfId="4126" xr:uid="{00000000-0005-0000-0000-0000075D0000}"/>
    <cellStyle name="Ergebnis 3 3 11 2" xfId="15854" xr:uid="{00000000-0005-0000-0000-0000085D0000}"/>
    <cellStyle name="Ergebnis 3 3 11 3" xfId="27581" xr:uid="{00000000-0005-0000-0000-0000095D0000}"/>
    <cellStyle name="Ergebnis 3 3 12" xfId="8031" xr:uid="{00000000-0005-0000-0000-00000A5D0000}"/>
    <cellStyle name="Ergebnis 3 3 12 2" xfId="19759" xr:uid="{00000000-0005-0000-0000-00000B5D0000}"/>
    <cellStyle name="Ergebnis 3 3 12 3" xfId="31486" xr:uid="{00000000-0005-0000-0000-00000C5D0000}"/>
    <cellStyle name="Ergebnis 3 3 13" xfId="11949" xr:uid="{00000000-0005-0000-0000-00000D5D0000}"/>
    <cellStyle name="Ergebnis 3 3 14" xfId="23676" xr:uid="{00000000-0005-0000-0000-00000E5D0000}"/>
    <cellStyle name="Ergebnis 3 3 2" xfId="373" xr:uid="{00000000-0005-0000-0000-00000F5D0000}"/>
    <cellStyle name="Ergebnis 3 3 2 10" xfId="12101" xr:uid="{00000000-0005-0000-0000-0000105D0000}"/>
    <cellStyle name="Ergebnis 3 3 2 11" xfId="23828" xr:uid="{00000000-0005-0000-0000-0000115D0000}"/>
    <cellStyle name="Ergebnis 3 3 2 2" xfId="472" xr:uid="{00000000-0005-0000-0000-0000125D0000}"/>
    <cellStyle name="Ergebnis 3 3 2 2 2" xfId="901" xr:uid="{00000000-0005-0000-0000-0000135D0000}"/>
    <cellStyle name="Ergebnis 3 3 2 2 2 2" xfId="2199" xr:uid="{00000000-0005-0000-0000-0000145D0000}"/>
    <cellStyle name="Ergebnis 3 3 2 2 2 2 2" xfId="6104" xr:uid="{00000000-0005-0000-0000-0000155D0000}"/>
    <cellStyle name="Ergebnis 3 3 2 2 2 2 2 2" xfId="17832" xr:uid="{00000000-0005-0000-0000-0000165D0000}"/>
    <cellStyle name="Ergebnis 3 3 2 2 2 2 2 3" xfId="29559" xr:uid="{00000000-0005-0000-0000-0000175D0000}"/>
    <cellStyle name="Ergebnis 3 3 2 2 2 2 3" xfId="10009" xr:uid="{00000000-0005-0000-0000-0000185D0000}"/>
    <cellStyle name="Ergebnis 3 3 2 2 2 2 3 2" xfId="21737" xr:uid="{00000000-0005-0000-0000-0000195D0000}"/>
    <cellStyle name="Ergebnis 3 3 2 2 2 2 3 3" xfId="33464" xr:uid="{00000000-0005-0000-0000-00001A5D0000}"/>
    <cellStyle name="Ergebnis 3 3 2 2 2 2 4" xfId="13927" xr:uid="{00000000-0005-0000-0000-00001B5D0000}"/>
    <cellStyle name="Ergebnis 3 3 2 2 2 2 5" xfId="25654" xr:uid="{00000000-0005-0000-0000-00001C5D0000}"/>
    <cellStyle name="Ergebnis 3 3 2 2 2 3" xfId="3497" xr:uid="{00000000-0005-0000-0000-00001D5D0000}"/>
    <cellStyle name="Ergebnis 3 3 2 2 2 3 2" xfId="7402" xr:uid="{00000000-0005-0000-0000-00001E5D0000}"/>
    <cellStyle name="Ergebnis 3 3 2 2 2 3 2 2" xfId="19130" xr:uid="{00000000-0005-0000-0000-00001F5D0000}"/>
    <cellStyle name="Ergebnis 3 3 2 2 2 3 2 3" xfId="30857" xr:uid="{00000000-0005-0000-0000-0000205D0000}"/>
    <cellStyle name="Ergebnis 3 3 2 2 2 3 3" xfId="11307" xr:uid="{00000000-0005-0000-0000-0000215D0000}"/>
    <cellStyle name="Ergebnis 3 3 2 2 2 3 3 2" xfId="23035" xr:uid="{00000000-0005-0000-0000-0000225D0000}"/>
    <cellStyle name="Ergebnis 3 3 2 2 2 3 3 3" xfId="34762" xr:uid="{00000000-0005-0000-0000-0000235D0000}"/>
    <cellStyle name="Ergebnis 3 3 2 2 2 3 4" xfId="15225" xr:uid="{00000000-0005-0000-0000-0000245D0000}"/>
    <cellStyle name="Ergebnis 3 3 2 2 2 3 5" xfId="26952" xr:uid="{00000000-0005-0000-0000-0000255D0000}"/>
    <cellStyle name="Ergebnis 3 3 2 2 2 4" xfId="4806" xr:uid="{00000000-0005-0000-0000-0000265D0000}"/>
    <cellStyle name="Ergebnis 3 3 2 2 2 4 2" xfId="16534" xr:uid="{00000000-0005-0000-0000-0000275D0000}"/>
    <cellStyle name="Ergebnis 3 3 2 2 2 4 3" xfId="28261" xr:uid="{00000000-0005-0000-0000-0000285D0000}"/>
    <cellStyle name="Ergebnis 3 3 2 2 2 5" xfId="8711" xr:uid="{00000000-0005-0000-0000-0000295D0000}"/>
    <cellStyle name="Ergebnis 3 3 2 2 2 5 2" xfId="20439" xr:uid="{00000000-0005-0000-0000-00002A5D0000}"/>
    <cellStyle name="Ergebnis 3 3 2 2 2 5 3" xfId="32166" xr:uid="{00000000-0005-0000-0000-00002B5D0000}"/>
    <cellStyle name="Ergebnis 3 3 2 2 2 6" xfId="12629" xr:uid="{00000000-0005-0000-0000-00002C5D0000}"/>
    <cellStyle name="Ergebnis 3 3 2 2 2 7" xfId="24356" xr:uid="{00000000-0005-0000-0000-00002D5D0000}"/>
    <cellStyle name="Ergebnis 3 3 2 2 3" xfId="1330" xr:uid="{00000000-0005-0000-0000-00002E5D0000}"/>
    <cellStyle name="Ergebnis 3 3 2 2 3 2" xfId="2628" xr:uid="{00000000-0005-0000-0000-00002F5D0000}"/>
    <cellStyle name="Ergebnis 3 3 2 2 3 2 2" xfId="6533" xr:uid="{00000000-0005-0000-0000-0000305D0000}"/>
    <cellStyle name="Ergebnis 3 3 2 2 3 2 2 2" xfId="18261" xr:uid="{00000000-0005-0000-0000-0000315D0000}"/>
    <cellStyle name="Ergebnis 3 3 2 2 3 2 2 3" xfId="29988" xr:uid="{00000000-0005-0000-0000-0000325D0000}"/>
    <cellStyle name="Ergebnis 3 3 2 2 3 2 3" xfId="10438" xr:uid="{00000000-0005-0000-0000-0000335D0000}"/>
    <cellStyle name="Ergebnis 3 3 2 2 3 2 3 2" xfId="22166" xr:uid="{00000000-0005-0000-0000-0000345D0000}"/>
    <cellStyle name="Ergebnis 3 3 2 2 3 2 3 3" xfId="33893" xr:uid="{00000000-0005-0000-0000-0000355D0000}"/>
    <cellStyle name="Ergebnis 3 3 2 2 3 2 4" xfId="14356" xr:uid="{00000000-0005-0000-0000-0000365D0000}"/>
    <cellStyle name="Ergebnis 3 3 2 2 3 2 5" xfId="26083" xr:uid="{00000000-0005-0000-0000-0000375D0000}"/>
    <cellStyle name="Ergebnis 3 3 2 2 3 3" xfId="3926" xr:uid="{00000000-0005-0000-0000-0000385D0000}"/>
    <cellStyle name="Ergebnis 3 3 2 2 3 3 2" xfId="7831" xr:uid="{00000000-0005-0000-0000-0000395D0000}"/>
    <cellStyle name="Ergebnis 3 3 2 2 3 3 2 2" xfId="19559" xr:uid="{00000000-0005-0000-0000-00003A5D0000}"/>
    <cellStyle name="Ergebnis 3 3 2 2 3 3 2 3" xfId="31286" xr:uid="{00000000-0005-0000-0000-00003B5D0000}"/>
    <cellStyle name="Ergebnis 3 3 2 2 3 3 3" xfId="11736" xr:uid="{00000000-0005-0000-0000-00003C5D0000}"/>
    <cellStyle name="Ergebnis 3 3 2 2 3 3 3 2" xfId="23464" xr:uid="{00000000-0005-0000-0000-00003D5D0000}"/>
    <cellStyle name="Ergebnis 3 3 2 2 3 3 3 3" xfId="35191" xr:uid="{00000000-0005-0000-0000-00003E5D0000}"/>
    <cellStyle name="Ergebnis 3 3 2 2 3 3 4" xfId="15654" xr:uid="{00000000-0005-0000-0000-00003F5D0000}"/>
    <cellStyle name="Ergebnis 3 3 2 2 3 3 5" xfId="27381" xr:uid="{00000000-0005-0000-0000-0000405D0000}"/>
    <cellStyle name="Ergebnis 3 3 2 2 3 4" xfId="5235" xr:uid="{00000000-0005-0000-0000-0000415D0000}"/>
    <cellStyle name="Ergebnis 3 3 2 2 3 4 2" xfId="16963" xr:uid="{00000000-0005-0000-0000-0000425D0000}"/>
    <cellStyle name="Ergebnis 3 3 2 2 3 4 3" xfId="28690" xr:uid="{00000000-0005-0000-0000-0000435D0000}"/>
    <cellStyle name="Ergebnis 3 3 2 2 3 5" xfId="9140" xr:uid="{00000000-0005-0000-0000-0000445D0000}"/>
    <cellStyle name="Ergebnis 3 3 2 2 3 5 2" xfId="20868" xr:uid="{00000000-0005-0000-0000-0000455D0000}"/>
    <cellStyle name="Ergebnis 3 3 2 2 3 5 3" xfId="32595" xr:uid="{00000000-0005-0000-0000-0000465D0000}"/>
    <cellStyle name="Ergebnis 3 3 2 2 3 6" xfId="13058" xr:uid="{00000000-0005-0000-0000-0000475D0000}"/>
    <cellStyle name="Ergebnis 3 3 2 2 3 7" xfId="24785" xr:uid="{00000000-0005-0000-0000-0000485D0000}"/>
    <cellStyle name="Ergebnis 3 3 2 2 4" xfId="1770" xr:uid="{00000000-0005-0000-0000-0000495D0000}"/>
    <cellStyle name="Ergebnis 3 3 2 2 4 2" xfId="5675" xr:uid="{00000000-0005-0000-0000-00004A5D0000}"/>
    <cellStyle name="Ergebnis 3 3 2 2 4 2 2" xfId="17403" xr:uid="{00000000-0005-0000-0000-00004B5D0000}"/>
    <cellStyle name="Ergebnis 3 3 2 2 4 2 3" xfId="29130" xr:uid="{00000000-0005-0000-0000-00004C5D0000}"/>
    <cellStyle name="Ergebnis 3 3 2 2 4 3" xfId="9580" xr:uid="{00000000-0005-0000-0000-00004D5D0000}"/>
    <cellStyle name="Ergebnis 3 3 2 2 4 3 2" xfId="21308" xr:uid="{00000000-0005-0000-0000-00004E5D0000}"/>
    <cellStyle name="Ergebnis 3 3 2 2 4 3 3" xfId="33035" xr:uid="{00000000-0005-0000-0000-00004F5D0000}"/>
    <cellStyle name="Ergebnis 3 3 2 2 4 4" xfId="13498" xr:uid="{00000000-0005-0000-0000-0000505D0000}"/>
    <cellStyle name="Ergebnis 3 3 2 2 4 5" xfId="25225" xr:uid="{00000000-0005-0000-0000-0000515D0000}"/>
    <cellStyle name="Ergebnis 3 3 2 2 5" xfId="3068" xr:uid="{00000000-0005-0000-0000-0000525D0000}"/>
    <cellStyle name="Ergebnis 3 3 2 2 5 2" xfId="6973" xr:uid="{00000000-0005-0000-0000-0000535D0000}"/>
    <cellStyle name="Ergebnis 3 3 2 2 5 2 2" xfId="18701" xr:uid="{00000000-0005-0000-0000-0000545D0000}"/>
    <cellStyle name="Ergebnis 3 3 2 2 5 2 3" xfId="30428" xr:uid="{00000000-0005-0000-0000-0000555D0000}"/>
    <cellStyle name="Ergebnis 3 3 2 2 5 3" xfId="10878" xr:uid="{00000000-0005-0000-0000-0000565D0000}"/>
    <cellStyle name="Ergebnis 3 3 2 2 5 3 2" xfId="22606" xr:uid="{00000000-0005-0000-0000-0000575D0000}"/>
    <cellStyle name="Ergebnis 3 3 2 2 5 3 3" xfId="34333" xr:uid="{00000000-0005-0000-0000-0000585D0000}"/>
    <cellStyle name="Ergebnis 3 3 2 2 5 4" xfId="14796" xr:uid="{00000000-0005-0000-0000-0000595D0000}"/>
    <cellStyle name="Ergebnis 3 3 2 2 5 5" xfId="26523" xr:uid="{00000000-0005-0000-0000-00005A5D0000}"/>
    <cellStyle name="Ergebnis 3 3 2 2 6" xfId="4377" xr:uid="{00000000-0005-0000-0000-00005B5D0000}"/>
    <cellStyle name="Ergebnis 3 3 2 2 6 2" xfId="16105" xr:uid="{00000000-0005-0000-0000-00005C5D0000}"/>
    <cellStyle name="Ergebnis 3 3 2 2 6 3" xfId="27832" xr:uid="{00000000-0005-0000-0000-00005D5D0000}"/>
    <cellStyle name="Ergebnis 3 3 2 2 7" xfId="8282" xr:uid="{00000000-0005-0000-0000-00005E5D0000}"/>
    <cellStyle name="Ergebnis 3 3 2 2 7 2" xfId="20010" xr:uid="{00000000-0005-0000-0000-00005F5D0000}"/>
    <cellStyle name="Ergebnis 3 3 2 2 7 3" xfId="31737" xr:uid="{00000000-0005-0000-0000-0000605D0000}"/>
    <cellStyle name="Ergebnis 3 3 2 2 8" xfId="12200" xr:uid="{00000000-0005-0000-0000-0000615D0000}"/>
    <cellStyle name="Ergebnis 3 3 2 2 9" xfId="23927" xr:uid="{00000000-0005-0000-0000-0000625D0000}"/>
    <cellStyle name="Ergebnis 3 3 2 3" xfId="571" xr:uid="{00000000-0005-0000-0000-0000635D0000}"/>
    <cellStyle name="Ergebnis 3 3 2 3 2" xfId="1000" xr:uid="{00000000-0005-0000-0000-0000645D0000}"/>
    <cellStyle name="Ergebnis 3 3 2 3 2 2" xfId="2298" xr:uid="{00000000-0005-0000-0000-0000655D0000}"/>
    <cellStyle name="Ergebnis 3 3 2 3 2 2 2" xfId="6203" xr:uid="{00000000-0005-0000-0000-0000665D0000}"/>
    <cellStyle name="Ergebnis 3 3 2 3 2 2 2 2" xfId="17931" xr:uid="{00000000-0005-0000-0000-0000675D0000}"/>
    <cellStyle name="Ergebnis 3 3 2 3 2 2 2 3" xfId="29658" xr:uid="{00000000-0005-0000-0000-0000685D0000}"/>
    <cellStyle name="Ergebnis 3 3 2 3 2 2 3" xfId="10108" xr:uid="{00000000-0005-0000-0000-0000695D0000}"/>
    <cellStyle name="Ergebnis 3 3 2 3 2 2 3 2" xfId="21836" xr:uid="{00000000-0005-0000-0000-00006A5D0000}"/>
    <cellStyle name="Ergebnis 3 3 2 3 2 2 3 3" xfId="33563" xr:uid="{00000000-0005-0000-0000-00006B5D0000}"/>
    <cellStyle name="Ergebnis 3 3 2 3 2 2 4" xfId="14026" xr:uid="{00000000-0005-0000-0000-00006C5D0000}"/>
    <cellStyle name="Ergebnis 3 3 2 3 2 2 5" xfId="25753" xr:uid="{00000000-0005-0000-0000-00006D5D0000}"/>
    <cellStyle name="Ergebnis 3 3 2 3 2 3" xfId="3596" xr:uid="{00000000-0005-0000-0000-00006E5D0000}"/>
    <cellStyle name="Ergebnis 3 3 2 3 2 3 2" xfId="7501" xr:uid="{00000000-0005-0000-0000-00006F5D0000}"/>
    <cellStyle name="Ergebnis 3 3 2 3 2 3 2 2" xfId="19229" xr:uid="{00000000-0005-0000-0000-0000705D0000}"/>
    <cellStyle name="Ergebnis 3 3 2 3 2 3 2 3" xfId="30956" xr:uid="{00000000-0005-0000-0000-0000715D0000}"/>
    <cellStyle name="Ergebnis 3 3 2 3 2 3 3" xfId="11406" xr:uid="{00000000-0005-0000-0000-0000725D0000}"/>
    <cellStyle name="Ergebnis 3 3 2 3 2 3 3 2" xfId="23134" xr:uid="{00000000-0005-0000-0000-0000735D0000}"/>
    <cellStyle name="Ergebnis 3 3 2 3 2 3 3 3" xfId="34861" xr:uid="{00000000-0005-0000-0000-0000745D0000}"/>
    <cellStyle name="Ergebnis 3 3 2 3 2 3 4" xfId="15324" xr:uid="{00000000-0005-0000-0000-0000755D0000}"/>
    <cellStyle name="Ergebnis 3 3 2 3 2 3 5" xfId="27051" xr:uid="{00000000-0005-0000-0000-0000765D0000}"/>
    <cellStyle name="Ergebnis 3 3 2 3 2 4" xfId="4905" xr:uid="{00000000-0005-0000-0000-0000775D0000}"/>
    <cellStyle name="Ergebnis 3 3 2 3 2 4 2" xfId="16633" xr:uid="{00000000-0005-0000-0000-0000785D0000}"/>
    <cellStyle name="Ergebnis 3 3 2 3 2 4 3" xfId="28360" xr:uid="{00000000-0005-0000-0000-0000795D0000}"/>
    <cellStyle name="Ergebnis 3 3 2 3 2 5" xfId="8810" xr:uid="{00000000-0005-0000-0000-00007A5D0000}"/>
    <cellStyle name="Ergebnis 3 3 2 3 2 5 2" xfId="20538" xr:uid="{00000000-0005-0000-0000-00007B5D0000}"/>
    <cellStyle name="Ergebnis 3 3 2 3 2 5 3" xfId="32265" xr:uid="{00000000-0005-0000-0000-00007C5D0000}"/>
    <cellStyle name="Ergebnis 3 3 2 3 2 6" xfId="12728" xr:uid="{00000000-0005-0000-0000-00007D5D0000}"/>
    <cellStyle name="Ergebnis 3 3 2 3 2 7" xfId="24455" xr:uid="{00000000-0005-0000-0000-00007E5D0000}"/>
    <cellStyle name="Ergebnis 3 3 2 3 3" xfId="1429" xr:uid="{00000000-0005-0000-0000-00007F5D0000}"/>
    <cellStyle name="Ergebnis 3 3 2 3 3 2" xfId="2727" xr:uid="{00000000-0005-0000-0000-0000805D0000}"/>
    <cellStyle name="Ergebnis 3 3 2 3 3 2 2" xfId="6632" xr:uid="{00000000-0005-0000-0000-0000815D0000}"/>
    <cellStyle name="Ergebnis 3 3 2 3 3 2 2 2" xfId="18360" xr:uid="{00000000-0005-0000-0000-0000825D0000}"/>
    <cellStyle name="Ergebnis 3 3 2 3 3 2 2 3" xfId="30087" xr:uid="{00000000-0005-0000-0000-0000835D0000}"/>
    <cellStyle name="Ergebnis 3 3 2 3 3 2 3" xfId="10537" xr:uid="{00000000-0005-0000-0000-0000845D0000}"/>
    <cellStyle name="Ergebnis 3 3 2 3 3 2 3 2" xfId="22265" xr:uid="{00000000-0005-0000-0000-0000855D0000}"/>
    <cellStyle name="Ergebnis 3 3 2 3 3 2 3 3" xfId="33992" xr:uid="{00000000-0005-0000-0000-0000865D0000}"/>
    <cellStyle name="Ergebnis 3 3 2 3 3 2 4" xfId="14455" xr:uid="{00000000-0005-0000-0000-0000875D0000}"/>
    <cellStyle name="Ergebnis 3 3 2 3 3 2 5" xfId="26182" xr:uid="{00000000-0005-0000-0000-0000885D0000}"/>
    <cellStyle name="Ergebnis 3 3 2 3 3 3" xfId="4025" xr:uid="{00000000-0005-0000-0000-0000895D0000}"/>
    <cellStyle name="Ergebnis 3 3 2 3 3 3 2" xfId="7930" xr:uid="{00000000-0005-0000-0000-00008A5D0000}"/>
    <cellStyle name="Ergebnis 3 3 2 3 3 3 2 2" xfId="19658" xr:uid="{00000000-0005-0000-0000-00008B5D0000}"/>
    <cellStyle name="Ergebnis 3 3 2 3 3 3 2 3" xfId="31385" xr:uid="{00000000-0005-0000-0000-00008C5D0000}"/>
    <cellStyle name="Ergebnis 3 3 2 3 3 3 3" xfId="11835" xr:uid="{00000000-0005-0000-0000-00008D5D0000}"/>
    <cellStyle name="Ergebnis 3 3 2 3 3 3 3 2" xfId="23563" xr:uid="{00000000-0005-0000-0000-00008E5D0000}"/>
    <cellStyle name="Ergebnis 3 3 2 3 3 3 3 3" xfId="35290" xr:uid="{00000000-0005-0000-0000-00008F5D0000}"/>
    <cellStyle name="Ergebnis 3 3 2 3 3 3 4" xfId="15753" xr:uid="{00000000-0005-0000-0000-0000905D0000}"/>
    <cellStyle name="Ergebnis 3 3 2 3 3 3 5" xfId="27480" xr:uid="{00000000-0005-0000-0000-0000915D0000}"/>
    <cellStyle name="Ergebnis 3 3 2 3 3 4" xfId="5334" xr:uid="{00000000-0005-0000-0000-0000925D0000}"/>
    <cellStyle name="Ergebnis 3 3 2 3 3 4 2" xfId="17062" xr:uid="{00000000-0005-0000-0000-0000935D0000}"/>
    <cellStyle name="Ergebnis 3 3 2 3 3 4 3" xfId="28789" xr:uid="{00000000-0005-0000-0000-0000945D0000}"/>
    <cellStyle name="Ergebnis 3 3 2 3 3 5" xfId="9239" xr:uid="{00000000-0005-0000-0000-0000955D0000}"/>
    <cellStyle name="Ergebnis 3 3 2 3 3 5 2" xfId="20967" xr:uid="{00000000-0005-0000-0000-0000965D0000}"/>
    <cellStyle name="Ergebnis 3 3 2 3 3 5 3" xfId="32694" xr:uid="{00000000-0005-0000-0000-0000975D0000}"/>
    <cellStyle name="Ergebnis 3 3 2 3 3 6" xfId="13157" xr:uid="{00000000-0005-0000-0000-0000985D0000}"/>
    <cellStyle name="Ergebnis 3 3 2 3 3 7" xfId="24884" xr:uid="{00000000-0005-0000-0000-0000995D0000}"/>
    <cellStyle name="Ergebnis 3 3 2 3 4" xfId="1869" xr:uid="{00000000-0005-0000-0000-00009A5D0000}"/>
    <cellStyle name="Ergebnis 3 3 2 3 4 2" xfId="5774" xr:uid="{00000000-0005-0000-0000-00009B5D0000}"/>
    <cellStyle name="Ergebnis 3 3 2 3 4 2 2" xfId="17502" xr:uid="{00000000-0005-0000-0000-00009C5D0000}"/>
    <cellStyle name="Ergebnis 3 3 2 3 4 2 3" xfId="29229" xr:uid="{00000000-0005-0000-0000-00009D5D0000}"/>
    <cellStyle name="Ergebnis 3 3 2 3 4 3" xfId="9679" xr:uid="{00000000-0005-0000-0000-00009E5D0000}"/>
    <cellStyle name="Ergebnis 3 3 2 3 4 3 2" xfId="21407" xr:uid="{00000000-0005-0000-0000-00009F5D0000}"/>
    <cellStyle name="Ergebnis 3 3 2 3 4 3 3" xfId="33134" xr:uid="{00000000-0005-0000-0000-0000A05D0000}"/>
    <cellStyle name="Ergebnis 3 3 2 3 4 4" xfId="13597" xr:uid="{00000000-0005-0000-0000-0000A15D0000}"/>
    <cellStyle name="Ergebnis 3 3 2 3 4 5" xfId="25324" xr:uid="{00000000-0005-0000-0000-0000A25D0000}"/>
    <cellStyle name="Ergebnis 3 3 2 3 5" xfId="3167" xr:uid="{00000000-0005-0000-0000-0000A35D0000}"/>
    <cellStyle name="Ergebnis 3 3 2 3 5 2" xfId="7072" xr:uid="{00000000-0005-0000-0000-0000A45D0000}"/>
    <cellStyle name="Ergebnis 3 3 2 3 5 2 2" xfId="18800" xr:uid="{00000000-0005-0000-0000-0000A55D0000}"/>
    <cellStyle name="Ergebnis 3 3 2 3 5 2 3" xfId="30527" xr:uid="{00000000-0005-0000-0000-0000A65D0000}"/>
    <cellStyle name="Ergebnis 3 3 2 3 5 3" xfId="10977" xr:uid="{00000000-0005-0000-0000-0000A75D0000}"/>
    <cellStyle name="Ergebnis 3 3 2 3 5 3 2" xfId="22705" xr:uid="{00000000-0005-0000-0000-0000A85D0000}"/>
    <cellStyle name="Ergebnis 3 3 2 3 5 3 3" xfId="34432" xr:uid="{00000000-0005-0000-0000-0000A95D0000}"/>
    <cellStyle name="Ergebnis 3 3 2 3 5 4" xfId="14895" xr:uid="{00000000-0005-0000-0000-0000AA5D0000}"/>
    <cellStyle name="Ergebnis 3 3 2 3 5 5" xfId="26622" xr:uid="{00000000-0005-0000-0000-0000AB5D0000}"/>
    <cellStyle name="Ergebnis 3 3 2 3 6" xfId="4476" xr:uid="{00000000-0005-0000-0000-0000AC5D0000}"/>
    <cellStyle name="Ergebnis 3 3 2 3 6 2" xfId="16204" xr:uid="{00000000-0005-0000-0000-0000AD5D0000}"/>
    <cellStyle name="Ergebnis 3 3 2 3 6 3" xfId="27931" xr:uid="{00000000-0005-0000-0000-0000AE5D0000}"/>
    <cellStyle name="Ergebnis 3 3 2 3 7" xfId="8381" xr:uid="{00000000-0005-0000-0000-0000AF5D0000}"/>
    <cellStyle name="Ergebnis 3 3 2 3 7 2" xfId="20109" xr:uid="{00000000-0005-0000-0000-0000B05D0000}"/>
    <cellStyle name="Ergebnis 3 3 2 3 7 3" xfId="31836" xr:uid="{00000000-0005-0000-0000-0000B15D0000}"/>
    <cellStyle name="Ergebnis 3 3 2 3 8" xfId="12299" xr:uid="{00000000-0005-0000-0000-0000B25D0000}"/>
    <cellStyle name="Ergebnis 3 3 2 3 9" xfId="24026" xr:uid="{00000000-0005-0000-0000-0000B35D0000}"/>
    <cellStyle name="Ergebnis 3 3 2 4" xfId="802" xr:uid="{00000000-0005-0000-0000-0000B45D0000}"/>
    <cellStyle name="Ergebnis 3 3 2 4 2" xfId="2100" xr:uid="{00000000-0005-0000-0000-0000B55D0000}"/>
    <cellStyle name="Ergebnis 3 3 2 4 2 2" xfId="6005" xr:uid="{00000000-0005-0000-0000-0000B65D0000}"/>
    <cellStyle name="Ergebnis 3 3 2 4 2 2 2" xfId="17733" xr:uid="{00000000-0005-0000-0000-0000B75D0000}"/>
    <cellStyle name="Ergebnis 3 3 2 4 2 2 3" xfId="29460" xr:uid="{00000000-0005-0000-0000-0000B85D0000}"/>
    <cellStyle name="Ergebnis 3 3 2 4 2 3" xfId="9910" xr:uid="{00000000-0005-0000-0000-0000B95D0000}"/>
    <cellStyle name="Ergebnis 3 3 2 4 2 3 2" xfId="21638" xr:uid="{00000000-0005-0000-0000-0000BA5D0000}"/>
    <cellStyle name="Ergebnis 3 3 2 4 2 3 3" xfId="33365" xr:uid="{00000000-0005-0000-0000-0000BB5D0000}"/>
    <cellStyle name="Ergebnis 3 3 2 4 2 4" xfId="13828" xr:uid="{00000000-0005-0000-0000-0000BC5D0000}"/>
    <cellStyle name="Ergebnis 3 3 2 4 2 5" xfId="25555" xr:uid="{00000000-0005-0000-0000-0000BD5D0000}"/>
    <cellStyle name="Ergebnis 3 3 2 4 3" xfId="3398" xr:uid="{00000000-0005-0000-0000-0000BE5D0000}"/>
    <cellStyle name="Ergebnis 3 3 2 4 3 2" xfId="7303" xr:uid="{00000000-0005-0000-0000-0000BF5D0000}"/>
    <cellStyle name="Ergebnis 3 3 2 4 3 2 2" xfId="19031" xr:uid="{00000000-0005-0000-0000-0000C05D0000}"/>
    <cellStyle name="Ergebnis 3 3 2 4 3 2 3" xfId="30758" xr:uid="{00000000-0005-0000-0000-0000C15D0000}"/>
    <cellStyle name="Ergebnis 3 3 2 4 3 3" xfId="11208" xr:uid="{00000000-0005-0000-0000-0000C25D0000}"/>
    <cellStyle name="Ergebnis 3 3 2 4 3 3 2" xfId="22936" xr:uid="{00000000-0005-0000-0000-0000C35D0000}"/>
    <cellStyle name="Ergebnis 3 3 2 4 3 3 3" xfId="34663" xr:uid="{00000000-0005-0000-0000-0000C45D0000}"/>
    <cellStyle name="Ergebnis 3 3 2 4 3 4" xfId="15126" xr:uid="{00000000-0005-0000-0000-0000C55D0000}"/>
    <cellStyle name="Ergebnis 3 3 2 4 3 5" xfId="26853" xr:uid="{00000000-0005-0000-0000-0000C65D0000}"/>
    <cellStyle name="Ergebnis 3 3 2 4 4" xfId="4707" xr:uid="{00000000-0005-0000-0000-0000C75D0000}"/>
    <cellStyle name="Ergebnis 3 3 2 4 4 2" xfId="16435" xr:uid="{00000000-0005-0000-0000-0000C85D0000}"/>
    <cellStyle name="Ergebnis 3 3 2 4 4 3" xfId="28162" xr:uid="{00000000-0005-0000-0000-0000C95D0000}"/>
    <cellStyle name="Ergebnis 3 3 2 4 5" xfId="8612" xr:uid="{00000000-0005-0000-0000-0000CA5D0000}"/>
    <cellStyle name="Ergebnis 3 3 2 4 5 2" xfId="20340" xr:uid="{00000000-0005-0000-0000-0000CB5D0000}"/>
    <cellStyle name="Ergebnis 3 3 2 4 5 3" xfId="32067" xr:uid="{00000000-0005-0000-0000-0000CC5D0000}"/>
    <cellStyle name="Ergebnis 3 3 2 4 6" xfId="12530" xr:uid="{00000000-0005-0000-0000-0000CD5D0000}"/>
    <cellStyle name="Ergebnis 3 3 2 4 7" xfId="24257" xr:uid="{00000000-0005-0000-0000-0000CE5D0000}"/>
    <cellStyle name="Ergebnis 3 3 2 5" xfId="1231" xr:uid="{00000000-0005-0000-0000-0000CF5D0000}"/>
    <cellStyle name="Ergebnis 3 3 2 5 2" xfId="2529" xr:uid="{00000000-0005-0000-0000-0000D05D0000}"/>
    <cellStyle name="Ergebnis 3 3 2 5 2 2" xfId="6434" xr:uid="{00000000-0005-0000-0000-0000D15D0000}"/>
    <cellStyle name="Ergebnis 3 3 2 5 2 2 2" xfId="18162" xr:uid="{00000000-0005-0000-0000-0000D25D0000}"/>
    <cellStyle name="Ergebnis 3 3 2 5 2 2 3" xfId="29889" xr:uid="{00000000-0005-0000-0000-0000D35D0000}"/>
    <cellStyle name="Ergebnis 3 3 2 5 2 3" xfId="10339" xr:uid="{00000000-0005-0000-0000-0000D45D0000}"/>
    <cellStyle name="Ergebnis 3 3 2 5 2 3 2" xfId="22067" xr:uid="{00000000-0005-0000-0000-0000D55D0000}"/>
    <cellStyle name="Ergebnis 3 3 2 5 2 3 3" xfId="33794" xr:uid="{00000000-0005-0000-0000-0000D65D0000}"/>
    <cellStyle name="Ergebnis 3 3 2 5 2 4" xfId="14257" xr:uid="{00000000-0005-0000-0000-0000D75D0000}"/>
    <cellStyle name="Ergebnis 3 3 2 5 2 5" xfId="25984" xr:uid="{00000000-0005-0000-0000-0000D85D0000}"/>
    <cellStyle name="Ergebnis 3 3 2 5 3" xfId="3827" xr:uid="{00000000-0005-0000-0000-0000D95D0000}"/>
    <cellStyle name="Ergebnis 3 3 2 5 3 2" xfId="7732" xr:uid="{00000000-0005-0000-0000-0000DA5D0000}"/>
    <cellStyle name="Ergebnis 3 3 2 5 3 2 2" xfId="19460" xr:uid="{00000000-0005-0000-0000-0000DB5D0000}"/>
    <cellStyle name="Ergebnis 3 3 2 5 3 2 3" xfId="31187" xr:uid="{00000000-0005-0000-0000-0000DC5D0000}"/>
    <cellStyle name="Ergebnis 3 3 2 5 3 3" xfId="11637" xr:uid="{00000000-0005-0000-0000-0000DD5D0000}"/>
    <cellStyle name="Ergebnis 3 3 2 5 3 3 2" xfId="23365" xr:uid="{00000000-0005-0000-0000-0000DE5D0000}"/>
    <cellStyle name="Ergebnis 3 3 2 5 3 3 3" xfId="35092" xr:uid="{00000000-0005-0000-0000-0000DF5D0000}"/>
    <cellStyle name="Ergebnis 3 3 2 5 3 4" xfId="15555" xr:uid="{00000000-0005-0000-0000-0000E05D0000}"/>
    <cellStyle name="Ergebnis 3 3 2 5 3 5" xfId="27282" xr:uid="{00000000-0005-0000-0000-0000E15D0000}"/>
    <cellStyle name="Ergebnis 3 3 2 5 4" xfId="5136" xr:uid="{00000000-0005-0000-0000-0000E25D0000}"/>
    <cellStyle name="Ergebnis 3 3 2 5 4 2" xfId="16864" xr:uid="{00000000-0005-0000-0000-0000E35D0000}"/>
    <cellStyle name="Ergebnis 3 3 2 5 4 3" xfId="28591" xr:uid="{00000000-0005-0000-0000-0000E45D0000}"/>
    <cellStyle name="Ergebnis 3 3 2 5 5" xfId="9041" xr:uid="{00000000-0005-0000-0000-0000E55D0000}"/>
    <cellStyle name="Ergebnis 3 3 2 5 5 2" xfId="20769" xr:uid="{00000000-0005-0000-0000-0000E65D0000}"/>
    <cellStyle name="Ergebnis 3 3 2 5 5 3" xfId="32496" xr:uid="{00000000-0005-0000-0000-0000E75D0000}"/>
    <cellStyle name="Ergebnis 3 3 2 5 6" xfId="12959" xr:uid="{00000000-0005-0000-0000-0000E85D0000}"/>
    <cellStyle name="Ergebnis 3 3 2 5 7" xfId="24686" xr:uid="{00000000-0005-0000-0000-0000E95D0000}"/>
    <cellStyle name="Ergebnis 3 3 2 6" xfId="1671" xr:uid="{00000000-0005-0000-0000-0000EA5D0000}"/>
    <cellStyle name="Ergebnis 3 3 2 6 2" xfId="5576" xr:uid="{00000000-0005-0000-0000-0000EB5D0000}"/>
    <cellStyle name="Ergebnis 3 3 2 6 2 2" xfId="17304" xr:uid="{00000000-0005-0000-0000-0000EC5D0000}"/>
    <cellStyle name="Ergebnis 3 3 2 6 2 3" xfId="29031" xr:uid="{00000000-0005-0000-0000-0000ED5D0000}"/>
    <cellStyle name="Ergebnis 3 3 2 6 3" xfId="9481" xr:uid="{00000000-0005-0000-0000-0000EE5D0000}"/>
    <cellStyle name="Ergebnis 3 3 2 6 3 2" xfId="21209" xr:uid="{00000000-0005-0000-0000-0000EF5D0000}"/>
    <cellStyle name="Ergebnis 3 3 2 6 3 3" xfId="32936" xr:uid="{00000000-0005-0000-0000-0000F05D0000}"/>
    <cellStyle name="Ergebnis 3 3 2 6 4" xfId="13399" xr:uid="{00000000-0005-0000-0000-0000F15D0000}"/>
    <cellStyle name="Ergebnis 3 3 2 6 5" xfId="25126" xr:uid="{00000000-0005-0000-0000-0000F25D0000}"/>
    <cellStyle name="Ergebnis 3 3 2 7" xfId="2969" xr:uid="{00000000-0005-0000-0000-0000F35D0000}"/>
    <cellStyle name="Ergebnis 3 3 2 7 2" xfId="6874" xr:uid="{00000000-0005-0000-0000-0000F45D0000}"/>
    <cellStyle name="Ergebnis 3 3 2 7 2 2" xfId="18602" xr:uid="{00000000-0005-0000-0000-0000F55D0000}"/>
    <cellStyle name="Ergebnis 3 3 2 7 2 3" xfId="30329" xr:uid="{00000000-0005-0000-0000-0000F65D0000}"/>
    <cellStyle name="Ergebnis 3 3 2 7 3" xfId="10779" xr:uid="{00000000-0005-0000-0000-0000F75D0000}"/>
    <cellStyle name="Ergebnis 3 3 2 7 3 2" xfId="22507" xr:uid="{00000000-0005-0000-0000-0000F85D0000}"/>
    <cellStyle name="Ergebnis 3 3 2 7 3 3" xfId="34234" xr:uid="{00000000-0005-0000-0000-0000F95D0000}"/>
    <cellStyle name="Ergebnis 3 3 2 7 4" xfId="14697" xr:uid="{00000000-0005-0000-0000-0000FA5D0000}"/>
    <cellStyle name="Ergebnis 3 3 2 7 5" xfId="26424" xr:uid="{00000000-0005-0000-0000-0000FB5D0000}"/>
    <cellStyle name="Ergebnis 3 3 2 8" xfId="4278" xr:uid="{00000000-0005-0000-0000-0000FC5D0000}"/>
    <cellStyle name="Ergebnis 3 3 2 8 2" xfId="16006" xr:uid="{00000000-0005-0000-0000-0000FD5D0000}"/>
    <cellStyle name="Ergebnis 3 3 2 8 3" xfId="27733" xr:uid="{00000000-0005-0000-0000-0000FE5D0000}"/>
    <cellStyle name="Ergebnis 3 3 2 9" xfId="8183" xr:uid="{00000000-0005-0000-0000-0000FF5D0000}"/>
    <cellStyle name="Ergebnis 3 3 2 9 2" xfId="19911" xr:uid="{00000000-0005-0000-0000-0000005E0000}"/>
    <cellStyle name="Ergebnis 3 3 2 9 3" xfId="31638" xr:uid="{00000000-0005-0000-0000-0000015E0000}"/>
    <cellStyle name="Ergebnis 3 3 3" xfId="395" xr:uid="{00000000-0005-0000-0000-0000025E0000}"/>
    <cellStyle name="Ergebnis 3 3 3 10" xfId="12123" xr:uid="{00000000-0005-0000-0000-0000035E0000}"/>
    <cellStyle name="Ergebnis 3 3 3 11" xfId="23850" xr:uid="{00000000-0005-0000-0000-0000045E0000}"/>
    <cellStyle name="Ergebnis 3 3 3 2" xfId="494" xr:uid="{00000000-0005-0000-0000-0000055E0000}"/>
    <cellStyle name="Ergebnis 3 3 3 2 2" xfId="923" xr:uid="{00000000-0005-0000-0000-0000065E0000}"/>
    <cellStyle name="Ergebnis 3 3 3 2 2 2" xfId="2221" xr:uid="{00000000-0005-0000-0000-0000075E0000}"/>
    <cellStyle name="Ergebnis 3 3 3 2 2 2 2" xfId="6126" xr:uid="{00000000-0005-0000-0000-0000085E0000}"/>
    <cellStyle name="Ergebnis 3 3 3 2 2 2 2 2" xfId="17854" xr:uid="{00000000-0005-0000-0000-0000095E0000}"/>
    <cellStyle name="Ergebnis 3 3 3 2 2 2 2 3" xfId="29581" xr:uid="{00000000-0005-0000-0000-00000A5E0000}"/>
    <cellStyle name="Ergebnis 3 3 3 2 2 2 3" xfId="10031" xr:uid="{00000000-0005-0000-0000-00000B5E0000}"/>
    <cellStyle name="Ergebnis 3 3 3 2 2 2 3 2" xfId="21759" xr:uid="{00000000-0005-0000-0000-00000C5E0000}"/>
    <cellStyle name="Ergebnis 3 3 3 2 2 2 3 3" xfId="33486" xr:uid="{00000000-0005-0000-0000-00000D5E0000}"/>
    <cellStyle name="Ergebnis 3 3 3 2 2 2 4" xfId="13949" xr:uid="{00000000-0005-0000-0000-00000E5E0000}"/>
    <cellStyle name="Ergebnis 3 3 3 2 2 2 5" xfId="25676" xr:uid="{00000000-0005-0000-0000-00000F5E0000}"/>
    <cellStyle name="Ergebnis 3 3 3 2 2 3" xfId="3519" xr:uid="{00000000-0005-0000-0000-0000105E0000}"/>
    <cellStyle name="Ergebnis 3 3 3 2 2 3 2" xfId="7424" xr:uid="{00000000-0005-0000-0000-0000115E0000}"/>
    <cellStyle name="Ergebnis 3 3 3 2 2 3 2 2" xfId="19152" xr:uid="{00000000-0005-0000-0000-0000125E0000}"/>
    <cellStyle name="Ergebnis 3 3 3 2 2 3 2 3" xfId="30879" xr:uid="{00000000-0005-0000-0000-0000135E0000}"/>
    <cellStyle name="Ergebnis 3 3 3 2 2 3 3" xfId="11329" xr:uid="{00000000-0005-0000-0000-0000145E0000}"/>
    <cellStyle name="Ergebnis 3 3 3 2 2 3 3 2" xfId="23057" xr:uid="{00000000-0005-0000-0000-0000155E0000}"/>
    <cellStyle name="Ergebnis 3 3 3 2 2 3 3 3" xfId="34784" xr:uid="{00000000-0005-0000-0000-0000165E0000}"/>
    <cellStyle name="Ergebnis 3 3 3 2 2 3 4" xfId="15247" xr:uid="{00000000-0005-0000-0000-0000175E0000}"/>
    <cellStyle name="Ergebnis 3 3 3 2 2 3 5" xfId="26974" xr:uid="{00000000-0005-0000-0000-0000185E0000}"/>
    <cellStyle name="Ergebnis 3 3 3 2 2 4" xfId="4828" xr:uid="{00000000-0005-0000-0000-0000195E0000}"/>
    <cellStyle name="Ergebnis 3 3 3 2 2 4 2" xfId="16556" xr:uid="{00000000-0005-0000-0000-00001A5E0000}"/>
    <cellStyle name="Ergebnis 3 3 3 2 2 4 3" xfId="28283" xr:uid="{00000000-0005-0000-0000-00001B5E0000}"/>
    <cellStyle name="Ergebnis 3 3 3 2 2 5" xfId="8733" xr:uid="{00000000-0005-0000-0000-00001C5E0000}"/>
    <cellStyle name="Ergebnis 3 3 3 2 2 5 2" xfId="20461" xr:uid="{00000000-0005-0000-0000-00001D5E0000}"/>
    <cellStyle name="Ergebnis 3 3 3 2 2 5 3" xfId="32188" xr:uid="{00000000-0005-0000-0000-00001E5E0000}"/>
    <cellStyle name="Ergebnis 3 3 3 2 2 6" xfId="12651" xr:uid="{00000000-0005-0000-0000-00001F5E0000}"/>
    <cellStyle name="Ergebnis 3 3 3 2 2 7" xfId="24378" xr:uid="{00000000-0005-0000-0000-0000205E0000}"/>
    <cellStyle name="Ergebnis 3 3 3 2 3" xfId="1352" xr:uid="{00000000-0005-0000-0000-0000215E0000}"/>
    <cellStyle name="Ergebnis 3 3 3 2 3 2" xfId="2650" xr:uid="{00000000-0005-0000-0000-0000225E0000}"/>
    <cellStyle name="Ergebnis 3 3 3 2 3 2 2" xfId="6555" xr:uid="{00000000-0005-0000-0000-0000235E0000}"/>
    <cellStyle name="Ergebnis 3 3 3 2 3 2 2 2" xfId="18283" xr:uid="{00000000-0005-0000-0000-0000245E0000}"/>
    <cellStyle name="Ergebnis 3 3 3 2 3 2 2 3" xfId="30010" xr:uid="{00000000-0005-0000-0000-0000255E0000}"/>
    <cellStyle name="Ergebnis 3 3 3 2 3 2 3" xfId="10460" xr:uid="{00000000-0005-0000-0000-0000265E0000}"/>
    <cellStyle name="Ergebnis 3 3 3 2 3 2 3 2" xfId="22188" xr:uid="{00000000-0005-0000-0000-0000275E0000}"/>
    <cellStyle name="Ergebnis 3 3 3 2 3 2 3 3" xfId="33915" xr:uid="{00000000-0005-0000-0000-0000285E0000}"/>
    <cellStyle name="Ergebnis 3 3 3 2 3 2 4" xfId="14378" xr:uid="{00000000-0005-0000-0000-0000295E0000}"/>
    <cellStyle name="Ergebnis 3 3 3 2 3 2 5" xfId="26105" xr:uid="{00000000-0005-0000-0000-00002A5E0000}"/>
    <cellStyle name="Ergebnis 3 3 3 2 3 3" xfId="3948" xr:uid="{00000000-0005-0000-0000-00002B5E0000}"/>
    <cellStyle name="Ergebnis 3 3 3 2 3 3 2" xfId="7853" xr:uid="{00000000-0005-0000-0000-00002C5E0000}"/>
    <cellStyle name="Ergebnis 3 3 3 2 3 3 2 2" xfId="19581" xr:uid="{00000000-0005-0000-0000-00002D5E0000}"/>
    <cellStyle name="Ergebnis 3 3 3 2 3 3 2 3" xfId="31308" xr:uid="{00000000-0005-0000-0000-00002E5E0000}"/>
    <cellStyle name="Ergebnis 3 3 3 2 3 3 3" xfId="11758" xr:uid="{00000000-0005-0000-0000-00002F5E0000}"/>
    <cellStyle name="Ergebnis 3 3 3 2 3 3 3 2" xfId="23486" xr:uid="{00000000-0005-0000-0000-0000305E0000}"/>
    <cellStyle name="Ergebnis 3 3 3 2 3 3 3 3" xfId="35213" xr:uid="{00000000-0005-0000-0000-0000315E0000}"/>
    <cellStyle name="Ergebnis 3 3 3 2 3 3 4" xfId="15676" xr:uid="{00000000-0005-0000-0000-0000325E0000}"/>
    <cellStyle name="Ergebnis 3 3 3 2 3 3 5" xfId="27403" xr:uid="{00000000-0005-0000-0000-0000335E0000}"/>
    <cellStyle name="Ergebnis 3 3 3 2 3 4" xfId="5257" xr:uid="{00000000-0005-0000-0000-0000345E0000}"/>
    <cellStyle name="Ergebnis 3 3 3 2 3 4 2" xfId="16985" xr:uid="{00000000-0005-0000-0000-0000355E0000}"/>
    <cellStyle name="Ergebnis 3 3 3 2 3 4 3" xfId="28712" xr:uid="{00000000-0005-0000-0000-0000365E0000}"/>
    <cellStyle name="Ergebnis 3 3 3 2 3 5" xfId="9162" xr:uid="{00000000-0005-0000-0000-0000375E0000}"/>
    <cellStyle name="Ergebnis 3 3 3 2 3 5 2" xfId="20890" xr:uid="{00000000-0005-0000-0000-0000385E0000}"/>
    <cellStyle name="Ergebnis 3 3 3 2 3 5 3" xfId="32617" xr:uid="{00000000-0005-0000-0000-0000395E0000}"/>
    <cellStyle name="Ergebnis 3 3 3 2 3 6" xfId="13080" xr:uid="{00000000-0005-0000-0000-00003A5E0000}"/>
    <cellStyle name="Ergebnis 3 3 3 2 3 7" xfId="24807" xr:uid="{00000000-0005-0000-0000-00003B5E0000}"/>
    <cellStyle name="Ergebnis 3 3 3 2 4" xfId="1792" xr:uid="{00000000-0005-0000-0000-00003C5E0000}"/>
    <cellStyle name="Ergebnis 3 3 3 2 4 2" xfId="5697" xr:uid="{00000000-0005-0000-0000-00003D5E0000}"/>
    <cellStyle name="Ergebnis 3 3 3 2 4 2 2" xfId="17425" xr:uid="{00000000-0005-0000-0000-00003E5E0000}"/>
    <cellStyle name="Ergebnis 3 3 3 2 4 2 3" xfId="29152" xr:uid="{00000000-0005-0000-0000-00003F5E0000}"/>
    <cellStyle name="Ergebnis 3 3 3 2 4 3" xfId="9602" xr:uid="{00000000-0005-0000-0000-0000405E0000}"/>
    <cellStyle name="Ergebnis 3 3 3 2 4 3 2" xfId="21330" xr:uid="{00000000-0005-0000-0000-0000415E0000}"/>
    <cellStyle name="Ergebnis 3 3 3 2 4 3 3" xfId="33057" xr:uid="{00000000-0005-0000-0000-0000425E0000}"/>
    <cellStyle name="Ergebnis 3 3 3 2 4 4" xfId="13520" xr:uid="{00000000-0005-0000-0000-0000435E0000}"/>
    <cellStyle name="Ergebnis 3 3 3 2 4 5" xfId="25247" xr:uid="{00000000-0005-0000-0000-0000445E0000}"/>
    <cellStyle name="Ergebnis 3 3 3 2 5" xfId="3090" xr:uid="{00000000-0005-0000-0000-0000455E0000}"/>
    <cellStyle name="Ergebnis 3 3 3 2 5 2" xfId="6995" xr:uid="{00000000-0005-0000-0000-0000465E0000}"/>
    <cellStyle name="Ergebnis 3 3 3 2 5 2 2" xfId="18723" xr:uid="{00000000-0005-0000-0000-0000475E0000}"/>
    <cellStyle name="Ergebnis 3 3 3 2 5 2 3" xfId="30450" xr:uid="{00000000-0005-0000-0000-0000485E0000}"/>
    <cellStyle name="Ergebnis 3 3 3 2 5 3" xfId="10900" xr:uid="{00000000-0005-0000-0000-0000495E0000}"/>
    <cellStyle name="Ergebnis 3 3 3 2 5 3 2" xfId="22628" xr:uid="{00000000-0005-0000-0000-00004A5E0000}"/>
    <cellStyle name="Ergebnis 3 3 3 2 5 3 3" xfId="34355" xr:uid="{00000000-0005-0000-0000-00004B5E0000}"/>
    <cellStyle name="Ergebnis 3 3 3 2 5 4" xfId="14818" xr:uid="{00000000-0005-0000-0000-00004C5E0000}"/>
    <cellStyle name="Ergebnis 3 3 3 2 5 5" xfId="26545" xr:uid="{00000000-0005-0000-0000-00004D5E0000}"/>
    <cellStyle name="Ergebnis 3 3 3 2 6" xfId="4399" xr:uid="{00000000-0005-0000-0000-00004E5E0000}"/>
    <cellStyle name="Ergebnis 3 3 3 2 6 2" xfId="16127" xr:uid="{00000000-0005-0000-0000-00004F5E0000}"/>
    <cellStyle name="Ergebnis 3 3 3 2 6 3" xfId="27854" xr:uid="{00000000-0005-0000-0000-0000505E0000}"/>
    <cellStyle name="Ergebnis 3 3 3 2 7" xfId="8304" xr:uid="{00000000-0005-0000-0000-0000515E0000}"/>
    <cellStyle name="Ergebnis 3 3 3 2 7 2" xfId="20032" xr:uid="{00000000-0005-0000-0000-0000525E0000}"/>
    <cellStyle name="Ergebnis 3 3 3 2 7 3" xfId="31759" xr:uid="{00000000-0005-0000-0000-0000535E0000}"/>
    <cellStyle name="Ergebnis 3 3 3 2 8" xfId="12222" xr:uid="{00000000-0005-0000-0000-0000545E0000}"/>
    <cellStyle name="Ergebnis 3 3 3 2 9" xfId="23949" xr:uid="{00000000-0005-0000-0000-0000555E0000}"/>
    <cellStyle name="Ergebnis 3 3 3 3" xfId="593" xr:uid="{00000000-0005-0000-0000-0000565E0000}"/>
    <cellStyle name="Ergebnis 3 3 3 3 2" xfId="1022" xr:uid="{00000000-0005-0000-0000-0000575E0000}"/>
    <cellStyle name="Ergebnis 3 3 3 3 2 2" xfId="2320" xr:uid="{00000000-0005-0000-0000-0000585E0000}"/>
    <cellStyle name="Ergebnis 3 3 3 3 2 2 2" xfId="6225" xr:uid="{00000000-0005-0000-0000-0000595E0000}"/>
    <cellStyle name="Ergebnis 3 3 3 3 2 2 2 2" xfId="17953" xr:uid="{00000000-0005-0000-0000-00005A5E0000}"/>
    <cellStyle name="Ergebnis 3 3 3 3 2 2 2 3" xfId="29680" xr:uid="{00000000-0005-0000-0000-00005B5E0000}"/>
    <cellStyle name="Ergebnis 3 3 3 3 2 2 3" xfId="10130" xr:uid="{00000000-0005-0000-0000-00005C5E0000}"/>
    <cellStyle name="Ergebnis 3 3 3 3 2 2 3 2" xfId="21858" xr:uid="{00000000-0005-0000-0000-00005D5E0000}"/>
    <cellStyle name="Ergebnis 3 3 3 3 2 2 3 3" xfId="33585" xr:uid="{00000000-0005-0000-0000-00005E5E0000}"/>
    <cellStyle name="Ergebnis 3 3 3 3 2 2 4" xfId="14048" xr:uid="{00000000-0005-0000-0000-00005F5E0000}"/>
    <cellStyle name="Ergebnis 3 3 3 3 2 2 5" xfId="25775" xr:uid="{00000000-0005-0000-0000-0000605E0000}"/>
    <cellStyle name="Ergebnis 3 3 3 3 2 3" xfId="3618" xr:uid="{00000000-0005-0000-0000-0000615E0000}"/>
    <cellStyle name="Ergebnis 3 3 3 3 2 3 2" xfId="7523" xr:uid="{00000000-0005-0000-0000-0000625E0000}"/>
    <cellStyle name="Ergebnis 3 3 3 3 2 3 2 2" xfId="19251" xr:uid="{00000000-0005-0000-0000-0000635E0000}"/>
    <cellStyle name="Ergebnis 3 3 3 3 2 3 2 3" xfId="30978" xr:uid="{00000000-0005-0000-0000-0000645E0000}"/>
    <cellStyle name="Ergebnis 3 3 3 3 2 3 3" xfId="11428" xr:uid="{00000000-0005-0000-0000-0000655E0000}"/>
    <cellStyle name="Ergebnis 3 3 3 3 2 3 3 2" xfId="23156" xr:uid="{00000000-0005-0000-0000-0000665E0000}"/>
    <cellStyle name="Ergebnis 3 3 3 3 2 3 3 3" xfId="34883" xr:uid="{00000000-0005-0000-0000-0000675E0000}"/>
    <cellStyle name="Ergebnis 3 3 3 3 2 3 4" xfId="15346" xr:uid="{00000000-0005-0000-0000-0000685E0000}"/>
    <cellStyle name="Ergebnis 3 3 3 3 2 3 5" xfId="27073" xr:uid="{00000000-0005-0000-0000-0000695E0000}"/>
    <cellStyle name="Ergebnis 3 3 3 3 2 4" xfId="4927" xr:uid="{00000000-0005-0000-0000-00006A5E0000}"/>
    <cellStyle name="Ergebnis 3 3 3 3 2 4 2" xfId="16655" xr:uid="{00000000-0005-0000-0000-00006B5E0000}"/>
    <cellStyle name="Ergebnis 3 3 3 3 2 4 3" xfId="28382" xr:uid="{00000000-0005-0000-0000-00006C5E0000}"/>
    <cellStyle name="Ergebnis 3 3 3 3 2 5" xfId="8832" xr:uid="{00000000-0005-0000-0000-00006D5E0000}"/>
    <cellStyle name="Ergebnis 3 3 3 3 2 5 2" xfId="20560" xr:uid="{00000000-0005-0000-0000-00006E5E0000}"/>
    <cellStyle name="Ergebnis 3 3 3 3 2 5 3" xfId="32287" xr:uid="{00000000-0005-0000-0000-00006F5E0000}"/>
    <cellStyle name="Ergebnis 3 3 3 3 2 6" xfId="12750" xr:uid="{00000000-0005-0000-0000-0000705E0000}"/>
    <cellStyle name="Ergebnis 3 3 3 3 2 7" xfId="24477" xr:uid="{00000000-0005-0000-0000-0000715E0000}"/>
    <cellStyle name="Ergebnis 3 3 3 3 3" xfId="1451" xr:uid="{00000000-0005-0000-0000-0000725E0000}"/>
    <cellStyle name="Ergebnis 3 3 3 3 3 2" xfId="2749" xr:uid="{00000000-0005-0000-0000-0000735E0000}"/>
    <cellStyle name="Ergebnis 3 3 3 3 3 2 2" xfId="6654" xr:uid="{00000000-0005-0000-0000-0000745E0000}"/>
    <cellStyle name="Ergebnis 3 3 3 3 3 2 2 2" xfId="18382" xr:uid="{00000000-0005-0000-0000-0000755E0000}"/>
    <cellStyle name="Ergebnis 3 3 3 3 3 2 2 3" xfId="30109" xr:uid="{00000000-0005-0000-0000-0000765E0000}"/>
    <cellStyle name="Ergebnis 3 3 3 3 3 2 3" xfId="10559" xr:uid="{00000000-0005-0000-0000-0000775E0000}"/>
    <cellStyle name="Ergebnis 3 3 3 3 3 2 3 2" xfId="22287" xr:uid="{00000000-0005-0000-0000-0000785E0000}"/>
    <cellStyle name="Ergebnis 3 3 3 3 3 2 3 3" xfId="34014" xr:uid="{00000000-0005-0000-0000-0000795E0000}"/>
    <cellStyle name="Ergebnis 3 3 3 3 3 2 4" xfId="14477" xr:uid="{00000000-0005-0000-0000-00007A5E0000}"/>
    <cellStyle name="Ergebnis 3 3 3 3 3 2 5" xfId="26204" xr:uid="{00000000-0005-0000-0000-00007B5E0000}"/>
    <cellStyle name="Ergebnis 3 3 3 3 3 3" xfId="4047" xr:uid="{00000000-0005-0000-0000-00007C5E0000}"/>
    <cellStyle name="Ergebnis 3 3 3 3 3 3 2" xfId="7952" xr:uid="{00000000-0005-0000-0000-00007D5E0000}"/>
    <cellStyle name="Ergebnis 3 3 3 3 3 3 2 2" xfId="19680" xr:uid="{00000000-0005-0000-0000-00007E5E0000}"/>
    <cellStyle name="Ergebnis 3 3 3 3 3 3 2 3" xfId="31407" xr:uid="{00000000-0005-0000-0000-00007F5E0000}"/>
    <cellStyle name="Ergebnis 3 3 3 3 3 3 3" xfId="11857" xr:uid="{00000000-0005-0000-0000-0000805E0000}"/>
    <cellStyle name="Ergebnis 3 3 3 3 3 3 3 2" xfId="23585" xr:uid="{00000000-0005-0000-0000-0000815E0000}"/>
    <cellStyle name="Ergebnis 3 3 3 3 3 3 3 3" xfId="35312" xr:uid="{00000000-0005-0000-0000-0000825E0000}"/>
    <cellStyle name="Ergebnis 3 3 3 3 3 3 4" xfId="15775" xr:uid="{00000000-0005-0000-0000-0000835E0000}"/>
    <cellStyle name="Ergebnis 3 3 3 3 3 3 5" xfId="27502" xr:uid="{00000000-0005-0000-0000-0000845E0000}"/>
    <cellStyle name="Ergebnis 3 3 3 3 3 4" xfId="5356" xr:uid="{00000000-0005-0000-0000-0000855E0000}"/>
    <cellStyle name="Ergebnis 3 3 3 3 3 4 2" xfId="17084" xr:uid="{00000000-0005-0000-0000-0000865E0000}"/>
    <cellStyle name="Ergebnis 3 3 3 3 3 4 3" xfId="28811" xr:uid="{00000000-0005-0000-0000-0000875E0000}"/>
    <cellStyle name="Ergebnis 3 3 3 3 3 5" xfId="9261" xr:uid="{00000000-0005-0000-0000-0000885E0000}"/>
    <cellStyle name="Ergebnis 3 3 3 3 3 5 2" xfId="20989" xr:uid="{00000000-0005-0000-0000-0000895E0000}"/>
    <cellStyle name="Ergebnis 3 3 3 3 3 5 3" xfId="32716" xr:uid="{00000000-0005-0000-0000-00008A5E0000}"/>
    <cellStyle name="Ergebnis 3 3 3 3 3 6" xfId="13179" xr:uid="{00000000-0005-0000-0000-00008B5E0000}"/>
    <cellStyle name="Ergebnis 3 3 3 3 3 7" xfId="24906" xr:uid="{00000000-0005-0000-0000-00008C5E0000}"/>
    <cellStyle name="Ergebnis 3 3 3 3 4" xfId="1891" xr:uid="{00000000-0005-0000-0000-00008D5E0000}"/>
    <cellStyle name="Ergebnis 3 3 3 3 4 2" xfId="5796" xr:uid="{00000000-0005-0000-0000-00008E5E0000}"/>
    <cellStyle name="Ergebnis 3 3 3 3 4 2 2" xfId="17524" xr:uid="{00000000-0005-0000-0000-00008F5E0000}"/>
    <cellStyle name="Ergebnis 3 3 3 3 4 2 3" xfId="29251" xr:uid="{00000000-0005-0000-0000-0000905E0000}"/>
    <cellStyle name="Ergebnis 3 3 3 3 4 3" xfId="9701" xr:uid="{00000000-0005-0000-0000-0000915E0000}"/>
    <cellStyle name="Ergebnis 3 3 3 3 4 3 2" xfId="21429" xr:uid="{00000000-0005-0000-0000-0000925E0000}"/>
    <cellStyle name="Ergebnis 3 3 3 3 4 3 3" xfId="33156" xr:uid="{00000000-0005-0000-0000-0000935E0000}"/>
    <cellStyle name="Ergebnis 3 3 3 3 4 4" xfId="13619" xr:uid="{00000000-0005-0000-0000-0000945E0000}"/>
    <cellStyle name="Ergebnis 3 3 3 3 4 5" xfId="25346" xr:uid="{00000000-0005-0000-0000-0000955E0000}"/>
    <cellStyle name="Ergebnis 3 3 3 3 5" xfId="3189" xr:uid="{00000000-0005-0000-0000-0000965E0000}"/>
    <cellStyle name="Ergebnis 3 3 3 3 5 2" xfId="7094" xr:uid="{00000000-0005-0000-0000-0000975E0000}"/>
    <cellStyle name="Ergebnis 3 3 3 3 5 2 2" xfId="18822" xr:uid="{00000000-0005-0000-0000-0000985E0000}"/>
    <cellStyle name="Ergebnis 3 3 3 3 5 2 3" xfId="30549" xr:uid="{00000000-0005-0000-0000-0000995E0000}"/>
    <cellStyle name="Ergebnis 3 3 3 3 5 3" xfId="10999" xr:uid="{00000000-0005-0000-0000-00009A5E0000}"/>
    <cellStyle name="Ergebnis 3 3 3 3 5 3 2" xfId="22727" xr:uid="{00000000-0005-0000-0000-00009B5E0000}"/>
    <cellStyle name="Ergebnis 3 3 3 3 5 3 3" xfId="34454" xr:uid="{00000000-0005-0000-0000-00009C5E0000}"/>
    <cellStyle name="Ergebnis 3 3 3 3 5 4" xfId="14917" xr:uid="{00000000-0005-0000-0000-00009D5E0000}"/>
    <cellStyle name="Ergebnis 3 3 3 3 5 5" xfId="26644" xr:uid="{00000000-0005-0000-0000-00009E5E0000}"/>
    <cellStyle name="Ergebnis 3 3 3 3 6" xfId="4498" xr:uid="{00000000-0005-0000-0000-00009F5E0000}"/>
    <cellStyle name="Ergebnis 3 3 3 3 6 2" xfId="16226" xr:uid="{00000000-0005-0000-0000-0000A05E0000}"/>
    <cellStyle name="Ergebnis 3 3 3 3 6 3" xfId="27953" xr:uid="{00000000-0005-0000-0000-0000A15E0000}"/>
    <cellStyle name="Ergebnis 3 3 3 3 7" xfId="8403" xr:uid="{00000000-0005-0000-0000-0000A25E0000}"/>
    <cellStyle name="Ergebnis 3 3 3 3 7 2" xfId="20131" xr:uid="{00000000-0005-0000-0000-0000A35E0000}"/>
    <cellStyle name="Ergebnis 3 3 3 3 7 3" xfId="31858" xr:uid="{00000000-0005-0000-0000-0000A45E0000}"/>
    <cellStyle name="Ergebnis 3 3 3 3 8" xfId="12321" xr:uid="{00000000-0005-0000-0000-0000A55E0000}"/>
    <cellStyle name="Ergebnis 3 3 3 3 9" xfId="24048" xr:uid="{00000000-0005-0000-0000-0000A65E0000}"/>
    <cellStyle name="Ergebnis 3 3 3 4" xfId="824" xr:uid="{00000000-0005-0000-0000-0000A75E0000}"/>
    <cellStyle name="Ergebnis 3 3 3 4 2" xfId="2122" xr:uid="{00000000-0005-0000-0000-0000A85E0000}"/>
    <cellStyle name="Ergebnis 3 3 3 4 2 2" xfId="6027" xr:uid="{00000000-0005-0000-0000-0000A95E0000}"/>
    <cellStyle name="Ergebnis 3 3 3 4 2 2 2" xfId="17755" xr:uid="{00000000-0005-0000-0000-0000AA5E0000}"/>
    <cellStyle name="Ergebnis 3 3 3 4 2 2 3" xfId="29482" xr:uid="{00000000-0005-0000-0000-0000AB5E0000}"/>
    <cellStyle name="Ergebnis 3 3 3 4 2 3" xfId="9932" xr:uid="{00000000-0005-0000-0000-0000AC5E0000}"/>
    <cellStyle name="Ergebnis 3 3 3 4 2 3 2" xfId="21660" xr:uid="{00000000-0005-0000-0000-0000AD5E0000}"/>
    <cellStyle name="Ergebnis 3 3 3 4 2 3 3" xfId="33387" xr:uid="{00000000-0005-0000-0000-0000AE5E0000}"/>
    <cellStyle name="Ergebnis 3 3 3 4 2 4" xfId="13850" xr:uid="{00000000-0005-0000-0000-0000AF5E0000}"/>
    <cellStyle name="Ergebnis 3 3 3 4 2 5" xfId="25577" xr:uid="{00000000-0005-0000-0000-0000B05E0000}"/>
    <cellStyle name="Ergebnis 3 3 3 4 3" xfId="3420" xr:uid="{00000000-0005-0000-0000-0000B15E0000}"/>
    <cellStyle name="Ergebnis 3 3 3 4 3 2" xfId="7325" xr:uid="{00000000-0005-0000-0000-0000B25E0000}"/>
    <cellStyle name="Ergebnis 3 3 3 4 3 2 2" xfId="19053" xr:uid="{00000000-0005-0000-0000-0000B35E0000}"/>
    <cellStyle name="Ergebnis 3 3 3 4 3 2 3" xfId="30780" xr:uid="{00000000-0005-0000-0000-0000B45E0000}"/>
    <cellStyle name="Ergebnis 3 3 3 4 3 3" xfId="11230" xr:uid="{00000000-0005-0000-0000-0000B55E0000}"/>
    <cellStyle name="Ergebnis 3 3 3 4 3 3 2" xfId="22958" xr:uid="{00000000-0005-0000-0000-0000B65E0000}"/>
    <cellStyle name="Ergebnis 3 3 3 4 3 3 3" xfId="34685" xr:uid="{00000000-0005-0000-0000-0000B75E0000}"/>
    <cellStyle name="Ergebnis 3 3 3 4 3 4" xfId="15148" xr:uid="{00000000-0005-0000-0000-0000B85E0000}"/>
    <cellStyle name="Ergebnis 3 3 3 4 3 5" xfId="26875" xr:uid="{00000000-0005-0000-0000-0000B95E0000}"/>
    <cellStyle name="Ergebnis 3 3 3 4 4" xfId="4729" xr:uid="{00000000-0005-0000-0000-0000BA5E0000}"/>
    <cellStyle name="Ergebnis 3 3 3 4 4 2" xfId="16457" xr:uid="{00000000-0005-0000-0000-0000BB5E0000}"/>
    <cellStyle name="Ergebnis 3 3 3 4 4 3" xfId="28184" xr:uid="{00000000-0005-0000-0000-0000BC5E0000}"/>
    <cellStyle name="Ergebnis 3 3 3 4 5" xfId="8634" xr:uid="{00000000-0005-0000-0000-0000BD5E0000}"/>
    <cellStyle name="Ergebnis 3 3 3 4 5 2" xfId="20362" xr:uid="{00000000-0005-0000-0000-0000BE5E0000}"/>
    <cellStyle name="Ergebnis 3 3 3 4 5 3" xfId="32089" xr:uid="{00000000-0005-0000-0000-0000BF5E0000}"/>
    <cellStyle name="Ergebnis 3 3 3 4 6" xfId="12552" xr:uid="{00000000-0005-0000-0000-0000C05E0000}"/>
    <cellStyle name="Ergebnis 3 3 3 4 7" xfId="24279" xr:uid="{00000000-0005-0000-0000-0000C15E0000}"/>
    <cellStyle name="Ergebnis 3 3 3 5" xfId="1253" xr:uid="{00000000-0005-0000-0000-0000C25E0000}"/>
    <cellStyle name="Ergebnis 3 3 3 5 2" xfId="2551" xr:uid="{00000000-0005-0000-0000-0000C35E0000}"/>
    <cellStyle name="Ergebnis 3 3 3 5 2 2" xfId="6456" xr:uid="{00000000-0005-0000-0000-0000C45E0000}"/>
    <cellStyle name="Ergebnis 3 3 3 5 2 2 2" xfId="18184" xr:uid="{00000000-0005-0000-0000-0000C55E0000}"/>
    <cellStyle name="Ergebnis 3 3 3 5 2 2 3" xfId="29911" xr:uid="{00000000-0005-0000-0000-0000C65E0000}"/>
    <cellStyle name="Ergebnis 3 3 3 5 2 3" xfId="10361" xr:uid="{00000000-0005-0000-0000-0000C75E0000}"/>
    <cellStyle name="Ergebnis 3 3 3 5 2 3 2" xfId="22089" xr:uid="{00000000-0005-0000-0000-0000C85E0000}"/>
    <cellStyle name="Ergebnis 3 3 3 5 2 3 3" xfId="33816" xr:uid="{00000000-0005-0000-0000-0000C95E0000}"/>
    <cellStyle name="Ergebnis 3 3 3 5 2 4" xfId="14279" xr:uid="{00000000-0005-0000-0000-0000CA5E0000}"/>
    <cellStyle name="Ergebnis 3 3 3 5 2 5" xfId="26006" xr:uid="{00000000-0005-0000-0000-0000CB5E0000}"/>
    <cellStyle name="Ergebnis 3 3 3 5 3" xfId="3849" xr:uid="{00000000-0005-0000-0000-0000CC5E0000}"/>
    <cellStyle name="Ergebnis 3 3 3 5 3 2" xfId="7754" xr:uid="{00000000-0005-0000-0000-0000CD5E0000}"/>
    <cellStyle name="Ergebnis 3 3 3 5 3 2 2" xfId="19482" xr:uid="{00000000-0005-0000-0000-0000CE5E0000}"/>
    <cellStyle name="Ergebnis 3 3 3 5 3 2 3" xfId="31209" xr:uid="{00000000-0005-0000-0000-0000CF5E0000}"/>
    <cellStyle name="Ergebnis 3 3 3 5 3 3" xfId="11659" xr:uid="{00000000-0005-0000-0000-0000D05E0000}"/>
    <cellStyle name="Ergebnis 3 3 3 5 3 3 2" xfId="23387" xr:uid="{00000000-0005-0000-0000-0000D15E0000}"/>
    <cellStyle name="Ergebnis 3 3 3 5 3 3 3" xfId="35114" xr:uid="{00000000-0005-0000-0000-0000D25E0000}"/>
    <cellStyle name="Ergebnis 3 3 3 5 3 4" xfId="15577" xr:uid="{00000000-0005-0000-0000-0000D35E0000}"/>
    <cellStyle name="Ergebnis 3 3 3 5 3 5" xfId="27304" xr:uid="{00000000-0005-0000-0000-0000D45E0000}"/>
    <cellStyle name="Ergebnis 3 3 3 5 4" xfId="5158" xr:uid="{00000000-0005-0000-0000-0000D55E0000}"/>
    <cellStyle name="Ergebnis 3 3 3 5 4 2" xfId="16886" xr:uid="{00000000-0005-0000-0000-0000D65E0000}"/>
    <cellStyle name="Ergebnis 3 3 3 5 4 3" xfId="28613" xr:uid="{00000000-0005-0000-0000-0000D75E0000}"/>
    <cellStyle name="Ergebnis 3 3 3 5 5" xfId="9063" xr:uid="{00000000-0005-0000-0000-0000D85E0000}"/>
    <cellStyle name="Ergebnis 3 3 3 5 5 2" xfId="20791" xr:uid="{00000000-0005-0000-0000-0000D95E0000}"/>
    <cellStyle name="Ergebnis 3 3 3 5 5 3" xfId="32518" xr:uid="{00000000-0005-0000-0000-0000DA5E0000}"/>
    <cellStyle name="Ergebnis 3 3 3 5 6" xfId="12981" xr:uid="{00000000-0005-0000-0000-0000DB5E0000}"/>
    <cellStyle name="Ergebnis 3 3 3 5 7" xfId="24708" xr:uid="{00000000-0005-0000-0000-0000DC5E0000}"/>
    <cellStyle name="Ergebnis 3 3 3 6" xfId="1693" xr:uid="{00000000-0005-0000-0000-0000DD5E0000}"/>
    <cellStyle name="Ergebnis 3 3 3 6 2" xfId="5598" xr:uid="{00000000-0005-0000-0000-0000DE5E0000}"/>
    <cellStyle name="Ergebnis 3 3 3 6 2 2" xfId="17326" xr:uid="{00000000-0005-0000-0000-0000DF5E0000}"/>
    <cellStyle name="Ergebnis 3 3 3 6 2 3" xfId="29053" xr:uid="{00000000-0005-0000-0000-0000E05E0000}"/>
    <cellStyle name="Ergebnis 3 3 3 6 3" xfId="9503" xr:uid="{00000000-0005-0000-0000-0000E15E0000}"/>
    <cellStyle name="Ergebnis 3 3 3 6 3 2" xfId="21231" xr:uid="{00000000-0005-0000-0000-0000E25E0000}"/>
    <cellStyle name="Ergebnis 3 3 3 6 3 3" xfId="32958" xr:uid="{00000000-0005-0000-0000-0000E35E0000}"/>
    <cellStyle name="Ergebnis 3 3 3 6 4" xfId="13421" xr:uid="{00000000-0005-0000-0000-0000E45E0000}"/>
    <cellStyle name="Ergebnis 3 3 3 6 5" xfId="25148" xr:uid="{00000000-0005-0000-0000-0000E55E0000}"/>
    <cellStyle name="Ergebnis 3 3 3 7" xfId="2991" xr:uid="{00000000-0005-0000-0000-0000E65E0000}"/>
    <cellStyle name="Ergebnis 3 3 3 7 2" xfId="6896" xr:uid="{00000000-0005-0000-0000-0000E75E0000}"/>
    <cellStyle name="Ergebnis 3 3 3 7 2 2" xfId="18624" xr:uid="{00000000-0005-0000-0000-0000E85E0000}"/>
    <cellStyle name="Ergebnis 3 3 3 7 2 3" xfId="30351" xr:uid="{00000000-0005-0000-0000-0000E95E0000}"/>
    <cellStyle name="Ergebnis 3 3 3 7 3" xfId="10801" xr:uid="{00000000-0005-0000-0000-0000EA5E0000}"/>
    <cellStyle name="Ergebnis 3 3 3 7 3 2" xfId="22529" xr:uid="{00000000-0005-0000-0000-0000EB5E0000}"/>
    <cellStyle name="Ergebnis 3 3 3 7 3 3" xfId="34256" xr:uid="{00000000-0005-0000-0000-0000EC5E0000}"/>
    <cellStyle name="Ergebnis 3 3 3 7 4" xfId="14719" xr:uid="{00000000-0005-0000-0000-0000ED5E0000}"/>
    <cellStyle name="Ergebnis 3 3 3 7 5" xfId="26446" xr:uid="{00000000-0005-0000-0000-0000EE5E0000}"/>
    <cellStyle name="Ergebnis 3 3 3 8" xfId="4300" xr:uid="{00000000-0005-0000-0000-0000EF5E0000}"/>
    <cellStyle name="Ergebnis 3 3 3 8 2" xfId="16028" xr:uid="{00000000-0005-0000-0000-0000F05E0000}"/>
    <cellStyle name="Ergebnis 3 3 3 8 3" xfId="27755" xr:uid="{00000000-0005-0000-0000-0000F15E0000}"/>
    <cellStyle name="Ergebnis 3 3 3 9" xfId="8205" xr:uid="{00000000-0005-0000-0000-0000F25E0000}"/>
    <cellStyle name="Ergebnis 3 3 3 9 2" xfId="19933" xr:uid="{00000000-0005-0000-0000-0000F35E0000}"/>
    <cellStyle name="Ergebnis 3 3 3 9 3" xfId="31660" xr:uid="{00000000-0005-0000-0000-0000F45E0000}"/>
    <cellStyle name="Ergebnis 3 3 4" xfId="350" xr:uid="{00000000-0005-0000-0000-0000F55E0000}"/>
    <cellStyle name="Ergebnis 3 3 4 2" xfId="779" xr:uid="{00000000-0005-0000-0000-0000F65E0000}"/>
    <cellStyle name="Ergebnis 3 3 4 2 2" xfId="2077" xr:uid="{00000000-0005-0000-0000-0000F75E0000}"/>
    <cellStyle name="Ergebnis 3 3 4 2 2 2" xfId="5982" xr:uid="{00000000-0005-0000-0000-0000F85E0000}"/>
    <cellStyle name="Ergebnis 3 3 4 2 2 2 2" xfId="17710" xr:uid="{00000000-0005-0000-0000-0000F95E0000}"/>
    <cellStyle name="Ergebnis 3 3 4 2 2 2 3" xfId="29437" xr:uid="{00000000-0005-0000-0000-0000FA5E0000}"/>
    <cellStyle name="Ergebnis 3 3 4 2 2 3" xfId="9887" xr:uid="{00000000-0005-0000-0000-0000FB5E0000}"/>
    <cellStyle name="Ergebnis 3 3 4 2 2 3 2" xfId="21615" xr:uid="{00000000-0005-0000-0000-0000FC5E0000}"/>
    <cellStyle name="Ergebnis 3 3 4 2 2 3 3" xfId="33342" xr:uid="{00000000-0005-0000-0000-0000FD5E0000}"/>
    <cellStyle name="Ergebnis 3 3 4 2 2 4" xfId="13805" xr:uid="{00000000-0005-0000-0000-0000FE5E0000}"/>
    <cellStyle name="Ergebnis 3 3 4 2 2 5" xfId="25532" xr:uid="{00000000-0005-0000-0000-0000FF5E0000}"/>
    <cellStyle name="Ergebnis 3 3 4 2 3" xfId="3375" xr:uid="{00000000-0005-0000-0000-0000005F0000}"/>
    <cellStyle name="Ergebnis 3 3 4 2 3 2" xfId="7280" xr:uid="{00000000-0005-0000-0000-0000015F0000}"/>
    <cellStyle name="Ergebnis 3 3 4 2 3 2 2" xfId="19008" xr:uid="{00000000-0005-0000-0000-0000025F0000}"/>
    <cellStyle name="Ergebnis 3 3 4 2 3 2 3" xfId="30735" xr:uid="{00000000-0005-0000-0000-0000035F0000}"/>
    <cellStyle name="Ergebnis 3 3 4 2 3 3" xfId="11185" xr:uid="{00000000-0005-0000-0000-0000045F0000}"/>
    <cellStyle name="Ergebnis 3 3 4 2 3 3 2" xfId="22913" xr:uid="{00000000-0005-0000-0000-0000055F0000}"/>
    <cellStyle name="Ergebnis 3 3 4 2 3 3 3" xfId="34640" xr:uid="{00000000-0005-0000-0000-0000065F0000}"/>
    <cellStyle name="Ergebnis 3 3 4 2 3 4" xfId="15103" xr:uid="{00000000-0005-0000-0000-0000075F0000}"/>
    <cellStyle name="Ergebnis 3 3 4 2 3 5" xfId="26830" xr:uid="{00000000-0005-0000-0000-0000085F0000}"/>
    <cellStyle name="Ergebnis 3 3 4 2 4" xfId="4684" xr:uid="{00000000-0005-0000-0000-0000095F0000}"/>
    <cellStyle name="Ergebnis 3 3 4 2 4 2" xfId="16412" xr:uid="{00000000-0005-0000-0000-00000A5F0000}"/>
    <cellStyle name="Ergebnis 3 3 4 2 4 3" xfId="28139" xr:uid="{00000000-0005-0000-0000-00000B5F0000}"/>
    <cellStyle name="Ergebnis 3 3 4 2 5" xfId="8589" xr:uid="{00000000-0005-0000-0000-00000C5F0000}"/>
    <cellStyle name="Ergebnis 3 3 4 2 5 2" xfId="20317" xr:uid="{00000000-0005-0000-0000-00000D5F0000}"/>
    <cellStyle name="Ergebnis 3 3 4 2 5 3" xfId="32044" xr:uid="{00000000-0005-0000-0000-00000E5F0000}"/>
    <cellStyle name="Ergebnis 3 3 4 2 6" xfId="12507" xr:uid="{00000000-0005-0000-0000-00000F5F0000}"/>
    <cellStyle name="Ergebnis 3 3 4 2 7" xfId="24234" xr:uid="{00000000-0005-0000-0000-0000105F0000}"/>
    <cellStyle name="Ergebnis 3 3 4 3" xfId="1208" xr:uid="{00000000-0005-0000-0000-0000115F0000}"/>
    <cellStyle name="Ergebnis 3 3 4 3 2" xfId="2506" xr:uid="{00000000-0005-0000-0000-0000125F0000}"/>
    <cellStyle name="Ergebnis 3 3 4 3 2 2" xfId="6411" xr:uid="{00000000-0005-0000-0000-0000135F0000}"/>
    <cellStyle name="Ergebnis 3 3 4 3 2 2 2" xfId="18139" xr:uid="{00000000-0005-0000-0000-0000145F0000}"/>
    <cellStyle name="Ergebnis 3 3 4 3 2 2 3" xfId="29866" xr:uid="{00000000-0005-0000-0000-0000155F0000}"/>
    <cellStyle name="Ergebnis 3 3 4 3 2 3" xfId="10316" xr:uid="{00000000-0005-0000-0000-0000165F0000}"/>
    <cellStyle name="Ergebnis 3 3 4 3 2 3 2" xfId="22044" xr:uid="{00000000-0005-0000-0000-0000175F0000}"/>
    <cellStyle name="Ergebnis 3 3 4 3 2 3 3" xfId="33771" xr:uid="{00000000-0005-0000-0000-0000185F0000}"/>
    <cellStyle name="Ergebnis 3 3 4 3 2 4" xfId="14234" xr:uid="{00000000-0005-0000-0000-0000195F0000}"/>
    <cellStyle name="Ergebnis 3 3 4 3 2 5" xfId="25961" xr:uid="{00000000-0005-0000-0000-00001A5F0000}"/>
    <cellStyle name="Ergebnis 3 3 4 3 3" xfId="3804" xr:uid="{00000000-0005-0000-0000-00001B5F0000}"/>
    <cellStyle name="Ergebnis 3 3 4 3 3 2" xfId="7709" xr:uid="{00000000-0005-0000-0000-00001C5F0000}"/>
    <cellStyle name="Ergebnis 3 3 4 3 3 2 2" xfId="19437" xr:uid="{00000000-0005-0000-0000-00001D5F0000}"/>
    <cellStyle name="Ergebnis 3 3 4 3 3 2 3" xfId="31164" xr:uid="{00000000-0005-0000-0000-00001E5F0000}"/>
    <cellStyle name="Ergebnis 3 3 4 3 3 3" xfId="11614" xr:uid="{00000000-0005-0000-0000-00001F5F0000}"/>
    <cellStyle name="Ergebnis 3 3 4 3 3 3 2" xfId="23342" xr:uid="{00000000-0005-0000-0000-0000205F0000}"/>
    <cellStyle name="Ergebnis 3 3 4 3 3 3 3" xfId="35069" xr:uid="{00000000-0005-0000-0000-0000215F0000}"/>
    <cellStyle name="Ergebnis 3 3 4 3 3 4" xfId="15532" xr:uid="{00000000-0005-0000-0000-0000225F0000}"/>
    <cellStyle name="Ergebnis 3 3 4 3 3 5" xfId="27259" xr:uid="{00000000-0005-0000-0000-0000235F0000}"/>
    <cellStyle name="Ergebnis 3 3 4 3 4" xfId="5113" xr:uid="{00000000-0005-0000-0000-0000245F0000}"/>
    <cellStyle name="Ergebnis 3 3 4 3 4 2" xfId="16841" xr:uid="{00000000-0005-0000-0000-0000255F0000}"/>
    <cellStyle name="Ergebnis 3 3 4 3 4 3" xfId="28568" xr:uid="{00000000-0005-0000-0000-0000265F0000}"/>
    <cellStyle name="Ergebnis 3 3 4 3 5" xfId="9018" xr:uid="{00000000-0005-0000-0000-0000275F0000}"/>
    <cellStyle name="Ergebnis 3 3 4 3 5 2" xfId="20746" xr:uid="{00000000-0005-0000-0000-0000285F0000}"/>
    <cellStyle name="Ergebnis 3 3 4 3 5 3" xfId="32473" xr:uid="{00000000-0005-0000-0000-0000295F0000}"/>
    <cellStyle name="Ergebnis 3 3 4 3 6" xfId="12936" xr:uid="{00000000-0005-0000-0000-00002A5F0000}"/>
    <cellStyle name="Ergebnis 3 3 4 3 7" xfId="24663" xr:uid="{00000000-0005-0000-0000-00002B5F0000}"/>
    <cellStyle name="Ergebnis 3 3 4 4" xfId="1648" xr:uid="{00000000-0005-0000-0000-00002C5F0000}"/>
    <cellStyle name="Ergebnis 3 3 4 4 2" xfId="5553" xr:uid="{00000000-0005-0000-0000-00002D5F0000}"/>
    <cellStyle name="Ergebnis 3 3 4 4 2 2" xfId="17281" xr:uid="{00000000-0005-0000-0000-00002E5F0000}"/>
    <cellStyle name="Ergebnis 3 3 4 4 2 3" xfId="29008" xr:uid="{00000000-0005-0000-0000-00002F5F0000}"/>
    <cellStyle name="Ergebnis 3 3 4 4 3" xfId="9458" xr:uid="{00000000-0005-0000-0000-0000305F0000}"/>
    <cellStyle name="Ergebnis 3 3 4 4 3 2" xfId="21186" xr:uid="{00000000-0005-0000-0000-0000315F0000}"/>
    <cellStyle name="Ergebnis 3 3 4 4 3 3" xfId="32913" xr:uid="{00000000-0005-0000-0000-0000325F0000}"/>
    <cellStyle name="Ergebnis 3 3 4 4 4" xfId="13376" xr:uid="{00000000-0005-0000-0000-0000335F0000}"/>
    <cellStyle name="Ergebnis 3 3 4 4 5" xfId="25103" xr:uid="{00000000-0005-0000-0000-0000345F0000}"/>
    <cellStyle name="Ergebnis 3 3 4 5" xfId="2946" xr:uid="{00000000-0005-0000-0000-0000355F0000}"/>
    <cellStyle name="Ergebnis 3 3 4 5 2" xfId="6851" xr:uid="{00000000-0005-0000-0000-0000365F0000}"/>
    <cellStyle name="Ergebnis 3 3 4 5 2 2" xfId="18579" xr:uid="{00000000-0005-0000-0000-0000375F0000}"/>
    <cellStyle name="Ergebnis 3 3 4 5 2 3" xfId="30306" xr:uid="{00000000-0005-0000-0000-0000385F0000}"/>
    <cellStyle name="Ergebnis 3 3 4 5 3" xfId="10756" xr:uid="{00000000-0005-0000-0000-0000395F0000}"/>
    <cellStyle name="Ergebnis 3 3 4 5 3 2" xfId="22484" xr:uid="{00000000-0005-0000-0000-00003A5F0000}"/>
    <cellStyle name="Ergebnis 3 3 4 5 3 3" xfId="34211" xr:uid="{00000000-0005-0000-0000-00003B5F0000}"/>
    <cellStyle name="Ergebnis 3 3 4 5 4" xfId="14674" xr:uid="{00000000-0005-0000-0000-00003C5F0000}"/>
    <cellStyle name="Ergebnis 3 3 4 5 5" xfId="26401" xr:uid="{00000000-0005-0000-0000-00003D5F0000}"/>
    <cellStyle name="Ergebnis 3 3 4 6" xfId="4255" xr:uid="{00000000-0005-0000-0000-00003E5F0000}"/>
    <cellStyle name="Ergebnis 3 3 4 6 2" xfId="15983" xr:uid="{00000000-0005-0000-0000-00003F5F0000}"/>
    <cellStyle name="Ergebnis 3 3 4 6 3" xfId="27710" xr:uid="{00000000-0005-0000-0000-0000405F0000}"/>
    <cellStyle name="Ergebnis 3 3 4 7" xfId="8160" xr:uid="{00000000-0005-0000-0000-0000415F0000}"/>
    <cellStyle name="Ergebnis 3 3 4 7 2" xfId="19888" xr:uid="{00000000-0005-0000-0000-0000425F0000}"/>
    <cellStyle name="Ergebnis 3 3 4 7 3" xfId="31615" xr:uid="{00000000-0005-0000-0000-0000435F0000}"/>
    <cellStyle name="Ergebnis 3 3 4 8" xfId="12078" xr:uid="{00000000-0005-0000-0000-0000445F0000}"/>
    <cellStyle name="Ergebnis 3 3 4 9" xfId="23805" xr:uid="{00000000-0005-0000-0000-0000455F0000}"/>
    <cellStyle name="Ergebnis 3 3 5" xfId="449" xr:uid="{00000000-0005-0000-0000-0000465F0000}"/>
    <cellStyle name="Ergebnis 3 3 5 2" xfId="878" xr:uid="{00000000-0005-0000-0000-0000475F0000}"/>
    <cellStyle name="Ergebnis 3 3 5 2 2" xfId="2176" xr:uid="{00000000-0005-0000-0000-0000485F0000}"/>
    <cellStyle name="Ergebnis 3 3 5 2 2 2" xfId="6081" xr:uid="{00000000-0005-0000-0000-0000495F0000}"/>
    <cellStyle name="Ergebnis 3 3 5 2 2 2 2" xfId="17809" xr:uid="{00000000-0005-0000-0000-00004A5F0000}"/>
    <cellStyle name="Ergebnis 3 3 5 2 2 2 3" xfId="29536" xr:uid="{00000000-0005-0000-0000-00004B5F0000}"/>
    <cellStyle name="Ergebnis 3 3 5 2 2 3" xfId="9986" xr:uid="{00000000-0005-0000-0000-00004C5F0000}"/>
    <cellStyle name="Ergebnis 3 3 5 2 2 3 2" xfId="21714" xr:uid="{00000000-0005-0000-0000-00004D5F0000}"/>
    <cellStyle name="Ergebnis 3 3 5 2 2 3 3" xfId="33441" xr:uid="{00000000-0005-0000-0000-00004E5F0000}"/>
    <cellStyle name="Ergebnis 3 3 5 2 2 4" xfId="13904" xr:uid="{00000000-0005-0000-0000-00004F5F0000}"/>
    <cellStyle name="Ergebnis 3 3 5 2 2 5" xfId="25631" xr:uid="{00000000-0005-0000-0000-0000505F0000}"/>
    <cellStyle name="Ergebnis 3 3 5 2 3" xfId="3474" xr:uid="{00000000-0005-0000-0000-0000515F0000}"/>
    <cellStyle name="Ergebnis 3 3 5 2 3 2" xfId="7379" xr:uid="{00000000-0005-0000-0000-0000525F0000}"/>
    <cellStyle name="Ergebnis 3 3 5 2 3 2 2" xfId="19107" xr:uid="{00000000-0005-0000-0000-0000535F0000}"/>
    <cellStyle name="Ergebnis 3 3 5 2 3 2 3" xfId="30834" xr:uid="{00000000-0005-0000-0000-0000545F0000}"/>
    <cellStyle name="Ergebnis 3 3 5 2 3 3" xfId="11284" xr:uid="{00000000-0005-0000-0000-0000555F0000}"/>
    <cellStyle name="Ergebnis 3 3 5 2 3 3 2" xfId="23012" xr:uid="{00000000-0005-0000-0000-0000565F0000}"/>
    <cellStyle name="Ergebnis 3 3 5 2 3 3 3" xfId="34739" xr:uid="{00000000-0005-0000-0000-0000575F0000}"/>
    <cellStyle name="Ergebnis 3 3 5 2 3 4" xfId="15202" xr:uid="{00000000-0005-0000-0000-0000585F0000}"/>
    <cellStyle name="Ergebnis 3 3 5 2 3 5" xfId="26929" xr:uid="{00000000-0005-0000-0000-0000595F0000}"/>
    <cellStyle name="Ergebnis 3 3 5 2 4" xfId="4783" xr:uid="{00000000-0005-0000-0000-00005A5F0000}"/>
    <cellStyle name="Ergebnis 3 3 5 2 4 2" xfId="16511" xr:uid="{00000000-0005-0000-0000-00005B5F0000}"/>
    <cellStyle name="Ergebnis 3 3 5 2 4 3" xfId="28238" xr:uid="{00000000-0005-0000-0000-00005C5F0000}"/>
    <cellStyle name="Ergebnis 3 3 5 2 5" xfId="8688" xr:uid="{00000000-0005-0000-0000-00005D5F0000}"/>
    <cellStyle name="Ergebnis 3 3 5 2 5 2" xfId="20416" xr:uid="{00000000-0005-0000-0000-00005E5F0000}"/>
    <cellStyle name="Ergebnis 3 3 5 2 5 3" xfId="32143" xr:uid="{00000000-0005-0000-0000-00005F5F0000}"/>
    <cellStyle name="Ergebnis 3 3 5 2 6" xfId="12606" xr:uid="{00000000-0005-0000-0000-0000605F0000}"/>
    <cellStyle name="Ergebnis 3 3 5 2 7" xfId="24333" xr:uid="{00000000-0005-0000-0000-0000615F0000}"/>
    <cellStyle name="Ergebnis 3 3 5 3" xfId="1307" xr:uid="{00000000-0005-0000-0000-0000625F0000}"/>
    <cellStyle name="Ergebnis 3 3 5 3 2" xfId="2605" xr:uid="{00000000-0005-0000-0000-0000635F0000}"/>
    <cellStyle name="Ergebnis 3 3 5 3 2 2" xfId="6510" xr:uid="{00000000-0005-0000-0000-0000645F0000}"/>
    <cellStyle name="Ergebnis 3 3 5 3 2 2 2" xfId="18238" xr:uid="{00000000-0005-0000-0000-0000655F0000}"/>
    <cellStyle name="Ergebnis 3 3 5 3 2 2 3" xfId="29965" xr:uid="{00000000-0005-0000-0000-0000665F0000}"/>
    <cellStyle name="Ergebnis 3 3 5 3 2 3" xfId="10415" xr:uid="{00000000-0005-0000-0000-0000675F0000}"/>
    <cellStyle name="Ergebnis 3 3 5 3 2 3 2" xfId="22143" xr:uid="{00000000-0005-0000-0000-0000685F0000}"/>
    <cellStyle name="Ergebnis 3 3 5 3 2 3 3" xfId="33870" xr:uid="{00000000-0005-0000-0000-0000695F0000}"/>
    <cellStyle name="Ergebnis 3 3 5 3 2 4" xfId="14333" xr:uid="{00000000-0005-0000-0000-00006A5F0000}"/>
    <cellStyle name="Ergebnis 3 3 5 3 2 5" xfId="26060" xr:uid="{00000000-0005-0000-0000-00006B5F0000}"/>
    <cellStyle name="Ergebnis 3 3 5 3 3" xfId="3903" xr:uid="{00000000-0005-0000-0000-00006C5F0000}"/>
    <cellStyle name="Ergebnis 3 3 5 3 3 2" xfId="7808" xr:uid="{00000000-0005-0000-0000-00006D5F0000}"/>
    <cellStyle name="Ergebnis 3 3 5 3 3 2 2" xfId="19536" xr:uid="{00000000-0005-0000-0000-00006E5F0000}"/>
    <cellStyle name="Ergebnis 3 3 5 3 3 2 3" xfId="31263" xr:uid="{00000000-0005-0000-0000-00006F5F0000}"/>
    <cellStyle name="Ergebnis 3 3 5 3 3 3" xfId="11713" xr:uid="{00000000-0005-0000-0000-0000705F0000}"/>
    <cellStyle name="Ergebnis 3 3 5 3 3 3 2" xfId="23441" xr:uid="{00000000-0005-0000-0000-0000715F0000}"/>
    <cellStyle name="Ergebnis 3 3 5 3 3 3 3" xfId="35168" xr:uid="{00000000-0005-0000-0000-0000725F0000}"/>
    <cellStyle name="Ergebnis 3 3 5 3 3 4" xfId="15631" xr:uid="{00000000-0005-0000-0000-0000735F0000}"/>
    <cellStyle name="Ergebnis 3 3 5 3 3 5" xfId="27358" xr:uid="{00000000-0005-0000-0000-0000745F0000}"/>
    <cellStyle name="Ergebnis 3 3 5 3 4" xfId="5212" xr:uid="{00000000-0005-0000-0000-0000755F0000}"/>
    <cellStyle name="Ergebnis 3 3 5 3 4 2" xfId="16940" xr:uid="{00000000-0005-0000-0000-0000765F0000}"/>
    <cellStyle name="Ergebnis 3 3 5 3 4 3" xfId="28667" xr:uid="{00000000-0005-0000-0000-0000775F0000}"/>
    <cellStyle name="Ergebnis 3 3 5 3 5" xfId="9117" xr:uid="{00000000-0005-0000-0000-0000785F0000}"/>
    <cellStyle name="Ergebnis 3 3 5 3 5 2" xfId="20845" xr:uid="{00000000-0005-0000-0000-0000795F0000}"/>
    <cellStyle name="Ergebnis 3 3 5 3 5 3" xfId="32572" xr:uid="{00000000-0005-0000-0000-00007A5F0000}"/>
    <cellStyle name="Ergebnis 3 3 5 3 6" xfId="13035" xr:uid="{00000000-0005-0000-0000-00007B5F0000}"/>
    <cellStyle name="Ergebnis 3 3 5 3 7" xfId="24762" xr:uid="{00000000-0005-0000-0000-00007C5F0000}"/>
    <cellStyle name="Ergebnis 3 3 5 4" xfId="1747" xr:uid="{00000000-0005-0000-0000-00007D5F0000}"/>
    <cellStyle name="Ergebnis 3 3 5 4 2" xfId="5652" xr:uid="{00000000-0005-0000-0000-00007E5F0000}"/>
    <cellStyle name="Ergebnis 3 3 5 4 2 2" xfId="17380" xr:uid="{00000000-0005-0000-0000-00007F5F0000}"/>
    <cellStyle name="Ergebnis 3 3 5 4 2 3" xfId="29107" xr:uid="{00000000-0005-0000-0000-0000805F0000}"/>
    <cellStyle name="Ergebnis 3 3 5 4 3" xfId="9557" xr:uid="{00000000-0005-0000-0000-0000815F0000}"/>
    <cellStyle name="Ergebnis 3 3 5 4 3 2" xfId="21285" xr:uid="{00000000-0005-0000-0000-0000825F0000}"/>
    <cellStyle name="Ergebnis 3 3 5 4 3 3" xfId="33012" xr:uid="{00000000-0005-0000-0000-0000835F0000}"/>
    <cellStyle name="Ergebnis 3 3 5 4 4" xfId="13475" xr:uid="{00000000-0005-0000-0000-0000845F0000}"/>
    <cellStyle name="Ergebnis 3 3 5 4 5" xfId="25202" xr:uid="{00000000-0005-0000-0000-0000855F0000}"/>
    <cellStyle name="Ergebnis 3 3 5 5" xfId="3045" xr:uid="{00000000-0005-0000-0000-0000865F0000}"/>
    <cellStyle name="Ergebnis 3 3 5 5 2" xfId="6950" xr:uid="{00000000-0005-0000-0000-0000875F0000}"/>
    <cellStyle name="Ergebnis 3 3 5 5 2 2" xfId="18678" xr:uid="{00000000-0005-0000-0000-0000885F0000}"/>
    <cellStyle name="Ergebnis 3 3 5 5 2 3" xfId="30405" xr:uid="{00000000-0005-0000-0000-0000895F0000}"/>
    <cellStyle name="Ergebnis 3 3 5 5 3" xfId="10855" xr:uid="{00000000-0005-0000-0000-00008A5F0000}"/>
    <cellStyle name="Ergebnis 3 3 5 5 3 2" xfId="22583" xr:uid="{00000000-0005-0000-0000-00008B5F0000}"/>
    <cellStyle name="Ergebnis 3 3 5 5 3 3" xfId="34310" xr:uid="{00000000-0005-0000-0000-00008C5F0000}"/>
    <cellStyle name="Ergebnis 3 3 5 5 4" xfId="14773" xr:uid="{00000000-0005-0000-0000-00008D5F0000}"/>
    <cellStyle name="Ergebnis 3 3 5 5 5" xfId="26500" xr:uid="{00000000-0005-0000-0000-00008E5F0000}"/>
    <cellStyle name="Ergebnis 3 3 5 6" xfId="4354" xr:uid="{00000000-0005-0000-0000-00008F5F0000}"/>
    <cellStyle name="Ergebnis 3 3 5 6 2" xfId="16082" xr:uid="{00000000-0005-0000-0000-0000905F0000}"/>
    <cellStyle name="Ergebnis 3 3 5 6 3" xfId="27809" xr:uid="{00000000-0005-0000-0000-0000915F0000}"/>
    <cellStyle name="Ergebnis 3 3 5 7" xfId="8259" xr:uid="{00000000-0005-0000-0000-0000925F0000}"/>
    <cellStyle name="Ergebnis 3 3 5 7 2" xfId="19987" xr:uid="{00000000-0005-0000-0000-0000935F0000}"/>
    <cellStyle name="Ergebnis 3 3 5 7 3" xfId="31714" xr:uid="{00000000-0005-0000-0000-0000945F0000}"/>
    <cellStyle name="Ergebnis 3 3 5 8" xfId="12177" xr:uid="{00000000-0005-0000-0000-0000955F0000}"/>
    <cellStyle name="Ergebnis 3 3 5 9" xfId="23904" xr:uid="{00000000-0005-0000-0000-0000965F0000}"/>
    <cellStyle name="Ergebnis 3 3 6" xfId="548" xr:uid="{00000000-0005-0000-0000-0000975F0000}"/>
    <cellStyle name="Ergebnis 3 3 6 2" xfId="977" xr:uid="{00000000-0005-0000-0000-0000985F0000}"/>
    <cellStyle name="Ergebnis 3 3 6 2 2" xfId="2275" xr:uid="{00000000-0005-0000-0000-0000995F0000}"/>
    <cellStyle name="Ergebnis 3 3 6 2 2 2" xfId="6180" xr:uid="{00000000-0005-0000-0000-00009A5F0000}"/>
    <cellStyle name="Ergebnis 3 3 6 2 2 2 2" xfId="17908" xr:uid="{00000000-0005-0000-0000-00009B5F0000}"/>
    <cellStyle name="Ergebnis 3 3 6 2 2 2 3" xfId="29635" xr:uid="{00000000-0005-0000-0000-00009C5F0000}"/>
    <cellStyle name="Ergebnis 3 3 6 2 2 3" xfId="10085" xr:uid="{00000000-0005-0000-0000-00009D5F0000}"/>
    <cellStyle name="Ergebnis 3 3 6 2 2 3 2" xfId="21813" xr:uid="{00000000-0005-0000-0000-00009E5F0000}"/>
    <cellStyle name="Ergebnis 3 3 6 2 2 3 3" xfId="33540" xr:uid="{00000000-0005-0000-0000-00009F5F0000}"/>
    <cellStyle name="Ergebnis 3 3 6 2 2 4" xfId="14003" xr:uid="{00000000-0005-0000-0000-0000A05F0000}"/>
    <cellStyle name="Ergebnis 3 3 6 2 2 5" xfId="25730" xr:uid="{00000000-0005-0000-0000-0000A15F0000}"/>
    <cellStyle name="Ergebnis 3 3 6 2 3" xfId="3573" xr:uid="{00000000-0005-0000-0000-0000A25F0000}"/>
    <cellStyle name="Ergebnis 3 3 6 2 3 2" xfId="7478" xr:uid="{00000000-0005-0000-0000-0000A35F0000}"/>
    <cellStyle name="Ergebnis 3 3 6 2 3 2 2" xfId="19206" xr:uid="{00000000-0005-0000-0000-0000A45F0000}"/>
    <cellStyle name="Ergebnis 3 3 6 2 3 2 3" xfId="30933" xr:uid="{00000000-0005-0000-0000-0000A55F0000}"/>
    <cellStyle name="Ergebnis 3 3 6 2 3 3" xfId="11383" xr:uid="{00000000-0005-0000-0000-0000A65F0000}"/>
    <cellStyle name="Ergebnis 3 3 6 2 3 3 2" xfId="23111" xr:uid="{00000000-0005-0000-0000-0000A75F0000}"/>
    <cellStyle name="Ergebnis 3 3 6 2 3 3 3" xfId="34838" xr:uid="{00000000-0005-0000-0000-0000A85F0000}"/>
    <cellStyle name="Ergebnis 3 3 6 2 3 4" xfId="15301" xr:uid="{00000000-0005-0000-0000-0000A95F0000}"/>
    <cellStyle name="Ergebnis 3 3 6 2 3 5" xfId="27028" xr:uid="{00000000-0005-0000-0000-0000AA5F0000}"/>
    <cellStyle name="Ergebnis 3 3 6 2 4" xfId="4882" xr:uid="{00000000-0005-0000-0000-0000AB5F0000}"/>
    <cellStyle name="Ergebnis 3 3 6 2 4 2" xfId="16610" xr:uid="{00000000-0005-0000-0000-0000AC5F0000}"/>
    <cellStyle name="Ergebnis 3 3 6 2 4 3" xfId="28337" xr:uid="{00000000-0005-0000-0000-0000AD5F0000}"/>
    <cellStyle name="Ergebnis 3 3 6 2 5" xfId="8787" xr:uid="{00000000-0005-0000-0000-0000AE5F0000}"/>
    <cellStyle name="Ergebnis 3 3 6 2 5 2" xfId="20515" xr:uid="{00000000-0005-0000-0000-0000AF5F0000}"/>
    <cellStyle name="Ergebnis 3 3 6 2 5 3" xfId="32242" xr:uid="{00000000-0005-0000-0000-0000B05F0000}"/>
    <cellStyle name="Ergebnis 3 3 6 2 6" xfId="12705" xr:uid="{00000000-0005-0000-0000-0000B15F0000}"/>
    <cellStyle name="Ergebnis 3 3 6 2 7" xfId="24432" xr:uid="{00000000-0005-0000-0000-0000B25F0000}"/>
    <cellStyle name="Ergebnis 3 3 6 3" xfId="1406" xr:uid="{00000000-0005-0000-0000-0000B35F0000}"/>
    <cellStyle name="Ergebnis 3 3 6 3 2" xfId="2704" xr:uid="{00000000-0005-0000-0000-0000B45F0000}"/>
    <cellStyle name="Ergebnis 3 3 6 3 2 2" xfId="6609" xr:uid="{00000000-0005-0000-0000-0000B55F0000}"/>
    <cellStyle name="Ergebnis 3 3 6 3 2 2 2" xfId="18337" xr:uid="{00000000-0005-0000-0000-0000B65F0000}"/>
    <cellStyle name="Ergebnis 3 3 6 3 2 2 3" xfId="30064" xr:uid="{00000000-0005-0000-0000-0000B75F0000}"/>
    <cellStyle name="Ergebnis 3 3 6 3 2 3" xfId="10514" xr:uid="{00000000-0005-0000-0000-0000B85F0000}"/>
    <cellStyle name="Ergebnis 3 3 6 3 2 3 2" xfId="22242" xr:uid="{00000000-0005-0000-0000-0000B95F0000}"/>
    <cellStyle name="Ergebnis 3 3 6 3 2 3 3" xfId="33969" xr:uid="{00000000-0005-0000-0000-0000BA5F0000}"/>
    <cellStyle name="Ergebnis 3 3 6 3 2 4" xfId="14432" xr:uid="{00000000-0005-0000-0000-0000BB5F0000}"/>
    <cellStyle name="Ergebnis 3 3 6 3 2 5" xfId="26159" xr:uid="{00000000-0005-0000-0000-0000BC5F0000}"/>
    <cellStyle name="Ergebnis 3 3 6 3 3" xfId="4002" xr:uid="{00000000-0005-0000-0000-0000BD5F0000}"/>
    <cellStyle name="Ergebnis 3 3 6 3 3 2" xfId="7907" xr:uid="{00000000-0005-0000-0000-0000BE5F0000}"/>
    <cellStyle name="Ergebnis 3 3 6 3 3 2 2" xfId="19635" xr:uid="{00000000-0005-0000-0000-0000BF5F0000}"/>
    <cellStyle name="Ergebnis 3 3 6 3 3 2 3" xfId="31362" xr:uid="{00000000-0005-0000-0000-0000C05F0000}"/>
    <cellStyle name="Ergebnis 3 3 6 3 3 3" xfId="11812" xr:uid="{00000000-0005-0000-0000-0000C15F0000}"/>
    <cellStyle name="Ergebnis 3 3 6 3 3 3 2" xfId="23540" xr:uid="{00000000-0005-0000-0000-0000C25F0000}"/>
    <cellStyle name="Ergebnis 3 3 6 3 3 3 3" xfId="35267" xr:uid="{00000000-0005-0000-0000-0000C35F0000}"/>
    <cellStyle name="Ergebnis 3 3 6 3 3 4" xfId="15730" xr:uid="{00000000-0005-0000-0000-0000C45F0000}"/>
    <cellStyle name="Ergebnis 3 3 6 3 3 5" xfId="27457" xr:uid="{00000000-0005-0000-0000-0000C55F0000}"/>
    <cellStyle name="Ergebnis 3 3 6 3 4" xfId="5311" xr:uid="{00000000-0005-0000-0000-0000C65F0000}"/>
    <cellStyle name="Ergebnis 3 3 6 3 4 2" xfId="17039" xr:uid="{00000000-0005-0000-0000-0000C75F0000}"/>
    <cellStyle name="Ergebnis 3 3 6 3 4 3" xfId="28766" xr:uid="{00000000-0005-0000-0000-0000C85F0000}"/>
    <cellStyle name="Ergebnis 3 3 6 3 5" xfId="9216" xr:uid="{00000000-0005-0000-0000-0000C95F0000}"/>
    <cellStyle name="Ergebnis 3 3 6 3 5 2" xfId="20944" xr:uid="{00000000-0005-0000-0000-0000CA5F0000}"/>
    <cellStyle name="Ergebnis 3 3 6 3 5 3" xfId="32671" xr:uid="{00000000-0005-0000-0000-0000CB5F0000}"/>
    <cellStyle name="Ergebnis 3 3 6 3 6" xfId="13134" xr:uid="{00000000-0005-0000-0000-0000CC5F0000}"/>
    <cellStyle name="Ergebnis 3 3 6 3 7" xfId="24861" xr:uid="{00000000-0005-0000-0000-0000CD5F0000}"/>
    <cellStyle name="Ergebnis 3 3 6 4" xfId="1846" xr:uid="{00000000-0005-0000-0000-0000CE5F0000}"/>
    <cellStyle name="Ergebnis 3 3 6 4 2" xfId="5751" xr:uid="{00000000-0005-0000-0000-0000CF5F0000}"/>
    <cellStyle name="Ergebnis 3 3 6 4 2 2" xfId="17479" xr:uid="{00000000-0005-0000-0000-0000D05F0000}"/>
    <cellStyle name="Ergebnis 3 3 6 4 2 3" xfId="29206" xr:uid="{00000000-0005-0000-0000-0000D15F0000}"/>
    <cellStyle name="Ergebnis 3 3 6 4 3" xfId="9656" xr:uid="{00000000-0005-0000-0000-0000D25F0000}"/>
    <cellStyle name="Ergebnis 3 3 6 4 3 2" xfId="21384" xr:uid="{00000000-0005-0000-0000-0000D35F0000}"/>
    <cellStyle name="Ergebnis 3 3 6 4 3 3" xfId="33111" xr:uid="{00000000-0005-0000-0000-0000D45F0000}"/>
    <cellStyle name="Ergebnis 3 3 6 4 4" xfId="13574" xr:uid="{00000000-0005-0000-0000-0000D55F0000}"/>
    <cellStyle name="Ergebnis 3 3 6 4 5" xfId="25301" xr:uid="{00000000-0005-0000-0000-0000D65F0000}"/>
    <cellStyle name="Ergebnis 3 3 6 5" xfId="3144" xr:uid="{00000000-0005-0000-0000-0000D75F0000}"/>
    <cellStyle name="Ergebnis 3 3 6 5 2" xfId="7049" xr:uid="{00000000-0005-0000-0000-0000D85F0000}"/>
    <cellStyle name="Ergebnis 3 3 6 5 2 2" xfId="18777" xr:uid="{00000000-0005-0000-0000-0000D95F0000}"/>
    <cellStyle name="Ergebnis 3 3 6 5 2 3" xfId="30504" xr:uid="{00000000-0005-0000-0000-0000DA5F0000}"/>
    <cellStyle name="Ergebnis 3 3 6 5 3" xfId="10954" xr:uid="{00000000-0005-0000-0000-0000DB5F0000}"/>
    <cellStyle name="Ergebnis 3 3 6 5 3 2" xfId="22682" xr:uid="{00000000-0005-0000-0000-0000DC5F0000}"/>
    <cellStyle name="Ergebnis 3 3 6 5 3 3" xfId="34409" xr:uid="{00000000-0005-0000-0000-0000DD5F0000}"/>
    <cellStyle name="Ergebnis 3 3 6 5 4" xfId="14872" xr:uid="{00000000-0005-0000-0000-0000DE5F0000}"/>
    <cellStyle name="Ergebnis 3 3 6 5 5" xfId="26599" xr:uid="{00000000-0005-0000-0000-0000DF5F0000}"/>
    <cellStyle name="Ergebnis 3 3 6 6" xfId="4453" xr:uid="{00000000-0005-0000-0000-0000E05F0000}"/>
    <cellStyle name="Ergebnis 3 3 6 6 2" xfId="16181" xr:uid="{00000000-0005-0000-0000-0000E15F0000}"/>
    <cellStyle name="Ergebnis 3 3 6 6 3" xfId="27908" xr:uid="{00000000-0005-0000-0000-0000E25F0000}"/>
    <cellStyle name="Ergebnis 3 3 6 7" xfId="8358" xr:uid="{00000000-0005-0000-0000-0000E35F0000}"/>
    <cellStyle name="Ergebnis 3 3 6 7 2" xfId="20086" xr:uid="{00000000-0005-0000-0000-0000E45F0000}"/>
    <cellStyle name="Ergebnis 3 3 6 7 3" xfId="31813" xr:uid="{00000000-0005-0000-0000-0000E55F0000}"/>
    <cellStyle name="Ergebnis 3 3 6 8" xfId="12276" xr:uid="{00000000-0005-0000-0000-0000E65F0000}"/>
    <cellStyle name="Ergebnis 3 3 6 9" xfId="24003" xr:uid="{00000000-0005-0000-0000-0000E75F0000}"/>
    <cellStyle name="Ergebnis 3 3 7" xfId="650" xr:uid="{00000000-0005-0000-0000-0000E85F0000}"/>
    <cellStyle name="Ergebnis 3 3 7 2" xfId="1948" xr:uid="{00000000-0005-0000-0000-0000E95F0000}"/>
    <cellStyle name="Ergebnis 3 3 7 2 2" xfId="5853" xr:uid="{00000000-0005-0000-0000-0000EA5F0000}"/>
    <cellStyle name="Ergebnis 3 3 7 2 2 2" xfId="17581" xr:uid="{00000000-0005-0000-0000-0000EB5F0000}"/>
    <cellStyle name="Ergebnis 3 3 7 2 2 3" xfId="29308" xr:uid="{00000000-0005-0000-0000-0000EC5F0000}"/>
    <cellStyle name="Ergebnis 3 3 7 2 3" xfId="9758" xr:uid="{00000000-0005-0000-0000-0000ED5F0000}"/>
    <cellStyle name="Ergebnis 3 3 7 2 3 2" xfId="21486" xr:uid="{00000000-0005-0000-0000-0000EE5F0000}"/>
    <cellStyle name="Ergebnis 3 3 7 2 3 3" xfId="33213" xr:uid="{00000000-0005-0000-0000-0000EF5F0000}"/>
    <cellStyle name="Ergebnis 3 3 7 2 4" xfId="13676" xr:uid="{00000000-0005-0000-0000-0000F05F0000}"/>
    <cellStyle name="Ergebnis 3 3 7 2 5" xfId="25403" xr:uid="{00000000-0005-0000-0000-0000F15F0000}"/>
    <cellStyle name="Ergebnis 3 3 7 3" xfId="3246" xr:uid="{00000000-0005-0000-0000-0000F25F0000}"/>
    <cellStyle name="Ergebnis 3 3 7 3 2" xfId="7151" xr:uid="{00000000-0005-0000-0000-0000F35F0000}"/>
    <cellStyle name="Ergebnis 3 3 7 3 2 2" xfId="18879" xr:uid="{00000000-0005-0000-0000-0000F45F0000}"/>
    <cellStyle name="Ergebnis 3 3 7 3 2 3" xfId="30606" xr:uid="{00000000-0005-0000-0000-0000F55F0000}"/>
    <cellStyle name="Ergebnis 3 3 7 3 3" xfId="11056" xr:uid="{00000000-0005-0000-0000-0000F65F0000}"/>
    <cellStyle name="Ergebnis 3 3 7 3 3 2" xfId="22784" xr:uid="{00000000-0005-0000-0000-0000F75F0000}"/>
    <cellStyle name="Ergebnis 3 3 7 3 3 3" xfId="34511" xr:uid="{00000000-0005-0000-0000-0000F85F0000}"/>
    <cellStyle name="Ergebnis 3 3 7 3 4" xfId="14974" xr:uid="{00000000-0005-0000-0000-0000F95F0000}"/>
    <cellStyle name="Ergebnis 3 3 7 3 5" xfId="26701" xr:uid="{00000000-0005-0000-0000-0000FA5F0000}"/>
    <cellStyle name="Ergebnis 3 3 7 4" xfId="4555" xr:uid="{00000000-0005-0000-0000-0000FB5F0000}"/>
    <cellStyle name="Ergebnis 3 3 7 4 2" xfId="16283" xr:uid="{00000000-0005-0000-0000-0000FC5F0000}"/>
    <cellStyle name="Ergebnis 3 3 7 4 3" xfId="28010" xr:uid="{00000000-0005-0000-0000-0000FD5F0000}"/>
    <cellStyle name="Ergebnis 3 3 7 5" xfId="8460" xr:uid="{00000000-0005-0000-0000-0000FE5F0000}"/>
    <cellStyle name="Ergebnis 3 3 7 5 2" xfId="20188" xr:uid="{00000000-0005-0000-0000-0000FF5F0000}"/>
    <cellStyle name="Ergebnis 3 3 7 5 3" xfId="31915" xr:uid="{00000000-0005-0000-0000-000000600000}"/>
    <cellStyle name="Ergebnis 3 3 7 6" xfId="12378" xr:uid="{00000000-0005-0000-0000-000001600000}"/>
    <cellStyle name="Ergebnis 3 3 7 7" xfId="24105" xr:uid="{00000000-0005-0000-0000-000002600000}"/>
    <cellStyle name="Ergebnis 3 3 8" xfId="1079" xr:uid="{00000000-0005-0000-0000-000003600000}"/>
    <cellStyle name="Ergebnis 3 3 8 2" xfId="2377" xr:uid="{00000000-0005-0000-0000-000004600000}"/>
    <cellStyle name="Ergebnis 3 3 8 2 2" xfId="6282" xr:uid="{00000000-0005-0000-0000-000005600000}"/>
    <cellStyle name="Ergebnis 3 3 8 2 2 2" xfId="18010" xr:uid="{00000000-0005-0000-0000-000006600000}"/>
    <cellStyle name="Ergebnis 3 3 8 2 2 3" xfId="29737" xr:uid="{00000000-0005-0000-0000-000007600000}"/>
    <cellStyle name="Ergebnis 3 3 8 2 3" xfId="10187" xr:uid="{00000000-0005-0000-0000-000008600000}"/>
    <cellStyle name="Ergebnis 3 3 8 2 3 2" xfId="21915" xr:uid="{00000000-0005-0000-0000-000009600000}"/>
    <cellStyle name="Ergebnis 3 3 8 2 3 3" xfId="33642" xr:uid="{00000000-0005-0000-0000-00000A600000}"/>
    <cellStyle name="Ergebnis 3 3 8 2 4" xfId="14105" xr:uid="{00000000-0005-0000-0000-00000B600000}"/>
    <cellStyle name="Ergebnis 3 3 8 2 5" xfId="25832" xr:uid="{00000000-0005-0000-0000-00000C600000}"/>
    <cellStyle name="Ergebnis 3 3 8 3" xfId="3675" xr:uid="{00000000-0005-0000-0000-00000D600000}"/>
    <cellStyle name="Ergebnis 3 3 8 3 2" xfId="7580" xr:uid="{00000000-0005-0000-0000-00000E600000}"/>
    <cellStyle name="Ergebnis 3 3 8 3 2 2" xfId="19308" xr:uid="{00000000-0005-0000-0000-00000F600000}"/>
    <cellStyle name="Ergebnis 3 3 8 3 2 3" xfId="31035" xr:uid="{00000000-0005-0000-0000-000010600000}"/>
    <cellStyle name="Ergebnis 3 3 8 3 3" xfId="11485" xr:uid="{00000000-0005-0000-0000-000011600000}"/>
    <cellStyle name="Ergebnis 3 3 8 3 3 2" xfId="23213" xr:uid="{00000000-0005-0000-0000-000012600000}"/>
    <cellStyle name="Ergebnis 3 3 8 3 3 3" xfId="34940" xr:uid="{00000000-0005-0000-0000-000013600000}"/>
    <cellStyle name="Ergebnis 3 3 8 3 4" xfId="15403" xr:uid="{00000000-0005-0000-0000-000014600000}"/>
    <cellStyle name="Ergebnis 3 3 8 3 5" xfId="27130" xr:uid="{00000000-0005-0000-0000-000015600000}"/>
    <cellStyle name="Ergebnis 3 3 8 4" xfId="4984" xr:uid="{00000000-0005-0000-0000-000016600000}"/>
    <cellStyle name="Ergebnis 3 3 8 4 2" xfId="16712" xr:uid="{00000000-0005-0000-0000-000017600000}"/>
    <cellStyle name="Ergebnis 3 3 8 4 3" xfId="28439" xr:uid="{00000000-0005-0000-0000-000018600000}"/>
    <cellStyle name="Ergebnis 3 3 8 5" xfId="8889" xr:uid="{00000000-0005-0000-0000-000019600000}"/>
    <cellStyle name="Ergebnis 3 3 8 5 2" xfId="20617" xr:uid="{00000000-0005-0000-0000-00001A600000}"/>
    <cellStyle name="Ergebnis 3 3 8 5 3" xfId="32344" xr:uid="{00000000-0005-0000-0000-00001B600000}"/>
    <cellStyle name="Ergebnis 3 3 8 6" xfId="12807" xr:uid="{00000000-0005-0000-0000-00001C600000}"/>
    <cellStyle name="Ergebnis 3 3 8 7" xfId="24534" xr:uid="{00000000-0005-0000-0000-00001D600000}"/>
    <cellStyle name="Ergebnis 3 3 9" xfId="1519" xr:uid="{00000000-0005-0000-0000-00001E600000}"/>
    <cellStyle name="Ergebnis 3 3 9 2" xfId="5424" xr:uid="{00000000-0005-0000-0000-00001F600000}"/>
    <cellStyle name="Ergebnis 3 3 9 2 2" xfId="17152" xr:uid="{00000000-0005-0000-0000-000020600000}"/>
    <cellStyle name="Ergebnis 3 3 9 2 3" xfId="28879" xr:uid="{00000000-0005-0000-0000-000021600000}"/>
    <cellStyle name="Ergebnis 3 3 9 3" xfId="9329" xr:uid="{00000000-0005-0000-0000-000022600000}"/>
    <cellStyle name="Ergebnis 3 3 9 3 2" xfId="21057" xr:uid="{00000000-0005-0000-0000-000023600000}"/>
    <cellStyle name="Ergebnis 3 3 9 3 3" xfId="32784" xr:uid="{00000000-0005-0000-0000-000024600000}"/>
    <cellStyle name="Ergebnis 3 3 9 4" xfId="13247" xr:uid="{00000000-0005-0000-0000-000025600000}"/>
    <cellStyle name="Ergebnis 3 3 9 5" xfId="24974" xr:uid="{00000000-0005-0000-0000-000026600000}"/>
    <cellStyle name="Ergebnis 3 4" xfId="225" xr:uid="{00000000-0005-0000-0000-000027600000}"/>
    <cellStyle name="Ergebnis 3 4 10" xfId="8035" xr:uid="{00000000-0005-0000-0000-000028600000}"/>
    <cellStyle name="Ergebnis 3 4 10 2" xfId="19763" xr:uid="{00000000-0005-0000-0000-000029600000}"/>
    <cellStyle name="Ergebnis 3 4 10 3" xfId="31490" xr:uid="{00000000-0005-0000-0000-00002A600000}"/>
    <cellStyle name="Ergebnis 3 4 11" xfId="11953" xr:uid="{00000000-0005-0000-0000-00002B600000}"/>
    <cellStyle name="Ergebnis 3 4 12" xfId="23680" xr:uid="{00000000-0005-0000-0000-00002C600000}"/>
    <cellStyle name="Ergebnis 3 4 2" xfId="337" xr:uid="{00000000-0005-0000-0000-00002D600000}"/>
    <cellStyle name="Ergebnis 3 4 2 2" xfId="766" xr:uid="{00000000-0005-0000-0000-00002E600000}"/>
    <cellStyle name="Ergebnis 3 4 2 2 2" xfId="2064" xr:uid="{00000000-0005-0000-0000-00002F600000}"/>
    <cellStyle name="Ergebnis 3 4 2 2 2 2" xfId="5969" xr:uid="{00000000-0005-0000-0000-000030600000}"/>
    <cellStyle name="Ergebnis 3 4 2 2 2 2 2" xfId="17697" xr:uid="{00000000-0005-0000-0000-000031600000}"/>
    <cellStyle name="Ergebnis 3 4 2 2 2 2 3" xfId="29424" xr:uid="{00000000-0005-0000-0000-000032600000}"/>
    <cellStyle name="Ergebnis 3 4 2 2 2 3" xfId="9874" xr:uid="{00000000-0005-0000-0000-000033600000}"/>
    <cellStyle name="Ergebnis 3 4 2 2 2 3 2" xfId="21602" xr:uid="{00000000-0005-0000-0000-000034600000}"/>
    <cellStyle name="Ergebnis 3 4 2 2 2 3 3" xfId="33329" xr:uid="{00000000-0005-0000-0000-000035600000}"/>
    <cellStyle name="Ergebnis 3 4 2 2 2 4" xfId="13792" xr:uid="{00000000-0005-0000-0000-000036600000}"/>
    <cellStyle name="Ergebnis 3 4 2 2 2 5" xfId="25519" xr:uid="{00000000-0005-0000-0000-000037600000}"/>
    <cellStyle name="Ergebnis 3 4 2 2 3" xfId="3362" xr:uid="{00000000-0005-0000-0000-000038600000}"/>
    <cellStyle name="Ergebnis 3 4 2 2 3 2" xfId="7267" xr:uid="{00000000-0005-0000-0000-000039600000}"/>
    <cellStyle name="Ergebnis 3 4 2 2 3 2 2" xfId="18995" xr:uid="{00000000-0005-0000-0000-00003A600000}"/>
    <cellStyle name="Ergebnis 3 4 2 2 3 2 3" xfId="30722" xr:uid="{00000000-0005-0000-0000-00003B600000}"/>
    <cellStyle name="Ergebnis 3 4 2 2 3 3" xfId="11172" xr:uid="{00000000-0005-0000-0000-00003C600000}"/>
    <cellStyle name="Ergebnis 3 4 2 2 3 3 2" xfId="22900" xr:uid="{00000000-0005-0000-0000-00003D600000}"/>
    <cellStyle name="Ergebnis 3 4 2 2 3 3 3" xfId="34627" xr:uid="{00000000-0005-0000-0000-00003E600000}"/>
    <cellStyle name="Ergebnis 3 4 2 2 3 4" xfId="15090" xr:uid="{00000000-0005-0000-0000-00003F600000}"/>
    <cellStyle name="Ergebnis 3 4 2 2 3 5" xfId="26817" xr:uid="{00000000-0005-0000-0000-000040600000}"/>
    <cellStyle name="Ergebnis 3 4 2 2 4" xfId="4671" xr:uid="{00000000-0005-0000-0000-000041600000}"/>
    <cellStyle name="Ergebnis 3 4 2 2 4 2" xfId="16399" xr:uid="{00000000-0005-0000-0000-000042600000}"/>
    <cellStyle name="Ergebnis 3 4 2 2 4 3" xfId="28126" xr:uid="{00000000-0005-0000-0000-000043600000}"/>
    <cellStyle name="Ergebnis 3 4 2 2 5" xfId="8576" xr:uid="{00000000-0005-0000-0000-000044600000}"/>
    <cellStyle name="Ergebnis 3 4 2 2 5 2" xfId="20304" xr:uid="{00000000-0005-0000-0000-000045600000}"/>
    <cellStyle name="Ergebnis 3 4 2 2 5 3" xfId="32031" xr:uid="{00000000-0005-0000-0000-000046600000}"/>
    <cellStyle name="Ergebnis 3 4 2 2 6" xfId="12494" xr:uid="{00000000-0005-0000-0000-000047600000}"/>
    <cellStyle name="Ergebnis 3 4 2 2 7" xfId="24221" xr:uid="{00000000-0005-0000-0000-000048600000}"/>
    <cellStyle name="Ergebnis 3 4 2 3" xfId="1195" xr:uid="{00000000-0005-0000-0000-000049600000}"/>
    <cellStyle name="Ergebnis 3 4 2 3 2" xfId="2493" xr:uid="{00000000-0005-0000-0000-00004A600000}"/>
    <cellStyle name="Ergebnis 3 4 2 3 2 2" xfId="6398" xr:uid="{00000000-0005-0000-0000-00004B600000}"/>
    <cellStyle name="Ergebnis 3 4 2 3 2 2 2" xfId="18126" xr:uid="{00000000-0005-0000-0000-00004C600000}"/>
    <cellStyle name="Ergebnis 3 4 2 3 2 2 3" xfId="29853" xr:uid="{00000000-0005-0000-0000-00004D600000}"/>
    <cellStyle name="Ergebnis 3 4 2 3 2 3" xfId="10303" xr:uid="{00000000-0005-0000-0000-00004E600000}"/>
    <cellStyle name="Ergebnis 3 4 2 3 2 3 2" xfId="22031" xr:uid="{00000000-0005-0000-0000-00004F600000}"/>
    <cellStyle name="Ergebnis 3 4 2 3 2 3 3" xfId="33758" xr:uid="{00000000-0005-0000-0000-000050600000}"/>
    <cellStyle name="Ergebnis 3 4 2 3 2 4" xfId="14221" xr:uid="{00000000-0005-0000-0000-000051600000}"/>
    <cellStyle name="Ergebnis 3 4 2 3 2 5" xfId="25948" xr:uid="{00000000-0005-0000-0000-000052600000}"/>
    <cellStyle name="Ergebnis 3 4 2 3 3" xfId="3791" xr:uid="{00000000-0005-0000-0000-000053600000}"/>
    <cellStyle name="Ergebnis 3 4 2 3 3 2" xfId="7696" xr:uid="{00000000-0005-0000-0000-000054600000}"/>
    <cellStyle name="Ergebnis 3 4 2 3 3 2 2" xfId="19424" xr:uid="{00000000-0005-0000-0000-000055600000}"/>
    <cellStyle name="Ergebnis 3 4 2 3 3 2 3" xfId="31151" xr:uid="{00000000-0005-0000-0000-000056600000}"/>
    <cellStyle name="Ergebnis 3 4 2 3 3 3" xfId="11601" xr:uid="{00000000-0005-0000-0000-000057600000}"/>
    <cellStyle name="Ergebnis 3 4 2 3 3 3 2" xfId="23329" xr:uid="{00000000-0005-0000-0000-000058600000}"/>
    <cellStyle name="Ergebnis 3 4 2 3 3 3 3" xfId="35056" xr:uid="{00000000-0005-0000-0000-000059600000}"/>
    <cellStyle name="Ergebnis 3 4 2 3 3 4" xfId="15519" xr:uid="{00000000-0005-0000-0000-00005A600000}"/>
    <cellStyle name="Ergebnis 3 4 2 3 3 5" xfId="27246" xr:uid="{00000000-0005-0000-0000-00005B600000}"/>
    <cellStyle name="Ergebnis 3 4 2 3 4" xfId="5100" xr:uid="{00000000-0005-0000-0000-00005C600000}"/>
    <cellStyle name="Ergebnis 3 4 2 3 4 2" xfId="16828" xr:uid="{00000000-0005-0000-0000-00005D600000}"/>
    <cellStyle name="Ergebnis 3 4 2 3 4 3" xfId="28555" xr:uid="{00000000-0005-0000-0000-00005E600000}"/>
    <cellStyle name="Ergebnis 3 4 2 3 5" xfId="9005" xr:uid="{00000000-0005-0000-0000-00005F600000}"/>
    <cellStyle name="Ergebnis 3 4 2 3 5 2" xfId="20733" xr:uid="{00000000-0005-0000-0000-000060600000}"/>
    <cellStyle name="Ergebnis 3 4 2 3 5 3" xfId="32460" xr:uid="{00000000-0005-0000-0000-000061600000}"/>
    <cellStyle name="Ergebnis 3 4 2 3 6" xfId="12923" xr:uid="{00000000-0005-0000-0000-000062600000}"/>
    <cellStyle name="Ergebnis 3 4 2 3 7" xfId="24650" xr:uid="{00000000-0005-0000-0000-000063600000}"/>
    <cellStyle name="Ergebnis 3 4 2 4" xfId="1635" xr:uid="{00000000-0005-0000-0000-000064600000}"/>
    <cellStyle name="Ergebnis 3 4 2 4 2" xfId="5540" xr:uid="{00000000-0005-0000-0000-000065600000}"/>
    <cellStyle name="Ergebnis 3 4 2 4 2 2" xfId="17268" xr:uid="{00000000-0005-0000-0000-000066600000}"/>
    <cellStyle name="Ergebnis 3 4 2 4 2 3" xfId="28995" xr:uid="{00000000-0005-0000-0000-000067600000}"/>
    <cellStyle name="Ergebnis 3 4 2 4 3" xfId="9445" xr:uid="{00000000-0005-0000-0000-000068600000}"/>
    <cellStyle name="Ergebnis 3 4 2 4 3 2" xfId="21173" xr:uid="{00000000-0005-0000-0000-000069600000}"/>
    <cellStyle name="Ergebnis 3 4 2 4 3 3" xfId="32900" xr:uid="{00000000-0005-0000-0000-00006A600000}"/>
    <cellStyle name="Ergebnis 3 4 2 4 4" xfId="13363" xr:uid="{00000000-0005-0000-0000-00006B600000}"/>
    <cellStyle name="Ergebnis 3 4 2 4 5" xfId="25090" xr:uid="{00000000-0005-0000-0000-00006C600000}"/>
    <cellStyle name="Ergebnis 3 4 2 5" xfId="2933" xr:uid="{00000000-0005-0000-0000-00006D600000}"/>
    <cellStyle name="Ergebnis 3 4 2 5 2" xfId="6838" xr:uid="{00000000-0005-0000-0000-00006E600000}"/>
    <cellStyle name="Ergebnis 3 4 2 5 2 2" xfId="18566" xr:uid="{00000000-0005-0000-0000-00006F600000}"/>
    <cellStyle name="Ergebnis 3 4 2 5 2 3" xfId="30293" xr:uid="{00000000-0005-0000-0000-000070600000}"/>
    <cellStyle name="Ergebnis 3 4 2 5 3" xfId="10743" xr:uid="{00000000-0005-0000-0000-000071600000}"/>
    <cellStyle name="Ergebnis 3 4 2 5 3 2" xfId="22471" xr:uid="{00000000-0005-0000-0000-000072600000}"/>
    <cellStyle name="Ergebnis 3 4 2 5 3 3" xfId="34198" xr:uid="{00000000-0005-0000-0000-000073600000}"/>
    <cellStyle name="Ergebnis 3 4 2 5 4" xfId="14661" xr:uid="{00000000-0005-0000-0000-000074600000}"/>
    <cellStyle name="Ergebnis 3 4 2 5 5" xfId="26388" xr:uid="{00000000-0005-0000-0000-000075600000}"/>
    <cellStyle name="Ergebnis 3 4 2 6" xfId="4242" xr:uid="{00000000-0005-0000-0000-000076600000}"/>
    <cellStyle name="Ergebnis 3 4 2 6 2" xfId="15970" xr:uid="{00000000-0005-0000-0000-000077600000}"/>
    <cellStyle name="Ergebnis 3 4 2 6 3" xfId="27697" xr:uid="{00000000-0005-0000-0000-000078600000}"/>
    <cellStyle name="Ergebnis 3 4 2 7" xfId="8147" xr:uid="{00000000-0005-0000-0000-000079600000}"/>
    <cellStyle name="Ergebnis 3 4 2 7 2" xfId="19875" xr:uid="{00000000-0005-0000-0000-00007A600000}"/>
    <cellStyle name="Ergebnis 3 4 2 7 3" xfId="31602" xr:uid="{00000000-0005-0000-0000-00007B600000}"/>
    <cellStyle name="Ergebnis 3 4 2 8" xfId="12065" xr:uid="{00000000-0005-0000-0000-00007C600000}"/>
    <cellStyle name="Ergebnis 3 4 2 9" xfId="23792" xr:uid="{00000000-0005-0000-0000-00007D600000}"/>
    <cellStyle name="Ergebnis 3 4 3" xfId="436" xr:uid="{00000000-0005-0000-0000-00007E600000}"/>
    <cellStyle name="Ergebnis 3 4 3 2" xfId="865" xr:uid="{00000000-0005-0000-0000-00007F600000}"/>
    <cellStyle name="Ergebnis 3 4 3 2 2" xfId="2163" xr:uid="{00000000-0005-0000-0000-000080600000}"/>
    <cellStyle name="Ergebnis 3 4 3 2 2 2" xfId="6068" xr:uid="{00000000-0005-0000-0000-000081600000}"/>
    <cellStyle name="Ergebnis 3 4 3 2 2 2 2" xfId="17796" xr:uid="{00000000-0005-0000-0000-000082600000}"/>
    <cellStyle name="Ergebnis 3 4 3 2 2 2 3" xfId="29523" xr:uid="{00000000-0005-0000-0000-000083600000}"/>
    <cellStyle name="Ergebnis 3 4 3 2 2 3" xfId="9973" xr:uid="{00000000-0005-0000-0000-000084600000}"/>
    <cellStyle name="Ergebnis 3 4 3 2 2 3 2" xfId="21701" xr:uid="{00000000-0005-0000-0000-000085600000}"/>
    <cellStyle name="Ergebnis 3 4 3 2 2 3 3" xfId="33428" xr:uid="{00000000-0005-0000-0000-000086600000}"/>
    <cellStyle name="Ergebnis 3 4 3 2 2 4" xfId="13891" xr:uid="{00000000-0005-0000-0000-000087600000}"/>
    <cellStyle name="Ergebnis 3 4 3 2 2 5" xfId="25618" xr:uid="{00000000-0005-0000-0000-000088600000}"/>
    <cellStyle name="Ergebnis 3 4 3 2 3" xfId="3461" xr:uid="{00000000-0005-0000-0000-000089600000}"/>
    <cellStyle name="Ergebnis 3 4 3 2 3 2" xfId="7366" xr:uid="{00000000-0005-0000-0000-00008A600000}"/>
    <cellStyle name="Ergebnis 3 4 3 2 3 2 2" xfId="19094" xr:uid="{00000000-0005-0000-0000-00008B600000}"/>
    <cellStyle name="Ergebnis 3 4 3 2 3 2 3" xfId="30821" xr:uid="{00000000-0005-0000-0000-00008C600000}"/>
    <cellStyle name="Ergebnis 3 4 3 2 3 3" xfId="11271" xr:uid="{00000000-0005-0000-0000-00008D600000}"/>
    <cellStyle name="Ergebnis 3 4 3 2 3 3 2" xfId="22999" xr:uid="{00000000-0005-0000-0000-00008E600000}"/>
    <cellStyle name="Ergebnis 3 4 3 2 3 3 3" xfId="34726" xr:uid="{00000000-0005-0000-0000-00008F600000}"/>
    <cellStyle name="Ergebnis 3 4 3 2 3 4" xfId="15189" xr:uid="{00000000-0005-0000-0000-000090600000}"/>
    <cellStyle name="Ergebnis 3 4 3 2 3 5" xfId="26916" xr:uid="{00000000-0005-0000-0000-000091600000}"/>
    <cellStyle name="Ergebnis 3 4 3 2 4" xfId="4770" xr:uid="{00000000-0005-0000-0000-000092600000}"/>
    <cellStyle name="Ergebnis 3 4 3 2 4 2" xfId="16498" xr:uid="{00000000-0005-0000-0000-000093600000}"/>
    <cellStyle name="Ergebnis 3 4 3 2 4 3" xfId="28225" xr:uid="{00000000-0005-0000-0000-000094600000}"/>
    <cellStyle name="Ergebnis 3 4 3 2 5" xfId="8675" xr:uid="{00000000-0005-0000-0000-000095600000}"/>
    <cellStyle name="Ergebnis 3 4 3 2 5 2" xfId="20403" xr:uid="{00000000-0005-0000-0000-000096600000}"/>
    <cellStyle name="Ergebnis 3 4 3 2 5 3" xfId="32130" xr:uid="{00000000-0005-0000-0000-000097600000}"/>
    <cellStyle name="Ergebnis 3 4 3 2 6" xfId="12593" xr:uid="{00000000-0005-0000-0000-000098600000}"/>
    <cellStyle name="Ergebnis 3 4 3 2 7" xfId="24320" xr:uid="{00000000-0005-0000-0000-000099600000}"/>
    <cellStyle name="Ergebnis 3 4 3 3" xfId="1294" xr:uid="{00000000-0005-0000-0000-00009A600000}"/>
    <cellStyle name="Ergebnis 3 4 3 3 2" xfId="2592" xr:uid="{00000000-0005-0000-0000-00009B600000}"/>
    <cellStyle name="Ergebnis 3 4 3 3 2 2" xfId="6497" xr:uid="{00000000-0005-0000-0000-00009C600000}"/>
    <cellStyle name="Ergebnis 3 4 3 3 2 2 2" xfId="18225" xr:uid="{00000000-0005-0000-0000-00009D600000}"/>
    <cellStyle name="Ergebnis 3 4 3 3 2 2 3" xfId="29952" xr:uid="{00000000-0005-0000-0000-00009E600000}"/>
    <cellStyle name="Ergebnis 3 4 3 3 2 3" xfId="10402" xr:uid="{00000000-0005-0000-0000-00009F600000}"/>
    <cellStyle name="Ergebnis 3 4 3 3 2 3 2" xfId="22130" xr:uid="{00000000-0005-0000-0000-0000A0600000}"/>
    <cellStyle name="Ergebnis 3 4 3 3 2 3 3" xfId="33857" xr:uid="{00000000-0005-0000-0000-0000A1600000}"/>
    <cellStyle name="Ergebnis 3 4 3 3 2 4" xfId="14320" xr:uid="{00000000-0005-0000-0000-0000A2600000}"/>
    <cellStyle name="Ergebnis 3 4 3 3 2 5" xfId="26047" xr:uid="{00000000-0005-0000-0000-0000A3600000}"/>
    <cellStyle name="Ergebnis 3 4 3 3 3" xfId="3890" xr:uid="{00000000-0005-0000-0000-0000A4600000}"/>
    <cellStyle name="Ergebnis 3 4 3 3 3 2" xfId="7795" xr:uid="{00000000-0005-0000-0000-0000A5600000}"/>
    <cellStyle name="Ergebnis 3 4 3 3 3 2 2" xfId="19523" xr:uid="{00000000-0005-0000-0000-0000A6600000}"/>
    <cellStyle name="Ergebnis 3 4 3 3 3 2 3" xfId="31250" xr:uid="{00000000-0005-0000-0000-0000A7600000}"/>
    <cellStyle name="Ergebnis 3 4 3 3 3 3" xfId="11700" xr:uid="{00000000-0005-0000-0000-0000A8600000}"/>
    <cellStyle name="Ergebnis 3 4 3 3 3 3 2" xfId="23428" xr:uid="{00000000-0005-0000-0000-0000A9600000}"/>
    <cellStyle name="Ergebnis 3 4 3 3 3 3 3" xfId="35155" xr:uid="{00000000-0005-0000-0000-0000AA600000}"/>
    <cellStyle name="Ergebnis 3 4 3 3 3 4" xfId="15618" xr:uid="{00000000-0005-0000-0000-0000AB600000}"/>
    <cellStyle name="Ergebnis 3 4 3 3 3 5" xfId="27345" xr:uid="{00000000-0005-0000-0000-0000AC600000}"/>
    <cellStyle name="Ergebnis 3 4 3 3 4" xfId="5199" xr:uid="{00000000-0005-0000-0000-0000AD600000}"/>
    <cellStyle name="Ergebnis 3 4 3 3 4 2" xfId="16927" xr:uid="{00000000-0005-0000-0000-0000AE600000}"/>
    <cellStyle name="Ergebnis 3 4 3 3 4 3" xfId="28654" xr:uid="{00000000-0005-0000-0000-0000AF600000}"/>
    <cellStyle name="Ergebnis 3 4 3 3 5" xfId="9104" xr:uid="{00000000-0005-0000-0000-0000B0600000}"/>
    <cellStyle name="Ergebnis 3 4 3 3 5 2" xfId="20832" xr:uid="{00000000-0005-0000-0000-0000B1600000}"/>
    <cellStyle name="Ergebnis 3 4 3 3 5 3" xfId="32559" xr:uid="{00000000-0005-0000-0000-0000B2600000}"/>
    <cellStyle name="Ergebnis 3 4 3 3 6" xfId="13022" xr:uid="{00000000-0005-0000-0000-0000B3600000}"/>
    <cellStyle name="Ergebnis 3 4 3 3 7" xfId="24749" xr:uid="{00000000-0005-0000-0000-0000B4600000}"/>
    <cellStyle name="Ergebnis 3 4 3 4" xfId="1734" xr:uid="{00000000-0005-0000-0000-0000B5600000}"/>
    <cellStyle name="Ergebnis 3 4 3 4 2" xfId="5639" xr:uid="{00000000-0005-0000-0000-0000B6600000}"/>
    <cellStyle name="Ergebnis 3 4 3 4 2 2" xfId="17367" xr:uid="{00000000-0005-0000-0000-0000B7600000}"/>
    <cellStyle name="Ergebnis 3 4 3 4 2 3" xfId="29094" xr:uid="{00000000-0005-0000-0000-0000B8600000}"/>
    <cellStyle name="Ergebnis 3 4 3 4 3" xfId="9544" xr:uid="{00000000-0005-0000-0000-0000B9600000}"/>
    <cellStyle name="Ergebnis 3 4 3 4 3 2" xfId="21272" xr:uid="{00000000-0005-0000-0000-0000BA600000}"/>
    <cellStyle name="Ergebnis 3 4 3 4 3 3" xfId="32999" xr:uid="{00000000-0005-0000-0000-0000BB600000}"/>
    <cellStyle name="Ergebnis 3 4 3 4 4" xfId="13462" xr:uid="{00000000-0005-0000-0000-0000BC600000}"/>
    <cellStyle name="Ergebnis 3 4 3 4 5" xfId="25189" xr:uid="{00000000-0005-0000-0000-0000BD600000}"/>
    <cellStyle name="Ergebnis 3 4 3 5" xfId="3032" xr:uid="{00000000-0005-0000-0000-0000BE600000}"/>
    <cellStyle name="Ergebnis 3 4 3 5 2" xfId="6937" xr:uid="{00000000-0005-0000-0000-0000BF600000}"/>
    <cellStyle name="Ergebnis 3 4 3 5 2 2" xfId="18665" xr:uid="{00000000-0005-0000-0000-0000C0600000}"/>
    <cellStyle name="Ergebnis 3 4 3 5 2 3" xfId="30392" xr:uid="{00000000-0005-0000-0000-0000C1600000}"/>
    <cellStyle name="Ergebnis 3 4 3 5 3" xfId="10842" xr:uid="{00000000-0005-0000-0000-0000C2600000}"/>
    <cellStyle name="Ergebnis 3 4 3 5 3 2" xfId="22570" xr:uid="{00000000-0005-0000-0000-0000C3600000}"/>
    <cellStyle name="Ergebnis 3 4 3 5 3 3" xfId="34297" xr:uid="{00000000-0005-0000-0000-0000C4600000}"/>
    <cellStyle name="Ergebnis 3 4 3 5 4" xfId="14760" xr:uid="{00000000-0005-0000-0000-0000C5600000}"/>
    <cellStyle name="Ergebnis 3 4 3 5 5" xfId="26487" xr:uid="{00000000-0005-0000-0000-0000C6600000}"/>
    <cellStyle name="Ergebnis 3 4 3 6" xfId="4341" xr:uid="{00000000-0005-0000-0000-0000C7600000}"/>
    <cellStyle name="Ergebnis 3 4 3 6 2" xfId="16069" xr:uid="{00000000-0005-0000-0000-0000C8600000}"/>
    <cellStyle name="Ergebnis 3 4 3 6 3" xfId="27796" xr:uid="{00000000-0005-0000-0000-0000C9600000}"/>
    <cellStyle name="Ergebnis 3 4 3 7" xfId="8246" xr:uid="{00000000-0005-0000-0000-0000CA600000}"/>
    <cellStyle name="Ergebnis 3 4 3 7 2" xfId="19974" xr:uid="{00000000-0005-0000-0000-0000CB600000}"/>
    <cellStyle name="Ergebnis 3 4 3 7 3" xfId="31701" xr:uid="{00000000-0005-0000-0000-0000CC600000}"/>
    <cellStyle name="Ergebnis 3 4 3 8" xfId="12164" xr:uid="{00000000-0005-0000-0000-0000CD600000}"/>
    <cellStyle name="Ergebnis 3 4 3 9" xfId="23891" xr:uid="{00000000-0005-0000-0000-0000CE600000}"/>
    <cellStyle name="Ergebnis 3 4 4" xfId="535" xr:uid="{00000000-0005-0000-0000-0000CF600000}"/>
    <cellStyle name="Ergebnis 3 4 4 2" xfId="964" xr:uid="{00000000-0005-0000-0000-0000D0600000}"/>
    <cellStyle name="Ergebnis 3 4 4 2 2" xfId="2262" xr:uid="{00000000-0005-0000-0000-0000D1600000}"/>
    <cellStyle name="Ergebnis 3 4 4 2 2 2" xfId="6167" xr:uid="{00000000-0005-0000-0000-0000D2600000}"/>
    <cellStyle name="Ergebnis 3 4 4 2 2 2 2" xfId="17895" xr:uid="{00000000-0005-0000-0000-0000D3600000}"/>
    <cellStyle name="Ergebnis 3 4 4 2 2 2 3" xfId="29622" xr:uid="{00000000-0005-0000-0000-0000D4600000}"/>
    <cellStyle name="Ergebnis 3 4 4 2 2 3" xfId="10072" xr:uid="{00000000-0005-0000-0000-0000D5600000}"/>
    <cellStyle name="Ergebnis 3 4 4 2 2 3 2" xfId="21800" xr:uid="{00000000-0005-0000-0000-0000D6600000}"/>
    <cellStyle name="Ergebnis 3 4 4 2 2 3 3" xfId="33527" xr:uid="{00000000-0005-0000-0000-0000D7600000}"/>
    <cellStyle name="Ergebnis 3 4 4 2 2 4" xfId="13990" xr:uid="{00000000-0005-0000-0000-0000D8600000}"/>
    <cellStyle name="Ergebnis 3 4 4 2 2 5" xfId="25717" xr:uid="{00000000-0005-0000-0000-0000D9600000}"/>
    <cellStyle name="Ergebnis 3 4 4 2 3" xfId="3560" xr:uid="{00000000-0005-0000-0000-0000DA600000}"/>
    <cellStyle name="Ergebnis 3 4 4 2 3 2" xfId="7465" xr:uid="{00000000-0005-0000-0000-0000DB600000}"/>
    <cellStyle name="Ergebnis 3 4 4 2 3 2 2" xfId="19193" xr:uid="{00000000-0005-0000-0000-0000DC600000}"/>
    <cellStyle name="Ergebnis 3 4 4 2 3 2 3" xfId="30920" xr:uid="{00000000-0005-0000-0000-0000DD600000}"/>
    <cellStyle name="Ergebnis 3 4 4 2 3 3" xfId="11370" xr:uid="{00000000-0005-0000-0000-0000DE600000}"/>
    <cellStyle name="Ergebnis 3 4 4 2 3 3 2" xfId="23098" xr:uid="{00000000-0005-0000-0000-0000DF600000}"/>
    <cellStyle name="Ergebnis 3 4 4 2 3 3 3" xfId="34825" xr:uid="{00000000-0005-0000-0000-0000E0600000}"/>
    <cellStyle name="Ergebnis 3 4 4 2 3 4" xfId="15288" xr:uid="{00000000-0005-0000-0000-0000E1600000}"/>
    <cellStyle name="Ergebnis 3 4 4 2 3 5" xfId="27015" xr:uid="{00000000-0005-0000-0000-0000E2600000}"/>
    <cellStyle name="Ergebnis 3 4 4 2 4" xfId="4869" xr:uid="{00000000-0005-0000-0000-0000E3600000}"/>
    <cellStyle name="Ergebnis 3 4 4 2 4 2" xfId="16597" xr:uid="{00000000-0005-0000-0000-0000E4600000}"/>
    <cellStyle name="Ergebnis 3 4 4 2 4 3" xfId="28324" xr:uid="{00000000-0005-0000-0000-0000E5600000}"/>
    <cellStyle name="Ergebnis 3 4 4 2 5" xfId="8774" xr:uid="{00000000-0005-0000-0000-0000E6600000}"/>
    <cellStyle name="Ergebnis 3 4 4 2 5 2" xfId="20502" xr:uid="{00000000-0005-0000-0000-0000E7600000}"/>
    <cellStyle name="Ergebnis 3 4 4 2 5 3" xfId="32229" xr:uid="{00000000-0005-0000-0000-0000E8600000}"/>
    <cellStyle name="Ergebnis 3 4 4 2 6" xfId="12692" xr:uid="{00000000-0005-0000-0000-0000E9600000}"/>
    <cellStyle name="Ergebnis 3 4 4 2 7" xfId="24419" xr:uid="{00000000-0005-0000-0000-0000EA600000}"/>
    <cellStyle name="Ergebnis 3 4 4 3" xfId="1393" xr:uid="{00000000-0005-0000-0000-0000EB600000}"/>
    <cellStyle name="Ergebnis 3 4 4 3 2" xfId="2691" xr:uid="{00000000-0005-0000-0000-0000EC600000}"/>
    <cellStyle name="Ergebnis 3 4 4 3 2 2" xfId="6596" xr:uid="{00000000-0005-0000-0000-0000ED600000}"/>
    <cellStyle name="Ergebnis 3 4 4 3 2 2 2" xfId="18324" xr:uid="{00000000-0005-0000-0000-0000EE600000}"/>
    <cellStyle name="Ergebnis 3 4 4 3 2 2 3" xfId="30051" xr:uid="{00000000-0005-0000-0000-0000EF600000}"/>
    <cellStyle name="Ergebnis 3 4 4 3 2 3" xfId="10501" xr:uid="{00000000-0005-0000-0000-0000F0600000}"/>
    <cellStyle name="Ergebnis 3 4 4 3 2 3 2" xfId="22229" xr:uid="{00000000-0005-0000-0000-0000F1600000}"/>
    <cellStyle name="Ergebnis 3 4 4 3 2 3 3" xfId="33956" xr:uid="{00000000-0005-0000-0000-0000F2600000}"/>
    <cellStyle name="Ergebnis 3 4 4 3 2 4" xfId="14419" xr:uid="{00000000-0005-0000-0000-0000F3600000}"/>
    <cellStyle name="Ergebnis 3 4 4 3 2 5" xfId="26146" xr:uid="{00000000-0005-0000-0000-0000F4600000}"/>
    <cellStyle name="Ergebnis 3 4 4 3 3" xfId="3989" xr:uid="{00000000-0005-0000-0000-0000F5600000}"/>
    <cellStyle name="Ergebnis 3 4 4 3 3 2" xfId="7894" xr:uid="{00000000-0005-0000-0000-0000F6600000}"/>
    <cellStyle name="Ergebnis 3 4 4 3 3 2 2" xfId="19622" xr:uid="{00000000-0005-0000-0000-0000F7600000}"/>
    <cellStyle name="Ergebnis 3 4 4 3 3 2 3" xfId="31349" xr:uid="{00000000-0005-0000-0000-0000F8600000}"/>
    <cellStyle name="Ergebnis 3 4 4 3 3 3" xfId="11799" xr:uid="{00000000-0005-0000-0000-0000F9600000}"/>
    <cellStyle name="Ergebnis 3 4 4 3 3 3 2" xfId="23527" xr:uid="{00000000-0005-0000-0000-0000FA600000}"/>
    <cellStyle name="Ergebnis 3 4 4 3 3 3 3" xfId="35254" xr:uid="{00000000-0005-0000-0000-0000FB600000}"/>
    <cellStyle name="Ergebnis 3 4 4 3 3 4" xfId="15717" xr:uid="{00000000-0005-0000-0000-0000FC600000}"/>
    <cellStyle name="Ergebnis 3 4 4 3 3 5" xfId="27444" xr:uid="{00000000-0005-0000-0000-0000FD600000}"/>
    <cellStyle name="Ergebnis 3 4 4 3 4" xfId="5298" xr:uid="{00000000-0005-0000-0000-0000FE600000}"/>
    <cellStyle name="Ergebnis 3 4 4 3 4 2" xfId="17026" xr:uid="{00000000-0005-0000-0000-0000FF600000}"/>
    <cellStyle name="Ergebnis 3 4 4 3 4 3" xfId="28753" xr:uid="{00000000-0005-0000-0000-000000610000}"/>
    <cellStyle name="Ergebnis 3 4 4 3 5" xfId="9203" xr:uid="{00000000-0005-0000-0000-000001610000}"/>
    <cellStyle name="Ergebnis 3 4 4 3 5 2" xfId="20931" xr:uid="{00000000-0005-0000-0000-000002610000}"/>
    <cellStyle name="Ergebnis 3 4 4 3 5 3" xfId="32658" xr:uid="{00000000-0005-0000-0000-000003610000}"/>
    <cellStyle name="Ergebnis 3 4 4 3 6" xfId="13121" xr:uid="{00000000-0005-0000-0000-000004610000}"/>
    <cellStyle name="Ergebnis 3 4 4 3 7" xfId="24848" xr:uid="{00000000-0005-0000-0000-000005610000}"/>
    <cellStyle name="Ergebnis 3 4 4 4" xfId="1833" xr:uid="{00000000-0005-0000-0000-000006610000}"/>
    <cellStyle name="Ergebnis 3 4 4 4 2" xfId="5738" xr:uid="{00000000-0005-0000-0000-000007610000}"/>
    <cellStyle name="Ergebnis 3 4 4 4 2 2" xfId="17466" xr:uid="{00000000-0005-0000-0000-000008610000}"/>
    <cellStyle name="Ergebnis 3 4 4 4 2 3" xfId="29193" xr:uid="{00000000-0005-0000-0000-000009610000}"/>
    <cellStyle name="Ergebnis 3 4 4 4 3" xfId="9643" xr:uid="{00000000-0005-0000-0000-00000A610000}"/>
    <cellStyle name="Ergebnis 3 4 4 4 3 2" xfId="21371" xr:uid="{00000000-0005-0000-0000-00000B610000}"/>
    <cellStyle name="Ergebnis 3 4 4 4 3 3" xfId="33098" xr:uid="{00000000-0005-0000-0000-00000C610000}"/>
    <cellStyle name="Ergebnis 3 4 4 4 4" xfId="13561" xr:uid="{00000000-0005-0000-0000-00000D610000}"/>
    <cellStyle name="Ergebnis 3 4 4 4 5" xfId="25288" xr:uid="{00000000-0005-0000-0000-00000E610000}"/>
    <cellStyle name="Ergebnis 3 4 4 5" xfId="3131" xr:uid="{00000000-0005-0000-0000-00000F610000}"/>
    <cellStyle name="Ergebnis 3 4 4 5 2" xfId="7036" xr:uid="{00000000-0005-0000-0000-000010610000}"/>
    <cellStyle name="Ergebnis 3 4 4 5 2 2" xfId="18764" xr:uid="{00000000-0005-0000-0000-000011610000}"/>
    <cellStyle name="Ergebnis 3 4 4 5 2 3" xfId="30491" xr:uid="{00000000-0005-0000-0000-000012610000}"/>
    <cellStyle name="Ergebnis 3 4 4 5 3" xfId="10941" xr:uid="{00000000-0005-0000-0000-000013610000}"/>
    <cellStyle name="Ergebnis 3 4 4 5 3 2" xfId="22669" xr:uid="{00000000-0005-0000-0000-000014610000}"/>
    <cellStyle name="Ergebnis 3 4 4 5 3 3" xfId="34396" xr:uid="{00000000-0005-0000-0000-000015610000}"/>
    <cellStyle name="Ergebnis 3 4 4 5 4" xfId="14859" xr:uid="{00000000-0005-0000-0000-000016610000}"/>
    <cellStyle name="Ergebnis 3 4 4 5 5" xfId="26586" xr:uid="{00000000-0005-0000-0000-000017610000}"/>
    <cellStyle name="Ergebnis 3 4 4 6" xfId="4440" xr:uid="{00000000-0005-0000-0000-000018610000}"/>
    <cellStyle name="Ergebnis 3 4 4 6 2" xfId="16168" xr:uid="{00000000-0005-0000-0000-000019610000}"/>
    <cellStyle name="Ergebnis 3 4 4 6 3" xfId="27895" xr:uid="{00000000-0005-0000-0000-00001A610000}"/>
    <cellStyle name="Ergebnis 3 4 4 7" xfId="8345" xr:uid="{00000000-0005-0000-0000-00001B610000}"/>
    <cellStyle name="Ergebnis 3 4 4 7 2" xfId="20073" xr:uid="{00000000-0005-0000-0000-00001C610000}"/>
    <cellStyle name="Ergebnis 3 4 4 7 3" xfId="31800" xr:uid="{00000000-0005-0000-0000-00001D610000}"/>
    <cellStyle name="Ergebnis 3 4 4 8" xfId="12263" xr:uid="{00000000-0005-0000-0000-00001E610000}"/>
    <cellStyle name="Ergebnis 3 4 4 9" xfId="23990" xr:uid="{00000000-0005-0000-0000-00001F610000}"/>
    <cellStyle name="Ergebnis 3 4 5" xfId="654" xr:uid="{00000000-0005-0000-0000-000020610000}"/>
    <cellStyle name="Ergebnis 3 4 5 2" xfId="1952" xr:uid="{00000000-0005-0000-0000-000021610000}"/>
    <cellStyle name="Ergebnis 3 4 5 2 2" xfId="5857" xr:uid="{00000000-0005-0000-0000-000022610000}"/>
    <cellStyle name="Ergebnis 3 4 5 2 2 2" xfId="17585" xr:uid="{00000000-0005-0000-0000-000023610000}"/>
    <cellStyle name="Ergebnis 3 4 5 2 2 3" xfId="29312" xr:uid="{00000000-0005-0000-0000-000024610000}"/>
    <cellStyle name="Ergebnis 3 4 5 2 3" xfId="9762" xr:uid="{00000000-0005-0000-0000-000025610000}"/>
    <cellStyle name="Ergebnis 3 4 5 2 3 2" xfId="21490" xr:uid="{00000000-0005-0000-0000-000026610000}"/>
    <cellStyle name="Ergebnis 3 4 5 2 3 3" xfId="33217" xr:uid="{00000000-0005-0000-0000-000027610000}"/>
    <cellStyle name="Ergebnis 3 4 5 2 4" xfId="13680" xr:uid="{00000000-0005-0000-0000-000028610000}"/>
    <cellStyle name="Ergebnis 3 4 5 2 5" xfId="25407" xr:uid="{00000000-0005-0000-0000-000029610000}"/>
    <cellStyle name="Ergebnis 3 4 5 3" xfId="3250" xr:uid="{00000000-0005-0000-0000-00002A610000}"/>
    <cellStyle name="Ergebnis 3 4 5 3 2" xfId="7155" xr:uid="{00000000-0005-0000-0000-00002B610000}"/>
    <cellStyle name="Ergebnis 3 4 5 3 2 2" xfId="18883" xr:uid="{00000000-0005-0000-0000-00002C610000}"/>
    <cellStyle name="Ergebnis 3 4 5 3 2 3" xfId="30610" xr:uid="{00000000-0005-0000-0000-00002D610000}"/>
    <cellStyle name="Ergebnis 3 4 5 3 3" xfId="11060" xr:uid="{00000000-0005-0000-0000-00002E610000}"/>
    <cellStyle name="Ergebnis 3 4 5 3 3 2" xfId="22788" xr:uid="{00000000-0005-0000-0000-00002F610000}"/>
    <cellStyle name="Ergebnis 3 4 5 3 3 3" xfId="34515" xr:uid="{00000000-0005-0000-0000-000030610000}"/>
    <cellStyle name="Ergebnis 3 4 5 3 4" xfId="14978" xr:uid="{00000000-0005-0000-0000-000031610000}"/>
    <cellStyle name="Ergebnis 3 4 5 3 5" xfId="26705" xr:uid="{00000000-0005-0000-0000-000032610000}"/>
    <cellStyle name="Ergebnis 3 4 5 4" xfId="4559" xr:uid="{00000000-0005-0000-0000-000033610000}"/>
    <cellStyle name="Ergebnis 3 4 5 4 2" xfId="16287" xr:uid="{00000000-0005-0000-0000-000034610000}"/>
    <cellStyle name="Ergebnis 3 4 5 4 3" xfId="28014" xr:uid="{00000000-0005-0000-0000-000035610000}"/>
    <cellStyle name="Ergebnis 3 4 5 5" xfId="8464" xr:uid="{00000000-0005-0000-0000-000036610000}"/>
    <cellStyle name="Ergebnis 3 4 5 5 2" xfId="20192" xr:uid="{00000000-0005-0000-0000-000037610000}"/>
    <cellStyle name="Ergebnis 3 4 5 5 3" xfId="31919" xr:uid="{00000000-0005-0000-0000-000038610000}"/>
    <cellStyle name="Ergebnis 3 4 5 6" xfId="12382" xr:uid="{00000000-0005-0000-0000-000039610000}"/>
    <cellStyle name="Ergebnis 3 4 5 7" xfId="24109" xr:uid="{00000000-0005-0000-0000-00003A610000}"/>
    <cellStyle name="Ergebnis 3 4 6" xfId="1083" xr:uid="{00000000-0005-0000-0000-00003B610000}"/>
    <cellStyle name="Ergebnis 3 4 6 2" xfId="2381" xr:uid="{00000000-0005-0000-0000-00003C610000}"/>
    <cellStyle name="Ergebnis 3 4 6 2 2" xfId="6286" xr:uid="{00000000-0005-0000-0000-00003D610000}"/>
    <cellStyle name="Ergebnis 3 4 6 2 2 2" xfId="18014" xr:uid="{00000000-0005-0000-0000-00003E610000}"/>
    <cellStyle name="Ergebnis 3 4 6 2 2 3" xfId="29741" xr:uid="{00000000-0005-0000-0000-00003F610000}"/>
    <cellStyle name="Ergebnis 3 4 6 2 3" xfId="10191" xr:uid="{00000000-0005-0000-0000-000040610000}"/>
    <cellStyle name="Ergebnis 3 4 6 2 3 2" xfId="21919" xr:uid="{00000000-0005-0000-0000-000041610000}"/>
    <cellStyle name="Ergebnis 3 4 6 2 3 3" xfId="33646" xr:uid="{00000000-0005-0000-0000-000042610000}"/>
    <cellStyle name="Ergebnis 3 4 6 2 4" xfId="14109" xr:uid="{00000000-0005-0000-0000-000043610000}"/>
    <cellStyle name="Ergebnis 3 4 6 2 5" xfId="25836" xr:uid="{00000000-0005-0000-0000-000044610000}"/>
    <cellStyle name="Ergebnis 3 4 6 3" xfId="3679" xr:uid="{00000000-0005-0000-0000-000045610000}"/>
    <cellStyle name="Ergebnis 3 4 6 3 2" xfId="7584" xr:uid="{00000000-0005-0000-0000-000046610000}"/>
    <cellStyle name="Ergebnis 3 4 6 3 2 2" xfId="19312" xr:uid="{00000000-0005-0000-0000-000047610000}"/>
    <cellStyle name="Ergebnis 3 4 6 3 2 3" xfId="31039" xr:uid="{00000000-0005-0000-0000-000048610000}"/>
    <cellStyle name="Ergebnis 3 4 6 3 3" xfId="11489" xr:uid="{00000000-0005-0000-0000-000049610000}"/>
    <cellStyle name="Ergebnis 3 4 6 3 3 2" xfId="23217" xr:uid="{00000000-0005-0000-0000-00004A610000}"/>
    <cellStyle name="Ergebnis 3 4 6 3 3 3" xfId="34944" xr:uid="{00000000-0005-0000-0000-00004B610000}"/>
    <cellStyle name="Ergebnis 3 4 6 3 4" xfId="15407" xr:uid="{00000000-0005-0000-0000-00004C610000}"/>
    <cellStyle name="Ergebnis 3 4 6 3 5" xfId="27134" xr:uid="{00000000-0005-0000-0000-00004D610000}"/>
    <cellStyle name="Ergebnis 3 4 6 4" xfId="4988" xr:uid="{00000000-0005-0000-0000-00004E610000}"/>
    <cellStyle name="Ergebnis 3 4 6 4 2" xfId="16716" xr:uid="{00000000-0005-0000-0000-00004F610000}"/>
    <cellStyle name="Ergebnis 3 4 6 4 3" xfId="28443" xr:uid="{00000000-0005-0000-0000-000050610000}"/>
    <cellStyle name="Ergebnis 3 4 6 5" xfId="8893" xr:uid="{00000000-0005-0000-0000-000051610000}"/>
    <cellStyle name="Ergebnis 3 4 6 5 2" xfId="20621" xr:uid="{00000000-0005-0000-0000-000052610000}"/>
    <cellStyle name="Ergebnis 3 4 6 5 3" xfId="32348" xr:uid="{00000000-0005-0000-0000-000053610000}"/>
    <cellStyle name="Ergebnis 3 4 6 6" xfId="12811" xr:uid="{00000000-0005-0000-0000-000054610000}"/>
    <cellStyle name="Ergebnis 3 4 6 7" xfId="24538" xr:uid="{00000000-0005-0000-0000-000055610000}"/>
    <cellStyle name="Ergebnis 3 4 7" xfId="1523" xr:uid="{00000000-0005-0000-0000-000056610000}"/>
    <cellStyle name="Ergebnis 3 4 7 2" xfId="5428" xr:uid="{00000000-0005-0000-0000-000057610000}"/>
    <cellStyle name="Ergebnis 3 4 7 2 2" xfId="17156" xr:uid="{00000000-0005-0000-0000-000058610000}"/>
    <cellStyle name="Ergebnis 3 4 7 2 3" xfId="28883" xr:uid="{00000000-0005-0000-0000-000059610000}"/>
    <cellStyle name="Ergebnis 3 4 7 3" xfId="9333" xr:uid="{00000000-0005-0000-0000-00005A610000}"/>
    <cellStyle name="Ergebnis 3 4 7 3 2" xfId="21061" xr:uid="{00000000-0005-0000-0000-00005B610000}"/>
    <cellStyle name="Ergebnis 3 4 7 3 3" xfId="32788" xr:uid="{00000000-0005-0000-0000-00005C610000}"/>
    <cellStyle name="Ergebnis 3 4 7 4" xfId="13251" xr:uid="{00000000-0005-0000-0000-00005D610000}"/>
    <cellStyle name="Ergebnis 3 4 7 5" xfId="24978" xr:uid="{00000000-0005-0000-0000-00005E610000}"/>
    <cellStyle name="Ergebnis 3 4 8" xfId="2821" xr:uid="{00000000-0005-0000-0000-00005F610000}"/>
    <cellStyle name="Ergebnis 3 4 8 2" xfId="6726" xr:uid="{00000000-0005-0000-0000-000060610000}"/>
    <cellStyle name="Ergebnis 3 4 8 2 2" xfId="18454" xr:uid="{00000000-0005-0000-0000-000061610000}"/>
    <cellStyle name="Ergebnis 3 4 8 2 3" xfId="30181" xr:uid="{00000000-0005-0000-0000-000062610000}"/>
    <cellStyle name="Ergebnis 3 4 8 3" xfId="10631" xr:uid="{00000000-0005-0000-0000-000063610000}"/>
    <cellStyle name="Ergebnis 3 4 8 3 2" xfId="22359" xr:uid="{00000000-0005-0000-0000-000064610000}"/>
    <cellStyle name="Ergebnis 3 4 8 3 3" xfId="34086" xr:uid="{00000000-0005-0000-0000-000065610000}"/>
    <cellStyle name="Ergebnis 3 4 8 4" xfId="14549" xr:uid="{00000000-0005-0000-0000-000066610000}"/>
    <cellStyle name="Ergebnis 3 4 8 5" xfId="26276" xr:uid="{00000000-0005-0000-0000-000067610000}"/>
    <cellStyle name="Ergebnis 3 4 9" xfId="4130" xr:uid="{00000000-0005-0000-0000-000068610000}"/>
    <cellStyle name="Ergebnis 3 4 9 2" xfId="15858" xr:uid="{00000000-0005-0000-0000-000069610000}"/>
    <cellStyle name="Ergebnis 3 4 9 3" xfId="27585" xr:uid="{00000000-0005-0000-0000-00006A610000}"/>
    <cellStyle name="Ergebnis 3 5" xfId="223" xr:uid="{00000000-0005-0000-0000-00006B610000}"/>
    <cellStyle name="Ergebnis 3 5 10" xfId="8033" xr:uid="{00000000-0005-0000-0000-00006C610000}"/>
    <cellStyle name="Ergebnis 3 5 10 2" xfId="19761" xr:uid="{00000000-0005-0000-0000-00006D610000}"/>
    <cellStyle name="Ergebnis 3 5 10 3" xfId="31488" xr:uid="{00000000-0005-0000-0000-00006E610000}"/>
    <cellStyle name="Ergebnis 3 5 11" xfId="11951" xr:uid="{00000000-0005-0000-0000-00006F610000}"/>
    <cellStyle name="Ergebnis 3 5 12" xfId="23678" xr:uid="{00000000-0005-0000-0000-000070610000}"/>
    <cellStyle name="Ergebnis 3 5 2" xfId="331" xr:uid="{00000000-0005-0000-0000-000071610000}"/>
    <cellStyle name="Ergebnis 3 5 2 2" xfId="760" xr:uid="{00000000-0005-0000-0000-000072610000}"/>
    <cellStyle name="Ergebnis 3 5 2 2 2" xfId="2058" xr:uid="{00000000-0005-0000-0000-000073610000}"/>
    <cellStyle name="Ergebnis 3 5 2 2 2 2" xfId="5963" xr:uid="{00000000-0005-0000-0000-000074610000}"/>
    <cellStyle name="Ergebnis 3 5 2 2 2 2 2" xfId="17691" xr:uid="{00000000-0005-0000-0000-000075610000}"/>
    <cellStyle name="Ergebnis 3 5 2 2 2 2 3" xfId="29418" xr:uid="{00000000-0005-0000-0000-000076610000}"/>
    <cellStyle name="Ergebnis 3 5 2 2 2 3" xfId="9868" xr:uid="{00000000-0005-0000-0000-000077610000}"/>
    <cellStyle name="Ergebnis 3 5 2 2 2 3 2" xfId="21596" xr:uid="{00000000-0005-0000-0000-000078610000}"/>
    <cellStyle name="Ergebnis 3 5 2 2 2 3 3" xfId="33323" xr:uid="{00000000-0005-0000-0000-000079610000}"/>
    <cellStyle name="Ergebnis 3 5 2 2 2 4" xfId="13786" xr:uid="{00000000-0005-0000-0000-00007A610000}"/>
    <cellStyle name="Ergebnis 3 5 2 2 2 5" xfId="25513" xr:uid="{00000000-0005-0000-0000-00007B610000}"/>
    <cellStyle name="Ergebnis 3 5 2 2 3" xfId="3356" xr:uid="{00000000-0005-0000-0000-00007C610000}"/>
    <cellStyle name="Ergebnis 3 5 2 2 3 2" xfId="7261" xr:uid="{00000000-0005-0000-0000-00007D610000}"/>
    <cellStyle name="Ergebnis 3 5 2 2 3 2 2" xfId="18989" xr:uid="{00000000-0005-0000-0000-00007E610000}"/>
    <cellStyle name="Ergebnis 3 5 2 2 3 2 3" xfId="30716" xr:uid="{00000000-0005-0000-0000-00007F610000}"/>
    <cellStyle name="Ergebnis 3 5 2 2 3 3" xfId="11166" xr:uid="{00000000-0005-0000-0000-000080610000}"/>
    <cellStyle name="Ergebnis 3 5 2 2 3 3 2" xfId="22894" xr:uid="{00000000-0005-0000-0000-000081610000}"/>
    <cellStyle name="Ergebnis 3 5 2 2 3 3 3" xfId="34621" xr:uid="{00000000-0005-0000-0000-000082610000}"/>
    <cellStyle name="Ergebnis 3 5 2 2 3 4" xfId="15084" xr:uid="{00000000-0005-0000-0000-000083610000}"/>
    <cellStyle name="Ergebnis 3 5 2 2 3 5" xfId="26811" xr:uid="{00000000-0005-0000-0000-000084610000}"/>
    <cellStyle name="Ergebnis 3 5 2 2 4" xfId="4665" xr:uid="{00000000-0005-0000-0000-000085610000}"/>
    <cellStyle name="Ergebnis 3 5 2 2 4 2" xfId="16393" xr:uid="{00000000-0005-0000-0000-000086610000}"/>
    <cellStyle name="Ergebnis 3 5 2 2 4 3" xfId="28120" xr:uid="{00000000-0005-0000-0000-000087610000}"/>
    <cellStyle name="Ergebnis 3 5 2 2 5" xfId="8570" xr:uid="{00000000-0005-0000-0000-000088610000}"/>
    <cellStyle name="Ergebnis 3 5 2 2 5 2" xfId="20298" xr:uid="{00000000-0005-0000-0000-000089610000}"/>
    <cellStyle name="Ergebnis 3 5 2 2 5 3" xfId="32025" xr:uid="{00000000-0005-0000-0000-00008A610000}"/>
    <cellStyle name="Ergebnis 3 5 2 2 6" xfId="12488" xr:uid="{00000000-0005-0000-0000-00008B610000}"/>
    <cellStyle name="Ergebnis 3 5 2 2 7" xfId="24215" xr:uid="{00000000-0005-0000-0000-00008C610000}"/>
    <cellStyle name="Ergebnis 3 5 2 3" xfId="1189" xr:uid="{00000000-0005-0000-0000-00008D610000}"/>
    <cellStyle name="Ergebnis 3 5 2 3 2" xfId="2487" xr:uid="{00000000-0005-0000-0000-00008E610000}"/>
    <cellStyle name="Ergebnis 3 5 2 3 2 2" xfId="6392" xr:uid="{00000000-0005-0000-0000-00008F610000}"/>
    <cellStyle name="Ergebnis 3 5 2 3 2 2 2" xfId="18120" xr:uid="{00000000-0005-0000-0000-000090610000}"/>
    <cellStyle name="Ergebnis 3 5 2 3 2 2 3" xfId="29847" xr:uid="{00000000-0005-0000-0000-000091610000}"/>
    <cellStyle name="Ergebnis 3 5 2 3 2 3" xfId="10297" xr:uid="{00000000-0005-0000-0000-000092610000}"/>
    <cellStyle name="Ergebnis 3 5 2 3 2 3 2" xfId="22025" xr:uid="{00000000-0005-0000-0000-000093610000}"/>
    <cellStyle name="Ergebnis 3 5 2 3 2 3 3" xfId="33752" xr:uid="{00000000-0005-0000-0000-000094610000}"/>
    <cellStyle name="Ergebnis 3 5 2 3 2 4" xfId="14215" xr:uid="{00000000-0005-0000-0000-000095610000}"/>
    <cellStyle name="Ergebnis 3 5 2 3 2 5" xfId="25942" xr:uid="{00000000-0005-0000-0000-000096610000}"/>
    <cellStyle name="Ergebnis 3 5 2 3 3" xfId="3785" xr:uid="{00000000-0005-0000-0000-000097610000}"/>
    <cellStyle name="Ergebnis 3 5 2 3 3 2" xfId="7690" xr:uid="{00000000-0005-0000-0000-000098610000}"/>
    <cellStyle name="Ergebnis 3 5 2 3 3 2 2" xfId="19418" xr:uid="{00000000-0005-0000-0000-000099610000}"/>
    <cellStyle name="Ergebnis 3 5 2 3 3 2 3" xfId="31145" xr:uid="{00000000-0005-0000-0000-00009A610000}"/>
    <cellStyle name="Ergebnis 3 5 2 3 3 3" xfId="11595" xr:uid="{00000000-0005-0000-0000-00009B610000}"/>
    <cellStyle name="Ergebnis 3 5 2 3 3 3 2" xfId="23323" xr:uid="{00000000-0005-0000-0000-00009C610000}"/>
    <cellStyle name="Ergebnis 3 5 2 3 3 3 3" xfId="35050" xr:uid="{00000000-0005-0000-0000-00009D610000}"/>
    <cellStyle name="Ergebnis 3 5 2 3 3 4" xfId="15513" xr:uid="{00000000-0005-0000-0000-00009E610000}"/>
    <cellStyle name="Ergebnis 3 5 2 3 3 5" xfId="27240" xr:uid="{00000000-0005-0000-0000-00009F610000}"/>
    <cellStyle name="Ergebnis 3 5 2 3 4" xfId="5094" xr:uid="{00000000-0005-0000-0000-0000A0610000}"/>
    <cellStyle name="Ergebnis 3 5 2 3 4 2" xfId="16822" xr:uid="{00000000-0005-0000-0000-0000A1610000}"/>
    <cellStyle name="Ergebnis 3 5 2 3 4 3" xfId="28549" xr:uid="{00000000-0005-0000-0000-0000A2610000}"/>
    <cellStyle name="Ergebnis 3 5 2 3 5" xfId="8999" xr:uid="{00000000-0005-0000-0000-0000A3610000}"/>
    <cellStyle name="Ergebnis 3 5 2 3 5 2" xfId="20727" xr:uid="{00000000-0005-0000-0000-0000A4610000}"/>
    <cellStyle name="Ergebnis 3 5 2 3 5 3" xfId="32454" xr:uid="{00000000-0005-0000-0000-0000A5610000}"/>
    <cellStyle name="Ergebnis 3 5 2 3 6" xfId="12917" xr:uid="{00000000-0005-0000-0000-0000A6610000}"/>
    <cellStyle name="Ergebnis 3 5 2 3 7" xfId="24644" xr:uid="{00000000-0005-0000-0000-0000A7610000}"/>
    <cellStyle name="Ergebnis 3 5 2 4" xfId="1629" xr:uid="{00000000-0005-0000-0000-0000A8610000}"/>
    <cellStyle name="Ergebnis 3 5 2 4 2" xfId="5534" xr:uid="{00000000-0005-0000-0000-0000A9610000}"/>
    <cellStyle name="Ergebnis 3 5 2 4 2 2" xfId="17262" xr:uid="{00000000-0005-0000-0000-0000AA610000}"/>
    <cellStyle name="Ergebnis 3 5 2 4 2 3" xfId="28989" xr:uid="{00000000-0005-0000-0000-0000AB610000}"/>
    <cellStyle name="Ergebnis 3 5 2 4 3" xfId="9439" xr:uid="{00000000-0005-0000-0000-0000AC610000}"/>
    <cellStyle name="Ergebnis 3 5 2 4 3 2" xfId="21167" xr:uid="{00000000-0005-0000-0000-0000AD610000}"/>
    <cellStyle name="Ergebnis 3 5 2 4 3 3" xfId="32894" xr:uid="{00000000-0005-0000-0000-0000AE610000}"/>
    <cellStyle name="Ergebnis 3 5 2 4 4" xfId="13357" xr:uid="{00000000-0005-0000-0000-0000AF610000}"/>
    <cellStyle name="Ergebnis 3 5 2 4 5" xfId="25084" xr:uid="{00000000-0005-0000-0000-0000B0610000}"/>
    <cellStyle name="Ergebnis 3 5 2 5" xfId="2927" xr:uid="{00000000-0005-0000-0000-0000B1610000}"/>
    <cellStyle name="Ergebnis 3 5 2 5 2" xfId="6832" xr:uid="{00000000-0005-0000-0000-0000B2610000}"/>
    <cellStyle name="Ergebnis 3 5 2 5 2 2" xfId="18560" xr:uid="{00000000-0005-0000-0000-0000B3610000}"/>
    <cellStyle name="Ergebnis 3 5 2 5 2 3" xfId="30287" xr:uid="{00000000-0005-0000-0000-0000B4610000}"/>
    <cellStyle name="Ergebnis 3 5 2 5 3" xfId="10737" xr:uid="{00000000-0005-0000-0000-0000B5610000}"/>
    <cellStyle name="Ergebnis 3 5 2 5 3 2" xfId="22465" xr:uid="{00000000-0005-0000-0000-0000B6610000}"/>
    <cellStyle name="Ergebnis 3 5 2 5 3 3" xfId="34192" xr:uid="{00000000-0005-0000-0000-0000B7610000}"/>
    <cellStyle name="Ergebnis 3 5 2 5 4" xfId="14655" xr:uid="{00000000-0005-0000-0000-0000B8610000}"/>
    <cellStyle name="Ergebnis 3 5 2 5 5" xfId="26382" xr:uid="{00000000-0005-0000-0000-0000B9610000}"/>
    <cellStyle name="Ergebnis 3 5 2 6" xfId="4236" xr:uid="{00000000-0005-0000-0000-0000BA610000}"/>
    <cellStyle name="Ergebnis 3 5 2 6 2" xfId="15964" xr:uid="{00000000-0005-0000-0000-0000BB610000}"/>
    <cellStyle name="Ergebnis 3 5 2 6 3" xfId="27691" xr:uid="{00000000-0005-0000-0000-0000BC610000}"/>
    <cellStyle name="Ergebnis 3 5 2 7" xfId="8141" xr:uid="{00000000-0005-0000-0000-0000BD610000}"/>
    <cellStyle name="Ergebnis 3 5 2 7 2" xfId="19869" xr:uid="{00000000-0005-0000-0000-0000BE610000}"/>
    <cellStyle name="Ergebnis 3 5 2 7 3" xfId="31596" xr:uid="{00000000-0005-0000-0000-0000BF610000}"/>
    <cellStyle name="Ergebnis 3 5 2 8" xfId="12059" xr:uid="{00000000-0005-0000-0000-0000C0610000}"/>
    <cellStyle name="Ergebnis 3 5 2 9" xfId="23786" xr:uid="{00000000-0005-0000-0000-0000C1610000}"/>
    <cellStyle name="Ergebnis 3 5 3" xfId="430" xr:uid="{00000000-0005-0000-0000-0000C2610000}"/>
    <cellStyle name="Ergebnis 3 5 3 2" xfId="859" xr:uid="{00000000-0005-0000-0000-0000C3610000}"/>
    <cellStyle name="Ergebnis 3 5 3 2 2" xfId="2157" xr:uid="{00000000-0005-0000-0000-0000C4610000}"/>
    <cellStyle name="Ergebnis 3 5 3 2 2 2" xfId="6062" xr:uid="{00000000-0005-0000-0000-0000C5610000}"/>
    <cellStyle name="Ergebnis 3 5 3 2 2 2 2" xfId="17790" xr:uid="{00000000-0005-0000-0000-0000C6610000}"/>
    <cellStyle name="Ergebnis 3 5 3 2 2 2 3" xfId="29517" xr:uid="{00000000-0005-0000-0000-0000C7610000}"/>
    <cellStyle name="Ergebnis 3 5 3 2 2 3" xfId="9967" xr:uid="{00000000-0005-0000-0000-0000C8610000}"/>
    <cellStyle name="Ergebnis 3 5 3 2 2 3 2" xfId="21695" xr:uid="{00000000-0005-0000-0000-0000C9610000}"/>
    <cellStyle name="Ergebnis 3 5 3 2 2 3 3" xfId="33422" xr:uid="{00000000-0005-0000-0000-0000CA610000}"/>
    <cellStyle name="Ergebnis 3 5 3 2 2 4" xfId="13885" xr:uid="{00000000-0005-0000-0000-0000CB610000}"/>
    <cellStyle name="Ergebnis 3 5 3 2 2 5" xfId="25612" xr:uid="{00000000-0005-0000-0000-0000CC610000}"/>
    <cellStyle name="Ergebnis 3 5 3 2 3" xfId="3455" xr:uid="{00000000-0005-0000-0000-0000CD610000}"/>
    <cellStyle name="Ergebnis 3 5 3 2 3 2" xfId="7360" xr:uid="{00000000-0005-0000-0000-0000CE610000}"/>
    <cellStyle name="Ergebnis 3 5 3 2 3 2 2" xfId="19088" xr:uid="{00000000-0005-0000-0000-0000CF610000}"/>
    <cellStyle name="Ergebnis 3 5 3 2 3 2 3" xfId="30815" xr:uid="{00000000-0005-0000-0000-0000D0610000}"/>
    <cellStyle name="Ergebnis 3 5 3 2 3 3" xfId="11265" xr:uid="{00000000-0005-0000-0000-0000D1610000}"/>
    <cellStyle name="Ergebnis 3 5 3 2 3 3 2" xfId="22993" xr:uid="{00000000-0005-0000-0000-0000D2610000}"/>
    <cellStyle name="Ergebnis 3 5 3 2 3 3 3" xfId="34720" xr:uid="{00000000-0005-0000-0000-0000D3610000}"/>
    <cellStyle name="Ergebnis 3 5 3 2 3 4" xfId="15183" xr:uid="{00000000-0005-0000-0000-0000D4610000}"/>
    <cellStyle name="Ergebnis 3 5 3 2 3 5" xfId="26910" xr:uid="{00000000-0005-0000-0000-0000D5610000}"/>
    <cellStyle name="Ergebnis 3 5 3 2 4" xfId="4764" xr:uid="{00000000-0005-0000-0000-0000D6610000}"/>
    <cellStyle name="Ergebnis 3 5 3 2 4 2" xfId="16492" xr:uid="{00000000-0005-0000-0000-0000D7610000}"/>
    <cellStyle name="Ergebnis 3 5 3 2 4 3" xfId="28219" xr:uid="{00000000-0005-0000-0000-0000D8610000}"/>
    <cellStyle name="Ergebnis 3 5 3 2 5" xfId="8669" xr:uid="{00000000-0005-0000-0000-0000D9610000}"/>
    <cellStyle name="Ergebnis 3 5 3 2 5 2" xfId="20397" xr:uid="{00000000-0005-0000-0000-0000DA610000}"/>
    <cellStyle name="Ergebnis 3 5 3 2 5 3" xfId="32124" xr:uid="{00000000-0005-0000-0000-0000DB610000}"/>
    <cellStyle name="Ergebnis 3 5 3 2 6" xfId="12587" xr:uid="{00000000-0005-0000-0000-0000DC610000}"/>
    <cellStyle name="Ergebnis 3 5 3 2 7" xfId="24314" xr:uid="{00000000-0005-0000-0000-0000DD610000}"/>
    <cellStyle name="Ergebnis 3 5 3 3" xfId="1288" xr:uid="{00000000-0005-0000-0000-0000DE610000}"/>
    <cellStyle name="Ergebnis 3 5 3 3 2" xfId="2586" xr:uid="{00000000-0005-0000-0000-0000DF610000}"/>
    <cellStyle name="Ergebnis 3 5 3 3 2 2" xfId="6491" xr:uid="{00000000-0005-0000-0000-0000E0610000}"/>
    <cellStyle name="Ergebnis 3 5 3 3 2 2 2" xfId="18219" xr:uid="{00000000-0005-0000-0000-0000E1610000}"/>
    <cellStyle name="Ergebnis 3 5 3 3 2 2 3" xfId="29946" xr:uid="{00000000-0005-0000-0000-0000E2610000}"/>
    <cellStyle name="Ergebnis 3 5 3 3 2 3" xfId="10396" xr:uid="{00000000-0005-0000-0000-0000E3610000}"/>
    <cellStyle name="Ergebnis 3 5 3 3 2 3 2" xfId="22124" xr:uid="{00000000-0005-0000-0000-0000E4610000}"/>
    <cellStyle name="Ergebnis 3 5 3 3 2 3 3" xfId="33851" xr:uid="{00000000-0005-0000-0000-0000E5610000}"/>
    <cellStyle name="Ergebnis 3 5 3 3 2 4" xfId="14314" xr:uid="{00000000-0005-0000-0000-0000E6610000}"/>
    <cellStyle name="Ergebnis 3 5 3 3 2 5" xfId="26041" xr:uid="{00000000-0005-0000-0000-0000E7610000}"/>
    <cellStyle name="Ergebnis 3 5 3 3 3" xfId="3884" xr:uid="{00000000-0005-0000-0000-0000E8610000}"/>
    <cellStyle name="Ergebnis 3 5 3 3 3 2" xfId="7789" xr:uid="{00000000-0005-0000-0000-0000E9610000}"/>
    <cellStyle name="Ergebnis 3 5 3 3 3 2 2" xfId="19517" xr:uid="{00000000-0005-0000-0000-0000EA610000}"/>
    <cellStyle name="Ergebnis 3 5 3 3 3 2 3" xfId="31244" xr:uid="{00000000-0005-0000-0000-0000EB610000}"/>
    <cellStyle name="Ergebnis 3 5 3 3 3 3" xfId="11694" xr:uid="{00000000-0005-0000-0000-0000EC610000}"/>
    <cellStyle name="Ergebnis 3 5 3 3 3 3 2" xfId="23422" xr:uid="{00000000-0005-0000-0000-0000ED610000}"/>
    <cellStyle name="Ergebnis 3 5 3 3 3 3 3" xfId="35149" xr:uid="{00000000-0005-0000-0000-0000EE610000}"/>
    <cellStyle name="Ergebnis 3 5 3 3 3 4" xfId="15612" xr:uid="{00000000-0005-0000-0000-0000EF610000}"/>
    <cellStyle name="Ergebnis 3 5 3 3 3 5" xfId="27339" xr:uid="{00000000-0005-0000-0000-0000F0610000}"/>
    <cellStyle name="Ergebnis 3 5 3 3 4" xfId="5193" xr:uid="{00000000-0005-0000-0000-0000F1610000}"/>
    <cellStyle name="Ergebnis 3 5 3 3 4 2" xfId="16921" xr:uid="{00000000-0005-0000-0000-0000F2610000}"/>
    <cellStyle name="Ergebnis 3 5 3 3 4 3" xfId="28648" xr:uid="{00000000-0005-0000-0000-0000F3610000}"/>
    <cellStyle name="Ergebnis 3 5 3 3 5" xfId="9098" xr:uid="{00000000-0005-0000-0000-0000F4610000}"/>
    <cellStyle name="Ergebnis 3 5 3 3 5 2" xfId="20826" xr:uid="{00000000-0005-0000-0000-0000F5610000}"/>
    <cellStyle name="Ergebnis 3 5 3 3 5 3" xfId="32553" xr:uid="{00000000-0005-0000-0000-0000F6610000}"/>
    <cellStyle name="Ergebnis 3 5 3 3 6" xfId="13016" xr:uid="{00000000-0005-0000-0000-0000F7610000}"/>
    <cellStyle name="Ergebnis 3 5 3 3 7" xfId="24743" xr:uid="{00000000-0005-0000-0000-0000F8610000}"/>
    <cellStyle name="Ergebnis 3 5 3 4" xfId="1728" xr:uid="{00000000-0005-0000-0000-0000F9610000}"/>
    <cellStyle name="Ergebnis 3 5 3 4 2" xfId="5633" xr:uid="{00000000-0005-0000-0000-0000FA610000}"/>
    <cellStyle name="Ergebnis 3 5 3 4 2 2" xfId="17361" xr:uid="{00000000-0005-0000-0000-0000FB610000}"/>
    <cellStyle name="Ergebnis 3 5 3 4 2 3" xfId="29088" xr:uid="{00000000-0005-0000-0000-0000FC610000}"/>
    <cellStyle name="Ergebnis 3 5 3 4 3" xfId="9538" xr:uid="{00000000-0005-0000-0000-0000FD610000}"/>
    <cellStyle name="Ergebnis 3 5 3 4 3 2" xfId="21266" xr:uid="{00000000-0005-0000-0000-0000FE610000}"/>
    <cellStyle name="Ergebnis 3 5 3 4 3 3" xfId="32993" xr:uid="{00000000-0005-0000-0000-0000FF610000}"/>
    <cellStyle name="Ergebnis 3 5 3 4 4" xfId="13456" xr:uid="{00000000-0005-0000-0000-000000620000}"/>
    <cellStyle name="Ergebnis 3 5 3 4 5" xfId="25183" xr:uid="{00000000-0005-0000-0000-000001620000}"/>
    <cellStyle name="Ergebnis 3 5 3 5" xfId="3026" xr:uid="{00000000-0005-0000-0000-000002620000}"/>
    <cellStyle name="Ergebnis 3 5 3 5 2" xfId="6931" xr:uid="{00000000-0005-0000-0000-000003620000}"/>
    <cellStyle name="Ergebnis 3 5 3 5 2 2" xfId="18659" xr:uid="{00000000-0005-0000-0000-000004620000}"/>
    <cellStyle name="Ergebnis 3 5 3 5 2 3" xfId="30386" xr:uid="{00000000-0005-0000-0000-000005620000}"/>
    <cellStyle name="Ergebnis 3 5 3 5 3" xfId="10836" xr:uid="{00000000-0005-0000-0000-000006620000}"/>
    <cellStyle name="Ergebnis 3 5 3 5 3 2" xfId="22564" xr:uid="{00000000-0005-0000-0000-000007620000}"/>
    <cellStyle name="Ergebnis 3 5 3 5 3 3" xfId="34291" xr:uid="{00000000-0005-0000-0000-000008620000}"/>
    <cellStyle name="Ergebnis 3 5 3 5 4" xfId="14754" xr:uid="{00000000-0005-0000-0000-000009620000}"/>
    <cellStyle name="Ergebnis 3 5 3 5 5" xfId="26481" xr:uid="{00000000-0005-0000-0000-00000A620000}"/>
    <cellStyle name="Ergebnis 3 5 3 6" xfId="4335" xr:uid="{00000000-0005-0000-0000-00000B620000}"/>
    <cellStyle name="Ergebnis 3 5 3 6 2" xfId="16063" xr:uid="{00000000-0005-0000-0000-00000C620000}"/>
    <cellStyle name="Ergebnis 3 5 3 6 3" xfId="27790" xr:uid="{00000000-0005-0000-0000-00000D620000}"/>
    <cellStyle name="Ergebnis 3 5 3 7" xfId="8240" xr:uid="{00000000-0005-0000-0000-00000E620000}"/>
    <cellStyle name="Ergebnis 3 5 3 7 2" xfId="19968" xr:uid="{00000000-0005-0000-0000-00000F620000}"/>
    <cellStyle name="Ergebnis 3 5 3 7 3" xfId="31695" xr:uid="{00000000-0005-0000-0000-000010620000}"/>
    <cellStyle name="Ergebnis 3 5 3 8" xfId="12158" xr:uid="{00000000-0005-0000-0000-000011620000}"/>
    <cellStyle name="Ergebnis 3 5 3 9" xfId="23885" xr:uid="{00000000-0005-0000-0000-000012620000}"/>
    <cellStyle name="Ergebnis 3 5 4" xfId="529" xr:uid="{00000000-0005-0000-0000-000013620000}"/>
    <cellStyle name="Ergebnis 3 5 4 2" xfId="958" xr:uid="{00000000-0005-0000-0000-000014620000}"/>
    <cellStyle name="Ergebnis 3 5 4 2 2" xfId="2256" xr:uid="{00000000-0005-0000-0000-000015620000}"/>
    <cellStyle name="Ergebnis 3 5 4 2 2 2" xfId="6161" xr:uid="{00000000-0005-0000-0000-000016620000}"/>
    <cellStyle name="Ergebnis 3 5 4 2 2 2 2" xfId="17889" xr:uid="{00000000-0005-0000-0000-000017620000}"/>
    <cellStyle name="Ergebnis 3 5 4 2 2 2 3" xfId="29616" xr:uid="{00000000-0005-0000-0000-000018620000}"/>
    <cellStyle name="Ergebnis 3 5 4 2 2 3" xfId="10066" xr:uid="{00000000-0005-0000-0000-000019620000}"/>
    <cellStyle name="Ergebnis 3 5 4 2 2 3 2" xfId="21794" xr:uid="{00000000-0005-0000-0000-00001A620000}"/>
    <cellStyle name="Ergebnis 3 5 4 2 2 3 3" xfId="33521" xr:uid="{00000000-0005-0000-0000-00001B620000}"/>
    <cellStyle name="Ergebnis 3 5 4 2 2 4" xfId="13984" xr:uid="{00000000-0005-0000-0000-00001C620000}"/>
    <cellStyle name="Ergebnis 3 5 4 2 2 5" xfId="25711" xr:uid="{00000000-0005-0000-0000-00001D620000}"/>
    <cellStyle name="Ergebnis 3 5 4 2 3" xfId="3554" xr:uid="{00000000-0005-0000-0000-00001E620000}"/>
    <cellStyle name="Ergebnis 3 5 4 2 3 2" xfId="7459" xr:uid="{00000000-0005-0000-0000-00001F620000}"/>
    <cellStyle name="Ergebnis 3 5 4 2 3 2 2" xfId="19187" xr:uid="{00000000-0005-0000-0000-000020620000}"/>
    <cellStyle name="Ergebnis 3 5 4 2 3 2 3" xfId="30914" xr:uid="{00000000-0005-0000-0000-000021620000}"/>
    <cellStyle name="Ergebnis 3 5 4 2 3 3" xfId="11364" xr:uid="{00000000-0005-0000-0000-000022620000}"/>
    <cellStyle name="Ergebnis 3 5 4 2 3 3 2" xfId="23092" xr:uid="{00000000-0005-0000-0000-000023620000}"/>
    <cellStyle name="Ergebnis 3 5 4 2 3 3 3" xfId="34819" xr:uid="{00000000-0005-0000-0000-000024620000}"/>
    <cellStyle name="Ergebnis 3 5 4 2 3 4" xfId="15282" xr:uid="{00000000-0005-0000-0000-000025620000}"/>
    <cellStyle name="Ergebnis 3 5 4 2 3 5" xfId="27009" xr:uid="{00000000-0005-0000-0000-000026620000}"/>
    <cellStyle name="Ergebnis 3 5 4 2 4" xfId="4863" xr:uid="{00000000-0005-0000-0000-000027620000}"/>
    <cellStyle name="Ergebnis 3 5 4 2 4 2" xfId="16591" xr:uid="{00000000-0005-0000-0000-000028620000}"/>
    <cellStyle name="Ergebnis 3 5 4 2 4 3" xfId="28318" xr:uid="{00000000-0005-0000-0000-000029620000}"/>
    <cellStyle name="Ergebnis 3 5 4 2 5" xfId="8768" xr:uid="{00000000-0005-0000-0000-00002A620000}"/>
    <cellStyle name="Ergebnis 3 5 4 2 5 2" xfId="20496" xr:uid="{00000000-0005-0000-0000-00002B620000}"/>
    <cellStyle name="Ergebnis 3 5 4 2 5 3" xfId="32223" xr:uid="{00000000-0005-0000-0000-00002C620000}"/>
    <cellStyle name="Ergebnis 3 5 4 2 6" xfId="12686" xr:uid="{00000000-0005-0000-0000-00002D620000}"/>
    <cellStyle name="Ergebnis 3 5 4 2 7" xfId="24413" xr:uid="{00000000-0005-0000-0000-00002E620000}"/>
    <cellStyle name="Ergebnis 3 5 4 3" xfId="1387" xr:uid="{00000000-0005-0000-0000-00002F620000}"/>
    <cellStyle name="Ergebnis 3 5 4 3 2" xfId="2685" xr:uid="{00000000-0005-0000-0000-000030620000}"/>
    <cellStyle name="Ergebnis 3 5 4 3 2 2" xfId="6590" xr:uid="{00000000-0005-0000-0000-000031620000}"/>
    <cellStyle name="Ergebnis 3 5 4 3 2 2 2" xfId="18318" xr:uid="{00000000-0005-0000-0000-000032620000}"/>
    <cellStyle name="Ergebnis 3 5 4 3 2 2 3" xfId="30045" xr:uid="{00000000-0005-0000-0000-000033620000}"/>
    <cellStyle name="Ergebnis 3 5 4 3 2 3" xfId="10495" xr:uid="{00000000-0005-0000-0000-000034620000}"/>
    <cellStyle name="Ergebnis 3 5 4 3 2 3 2" xfId="22223" xr:uid="{00000000-0005-0000-0000-000035620000}"/>
    <cellStyle name="Ergebnis 3 5 4 3 2 3 3" xfId="33950" xr:uid="{00000000-0005-0000-0000-000036620000}"/>
    <cellStyle name="Ergebnis 3 5 4 3 2 4" xfId="14413" xr:uid="{00000000-0005-0000-0000-000037620000}"/>
    <cellStyle name="Ergebnis 3 5 4 3 2 5" xfId="26140" xr:uid="{00000000-0005-0000-0000-000038620000}"/>
    <cellStyle name="Ergebnis 3 5 4 3 3" xfId="3983" xr:uid="{00000000-0005-0000-0000-000039620000}"/>
    <cellStyle name="Ergebnis 3 5 4 3 3 2" xfId="7888" xr:uid="{00000000-0005-0000-0000-00003A620000}"/>
    <cellStyle name="Ergebnis 3 5 4 3 3 2 2" xfId="19616" xr:uid="{00000000-0005-0000-0000-00003B620000}"/>
    <cellStyle name="Ergebnis 3 5 4 3 3 2 3" xfId="31343" xr:uid="{00000000-0005-0000-0000-00003C620000}"/>
    <cellStyle name="Ergebnis 3 5 4 3 3 3" xfId="11793" xr:uid="{00000000-0005-0000-0000-00003D620000}"/>
    <cellStyle name="Ergebnis 3 5 4 3 3 3 2" xfId="23521" xr:uid="{00000000-0005-0000-0000-00003E620000}"/>
    <cellStyle name="Ergebnis 3 5 4 3 3 3 3" xfId="35248" xr:uid="{00000000-0005-0000-0000-00003F620000}"/>
    <cellStyle name="Ergebnis 3 5 4 3 3 4" xfId="15711" xr:uid="{00000000-0005-0000-0000-000040620000}"/>
    <cellStyle name="Ergebnis 3 5 4 3 3 5" xfId="27438" xr:uid="{00000000-0005-0000-0000-000041620000}"/>
    <cellStyle name="Ergebnis 3 5 4 3 4" xfId="5292" xr:uid="{00000000-0005-0000-0000-000042620000}"/>
    <cellStyle name="Ergebnis 3 5 4 3 4 2" xfId="17020" xr:uid="{00000000-0005-0000-0000-000043620000}"/>
    <cellStyle name="Ergebnis 3 5 4 3 4 3" xfId="28747" xr:uid="{00000000-0005-0000-0000-000044620000}"/>
    <cellStyle name="Ergebnis 3 5 4 3 5" xfId="9197" xr:uid="{00000000-0005-0000-0000-000045620000}"/>
    <cellStyle name="Ergebnis 3 5 4 3 5 2" xfId="20925" xr:uid="{00000000-0005-0000-0000-000046620000}"/>
    <cellStyle name="Ergebnis 3 5 4 3 5 3" xfId="32652" xr:uid="{00000000-0005-0000-0000-000047620000}"/>
    <cellStyle name="Ergebnis 3 5 4 3 6" xfId="13115" xr:uid="{00000000-0005-0000-0000-000048620000}"/>
    <cellStyle name="Ergebnis 3 5 4 3 7" xfId="24842" xr:uid="{00000000-0005-0000-0000-000049620000}"/>
    <cellStyle name="Ergebnis 3 5 4 4" xfId="1827" xr:uid="{00000000-0005-0000-0000-00004A620000}"/>
    <cellStyle name="Ergebnis 3 5 4 4 2" xfId="5732" xr:uid="{00000000-0005-0000-0000-00004B620000}"/>
    <cellStyle name="Ergebnis 3 5 4 4 2 2" xfId="17460" xr:uid="{00000000-0005-0000-0000-00004C620000}"/>
    <cellStyle name="Ergebnis 3 5 4 4 2 3" xfId="29187" xr:uid="{00000000-0005-0000-0000-00004D620000}"/>
    <cellStyle name="Ergebnis 3 5 4 4 3" xfId="9637" xr:uid="{00000000-0005-0000-0000-00004E620000}"/>
    <cellStyle name="Ergebnis 3 5 4 4 3 2" xfId="21365" xr:uid="{00000000-0005-0000-0000-00004F620000}"/>
    <cellStyle name="Ergebnis 3 5 4 4 3 3" xfId="33092" xr:uid="{00000000-0005-0000-0000-000050620000}"/>
    <cellStyle name="Ergebnis 3 5 4 4 4" xfId="13555" xr:uid="{00000000-0005-0000-0000-000051620000}"/>
    <cellStyle name="Ergebnis 3 5 4 4 5" xfId="25282" xr:uid="{00000000-0005-0000-0000-000052620000}"/>
    <cellStyle name="Ergebnis 3 5 4 5" xfId="3125" xr:uid="{00000000-0005-0000-0000-000053620000}"/>
    <cellStyle name="Ergebnis 3 5 4 5 2" xfId="7030" xr:uid="{00000000-0005-0000-0000-000054620000}"/>
    <cellStyle name="Ergebnis 3 5 4 5 2 2" xfId="18758" xr:uid="{00000000-0005-0000-0000-000055620000}"/>
    <cellStyle name="Ergebnis 3 5 4 5 2 3" xfId="30485" xr:uid="{00000000-0005-0000-0000-000056620000}"/>
    <cellStyle name="Ergebnis 3 5 4 5 3" xfId="10935" xr:uid="{00000000-0005-0000-0000-000057620000}"/>
    <cellStyle name="Ergebnis 3 5 4 5 3 2" xfId="22663" xr:uid="{00000000-0005-0000-0000-000058620000}"/>
    <cellStyle name="Ergebnis 3 5 4 5 3 3" xfId="34390" xr:uid="{00000000-0005-0000-0000-000059620000}"/>
    <cellStyle name="Ergebnis 3 5 4 5 4" xfId="14853" xr:uid="{00000000-0005-0000-0000-00005A620000}"/>
    <cellStyle name="Ergebnis 3 5 4 5 5" xfId="26580" xr:uid="{00000000-0005-0000-0000-00005B620000}"/>
    <cellStyle name="Ergebnis 3 5 4 6" xfId="4434" xr:uid="{00000000-0005-0000-0000-00005C620000}"/>
    <cellStyle name="Ergebnis 3 5 4 6 2" xfId="16162" xr:uid="{00000000-0005-0000-0000-00005D620000}"/>
    <cellStyle name="Ergebnis 3 5 4 6 3" xfId="27889" xr:uid="{00000000-0005-0000-0000-00005E620000}"/>
    <cellStyle name="Ergebnis 3 5 4 7" xfId="8339" xr:uid="{00000000-0005-0000-0000-00005F620000}"/>
    <cellStyle name="Ergebnis 3 5 4 7 2" xfId="20067" xr:uid="{00000000-0005-0000-0000-000060620000}"/>
    <cellStyle name="Ergebnis 3 5 4 7 3" xfId="31794" xr:uid="{00000000-0005-0000-0000-000061620000}"/>
    <cellStyle name="Ergebnis 3 5 4 8" xfId="12257" xr:uid="{00000000-0005-0000-0000-000062620000}"/>
    <cellStyle name="Ergebnis 3 5 4 9" xfId="23984" xr:uid="{00000000-0005-0000-0000-000063620000}"/>
    <cellStyle name="Ergebnis 3 5 5" xfId="652" xr:uid="{00000000-0005-0000-0000-000064620000}"/>
    <cellStyle name="Ergebnis 3 5 5 2" xfId="1950" xr:uid="{00000000-0005-0000-0000-000065620000}"/>
    <cellStyle name="Ergebnis 3 5 5 2 2" xfId="5855" xr:uid="{00000000-0005-0000-0000-000066620000}"/>
    <cellStyle name="Ergebnis 3 5 5 2 2 2" xfId="17583" xr:uid="{00000000-0005-0000-0000-000067620000}"/>
    <cellStyle name="Ergebnis 3 5 5 2 2 3" xfId="29310" xr:uid="{00000000-0005-0000-0000-000068620000}"/>
    <cellStyle name="Ergebnis 3 5 5 2 3" xfId="9760" xr:uid="{00000000-0005-0000-0000-000069620000}"/>
    <cellStyle name="Ergebnis 3 5 5 2 3 2" xfId="21488" xr:uid="{00000000-0005-0000-0000-00006A620000}"/>
    <cellStyle name="Ergebnis 3 5 5 2 3 3" xfId="33215" xr:uid="{00000000-0005-0000-0000-00006B620000}"/>
    <cellStyle name="Ergebnis 3 5 5 2 4" xfId="13678" xr:uid="{00000000-0005-0000-0000-00006C620000}"/>
    <cellStyle name="Ergebnis 3 5 5 2 5" xfId="25405" xr:uid="{00000000-0005-0000-0000-00006D620000}"/>
    <cellStyle name="Ergebnis 3 5 5 3" xfId="3248" xr:uid="{00000000-0005-0000-0000-00006E620000}"/>
    <cellStyle name="Ergebnis 3 5 5 3 2" xfId="7153" xr:uid="{00000000-0005-0000-0000-00006F620000}"/>
    <cellStyle name="Ergebnis 3 5 5 3 2 2" xfId="18881" xr:uid="{00000000-0005-0000-0000-000070620000}"/>
    <cellStyle name="Ergebnis 3 5 5 3 2 3" xfId="30608" xr:uid="{00000000-0005-0000-0000-000071620000}"/>
    <cellStyle name="Ergebnis 3 5 5 3 3" xfId="11058" xr:uid="{00000000-0005-0000-0000-000072620000}"/>
    <cellStyle name="Ergebnis 3 5 5 3 3 2" xfId="22786" xr:uid="{00000000-0005-0000-0000-000073620000}"/>
    <cellStyle name="Ergebnis 3 5 5 3 3 3" xfId="34513" xr:uid="{00000000-0005-0000-0000-000074620000}"/>
    <cellStyle name="Ergebnis 3 5 5 3 4" xfId="14976" xr:uid="{00000000-0005-0000-0000-000075620000}"/>
    <cellStyle name="Ergebnis 3 5 5 3 5" xfId="26703" xr:uid="{00000000-0005-0000-0000-000076620000}"/>
    <cellStyle name="Ergebnis 3 5 5 4" xfId="4557" xr:uid="{00000000-0005-0000-0000-000077620000}"/>
    <cellStyle name="Ergebnis 3 5 5 4 2" xfId="16285" xr:uid="{00000000-0005-0000-0000-000078620000}"/>
    <cellStyle name="Ergebnis 3 5 5 4 3" xfId="28012" xr:uid="{00000000-0005-0000-0000-000079620000}"/>
    <cellStyle name="Ergebnis 3 5 5 5" xfId="8462" xr:uid="{00000000-0005-0000-0000-00007A620000}"/>
    <cellStyle name="Ergebnis 3 5 5 5 2" xfId="20190" xr:uid="{00000000-0005-0000-0000-00007B620000}"/>
    <cellStyle name="Ergebnis 3 5 5 5 3" xfId="31917" xr:uid="{00000000-0005-0000-0000-00007C620000}"/>
    <cellStyle name="Ergebnis 3 5 5 6" xfId="12380" xr:uid="{00000000-0005-0000-0000-00007D620000}"/>
    <cellStyle name="Ergebnis 3 5 5 7" xfId="24107" xr:uid="{00000000-0005-0000-0000-00007E620000}"/>
    <cellStyle name="Ergebnis 3 5 6" xfId="1081" xr:uid="{00000000-0005-0000-0000-00007F620000}"/>
    <cellStyle name="Ergebnis 3 5 6 2" xfId="2379" xr:uid="{00000000-0005-0000-0000-000080620000}"/>
    <cellStyle name="Ergebnis 3 5 6 2 2" xfId="6284" xr:uid="{00000000-0005-0000-0000-000081620000}"/>
    <cellStyle name="Ergebnis 3 5 6 2 2 2" xfId="18012" xr:uid="{00000000-0005-0000-0000-000082620000}"/>
    <cellStyle name="Ergebnis 3 5 6 2 2 3" xfId="29739" xr:uid="{00000000-0005-0000-0000-000083620000}"/>
    <cellStyle name="Ergebnis 3 5 6 2 3" xfId="10189" xr:uid="{00000000-0005-0000-0000-000084620000}"/>
    <cellStyle name="Ergebnis 3 5 6 2 3 2" xfId="21917" xr:uid="{00000000-0005-0000-0000-000085620000}"/>
    <cellStyle name="Ergebnis 3 5 6 2 3 3" xfId="33644" xr:uid="{00000000-0005-0000-0000-000086620000}"/>
    <cellStyle name="Ergebnis 3 5 6 2 4" xfId="14107" xr:uid="{00000000-0005-0000-0000-000087620000}"/>
    <cellStyle name="Ergebnis 3 5 6 2 5" xfId="25834" xr:uid="{00000000-0005-0000-0000-000088620000}"/>
    <cellStyle name="Ergebnis 3 5 6 3" xfId="3677" xr:uid="{00000000-0005-0000-0000-000089620000}"/>
    <cellStyle name="Ergebnis 3 5 6 3 2" xfId="7582" xr:uid="{00000000-0005-0000-0000-00008A620000}"/>
    <cellStyle name="Ergebnis 3 5 6 3 2 2" xfId="19310" xr:uid="{00000000-0005-0000-0000-00008B620000}"/>
    <cellStyle name="Ergebnis 3 5 6 3 2 3" xfId="31037" xr:uid="{00000000-0005-0000-0000-00008C620000}"/>
    <cellStyle name="Ergebnis 3 5 6 3 3" xfId="11487" xr:uid="{00000000-0005-0000-0000-00008D620000}"/>
    <cellStyle name="Ergebnis 3 5 6 3 3 2" xfId="23215" xr:uid="{00000000-0005-0000-0000-00008E620000}"/>
    <cellStyle name="Ergebnis 3 5 6 3 3 3" xfId="34942" xr:uid="{00000000-0005-0000-0000-00008F620000}"/>
    <cellStyle name="Ergebnis 3 5 6 3 4" xfId="15405" xr:uid="{00000000-0005-0000-0000-000090620000}"/>
    <cellStyle name="Ergebnis 3 5 6 3 5" xfId="27132" xr:uid="{00000000-0005-0000-0000-000091620000}"/>
    <cellStyle name="Ergebnis 3 5 6 4" xfId="4986" xr:uid="{00000000-0005-0000-0000-000092620000}"/>
    <cellStyle name="Ergebnis 3 5 6 4 2" xfId="16714" xr:uid="{00000000-0005-0000-0000-000093620000}"/>
    <cellStyle name="Ergebnis 3 5 6 4 3" xfId="28441" xr:uid="{00000000-0005-0000-0000-000094620000}"/>
    <cellStyle name="Ergebnis 3 5 6 5" xfId="8891" xr:uid="{00000000-0005-0000-0000-000095620000}"/>
    <cellStyle name="Ergebnis 3 5 6 5 2" xfId="20619" xr:uid="{00000000-0005-0000-0000-000096620000}"/>
    <cellStyle name="Ergebnis 3 5 6 5 3" xfId="32346" xr:uid="{00000000-0005-0000-0000-000097620000}"/>
    <cellStyle name="Ergebnis 3 5 6 6" xfId="12809" xr:uid="{00000000-0005-0000-0000-000098620000}"/>
    <cellStyle name="Ergebnis 3 5 6 7" xfId="24536" xr:uid="{00000000-0005-0000-0000-000099620000}"/>
    <cellStyle name="Ergebnis 3 5 7" xfId="1521" xr:uid="{00000000-0005-0000-0000-00009A620000}"/>
    <cellStyle name="Ergebnis 3 5 7 2" xfId="5426" xr:uid="{00000000-0005-0000-0000-00009B620000}"/>
    <cellStyle name="Ergebnis 3 5 7 2 2" xfId="17154" xr:uid="{00000000-0005-0000-0000-00009C620000}"/>
    <cellStyle name="Ergebnis 3 5 7 2 3" xfId="28881" xr:uid="{00000000-0005-0000-0000-00009D620000}"/>
    <cellStyle name="Ergebnis 3 5 7 3" xfId="9331" xr:uid="{00000000-0005-0000-0000-00009E620000}"/>
    <cellStyle name="Ergebnis 3 5 7 3 2" xfId="21059" xr:uid="{00000000-0005-0000-0000-00009F620000}"/>
    <cellStyle name="Ergebnis 3 5 7 3 3" xfId="32786" xr:uid="{00000000-0005-0000-0000-0000A0620000}"/>
    <cellStyle name="Ergebnis 3 5 7 4" xfId="13249" xr:uid="{00000000-0005-0000-0000-0000A1620000}"/>
    <cellStyle name="Ergebnis 3 5 7 5" xfId="24976" xr:uid="{00000000-0005-0000-0000-0000A2620000}"/>
    <cellStyle name="Ergebnis 3 5 8" xfId="2819" xr:uid="{00000000-0005-0000-0000-0000A3620000}"/>
    <cellStyle name="Ergebnis 3 5 8 2" xfId="6724" xr:uid="{00000000-0005-0000-0000-0000A4620000}"/>
    <cellStyle name="Ergebnis 3 5 8 2 2" xfId="18452" xr:uid="{00000000-0005-0000-0000-0000A5620000}"/>
    <cellStyle name="Ergebnis 3 5 8 2 3" xfId="30179" xr:uid="{00000000-0005-0000-0000-0000A6620000}"/>
    <cellStyle name="Ergebnis 3 5 8 3" xfId="10629" xr:uid="{00000000-0005-0000-0000-0000A7620000}"/>
    <cellStyle name="Ergebnis 3 5 8 3 2" xfId="22357" xr:uid="{00000000-0005-0000-0000-0000A8620000}"/>
    <cellStyle name="Ergebnis 3 5 8 3 3" xfId="34084" xr:uid="{00000000-0005-0000-0000-0000A9620000}"/>
    <cellStyle name="Ergebnis 3 5 8 4" xfId="14547" xr:uid="{00000000-0005-0000-0000-0000AA620000}"/>
    <cellStyle name="Ergebnis 3 5 8 5" xfId="26274" xr:uid="{00000000-0005-0000-0000-0000AB620000}"/>
    <cellStyle name="Ergebnis 3 5 9" xfId="4128" xr:uid="{00000000-0005-0000-0000-0000AC620000}"/>
    <cellStyle name="Ergebnis 3 5 9 2" xfId="15856" xr:uid="{00000000-0005-0000-0000-0000AD620000}"/>
    <cellStyle name="Ergebnis 3 5 9 3" xfId="27583" xr:uid="{00000000-0005-0000-0000-0000AE620000}"/>
    <cellStyle name="Ergebnis 3 6" xfId="207" xr:uid="{00000000-0005-0000-0000-0000AF620000}"/>
    <cellStyle name="Ergebnis 3 6 10" xfId="8017" xr:uid="{00000000-0005-0000-0000-0000B0620000}"/>
    <cellStyle name="Ergebnis 3 6 10 2" xfId="19745" xr:uid="{00000000-0005-0000-0000-0000B1620000}"/>
    <cellStyle name="Ergebnis 3 6 10 3" xfId="31472" xr:uid="{00000000-0005-0000-0000-0000B2620000}"/>
    <cellStyle name="Ergebnis 3 6 11" xfId="11935" xr:uid="{00000000-0005-0000-0000-0000B3620000}"/>
    <cellStyle name="Ergebnis 3 6 12" xfId="23662" xr:uid="{00000000-0005-0000-0000-0000B4620000}"/>
    <cellStyle name="Ergebnis 3 6 2" xfId="333" xr:uid="{00000000-0005-0000-0000-0000B5620000}"/>
    <cellStyle name="Ergebnis 3 6 2 2" xfId="762" xr:uid="{00000000-0005-0000-0000-0000B6620000}"/>
    <cellStyle name="Ergebnis 3 6 2 2 2" xfId="2060" xr:uid="{00000000-0005-0000-0000-0000B7620000}"/>
    <cellStyle name="Ergebnis 3 6 2 2 2 2" xfId="5965" xr:uid="{00000000-0005-0000-0000-0000B8620000}"/>
    <cellStyle name="Ergebnis 3 6 2 2 2 2 2" xfId="17693" xr:uid="{00000000-0005-0000-0000-0000B9620000}"/>
    <cellStyle name="Ergebnis 3 6 2 2 2 2 3" xfId="29420" xr:uid="{00000000-0005-0000-0000-0000BA620000}"/>
    <cellStyle name="Ergebnis 3 6 2 2 2 3" xfId="9870" xr:uid="{00000000-0005-0000-0000-0000BB620000}"/>
    <cellStyle name="Ergebnis 3 6 2 2 2 3 2" xfId="21598" xr:uid="{00000000-0005-0000-0000-0000BC620000}"/>
    <cellStyle name="Ergebnis 3 6 2 2 2 3 3" xfId="33325" xr:uid="{00000000-0005-0000-0000-0000BD620000}"/>
    <cellStyle name="Ergebnis 3 6 2 2 2 4" xfId="13788" xr:uid="{00000000-0005-0000-0000-0000BE620000}"/>
    <cellStyle name="Ergebnis 3 6 2 2 2 5" xfId="25515" xr:uid="{00000000-0005-0000-0000-0000BF620000}"/>
    <cellStyle name="Ergebnis 3 6 2 2 3" xfId="3358" xr:uid="{00000000-0005-0000-0000-0000C0620000}"/>
    <cellStyle name="Ergebnis 3 6 2 2 3 2" xfId="7263" xr:uid="{00000000-0005-0000-0000-0000C1620000}"/>
    <cellStyle name="Ergebnis 3 6 2 2 3 2 2" xfId="18991" xr:uid="{00000000-0005-0000-0000-0000C2620000}"/>
    <cellStyle name="Ergebnis 3 6 2 2 3 2 3" xfId="30718" xr:uid="{00000000-0005-0000-0000-0000C3620000}"/>
    <cellStyle name="Ergebnis 3 6 2 2 3 3" xfId="11168" xr:uid="{00000000-0005-0000-0000-0000C4620000}"/>
    <cellStyle name="Ergebnis 3 6 2 2 3 3 2" xfId="22896" xr:uid="{00000000-0005-0000-0000-0000C5620000}"/>
    <cellStyle name="Ergebnis 3 6 2 2 3 3 3" xfId="34623" xr:uid="{00000000-0005-0000-0000-0000C6620000}"/>
    <cellStyle name="Ergebnis 3 6 2 2 3 4" xfId="15086" xr:uid="{00000000-0005-0000-0000-0000C7620000}"/>
    <cellStyle name="Ergebnis 3 6 2 2 3 5" xfId="26813" xr:uid="{00000000-0005-0000-0000-0000C8620000}"/>
    <cellStyle name="Ergebnis 3 6 2 2 4" xfId="4667" xr:uid="{00000000-0005-0000-0000-0000C9620000}"/>
    <cellStyle name="Ergebnis 3 6 2 2 4 2" xfId="16395" xr:uid="{00000000-0005-0000-0000-0000CA620000}"/>
    <cellStyle name="Ergebnis 3 6 2 2 4 3" xfId="28122" xr:uid="{00000000-0005-0000-0000-0000CB620000}"/>
    <cellStyle name="Ergebnis 3 6 2 2 5" xfId="8572" xr:uid="{00000000-0005-0000-0000-0000CC620000}"/>
    <cellStyle name="Ergebnis 3 6 2 2 5 2" xfId="20300" xr:uid="{00000000-0005-0000-0000-0000CD620000}"/>
    <cellStyle name="Ergebnis 3 6 2 2 5 3" xfId="32027" xr:uid="{00000000-0005-0000-0000-0000CE620000}"/>
    <cellStyle name="Ergebnis 3 6 2 2 6" xfId="12490" xr:uid="{00000000-0005-0000-0000-0000CF620000}"/>
    <cellStyle name="Ergebnis 3 6 2 2 7" xfId="24217" xr:uid="{00000000-0005-0000-0000-0000D0620000}"/>
    <cellStyle name="Ergebnis 3 6 2 3" xfId="1191" xr:uid="{00000000-0005-0000-0000-0000D1620000}"/>
    <cellStyle name="Ergebnis 3 6 2 3 2" xfId="2489" xr:uid="{00000000-0005-0000-0000-0000D2620000}"/>
    <cellStyle name="Ergebnis 3 6 2 3 2 2" xfId="6394" xr:uid="{00000000-0005-0000-0000-0000D3620000}"/>
    <cellStyle name="Ergebnis 3 6 2 3 2 2 2" xfId="18122" xr:uid="{00000000-0005-0000-0000-0000D4620000}"/>
    <cellStyle name="Ergebnis 3 6 2 3 2 2 3" xfId="29849" xr:uid="{00000000-0005-0000-0000-0000D5620000}"/>
    <cellStyle name="Ergebnis 3 6 2 3 2 3" xfId="10299" xr:uid="{00000000-0005-0000-0000-0000D6620000}"/>
    <cellStyle name="Ergebnis 3 6 2 3 2 3 2" xfId="22027" xr:uid="{00000000-0005-0000-0000-0000D7620000}"/>
    <cellStyle name="Ergebnis 3 6 2 3 2 3 3" xfId="33754" xr:uid="{00000000-0005-0000-0000-0000D8620000}"/>
    <cellStyle name="Ergebnis 3 6 2 3 2 4" xfId="14217" xr:uid="{00000000-0005-0000-0000-0000D9620000}"/>
    <cellStyle name="Ergebnis 3 6 2 3 2 5" xfId="25944" xr:uid="{00000000-0005-0000-0000-0000DA620000}"/>
    <cellStyle name="Ergebnis 3 6 2 3 3" xfId="3787" xr:uid="{00000000-0005-0000-0000-0000DB620000}"/>
    <cellStyle name="Ergebnis 3 6 2 3 3 2" xfId="7692" xr:uid="{00000000-0005-0000-0000-0000DC620000}"/>
    <cellStyle name="Ergebnis 3 6 2 3 3 2 2" xfId="19420" xr:uid="{00000000-0005-0000-0000-0000DD620000}"/>
    <cellStyle name="Ergebnis 3 6 2 3 3 2 3" xfId="31147" xr:uid="{00000000-0005-0000-0000-0000DE620000}"/>
    <cellStyle name="Ergebnis 3 6 2 3 3 3" xfId="11597" xr:uid="{00000000-0005-0000-0000-0000DF620000}"/>
    <cellStyle name="Ergebnis 3 6 2 3 3 3 2" xfId="23325" xr:uid="{00000000-0005-0000-0000-0000E0620000}"/>
    <cellStyle name="Ergebnis 3 6 2 3 3 3 3" xfId="35052" xr:uid="{00000000-0005-0000-0000-0000E1620000}"/>
    <cellStyle name="Ergebnis 3 6 2 3 3 4" xfId="15515" xr:uid="{00000000-0005-0000-0000-0000E2620000}"/>
    <cellStyle name="Ergebnis 3 6 2 3 3 5" xfId="27242" xr:uid="{00000000-0005-0000-0000-0000E3620000}"/>
    <cellStyle name="Ergebnis 3 6 2 3 4" xfId="5096" xr:uid="{00000000-0005-0000-0000-0000E4620000}"/>
    <cellStyle name="Ergebnis 3 6 2 3 4 2" xfId="16824" xr:uid="{00000000-0005-0000-0000-0000E5620000}"/>
    <cellStyle name="Ergebnis 3 6 2 3 4 3" xfId="28551" xr:uid="{00000000-0005-0000-0000-0000E6620000}"/>
    <cellStyle name="Ergebnis 3 6 2 3 5" xfId="9001" xr:uid="{00000000-0005-0000-0000-0000E7620000}"/>
    <cellStyle name="Ergebnis 3 6 2 3 5 2" xfId="20729" xr:uid="{00000000-0005-0000-0000-0000E8620000}"/>
    <cellStyle name="Ergebnis 3 6 2 3 5 3" xfId="32456" xr:uid="{00000000-0005-0000-0000-0000E9620000}"/>
    <cellStyle name="Ergebnis 3 6 2 3 6" xfId="12919" xr:uid="{00000000-0005-0000-0000-0000EA620000}"/>
    <cellStyle name="Ergebnis 3 6 2 3 7" xfId="24646" xr:uid="{00000000-0005-0000-0000-0000EB620000}"/>
    <cellStyle name="Ergebnis 3 6 2 4" xfId="1631" xr:uid="{00000000-0005-0000-0000-0000EC620000}"/>
    <cellStyle name="Ergebnis 3 6 2 4 2" xfId="5536" xr:uid="{00000000-0005-0000-0000-0000ED620000}"/>
    <cellStyle name="Ergebnis 3 6 2 4 2 2" xfId="17264" xr:uid="{00000000-0005-0000-0000-0000EE620000}"/>
    <cellStyle name="Ergebnis 3 6 2 4 2 3" xfId="28991" xr:uid="{00000000-0005-0000-0000-0000EF620000}"/>
    <cellStyle name="Ergebnis 3 6 2 4 3" xfId="9441" xr:uid="{00000000-0005-0000-0000-0000F0620000}"/>
    <cellStyle name="Ergebnis 3 6 2 4 3 2" xfId="21169" xr:uid="{00000000-0005-0000-0000-0000F1620000}"/>
    <cellStyle name="Ergebnis 3 6 2 4 3 3" xfId="32896" xr:uid="{00000000-0005-0000-0000-0000F2620000}"/>
    <cellStyle name="Ergebnis 3 6 2 4 4" xfId="13359" xr:uid="{00000000-0005-0000-0000-0000F3620000}"/>
    <cellStyle name="Ergebnis 3 6 2 4 5" xfId="25086" xr:uid="{00000000-0005-0000-0000-0000F4620000}"/>
    <cellStyle name="Ergebnis 3 6 2 5" xfId="2929" xr:uid="{00000000-0005-0000-0000-0000F5620000}"/>
    <cellStyle name="Ergebnis 3 6 2 5 2" xfId="6834" xr:uid="{00000000-0005-0000-0000-0000F6620000}"/>
    <cellStyle name="Ergebnis 3 6 2 5 2 2" xfId="18562" xr:uid="{00000000-0005-0000-0000-0000F7620000}"/>
    <cellStyle name="Ergebnis 3 6 2 5 2 3" xfId="30289" xr:uid="{00000000-0005-0000-0000-0000F8620000}"/>
    <cellStyle name="Ergebnis 3 6 2 5 3" xfId="10739" xr:uid="{00000000-0005-0000-0000-0000F9620000}"/>
    <cellStyle name="Ergebnis 3 6 2 5 3 2" xfId="22467" xr:uid="{00000000-0005-0000-0000-0000FA620000}"/>
    <cellStyle name="Ergebnis 3 6 2 5 3 3" xfId="34194" xr:uid="{00000000-0005-0000-0000-0000FB620000}"/>
    <cellStyle name="Ergebnis 3 6 2 5 4" xfId="14657" xr:uid="{00000000-0005-0000-0000-0000FC620000}"/>
    <cellStyle name="Ergebnis 3 6 2 5 5" xfId="26384" xr:uid="{00000000-0005-0000-0000-0000FD620000}"/>
    <cellStyle name="Ergebnis 3 6 2 6" xfId="4238" xr:uid="{00000000-0005-0000-0000-0000FE620000}"/>
    <cellStyle name="Ergebnis 3 6 2 6 2" xfId="15966" xr:uid="{00000000-0005-0000-0000-0000FF620000}"/>
    <cellStyle name="Ergebnis 3 6 2 6 3" xfId="27693" xr:uid="{00000000-0005-0000-0000-000000630000}"/>
    <cellStyle name="Ergebnis 3 6 2 7" xfId="8143" xr:uid="{00000000-0005-0000-0000-000001630000}"/>
    <cellStyle name="Ergebnis 3 6 2 7 2" xfId="19871" xr:uid="{00000000-0005-0000-0000-000002630000}"/>
    <cellStyle name="Ergebnis 3 6 2 7 3" xfId="31598" xr:uid="{00000000-0005-0000-0000-000003630000}"/>
    <cellStyle name="Ergebnis 3 6 2 8" xfId="12061" xr:uid="{00000000-0005-0000-0000-000004630000}"/>
    <cellStyle name="Ergebnis 3 6 2 9" xfId="23788" xr:uid="{00000000-0005-0000-0000-000005630000}"/>
    <cellStyle name="Ergebnis 3 6 3" xfId="432" xr:uid="{00000000-0005-0000-0000-000006630000}"/>
    <cellStyle name="Ergebnis 3 6 3 2" xfId="861" xr:uid="{00000000-0005-0000-0000-000007630000}"/>
    <cellStyle name="Ergebnis 3 6 3 2 2" xfId="2159" xr:uid="{00000000-0005-0000-0000-000008630000}"/>
    <cellStyle name="Ergebnis 3 6 3 2 2 2" xfId="6064" xr:uid="{00000000-0005-0000-0000-000009630000}"/>
    <cellStyle name="Ergebnis 3 6 3 2 2 2 2" xfId="17792" xr:uid="{00000000-0005-0000-0000-00000A630000}"/>
    <cellStyle name="Ergebnis 3 6 3 2 2 2 3" xfId="29519" xr:uid="{00000000-0005-0000-0000-00000B630000}"/>
    <cellStyle name="Ergebnis 3 6 3 2 2 3" xfId="9969" xr:uid="{00000000-0005-0000-0000-00000C630000}"/>
    <cellStyle name="Ergebnis 3 6 3 2 2 3 2" xfId="21697" xr:uid="{00000000-0005-0000-0000-00000D630000}"/>
    <cellStyle name="Ergebnis 3 6 3 2 2 3 3" xfId="33424" xr:uid="{00000000-0005-0000-0000-00000E630000}"/>
    <cellStyle name="Ergebnis 3 6 3 2 2 4" xfId="13887" xr:uid="{00000000-0005-0000-0000-00000F630000}"/>
    <cellStyle name="Ergebnis 3 6 3 2 2 5" xfId="25614" xr:uid="{00000000-0005-0000-0000-000010630000}"/>
    <cellStyle name="Ergebnis 3 6 3 2 3" xfId="3457" xr:uid="{00000000-0005-0000-0000-000011630000}"/>
    <cellStyle name="Ergebnis 3 6 3 2 3 2" xfId="7362" xr:uid="{00000000-0005-0000-0000-000012630000}"/>
    <cellStyle name="Ergebnis 3 6 3 2 3 2 2" xfId="19090" xr:uid="{00000000-0005-0000-0000-000013630000}"/>
    <cellStyle name="Ergebnis 3 6 3 2 3 2 3" xfId="30817" xr:uid="{00000000-0005-0000-0000-000014630000}"/>
    <cellStyle name="Ergebnis 3 6 3 2 3 3" xfId="11267" xr:uid="{00000000-0005-0000-0000-000015630000}"/>
    <cellStyle name="Ergebnis 3 6 3 2 3 3 2" xfId="22995" xr:uid="{00000000-0005-0000-0000-000016630000}"/>
    <cellStyle name="Ergebnis 3 6 3 2 3 3 3" xfId="34722" xr:uid="{00000000-0005-0000-0000-000017630000}"/>
    <cellStyle name="Ergebnis 3 6 3 2 3 4" xfId="15185" xr:uid="{00000000-0005-0000-0000-000018630000}"/>
    <cellStyle name="Ergebnis 3 6 3 2 3 5" xfId="26912" xr:uid="{00000000-0005-0000-0000-000019630000}"/>
    <cellStyle name="Ergebnis 3 6 3 2 4" xfId="4766" xr:uid="{00000000-0005-0000-0000-00001A630000}"/>
    <cellStyle name="Ergebnis 3 6 3 2 4 2" xfId="16494" xr:uid="{00000000-0005-0000-0000-00001B630000}"/>
    <cellStyle name="Ergebnis 3 6 3 2 4 3" xfId="28221" xr:uid="{00000000-0005-0000-0000-00001C630000}"/>
    <cellStyle name="Ergebnis 3 6 3 2 5" xfId="8671" xr:uid="{00000000-0005-0000-0000-00001D630000}"/>
    <cellStyle name="Ergebnis 3 6 3 2 5 2" xfId="20399" xr:uid="{00000000-0005-0000-0000-00001E630000}"/>
    <cellStyle name="Ergebnis 3 6 3 2 5 3" xfId="32126" xr:uid="{00000000-0005-0000-0000-00001F630000}"/>
    <cellStyle name="Ergebnis 3 6 3 2 6" xfId="12589" xr:uid="{00000000-0005-0000-0000-000020630000}"/>
    <cellStyle name="Ergebnis 3 6 3 2 7" xfId="24316" xr:uid="{00000000-0005-0000-0000-000021630000}"/>
    <cellStyle name="Ergebnis 3 6 3 3" xfId="1290" xr:uid="{00000000-0005-0000-0000-000022630000}"/>
    <cellStyle name="Ergebnis 3 6 3 3 2" xfId="2588" xr:uid="{00000000-0005-0000-0000-000023630000}"/>
    <cellStyle name="Ergebnis 3 6 3 3 2 2" xfId="6493" xr:uid="{00000000-0005-0000-0000-000024630000}"/>
    <cellStyle name="Ergebnis 3 6 3 3 2 2 2" xfId="18221" xr:uid="{00000000-0005-0000-0000-000025630000}"/>
    <cellStyle name="Ergebnis 3 6 3 3 2 2 3" xfId="29948" xr:uid="{00000000-0005-0000-0000-000026630000}"/>
    <cellStyle name="Ergebnis 3 6 3 3 2 3" xfId="10398" xr:uid="{00000000-0005-0000-0000-000027630000}"/>
    <cellStyle name="Ergebnis 3 6 3 3 2 3 2" xfId="22126" xr:uid="{00000000-0005-0000-0000-000028630000}"/>
    <cellStyle name="Ergebnis 3 6 3 3 2 3 3" xfId="33853" xr:uid="{00000000-0005-0000-0000-000029630000}"/>
    <cellStyle name="Ergebnis 3 6 3 3 2 4" xfId="14316" xr:uid="{00000000-0005-0000-0000-00002A630000}"/>
    <cellStyle name="Ergebnis 3 6 3 3 2 5" xfId="26043" xr:uid="{00000000-0005-0000-0000-00002B630000}"/>
    <cellStyle name="Ergebnis 3 6 3 3 3" xfId="3886" xr:uid="{00000000-0005-0000-0000-00002C630000}"/>
    <cellStyle name="Ergebnis 3 6 3 3 3 2" xfId="7791" xr:uid="{00000000-0005-0000-0000-00002D630000}"/>
    <cellStyle name="Ergebnis 3 6 3 3 3 2 2" xfId="19519" xr:uid="{00000000-0005-0000-0000-00002E630000}"/>
    <cellStyle name="Ergebnis 3 6 3 3 3 2 3" xfId="31246" xr:uid="{00000000-0005-0000-0000-00002F630000}"/>
    <cellStyle name="Ergebnis 3 6 3 3 3 3" xfId="11696" xr:uid="{00000000-0005-0000-0000-000030630000}"/>
    <cellStyle name="Ergebnis 3 6 3 3 3 3 2" xfId="23424" xr:uid="{00000000-0005-0000-0000-000031630000}"/>
    <cellStyle name="Ergebnis 3 6 3 3 3 3 3" xfId="35151" xr:uid="{00000000-0005-0000-0000-000032630000}"/>
    <cellStyle name="Ergebnis 3 6 3 3 3 4" xfId="15614" xr:uid="{00000000-0005-0000-0000-000033630000}"/>
    <cellStyle name="Ergebnis 3 6 3 3 3 5" xfId="27341" xr:uid="{00000000-0005-0000-0000-000034630000}"/>
    <cellStyle name="Ergebnis 3 6 3 3 4" xfId="5195" xr:uid="{00000000-0005-0000-0000-000035630000}"/>
    <cellStyle name="Ergebnis 3 6 3 3 4 2" xfId="16923" xr:uid="{00000000-0005-0000-0000-000036630000}"/>
    <cellStyle name="Ergebnis 3 6 3 3 4 3" xfId="28650" xr:uid="{00000000-0005-0000-0000-000037630000}"/>
    <cellStyle name="Ergebnis 3 6 3 3 5" xfId="9100" xr:uid="{00000000-0005-0000-0000-000038630000}"/>
    <cellStyle name="Ergebnis 3 6 3 3 5 2" xfId="20828" xr:uid="{00000000-0005-0000-0000-000039630000}"/>
    <cellStyle name="Ergebnis 3 6 3 3 5 3" xfId="32555" xr:uid="{00000000-0005-0000-0000-00003A630000}"/>
    <cellStyle name="Ergebnis 3 6 3 3 6" xfId="13018" xr:uid="{00000000-0005-0000-0000-00003B630000}"/>
    <cellStyle name="Ergebnis 3 6 3 3 7" xfId="24745" xr:uid="{00000000-0005-0000-0000-00003C630000}"/>
    <cellStyle name="Ergebnis 3 6 3 4" xfId="1730" xr:uid="{00000000-0005-0000-0000-00003D630000}"/>
    <cellStyle name="Ergebnis 3 6 3 4 2" xfId="5635" xr:uid="{00000000-0005-0000-0000-00003E630000}"/>
    <cellStyle name="Ergebnis 3 6 3 4 2 2" xfId="17363" xr:uid="{00000000-0005-0000-0000-00003F630000}"/>
    <cellStyle name="Ergebnis 3 6 3 4 2 3" xfId="29090" xr:uid="{00000000-0005-0000-0000-000040630000}"/>
    <cellStyle name="Ergebnis 3 6 3 4 3" xfId="9540" xr:uid="{00000000-0005-0000-0000-000041630000}"/>
    <cellStyle name="Ergebnis 3 6 3 4 3 2" xfId="21268" xr:uid="{00000000-0005-0000-0000-000042630000}"/>
    <cellStyle name="Ergebnis 3 6 3 4 3 3" xfId="32995" xr:uid="{00000000-0005-0000-0000-000043630000}"/>
    <cellStyle name="Ergebnis 3 6 3 4 4" xfId="13458" xr:uid="{00000000-0005-0000-0000-000044630000}"/>
    <cellStyle name="Ergebnis 3 6 3 4 5" xfId="25185" xr:uid="{00000000-0005-0000-0000-000045630000}"/>
    <cellStyle name="Ergebnis 3 6 3 5" xfId="3028" xr:uid="{00000000-0005-0000-0000-000046630000}"/>
    <cellStyle name="Ergebnis 3 6 3 5 2" xfId="6933" xr:uid="{00000000-0005-0000-0000-000047630000}"/>
    <cellStyle name="Ergebnis 3 6 3 5 2 2" xfId="18661" xr:uid="{00000000-0005-0000-0000-000048630000}"/>
    <cellStyle name="Ergebnis 3 6 3 5 2 3" xfId="30388" xr:uid="{00000000-0005-0000-0000-000049630000}"/>
    <cellStyle name="Ergebnis 3 6 3 5 3" xfId="10838" xr:uid="{00000000-0005-0000-0000-00004A630000}"/>
    <cellStyle name="Ergebnis 3 6 3 5 3 2" xfId="22566" xr:uid="{00000000-0005-0000-0000-00004B630000}"/>
    <cellStyle name="Ergebnis 3 6 3 5 3 3" xfId="34293" xr:uid="{00000000-0005-0000-0000-00004C630000}"/>
    <cellStyle name="Ergebnis 3 6 3 5 4" xfId="14756" xr:uid="{00000000-0005-0000-0000-00004D630000}"/>
    <cellStyle name="Ergebnis 3 6 3 5 5" xfId="26483" xr:uid="{00000000-0005-0000-0000-00004E630000}"/>
    <cellStyle name="Ergebnis 3 6 3 6" xfId="4337" xr:uid="{00000000-0005-0000-0000-00004F630000}"/>
    <cellStyle name="Ergebnis 3 6 3 6 2" xfId="16065" xr:uid="{00000000-0005-0000-0000-000050630000}"/>
    <cellStyle name="Ergebnis 3 6 3 6 3" xfId="27792" xr:uid="{00000000-0005-0000-0000-000051630000}"/>
    <cellStyle name="Ergebnis 3 6 3 7" xfId="8242" xr:uid="{00000000-0005-0000-0000-000052630000}"/>
    <cellStyle name="Ergebnis 3 6 3 7 2" xfId="19970" xr:uid="{00000000-0005-0000-0000-000053630000}"/>
    <cellStyle name="Ergebnis 3 6 3 7 3" xfId="31697" xr:uid="{00000000-0005-0000-0000-000054630000}"/>
    <cellStyle name="Ergebnis 3 6 3 8" xfId="12160" xr:uid="{00000000-0005-0000-0000-000055630000}"/>
    <cellStyle name="Ergebnis 3 6 3 9" xfId="23887" xr:uid="{00000000-0005-0000-0000-000056630000}"/>
    <cellStyle name="Ergebnis 3 6 4" xfId="531" xr:uid="{00000000-0005-0000-0000-000057630000}"/>
    <cellStyle name="Ergebnis 3 6 4 2" xfId="960" xr:uid="{00000000-0005-0000-0000-000058630000}"/>
    <cellStyle name="Ergebnis 3 6 4 2 2" xfId="2258" xr:uid="{00000000-0005-0000-0000-000059630000}"/>
    <cellStyle name="Ergebnis 3 6 4 2 2 2" xfId="6163" xr:uid="{00000000-0005-0000-0000-00005A630000}"/>
    <cellStyle name="Ergebnis 3 6 4 2 2 2 2" xfId="17891" xr:uid="{00000000-0005-0000-0000-00005B630000}"/>
    <cellStyle name="Ergebnis 3 6 4 2 2 2 3" xfId="29618" xr:uid="{00000000-0005-0000-0000-00005C630000}"/>
    <cellStyle name="Ergebnis 3 6 4 2 2 3" xfId="10068" xr:uid="{00000000-0005-0000-0000-00005D630000}"/>
    <cellStyle name="Ergebnis 3 6 4 2 2 3 2" xfId="21796" xr:uid="{00000000-0005-0000-0000-00005E630000}"/>
    <cellStyle name="Ergebnis 3 6 4 2 2 3 3" xfId="33523" xr:uid="{00000000-0005-0000-0000-00005F630000}"/>
    <cellStyle name="Ergebnis 3 6 4 2 2 4" xfId="13986" xr:uid="{00000000-0005-0000-0000-000060630000}"/>
    <cellStyle name="Ergebnis 3 6 4 2 2 5" xfId="25713" xr:uid="{00000000-0005-0000-0000-000061630000}"/>
    <cellStyle name="Ergebnis 3 6 4 2 3" xfId="3556" xr:uid="{00000000-0005-0000-0000-000062630000}"/>
    <cellStyle name="Ergebnis 3 6 4 2 3 2" xfId="7461" xr:uid="{00000000-0005-0000-0000-000063630000}"/>
    <cellStyle name="Ergebnis 3 6 4 2 3 2 2" xfId="19189" xr:uid="{00000000-0005-0000-0000-000064630000}"/>
    <cellStyle name="Ergebnis 3 6 4 2 3 2 3" xfId="30916" xr:uid="{00000000-0005-0000-0000-000065630000}"/>
    <cellStyle name="Ergebnis 3 6 4 2 3 3" xfId="11366" xr:uid="{00000000-0005-0000-0000-000066630000}"/>
    <cellStyle name="Ergebnis 3 6 4 2 3 3 2" xfId="23094" xr:uid="{00000000-0005-0000-0000-000067630000}"/>
    <cellStyle name="Ergebnis 3 6 4 2 3 3 3" xfId="34821" xr:uid="{00000000-0005-0000-0000-000068630000}"/>
    <cellStyle name="Ergebnis 3 6 4 2 3 4" xfId="15284" xr:uid="{00000000-0005-0000-0000-000069630000}"/>
    <cellStyle name="Ergebnis 3 6 4 2 3 5" xfId="27011" xr:uid="{00000000-0005-0000-0000-00006A630000}"/>
    <cellStyle name="Ergebnis 3 6 4 2 4" xfId="4865" xr:uid="{00000000-0005-0000-0000-00006B630000}"/>
    <cellStyle name="Ergebnis 3 6 4 2 4 2" xfId="16593" xr:uid="{00000000-0005-0000-0000-00006C630000}"/>
    <cellStyle name="Ergebnis 3 6 4 2 4 3" xfId="28320" xr:uid="{00000000-0005-0000-0000-00006D630000}"/>
    <cellStyle name="Ergebnis 3 6 4 2 5" xfId="8770" xr:uid="{00000000-0005-0000-0000-00006E630000}"/>
    <cellStyle name="Ergebnis 3 6 4 2 5 2" xfId="20498" xr:uid="{00000000-0005-0000-0000-00006F630000}"/>
    <cellStyle name="Ergebnis 3 6 4 2 5 3" xfId="32225" xr:uid="{00000000-0005-0000-0000-000070630000}"/>
    <cellStyle name="Ergebnis 3 6 4 2 6" xfId="12688" xr:uid="{00000000-0005-0000-0000-000071630000}"/>
    <cellStyle name="Ergebnis 3 6 4 2 7" xfId="24415" xr:uid="{00000000-0005-0000-0000-000072630000}"/>
    <cellStyle name="Ergebnis 3 6 4 3" xfId="1389" xr:uid="{00000000-0005-0000-0000-000073630000}"/>
    <cellStyle name="Ergebnis 3 6 4 3 2" xfId="2687" xr:uid="{00000000-0005-0000-0000-000074630000}"/>
    <cellStyle name="Ergebnis 3 6 4 3 2 2" xfId="6592" xr:uid="{00000000-0005-0000-0000-000075630000}"/>
    <cellStyle name="Ergebnis 3 6 4 3 2 2 2" xfId="18320" xr:uid="{00000000-0005-0000-0000-000076630000}"/>
    <cellStyle name="Ergebnis 3 6 4 3 2 2 3" xfId="30047" xr:uid="{00000000-0005-0000-0000-000077630000}"/>
    <cellStyle name="Ergebnis 3 6 4 3 2 3" xfId="10497" xr:uid="{00000000-0005-0000-0000-000078630000}"/>
    <cellStyle name="Ergebnis 3 6 4 3 2 3 2" xfId="22225" xr:uid="{00000000-0005-0000-0000-000079630000}"/>
    <cellStyle name="Ergebnis 3 6 4 3 2 3 3" xfId="33952" xr:uid="{00000000-0005-0000-0000-00007A630000}"/>
    <cellStyle name="Ergebnis 3 6 4 3 2 4" xfId="14415" xr:uid="{00000000-0005-0000-0000-00007B630000}"/>
    <cellStyle name="Ergebnis 3 6 4 3 2 5" xfId="26142" xr:uid="{00000000-0005-0000-0000-00007C630000}"/>
    <cellStyle name="Ergebnis 3 6 4 3 3" xfId="3985" xr:uid="{00000000-0005-0000-0000-00007D630000}"/>
    <cellStyle name="Ergebnis 3 6 4 3 3 2" xfId="7890" xr:uid="{00000000-0005-0000-0000-00007E630000}"/>
    <cellStyle name="Ergebnis 3 6 4 3 3 2 2" xfId="19618" xr:uid="{00000000-0005-0000-0000-00007F630000}"/>
    <cellStyle name="Ergebnis 3 6 4 3 3 2 3" xfId="31345" xr:uid="{00000000-0005-0000-0000-000080630000}"/>
    <cellStyle name="Ergebnis 3 6 4 3 3 3" xfId="11795" xr:uid="{00000000-0005-0000-0000-000081630000}"/>
    <cellStyle name="Ergebnis 3 6 4 3 3 3 2" xfId="23523" xr:uid="{00000000-0005-0000-0000-000082630000}"/>
    <cellStyle name="Ergebnis 3 6 4 3 3 3 3" xfId="35250" xr:uid="{00000000-0005-0000-0000-000083630000}"/>
    <cellStyle name="Ergebnis 3 6 4 3 3 4" xfId="15713" xr:uid="{00000000-0005-0000-0000-000084630000}"/>
    <cellStyle name="Ergebnis 3 6 4 3 3 5" xfId="27440" xr:uid="{00000000-0005-0000-0000-000085630000}"/>
    <cellStyle name="Ergebnis 3 6 4 3 4" xfId="5294" xr:uid="{00000000-0005-0000-0000-000086630000}"/>
    <cellStyle name="Ergebnis 3 6 4 3 4 2" xfId="17022" xr:uid="{00000000-0005-0000-0000-000087630000}"/>
    <cellStyle name="Ergebnis 3 6 4 3 4 3" xfId="28749" xr:uid="{00000000-0005-0000-0000-000088630000}"/>
    <cellStyle name="Ergebnis 3 6 4 3 5" xfId="9199" xr:uid="{00000000-0005-0000-0000-000089630000}"/>
    <cellStyle name="Ergebnis 3 6 4 3 5 2" xfId="20927" xr:uid="{00000000-0005-0000-0000-00008A630000}"/>
    <cellStyle name="Ergebnis 3 6 4 3 5 3" xfId="32654" xr:uid="{00000000-0005-0000-0000-00008B630000}"/>
    <cellStyle name="Ergebnis 3 6 4 3 6" xfId="13117" xr:uid="{00000000-0005-0000-0000-00008C630000}"/>
    <cellStyle name="Ergebnis 3 6 4 3 7" xfId="24844" xr:uid="{00000000-0005-0000-0000-00008D630000}"/>
    <cellStyle name="Ergebnis 3 6 4 4" xfId="1829" xr:uid="{00000000-0005-0000-0000-00008E630000}"/>
    <cellStyle name="Ergebnis 3 6 4 4 2" xfId="5734" xr:uid="{00000000-0005-0000-0000-00008F630000}"/>
    <cellStyle name="Ergebnis 3 6 4 4 2 2" xfId="17462" xr:uid="{00000000-0005-0000-0000-000090630000}"/>
    <cellStyle name="Ergebnis 3 6 4 4 2 3" xfId="29189" xr:uid="{00000000-0005-0000-0000-000091630000}"/>
    <cellStyle name="Ergebnis 3 6 4 4 3" xfId="9639" xr:uid="{00000000-0005-0000-0000-000092630000}"/>
    <cellStyle name="Ergebnis 3 6 4 4 3 2" xfId="21367" xr:uid="{00000000-0005-0000-0000-000093630000}"/>
    <cellStyle name="Ergebnis 3 6 4 4 3 3" xfId="33094" xr:uid="{00000000-0005-0000-0000-000094630000}"/>
    <cellStyle name="Ergebnis 3 6 4 4 4" xfId="13557" xr:uid="{00000000-0005-0000-0000-000095630000}"/>
    <cellStyle name="Ergebnis 3 6 4 4 5" xfId="25284" xr:uid="{00000000-0005-0000-0000-000096630000}"/>
    <cellStyle name="Ergebnis 3 6 4 5" xfId="3127" xr:uid="{00000000-0005-0000-0000-000097630000}"/>
    <cellStyle name="Ergebnis 3 6 4 5 2" xfId="7032" xr:uid="{00000000-0005-0000-0000-000098630000}"/>
    <cellStyle name="Ergebnis 3 6 4 5 2 2" xfId="18760" xr:uid="{00000000-0005-0000-0000-000099630000}"/>
    <cellStyle name="Ergebnis 3 6 4 5 2 3" xfId="30487" xr:uid="{00000000-0005-0000-0000-00009A630000}"/>
    <cellStyle name="Ergebnis 3 6 4 5 3" xfId="10937" xr:uid="{00000000-0005-0000-0000-00009B630000}"/>
    <cellStyle name="Ergebnis 3 6 4 5 3 2" xfId="22665" xr:uid="{00000000-0005-0000-0000-00009C630000}"/>
    <cellStyle name="Ergebnis 3 6 4 5 3 3" xfId="34392" xr:uid="{00000000-0005-0000-0000-00009D630000}"/>
    <cellStyle name="Ergebnis 3 6 4 5 4" xfId="14855" xr:uid="{00000000-0005-0000-0000-00009E630000}"/>
    <cellStyle name="Ergebnis 3 6 4 5 5" xfId="26582" xr:uid="{00000000-0005-0000-0000-00009F630000}"/>
    <cellStyle name="Ergebnis 3 6 4 6" xfId="4436" xr:uid="{00000000-0005-0000-0000-0000A0630000}"/>
    <cellStyle name="Ergebnis 3 6 4 6 2" xfId="16164" xr:uid="{00000000-0005-0000-0000-0000A1630000}"/>
    <cellStyle name="Ergebnis 3 6 4 6 3" xfId="27891" xr:uid="{00000000-0005-0000-0000-0000A2630000}"/>
    <cellStyle name="Ergebnis 3 6 4 7" xfId="8341" xr:uid="{00000000-0005-0000-0000-0000A3630000}"/>
    <cellStyle name="Ergebnis 3 6 4 7 2" xfId="20069" xr:uid="{00000000-0005-0000-0000-0000A4630000}"/>
    <cellStyle name="Ergebnis 3 6 4 7 3" xfId="31796" xr:uid="{00000000-0005-0000-0000-0000A5630000}"/>
    <cellStyle name="Ergebnis 3 6 4 8" xfId="12259" xr:uid="{00000000-0005-0000-0000-0000A6630000}"/>
    <cellStyle name="Ergebnis 3 6 4 9" xfId="23986" xr:uid="{00000000-0005-0000-0000-0000A7630000}"/>
    <cellStyle name="Ergebnis 3 6 5" xfId="636" xr:uid="{00000000-0005-0000-0000-0000A8630000}"/>
    <cellStyle name="Ergebnis 3 6 5 2" xfId="1934" xr:uid="{00000000-0005-0000-0000-0000A9630000}"/>
    <cellStyle name="Ergebnis 3 6 5 2 2" xfId="5839" xr:uid="{00000000-0005-0000-0000-0000AA630000}"/>
    <cellStyle name="Ergebnis 3 6 5 2 2 2" xfId="17567" xr:uid="{00000000-0005-0000-0000-0000AB630000}"/>
    <cellStyle name="Ergebnis 3 6 5 2 2 3" xfId="29294" xr:uid="{00000000-0005-0000-0000-0000AC630000}"/>
    <cellStyle name="Ergebnis 3 6 5 2 3" xfId="9744" xr:uid="{00000000-0005-0000-0000-0000AD630000}"/>
    <cellStyle name="Ergebnis 3 6 5 2 3 2" xfId="21472" xr:uid="{00000000-0005-0000-0000-0000AE630000}"/>
    <cellStyle name="Ergebnis 3 6 5 2 3 3" xfId="33199" xr:uid="{00000000-0005-0000-0000-0000AF630000}"/>
    <cellStyle name="Ergebnis 3 6 5 2 4" xfId="13662" xr:uid="{00000000-0005-0000-0000-0000B0630000}"/>
    <cellStyle name="Ergebnis 3 6 5 2 5" xfId="25389" xr:uid="{00000000-0005-0000-0000-0000B1630000}"/>
    <cellStyle name="Ergebnis 3 6 5 3" xfId="3232" xr:uid="{00000000-0005-0000-0000-0000B2630000}"/>
    <cellStyle name="Ergebnis 3 6 5 3 2" xfId="7137" xr:uid="{00000000-0005-0000-0000-0000B3630000}"/>
    <cellStyle name="Ergebnis 3 6 5 3 2 2" xfId="18865" xr:uid="{00000000-0005-0000-0000-0000B4630000}"/>
    <cellStyle name="Ergebnis 3 6 5 3 2 3" xfId="30592" xr:uid="{00000000-0005-0000-0000-0000B5630000}"/>
    <cellStyle name="Ergebnis 3 6 5 3 3" xfId="11042" xr:uid="{00000000-0005-0000-0000-0000B6630000}"/>
    <cellStyle name="Ergebnis 3 6 5 3 3 2" xfId="22770" xr:uid="{00000000-0005-0000-0000-0000B7630000}"/>
    <cellStyle name="Ergebnis 3 6 5 3 3 3" xfId="34497" xr:uid="{00000000-0005-0000-0000-0000B8630000}"/>
    <cellStyle name="Ergebnis 3 6 5 3 4" xfId="14960" xr:uid="{00000000-0005-0000-0000-0000B9630000}"/>
    <cellStyle name="Ergebnis 3 6 5 3 5" xfId="26687" xr:uid="{00000000-0005-0000-0000-0000BA630000}"/>
    <cellStyle name="Ergebnis 3 6 5 4" xfId="4541" xr:uid="{00000000-0005-0000-0000-0000BB630000}"/>
    <cellStyle name="Ergebnis 3 6 5 4 2" xfId="16269" xr:uid="{00000000-0005-0000-0000-0000BC630000}"/>
    <cellStyle name="Ergebnis 3 6 5 4 3" xfId="27996" xr:uid="{00000000-0005-0000-0000-0000BD630000}"/>
    <cellStyle name="Ergebnis 3 6 5 5" xfId="8446" xr:uid="{00000000-0005-0000-0000-0000BE630000}"/>
    <cellStyle name="Ergebnis 3 6 5 5 2" xfId="20174" xr:uid="{00000000-0005-0000-0000-0000BF630000}"/>
    <cellStyle name="Ergebnis 3 6 5 5 3" xfId="31901" xr:uid="{00000000-0005-0000-0000-0000C0630000}"/>
    <cellStyle name="Ergebnis 3 6 5 6" xfId="12364" xr:uid="{00000000-0005-0000-0000-0000C1630000}"/>
    <cellStyle name="Ergebnis 3 6 5 7" xfId="24091" xr:uid="{00000000-0005-0000-0000-0000C2630000}"/>
    <cellStyle name="Ergebnis 3 6 6" xfId="1065" xr:uid="{00000000-0005-0000-0000-0000C3630000}"/>
    <cellStyle name="Ergebnis 3 6 6 2" xfId="2363" xr:uid="{00000000-0005-0000-0000-0000C4630000}"/>
    <cellStyle name="Ergebnis 3 6 6 2 2" xfId="6268" xr:uid="{00000000-0005-0000-0000-0000C5630000}"/>
    <cellStyle name="Ergebnis 3 6 6 2 2 2" xfId="17996" xr:uid="{00000000-0005-0000-0000-0000C6630000}"/>
    <cellStyle name="Ergebnis 3 6 6 2 2 3" xfId="29723" xr:uid="{00000000-0005-0000-0000-0000C7630000}"/>
    <cellStyle name="Ergebnis 3 6 6 2 3" xfId="10173" xr:uid="{00000000-0005-0000-0000-0000C8630000}"/>
    <cellStyle name="Ergebnis 3 6 6 2 3 2" xfId="21901" xr:uid="{00000000-0005-0000-0000-0000C9630000}"/>
    <cellStyle name="Ergebnis 3 6 6 2 3 3" xfId="33628" xr:uid="{00000000-0005-0000-0000-0000CA630000}"/>
    <cellStyle name="Ergebnis 3 6 6 2 4" xfId="14091" xr:uid="{00000000-0005-0000-0000-0000CB630000}"/>
    <cellStyle name="Ergebnis 3 6 6 2 5" xfId="25818" xr:uid="{00000000-0005-0000-0000-0000CC630000}"/>
    <cellStyle name="Ergebnis 3 6 6 3" xfId="3661" xr:uid="{00000000-0005-0000-0000-0000CD630000}"/>
    <cellStyle name="Ergebnis 3 6 6 3 2" xfId="7566" xr:uid="{00000000-0005-0000-0000-0000CE630000}"/>
    <cellStyle name="Ergebnis 3 6 6 3 2 2" xfId="19294" xr:uid="{00000000-0005-0000-0000-0000CF630000}"/>
    <cellStyle name="Ergebnis 3 6 6 3 2 3" xfId="31021" xr:uid="{00000000-0005-0000-0000-0000D0630000}"/>
    <cellStyle name="Ergebnis 3 6 6 3 3" xfId="11471" xr:uid="{00000000-0005-0000-0000-0000D1630000}"/>
    <cellStyle name="Ergebnis 3 6 6 3 3 2" xfId="23199" xr:uid="{00000000-0005-0000-0000-0000D2630000}"/>
    <cellStyle name="Ergebnis 3 6 6 3 3 3" xfId="34926" xr:uid="{00000000-0005-0000-0000-0000D3630000}"/>
    <cellStyle name="Ergebnis 3 6 6 3 4" xfId="15389" xr:uid="{00000000-0005-0000-0000-0000D4630000}"/>
    <cellStyle name="Ergebnis 3 6 6 3 5" xfId="27116" xr:uid="{00000000-0005-0000-0000-0000D5630000}"/>
    <cellStyle name="Ergebnis 3 6 6 4" xfId="4970" xr:uid="{00000000-0005-0000-0000-0000D6630000}"/>
    <cellStyle name="Ergebnis 3 6 6 4 2" xfId="16698" xr:uid="{00000000-0005-0000-0000-0000D7630000}"/>
    <cellStyle name="Ergebnis 3 6 6 4 3" xfId="28425" xr:uid="{00000000-0005-0000-0000-0000D8630000}"/>
    <cellStyle name="Ergebnis 3 6 6 5" xfId="8875" xr:uid="{00000000-0005-0000-0000-0000D9630000}"/>
    <cellStyle name="Ergebnis 3 6 6 5 2" xfId="20603" xr:uid="{00000000-0005-0000-0000-0000DA630000}"/>
    <cellStyle name="Ergebnis 3 6 6 5 3" xfId="32330" xr:uid="{00000000-0005-0000-0000-0000DB630000}"/>
    <cellStyle name="Ergebnis 3 6 6 6" xfId="12793" xr:uid="{00000000-0005-0000-0000-0000DC630000}"/>
    <cellStyle name="Ergebnis 3 6 6 7" xfId="24520" xr:uid="{00000000-0005-0000-0000-0000DD630000}"/>
    <cellStyle name="Ergebnis 3 6 7" xfId="1505" xr:uid="{00000000-0005-0000-0000-0000DE630000}"/>
    <cellStyle name="Ergebnis 3 6 7 2" xfId="5410" xr:uid="{00000000-0005-0000-0000-0000DF630000}"/>
    <cellStyle name="Ergebnis 3 6 7 2 2" xfId="17138" xr:uid="{00000000-0005-0000-0000-0000E0630000}"/>
    <cellStyle name="Ergebnis 3 6 7 2 3" xfId="28865" xr:uid="{00000000-0005-0000-0000-0000E1630000}"/>
    <cellStyle name="Ergebnis 3 6 7 3" xfId="9315" xr:uid="{00000000-0005-0000-0000-0000E2630000}"/>
    <cellStyle name="Ergebnis 3 6 7 3 2" xfId="21043" xr:uid="{00000000-0005-0000-0000-0000E3630000}"/>
    <cellStyle name="Ergebnis 3 6 7 3 3" xfId="32770" xr:uid="{00000000-0005-0000-0000-0000E4630000}"/>
    <cellStyle name="Ergebnis 3 6 7 4" xfId="13233" xr:uid="{00000000-0005-0000-0000-0000E5630000}"/>
    <cellStyle name="Ergebnis 3 6 7 5" xfId="24960" xr:uid="{00000000-0005-0000-0000-0000E6630000}"/>
    <cellStyle name="Ergebnis 3 6 8" xfId="2803" xr:uid="{00000000-0005-0000-0000-0000E7630000}"/>
    <cellStyle name="Ergebnis 3 6 8 2" xfId="6708" xr:uid="{00000000-0005-0000-0000-0000E8630000}"/>
    <cellStyle name="Ergebnis 3 6 8 2 2" xfId="18436" xr:uid="{00000000-0005-0000-0000-0000E9630000}"/>
    <cellStyle name="Ergebnis 3 6 8 2 3" xfId="30163" xr:uid="{00000000-0005-0000-0000-0000EA630000}"/>
    <cellStyle name="Ergebnis 3 6 8 3" xfId="10613" xr:uid="{00000000-0005-0000-0000-0000EB630000}"/>
    <cellStyle name="Ergebnis 3 6 8 3 2" xfId="22341" xr:uid="{00000000-0005-0000-0000-0000EC630000}"/>
    <cellStyle name="Ergebnis 3 6 8 3 3" xfId="34068" xr:uid="{00000000-0005-0000-0000-0000ED630000}"/>
    <cellStyle name="Ergebnis 3 6 8 4" xfId="14531" xr:uid="{00000000-0005-0000-0000-0000EE630000}"/>
    <cellStyle name="Ergebnis 3 6 8 5" xfId="26258" xr:uid="{00000000-0005-0000-0000-0000EF630000}"/>
    <cellStyle name="Ergebnis 3 6 9" xfId="4112" xr:uid="{00000000-0005-0000-0000-0000F0630000}"/>
    <cellStyle name="Ergebnis 3 6 9 2" xfId="15840" xr:uid="{00000000-0005-0000-0000-0000F1630000}"/>
    <cellStyle name="Ergebnis 3 6 9 3" xfId="27567" xr:uid="{00000000-0005-0000-0000-0000F2630000}"/>
    <cellStyle name="Ergebnis 3 7" xfId="186" xr:uid="{00000000-0005-0000-0000-0000F3630000}"/>
    <cellStyle name="Ergebnis 3 7 2" xfId="615" xr:uid="{00000000-0005-0000-0000-0000F4630000}"/>
    <cellStyle name="Ergebnis 3 7 2 2" xfId="1913" xr:uid="{00000000-0005-0000-0000-0000F5630000}"/>
    <cellStyle name="Ergebnis 3 7 2 2 2" xfId="5818" xr:uid="{00000000-0005-0000-0000-0000F6630000}"/>
    <cellStyle name="Ergebnis 3 7 2 2 2 2" xfId="17546" xr:uid="{00000000-0005-0000-0000-0000F7630000}"/>
    <cellStyle name="Ergebnis 3 7 2 2 2 3" xfId="29273" xr:uid="{00000000-0005-0000-0000-0000F8630000}"/>
    <cellStyle name="Ergebnis 3 7 2 2 3" xfId="9723" xr:uid="{00000000-0005-0000-0000-0000F9630000}"/>
    <cellStyle name="Ergebnis 3 7 2 2 3 2" xfId="21451" xr:uid="{00000000-0005-0000-0000-0000FA630000}"/>
    <cellStyle name="Ergebnis 3 7 2 2 3 3" xfId="33178" xr:uid="{00000000-0005-0000-0000-0000FB630000}"/>
    <cellStyle name="Ergebnis 3 7 2 2 4" xfId="13641" xr:uid="{00000000-0005-0000-0000-0000FC630000}"/>
    <cellStyle name="Ergebnis 3 7 2 2 5" xfId="25368" xr:uid="{00000000-0005-0000-0000-0000FD630000}"/>
    <cellStyle name="Ergebnis 3 7 2 3" xfId="3211" xr:uid="{00000000-0005-0000-0000-0000FE630000}"/>
    <cellStyle name="Ergebnis 3 7 2 3 2" xfId="7116" xr:uid="{00000000-0005-0000-0000-0000FF630000}"/>
    <cellStyle name="Ergebnis 3 7 2 3 2 2" xfId="18844" xr:uid="{00000000-0005-0000-0000-000000640000}"/>
    <cellStyle name="Ergebnis 3 7 2 3 2 3" xfId="30571" xr:uid="{00000000-0005-0000-0000-000001640000}"/>
    <cellStyle name="Ergebnis 3 7 2 3 3" xfId="11021" xr:uid="{00000000-0005-0000-0000-000002640000}"/>
    <cellStyle name="Ergebnis 3 7 2 3 3 2" xfId="22749" xr:uid="{00000000-0005-0000-0000-000003640000}"/>
    <cellStyle name="Ergebnis 3 7 2 3 3 3" xfId="34476" xr:uid="{00000000-0005-0000-0000-000004640000}"/>
    <cellStyle name="Ergebnis 3 7 2 3 4" xfId="14939" xr:uid="{00000000-0005-0000-0000-000005640000}"/>
    <cellStyle name="Ergebnis 3 7 2 3 5" xfId="26666" xr:uid="{00000000-0005-0000-0000-000006640000}"/>
    <cellStyle name="Ergebnis 3 7 2 4" xfId="4520" xr:uid="{00000000-0005-0000-0000-000007640000}"/>
    <cellStyle name="Ergebnis 3 7 2 4 2" xfId="16248" xr:uid="{00000000-0005-0000-0000-000008640000}"/>
    <cellStyle name="Ergebnis 3 7 2 4 3" xfId="27975" xr:uid="{00000000-0005-0000-0000-000009640000}"/>
    <cellStyle name="Ergebnis 3 7 2 5" xfId="8425" xr:uid="{00000000-0005-0000-0000-00000A640000}"/>
    <cellStyle name="Ergebnis 3 7 2 5 2" xfId="20153" xr:uid="{00000000-0005-0000-0000-00000B640000}"/>
    <cellStyle name="Ergebnis 3 7 2 5 3" xfId="31880" xr:uid="{00000000-0005-0000-0000-00000C640000}"/>
    <cellStyle name="Ergebnis 3 7 2 6" xfId="12343" xr:uid="{00000000-0005-0000-0000-00000D640000}"/>
    <cellStyle name="Ergebnis 3 7 2 7" xfId="24070" xr:uid="{00000000-0005-0000-0000-00000E640000}"/>
    <cellStyle name="Ergebnis 3 7 3" xfId="1044" xr:uid="{00000000-0005-0000-0000-00000F640000}"/>
    <cellStyle name="Ergebnis 3 7 3 2" xfId="2342" xr:uid="{00000000-0005-0000-0000-000010640000}"/>
    <cellStyle name="Ergebnis 3 7 3 2 2" xfId="6247" xr:uid="{00000000-0005-0000-0000-000011640000}"/>
    <cellStyle name="Ergebnis 3 7 3 2 2 2" xfId="17975" xr:uid="{00000000-0005-0000-0000-000012640000}"/>
    <cellStyle name="Ergebnis 3 7 3 2 2 3" xfId="29702" xr:uid="{00000000-0005-0000-0000-000013640000}"/>
    <cellStyle name="Ergebnis 3 7 3 2 3" xfId="10152" xr:uid="{00000000-0005-0000-0000-000014640000}"/>
    <cellStyle name="Ergebnis 3 7 3 2 3 2" xfId="21880" xr:uid="{00000000-0005-0000-0000-000015640000}"/>
    <cellStyle name="Ergebnis 3 7 3 2 3 3" xfId="33607" xr:uid="{00000000-0005-0000-0000-000016640000}"/>
    <cellStyle name="Ergebnis 3 7 3 2 4" xfId="14070" xr:uid="{00000000-0005-0000-0000-000017640000}"/>
    <cellStyle name="Ergebnis 3 7 3 2 5" xfId="25797" xr:uid="{00000000-0005-0000-0000-000018640000}"/>
    <cellStyle name="Ergebnis 3 7 3 3" xfId="3640" xr:uid="{00000000-0005-0000-0000-000019640000}"/>
    <cellStyle name="Ergebnis 3 7 3 3 2" xfId="7545" xr:uid="{00000000-0005-0000-0000-00001A640000}"/>
    <cellStyle name="Ergebnis 3 7 3 3 2 2" xfId="19273" xr:uid="{00000000-0005-0000-0000-00001B640000}"/>
    <cellStyle name="Ergebnis 3 7 3 3 2 3" xfId="31000" xr:uid="{00000000-0005-0000-0000-00001C640000}"/>
    <cellStyle name="Ergebnis 3 7 3 3 3" xfId="11450" xr:uid="{00000000-0005-0000-0000-00001D640000}"/>
    <cellStyle name="Ergebnis 3 7 3 3 3 2" xfId="23178" xr:uid="{00000000-0005-0000-0000-00001E640000}"/>
    <cellStyle name="Ergebnis 3 7 3 3 3 3" xfId="34905" xr:uid="{00000000-0005-0000-0000-00001F640000}"/>
    <cellStyle name="Ergebnis 3 7 3 3 4" xfId="15368" xr:uid="{00000000-0005-0000-0000-000020640000}"/>
    <cellStyle name="Ergebnis 3 7 3 3 5" xfId="27095" xr:uid="{00000000-0005-0000-0000-000021640000}"/>
    <cellStyle name="Ergebnis 3 7 3 4" xfId="4949" xr:uid="{00000000-0005-0000-0000-000022640000}"/>
    <cellStyle name="Ergebnis 3 7 3 4 2" xfId="16677" xr:uid="{00000000-0005-0000-0000-000023640000}"/>
    <cellStyle name="Ergebnis 3 7 3 4 3" xfId="28404" xr:uid="{00000000-0005-0000-0000-000024640000}"/>
    <cellStyle name="Ergebnis 3 7 3 5" xfId="8854" xr:uid="{00000000-0005-0000-0000-000025640000}"/>
    <cellStyle name="Ergebnis 3 7 3 5 2" xfId="20582" xr:uid="{00000000-0005-0000-0000-000026640000}"/>
    <cellStyle name="Ergebnis 3 7 3 5 3" xfId="32309" xr:uid="{00000000-0005-0000-0000-000027640000}"/>
    <cellStyle name="Ergebnis 3 7 3 6" xfId="12772" xr:uid="{00000000-0005-0000-0000-000028640000}"/>
    <cellStyle name="Ergebnis 3 7 3 7" xfId="24499" xr:uid="{00000000-0005-0000-0000-000029640000}"/>
    <cellStyle name="Ergebnis 3 7 4" xfId="1484" xr:uid="{00000000-0005-0000-0000-00002A640000}"/>
    <cellStyle name="Ergebnis 3 7 4 2" xfId="5389" xr:uid="{00000000-0005-0000-0000-00002B640000}"/>
    <cellStyle name="Ergebnis 3 7 4 2 2" xfId="17117" xr:uid="{00000000-0005-0000-0000-00002C640000}"/>
    <cellStyle name="Ergebnis 3 7 4 2 3" xfId="28844" xr:uid="{00000000-0005-0000-0000-00002D640000}"/>
    <cellStyle name="Ergebnis 3 7 4 3" xfId="9294" xr:uid="{00000000-0005-0000-0000-00002E640000}"/>
    <cellStyle name="Ergebnis 3 7 4 3 2" xfId="21022" xr:uid="{00000000-0005-0000-0000-00002F640000}"/>
    <cellStyle name="Ergebnis 3 7 4 3 3" xfId="32749" xr:uid="{00000000-0005-0000-0000-000030640000}"/>
    <cellStyle name="Ergebnis 3 7 4 4" xfId="13212" xr:uid="{00000000-0005-0000-0000-000031640000}"/>
    <cellStyle name="Ergebnis 3 7 4 5" xfId="24939" xr:uid="{00000000-0005-0000-0000-000032640000}"/>
    <cellStyle name="Ergebnis 3 7 5" xfId="2782" xr:uid="{00000000-0005-0000-0000-000033640000}"/>
    <cellStyle name="Ergebnis 3 7 5 2" xfId="6687" xr:uid="{00000000-0005-0000-0000-000034640000}"/>
    <cellStyle name="Ergebnis 3 7 5 2 2" xfId="18415" xr:uid="{00000000-0005-0000-0000-000035640000}"/>
    <cellStyle name="Ergebnis 3 7 5 2 3" xfId="30142" xr:uid="{00000000-0005-0000-0000-000036640000}"/>
    <cellStyle name="Ergebnis 3 7 5 3" xfId="10592" xr:uid="{00000000-0005-0000-0000-000037640000}"/>
    <cellStyle name="Ergebnis 3 7 5 3 2" xfId="22320" xr:uid="{00000000-0005-0000-0000-000038640000}"/>
    <cellStyle name="Ergebnis 3 7 5 3 3" xfId="34047" xr:uid="{00000000-0005-0000-0000-000039640000}"/>
    <cellStyle name="Ergebnis 3 7 5 4" xfId="14510" xr:uid="{00000000-0005-0000-0000-00003A640000}"/>
    <cellStyle name="Ergebnis 3 7 5 5" xfId="26237" xr:uid="{00000000-0005-0000-0000-00003B640000}"/>
    <cellStyle name="Ergebnis 3 7 6" xfId="4091" xr:uid="{00000000-0005-0000-0000-00003C640000}"/>
    <cellStyle name="Ergebnis 3 7 6 2" xfId="15819" xr:uid="{00000000-0005-0000-0000-00003D640000}"/>
    <cellStyle name="Ergebnis 3 7 6 3" xfId="27546" xr:uid="{00000000-0005-0000-0000-00003E640000}"/>
    <cellStyle name="Ergebnis 3 7 7" xfId="7996" xr:uid="{00000000-0005-0000-0000-00003F640000}"/>
    <cellStyle name="Ergebnis 3 7 7 2" xfId="19724" xr:uid="{00000000-0005-0000-0000-000040640000}"/>
    <cellStyle name="Ergebnis 3 7 7 3" xfId="31451" xr:uid="{00000000-0005-0000-0000-000041640000}"/>
    <cellStyle name="Ergebnis 3 7 8" xfId="11914" xr:uid="{00000000-0005-0000-0000-000042640000}"/>
    <cellStyle name="Ergebnis 3 7 9" xfId="23641" xr:uid="{00000000-0005-0000-0000-000043640000}"/>
    <cellStyle name="Ergebnis 3 8" xfId="224" xr:uid="{00000000-0005-0000-0000-000044640000}"/>
    <cellStyle name="Ergebnis 3 8 2" xfId="653" xr:uid="{00000000-0005-0000-0000-000045640000}"/>
    <cellStyle name="Ergebnis 3 8 2 2" xfId="1951" xr:uid="{00000000-0005-0000-0000-000046640000}"/>
    <cellStyle name="Ergebnis 3 8 2 2 2" xfId="5856" xr:uid="{00000000-0005-0000-0000-000047640000}"/>
    <cellStyle name="Ergebnis 3 8 2 2 2 2" xfId="17584" xr:uid="{00000000-0005-0000-0000-000048640000}"/>
    <cellStyle name="Ergebnis 3 8 2 2 2 3" xfId="29311" xr:uid="{00000000-0005-0000-0000-000049640000}"/>
    <cellStyle name="Ergebnis 3 8 2 2 3" xfId="9761" xr:uid="{00000000-0005-0000-0000-00004A640000}"/>
    <cellStyle name="Ergebnis 3 8 2 2 3 2" xfId="21489" xr:uid="{00000000-0005-0000-0000-00004B640000}"/>
    <cellStyle name="Ergebnis 3 8 2 2 3 3" xfId="33216" xr:uid="{00000000-0005-0000-0000-00004C640000}"/>
    <cellStyle name="Ergebnis 3 8 2 2 4" xfId="13679" xr:uid="{00000000-0005-0000-0000-00004D640000}"/>
    <cellStyle name="Ergebnis 3 8 2 2 5" xfId="25406" xr:uid="{00000000-0005-0000-0000-00004E640000}"/>
    <cellStyle name="Ergebnis 3 8 2 3" xfId="3249" xr:uid="{00000000-0005-0000-0000-00004F640000}"/>
    <cellStyle name="Ergebnis 3 8 2 3 2" xfId="7154" xr:uid="{00000000-0005-0000-0000-000050640000}"/>
    <cellStyle name="Ergebnis 3 8 2 3 2 2" xfId="18882" xr:uid="{00000000-0005-0000-0000-000051640000}"/>
    <cellStyle name="Ergebnis 3 8 2 3 2 3" xfId="30609" xr:uid="{00000000-0005-0000-0000-000052640000}"/>
    <cellStyle name="Ergebnis 3 8 2 3 3" xfId="11059" xr:uid="{00000000-0005-0000-0000-000053640000}"/>
    <cellStyle name="Ergebnis 3 8 2 3 3 2" xfId="22787" xr:uid="{00000000-0005-0000-0000-000054640000}"/>
    <cellStyle name="Ergebnis 3 8 2 3 3 3" xfId="34514" xr:uid="{00000000-0005-0000-0000-000055640000}"/>
    <cellStyle name="Ergebnis 3 8 2 3 4" xfId="14977" xr:uid="{00000000-0005-0000-0000-000056640000}"/>
    <cellStyle name="Ergebnis 3 8 2 3 5" xfId="26704" xr:uid="{00000000-0005-0000-0000-000057640000}"/>
    <cellStyle name="Ergebnis 3 8 2 4" xfId="4558" xr:uid="{00000000-0005-0000-0000-000058640000}"/>
    <cellStyle name="Ergebnis 3 8 2 4 2" xfId="16286" xr:uid="{00000000-0005-0000-0000-000059640000}"/>
    <cellStyle name="Ergebnis 3 8 2 4 3" xfId="28013" xr:uid="{00000000-0005-0000-0000-00005A640000}"/>
    <cellStyle name="Ergebnis 3 8 2 5" xfId="8463" xr:uid="{00000000-0005-0000-0000-00005B640000}"/>
    <cellStyle name="Ergebnis 3 8 2 5 2" xfId="20191" xr:uid="{00000000-0005-0000-0000-00005C640000}"/>
    <cellStyle name="Ergebnis 3 8 2 5 3" xfId="31918" xr:uid="{00000000-0005-0000-0000-00005D640000}"/>
    <cellStyle name="Ergebnis 3 8 2 6" xfId="12381" xr:uid="{00000000-0005-0000-0000-00005E640000}"/>
    <cellStyle name="Ergebnis 3 8 2 7" xfId="24108" xr:uid="{00000000-0005-0000-0000-00005F640000}"/>
    <cellStyle name="Ergebnis 3 8 3" xfId="1082" xr:uid="{00000000-0005-0000-0000-000060640000}"/>
    <cellStyle name="Ergebnis 3 8 3 2" xfId="2380" xr:uid="{00000000-0005-0000-0000-000061640000}"/>
    <cellStyle name="Ergebnis 3 8 3 2 2" xfId="6285" xr:uid="{00000000-0005-0000-0000-000062640000}"/>
    <cellStyle name="Ergebnis 3 8 3 2 2 2" xfId="18013" xr:uid="{00000000-0005-0000-0000-000063640000}"/>
    <cellStyle name="Ergebnis 3 8 3 2 2 3" xfId="29740" xr:uid="{00000000-0005-0000-0000-000064640000}"/>
    <cellStyle name="Ergebnis 3 8 3 2 3" xfId="10190" xr:uid="{00000000-0005-0000-0000-000065640000}"/>
    <cellStyle name="Ergebnis 3 8 3 2 3 2" xfId="21918" xr:uid="{00000000-0005-0000-0000-000066640000}"/>
    <cellStyle name="Ergebnis 3 8 3 2 3 3" xfId="33645" xr:uid="{00000000-0005-0000-0000-000067640000}"/>
    <cellStyle name="Ergebnis 3 8 3 2 4" xfId="14108" xr:uid="{00000000-0005-0000-0000-000068640000}"/>
    <cellStyle name="Ergebnis 3 8 3 2 5" xfId="25835" xr:uid="{00000000-0005-0000-0000-000069640000}"/>
    <cellStyle name="Ergebnis 3 8 3 3" xfId="3678" xr:uid="{00000000-0005-0000-0000-00006A640000}"/>
    <cellStyle name="Ergebnis 3 8 3 3 2" xfId="7583" xr:uid="{00000000-0005-0000-0000-00006B640000}"/>
    <cellStyle name="Ergebnis 3 8 3 3 2 2" xfId="19311" xr:uid="{00000000-0005-0000-0000-00006C640000}"/>
    <cellStyle name="Ergebnis 3 8 3 3 2 3" xfId="31038" xr:uid="{00000000-0005-0000-0000-00006D640000}"/>
    <cellStyle name="Ergebnis 3 8 3 3 3" xfId="11488" xr:uid="{00000000-0005-0000-0000-00006E640000}"/>
    <cellStyle name="Ergebnis 3 8 3 3 3 2" xfId="23216" xr:uid="{00000000-0005-0000-0000-00006F640000}"/>
    <cellStyle name="Ergebnis 3 8 3 3 3 3" xfId="34943" xr:uid="{00000000-0005-0000-0000-000070640000}"/>
    <cellStyle name="Ergebnis 3 8 3 3 4" xfId="15406" xr:uid="{00000000-0005-0000-0000-000071640000}"/>
    <cellStyle name="Ergebnis 3 8 3 3 5" xfId="27133" xr:uid="{00000000-0005-0000-0000-000072640000}"/>
    <cellStyle name="Ergebnis 3 8 3 4" xfId="4987" xr:uid="{00000000-0005-0000-0000-000073640000}"/>
    <cellStyle name="Ergebnis 3 8 3 4 2" xfId="16715" xr:uid="{00000000-0005-0000-0000-000074640000}"/>
    <cellStyle name="Ergebnis 3 8 3 4 3" xfId="28442" xr:uid="{00000000-0005-0000-0000-000075640000}"/>
    <cellStyle name="Ergebnis 3 8 3 5" xfId="8892" xr:uid="{00000000-0005-0000-0000-000076640000}"/>
    <cellStyle name="Ergebnis 3 8 3 5 2" xfId="20620" xr:uid="{00000000-0005-0000-0000-000077640000}"/>
    <cellStyle name="Ergebnis 3 8 3 5 3" xfId="32347" xr:uid="{00000000-0005-0000-0000-000078640000}"/>
    <cellStyle name="Ergebnis 3 8 3 6" xfId="12810" xr:uid="{00000000-0005-0000-0000-000079640000}"/>
    <cellStyle name="Ergebnis 3 8 3 7" xfId="24537" xr:uid="{00000000-0005-0000-0000-00007A640000}"/>
    <cellStyle name="Ergebnis 3 8 4" xfId="1522" xr:uid="{00000000-0005-0000-0000-00007B640000}"/>
    <cellStyle name="Ergebnis 3 8 4 2" xfId="5427" xr:uid="{00000000-0005-0000-0000-00007C640000}"/>
    <cellStyle name="Ergebnis 3 8 4 2 2" xfId="17155" xr:uid="{00000000-0005-0000-0000-00007D640000}"/>
    <cellStyle name="Ergebnis 3 8 4 2 3" xfId="28882" xr:uid="{00000000-0005-0000-0000-00007E640000}"/>
    <cellStyle name="Ergebnis 3 8 4 3" xfId="9332" xr:uid="{00000000-0005-0000-0000-00007F640000}"/>
    <cellStyle name="Ergebnis 3 8 4 3 2" xfId="21060" xr:uid="{00000000-0005-0000-0000-000080640000}"/>
    <cellStyle name="Ergebnis 3 8 4 3 3" xfId="32787" xr:uid="{00000000-0005-0000-0000-000081640000}"/>
    <cellStyle name="Ergebnis 3 8 4 4" xfId="13250" xr:uid="{00000000-0005-0000-0000-000082640000}"/>
    <cellStyle name="Ergebnis 3 8 4 5" xfId="24977" xr:uid="{00000000-0005-0000-0000-000083640000}"/>
    <cellStyle name="Ergebnis 3 8 5" xfId="2820" xr:uid="{00000000-0005-0000-0000-000084640000}"/>
    <cellStyle name="Ergebnis 3 8 5 2" xfId="6725" xr:uid="{00000000-0005-0000-0000-000085640000}"/>
    <cellStyle name="Ergebnis 3 8 5 2 2" xfId="18453" xr:uid="{00000000-0005-0000-0000-000086640000}"/>
    <cellStyle name="Ergebnis 3 8 5 2 3" xfId="30180" xr:uid="{00000000-0005-0000-0000-000087640000}"/>
    <cellStyle name="Ergebnis 3 8 5 3" xfId="10630" xr:uid="{00000000-0005-0000-0000-000088640000}"/>
    <cellStyle name="Ergebnis 3 8 5 3 2" xfId="22358" xr:uid="{00000000-0005-0000-0000-000089640000}"/>
    <cellStyle name="Ergebnis 3 8 5 3 3" xfId="34085" xr:uid="{00000000-0005-0000-0000-00008A640000}"/>
    <cellStyle name="Ergebnis 3 8 5 4" xfId="14548" xr:uid="{00000000-0005-0000-0000-00008B640000}"/>
    <cellStyle name="Ergebnis 3 8 5 5" xfId="26275" xr:uid="{00000000-0005-0000-0000-00008C640000}"/>
    <cellStyle name="Ergebnis 3 8 6" xfId="4129" xr:uid="{00000000-0005-0000-0000-00008D640000}"/>
    <cellStyle name="Ergebnis 3 8 6 2" xfId="15857" xr:uid="{00000000-0005-0000-0000-00008E640000}"/>
    <cellStyle name="Ergebnis 3 8 6 3" xfId="27584" xr:uid="{00000000-0005-0000-0000-00008F640000}"/>
    <cellStyle name="Ergebnis 3 8 7" xfId="8034" xr:uid="{00000000-0005-0000-0000-000090640000}"/>
    <cellStyle name="Ergebnis 3 8 7 2" xfId="19762" xr:uid="{00000000-0005-0000-0000-000091640000}"/>
    <cellStyle name="Ergebnis 3 8 7 3" xfId="31489" xr:uid="{00000000-0005-0000-0000-000092640000}"/>
    <cellStyle name="Ergebnis 3 8 8" xfId="11952" xr:uid="{00000000-0005-0000-0000-000093640000}"/>
    <cellStyle name="Ergebnis 3 8 9" xfId="23679" xr:uid="{00000000-0005-0000-0000-000094640000}"/>
    <cellStyle name="Ergebnis 3 9" xfId="279" xr:uid="{00000000-0005-0000-0000-000095640000}"/>
    <cellStyle name="Ergebnis 3 9 2" xfId="708" xr:uid="{00000000-0005-0000-0000-000096640000}"/>
    <cellStyle name="Ergebnis 3 9 2 2" xfId="2006" xr:uid="{00000000-0005-0000-0000-000097640000}"/>
    <cellStyle name="Ergebnis 3 9 2 2 2" xfId="5911" xr:uid="{00000000-0005-0000-0000-000098640000}"/>
    <cellStyle name="Ergebnis 3 9 2 2 2 2" xfId="17639" xr:uid="{00000000-0005-0000-0000-000099640000}"/>
    <cellStyle name="Ergebnis 3 9 2 2 2 3" xfId="29366" xr:uid="{00000000-0005-0000-0000-00009A640000}"/>
    <cellStyle name="Ergebnis 3 9 2 2 3" xfId="9816" xr:uid="{00000000-0005-0000-0000-00009B640000}"/>
    <cellStyle name="Ergebnis 3 9 2 2 3 2" xfId="21544" xr:uid="{00000000-0005-0000-0000-00009C640000}"/>
    <cellStyle name="Ergebnis 3 9 2 2 3 3" xfId="33271" xr:uid="{00000000-0005-0000-0000-00009D640000}"/>
    <cellStyle name="Ergebnis 3 9 2 2 4" xfId="13734" xr:uid="{00000000-0005-0000-0000-00009E640000}"/>
    <cellStyle name="Ergebnis 3 9 2 2 5" xfId="25461" xr:uid="{00000000-0005-0000-0000-00009F640000}"/>
    <cellStyle name="Ergebnis 3 9 2 3" xfId="3304" xr:uid="{00000000-0005-0000-0000-0000A0640000}"/>
    <cellStyle name="Ergebnis 3 9 2 3 2" xfId="7209" xr:uid="{00000000-0005-0000-0000-0000A1640000}"/>
    <cellStyle name="Ergebnis 3 9 2 3 2 2" xfId="18937" xr:uid="{00000000-0005-0000-0000-0000A2640000}"/>
    <cellStyle name="Ergebnis 3 9 2 3 2 3" xfId="30664" xr:uid="{00000000-0005-0000-0000-0000A3640000}"/>
    <cellStyle name="Ergebnis 3 9 2 3 3" xfId="11114" xr:uid="{00000000-0005-0000-0000-0000A4640000}"/>
    <cellStyle name="Ergebnis 3 9 2 3 3 2" xfId="22842" xr:uid="{00000000-0005-0000-0000-0000A5640000}"/>
    <cellStyle name="Ergebnis 3 9 2 3 3 3" xfId="34569" xr:uid="{00000000-0005-0000-0000-0000A6640000}"/>
    <cellStyle name="Ergebnis 3 9 2 3 4" xfId="15032" xr:uid="{00000000-0005-0000-0000-0000A7640000}"/>
    <cellStyle name="Ergebnis 3 9 2 3 5" xfId="26759" xr:uid="{00000000-0005-0000-0000-0000A8640000}"/>
    <cellStyle name="Ergebnis 3 9 2 4" xfId="4613" xr:uid="{00000000-0005-0000-0000-0000A9640000}"/>
    <cellStyle name="Ergebnis 3 9 2 4 2" xfId="16341" xr:uid="{00000000-0005-0000-0000-0000AA640000}"/>
    <cellStyle name="Ergebnis 3 9 2 4 3" xfId="28068" xr:uid="{00000000-0005-0000-0000-0000AB640000}"/>
    <cellStyle name="Ergebnis 3 9 2 5" xfId="8518" xr:uid="{00000000-0005-0000-0000-0000AC640000}"/>
    <cellStyle name="Ergebnis 3 9 2 5 2" xfId="20246" xr:uid="{00000000-0005-0000-0000-0000AD640000}"/>
    <cellStyle name="Ergebnis 3 9 2 5 3" xfId="31973" xr:uid="{00000000-0005-0000-0000-0000AE640000}"/>
    <cellStyle name="Ergebnis 3 9 2 6" xfId="12436" xr:uid="{00000000-0005-0000-0000-0000AF640000}"/>
    <cellStyle name="Ergebnis 3 9 2 7" xfId="24163" xr:uid="{00000000-0005-0000-0000-0000B0640000}"/>
    <cellStyle name="Ergebnis 3 9 3" xfId="1137" xr:uid="{00000000-0005-0000-0000-0000B1640000}"/>
    <cellStyle name="Ergebnis 3 9 3 2" xfId="2435" xr:uid="{00000000-0005-0000-0000-0000B2640000}"/>
    <cellStyle name="Ergebnis 3 9 3 2 2" xfId="6340" xr:uid="{00000000-0005-0000-0000-0000B3640000}"/>
    <cellStyle name="Ergebnis 3 9 3 2 2 2" xfId="18068" xr:uid="{00000000-0005-0000-0000-0000B4640000}"/>
    <cellStyle name="Ergebnis 3 9 3 2 2 3" xfId="29795" xr:uid="{00000000-0005-0000-0000-0000B5640000}"/>
    <cellStyle name="Ergebnis 3 9 3 2 3" xfId="10245" xr:uid="{00000000-0005-0000-0000-0000B6640000}"/>
    <cellStyle name="Ergebnis 3 9 3 2 3 2" xfId="21973" xr:uid="{00000000-0005-0000-0000-0000B7640000}"/>
    <cellStyle name="Ergebnis 3 9 3 2 3 3" xfId="33700" xr:uid="{00000000-0005-0000-0000-0000B8640000}"/>
    <cellStyle name="Ergebnis 3 9 3 2 4" xfId="14163" xr:uid="{00000000-0005-0000-0000-0000B9640000}"/>
    <cellStyle name="Ergebnis 3 9 3 2 5" xfId="25890" xr:uid="{00000000-0005-0000-0000-0000BA640000}"/>
    <cellStyle name="Ergebnis 3 9 3 3" xfId="3733" xr:uid="{00000000-0005-0000-0000-0000BB640000}"/>
    <cellStyle name="Ergebnis 3 9 3 3 2" xfId="7638" xr:uid="{00000000-0005-0000-0000-0000BC640000}"/>
    <cellStyle name="Ergebnis 3 9 3 3 2 2" xfId="19366" xr:uid="{00000000-0005-0000-0000-0000BD640000}"/>
    <cellStyle name="Ergebnis 3 9 3 3 2 3" xfId="31093" xr:uid="{00000000-0005-0000-0000-0000BE640000}"/>
    <cellStyle name="Ergebnis 3 9 3 3 3" xfId="11543" xr:uid="{00000000-0005-0000-0000-0000BF640000}"/>
    <cellStyle name="Ergebnis 3 9 3 3 3 2" xfId="23271" xr:uid="{00000000-0005-0000-0000-0000C0640000}"/>
    <cellStyle name="Ergebnis 3 9 3 3 3 3" xfId="34998" xr:uid="{00000000-0005-0000-0000-0000C1640000}"/>
    <cellStyle name="Ergebnis 3 9 3 3 4" xfId="15461" xr:uid="{00000000-0005-0000-0000-0000C2640000}"/>
    <cellStyle name="Ergebnis 3 9 3 3 5" xfId="27188" xr:uid="{00000000-0005-0000-0000-0000C3640000}"/>
    <cellStyle name="Ergebnis 3 9 3 4" xfId="5042" xr:uid="{00000000-0005-0000-0000-0000C4640000}"/>
    <cellStyle name="Ergebnis 3 9 3 4 2" xfId="16770" xr:uid="{00000000-0005-0000-0000-0000C5640000}"/>
    <cellStyle name="Ergebnis 3 9 3 4 3" xfId="28497" xr:uid="{00000000-0005-0000-0000-0000C6640000}"/>
    <cellStyle name="Ergebnis 3 9 3 5" xfId="8947" xr:uid="{00000000-0005-0000-0000-0000C7640000}"/>
    <cellStyle name="Ergebnis 3 9 3 5 2" xfId="20675" xr:uid="{00000000-0005-0000-0000-0000C8640000}"/>
    <cellStyle name="Ergebnis 3 9 3 5 3" xfId="32402" xr:uid="{00000000-0005-0000-0000-0000C9640000}"/>
    <cellStyle name="Ergebnis 3 9 3 6" xfId="12865" xr:uid="{00000000-0005-0000-0000-0000CA640000}"/>
    <cellStyle name="Ergebnis 3 9 3 7" xfId="24592" xr:uid="{00000000-0005-0000-0000-0000CB640000}"/>
    <cellStyle name="Ergebnis 3 9 4" xfId="1577" xr:uid="{00000000-0005-0000-0000-0000CC640000}"/>
    <cellStyle name="Ergebnis 3 9 4 2" xfId="5482" xr:uid="{00000000-0005-0000-0000-0000CD640000}"/>
    <cellStyle name="Ergebnis 3 9 4 2 2" xfId="17210" xr:uid="{00000000-0005-0000-0000-0000CE640000}"/>
    <cellStyle name="Ergebnis 3 9 4 2 3" xfId="28937" xr:uid="{00000000-0005-0000-0000-0000CF640000}"/>
    <cellStyle name="Ergebnis 3 9 4 3" xfId="9387" xr:uid="{00000000-0005-0000-0000-0000D0640000}"/>
    <cellStyle name="Ergebnis 3 9 4 3 2" xfId="21115" xr:uid="{00000000-0005-0000-0000-0000D1640000}"/>
    <cellStyle name="Ergebnis 3 9 4 3 3" xfId="32842" xr:uid="{00000000-0005-0000-0000-0000D2640000}"/>
    <cellStyle name="Ergebnis 3 9 4 4" xfId="13305" xr:uid="{00000000-0005-0000-0000-0000D3640000}"/>
    <cellStyle name="Ergebnis 3 9 4 5" xfId="25032" xr:uid="{00000000-0005-0000-0000-0000D4640000}"/>
    <cellStyle name="Ergebnis 3 9 5" xfId="2875" xr:uid="{00000000-0005-0000-0000-0000D5640000}"/>
    <cellStyle name="Ergebnis 3 9 5 2" xfId="6780" xr:uid="{00000000-0005-0000-0000-0000D6640000}"/>
    <cellStyle name="Ergebnis 3 9 5 2 2" xfId="18508" xr:uid="{00000000-0005-0000-0000-0000D7640000}"/>
    <cellStyle name="Ergebnis 3 9 5 2 3" xfId="30235" xr:uid="{00000000-0005-0000-0000-0000D8640000}"/>
    <cellStyle name="Ergebnis 3 9 5 3" xfId="10685" xr:uid="{00000000-0005-0000-0000-0000D9640000}"/>
    <cellStyle name="Ergebnis 3 9 5 3 2" xfId="22413" xr:uid="{00000000-0005-0000-0000-0000DA640000}"/>
    <cellStyle name="Ergebnis 3 9 5 3 3" xfId="34140" xr:uid="{00000000-0005-0000-0000-0000DB640000}"/>
    <cellStyle name="Ergebnis 3 9 5 4" xfId="14603" xr:uid="{00000000-0005-0000-0000-0000DC640000}"/>
    <cellStyle name="Ergebnis 3 9 5 5" xfId="26330" xr:uid="{00000000-0005-0000-0000-0000DD640000}"/>
    <cellStyle name="Ergebnis 3 9 6" xfId="4184" xr:uid="{00000000-0005-0000-0000-0000DE640000}"/>
    <cellStyle name="Ergebnis 3 9 6 2" xfId="15912" xr:uid="{00000000-0005-0000-0000-0000DF640000}"/>
    <cellStyle name="Ergebnis 3 9 6 3" xfId="27639" xr:uid="{00000000-0005-0000-0000-0000E0640000}"/>
    <cellStyle name="Ergebnis 3 9 7" xfId="8089" xr:uid="{00000000-0005-0000-0000-0000E1640000}"/>
    <cellStyle name="Ergebnis 3 9 7 2" xfId="19817" xr:uid="{00000000-0005-0000-0000-0000E2640000}"/>
    <cellStyle name="Ergebnis 3 9 7 3" xfId="31544" xr:uid="{00000000-0005-0000-0000-0000E3640000}"/>
    <cellStyle name="Ergebnis 3 9 8" xfId="12007" xr:uid="{00000000-0005-0000-0000-0000E4640000}"/>
    <cellStyle name="Ergebnis 3 9 9" xfId="23734" xr:uid="{00000000-0005-0000-0000-0000E5640000}"/>
    <cellStyle name="Erklärender Text 2" xfId="31" xr:uid="{00000000-0005-0000-0000-0000E6640000}"/>
    <cellStyle name="Erklärender Text 3" xfId="58" xr:uid="{00000000-0005-0000-0000-0000E7640000}"/>
    <cellStyle name="Gut 2" xfId="32" xr:uid="{00000000-0005-0000-0000-0000E8640000}"/>
    <cellStyle name="Gut 3" xfId="59" xr:uid="{00000000-0005-0000-0000-0000E9640000}"/>
    <cellStyle name="Komma 2" xfId="33" xr:uid="{00000000-0005-0000-0000-0000EA640000}"/>
    <cellStyle name="Komma 2 2" xfId="60" xr:uid="{00000000-0005-0000-0000-0000EB640000}"/>
    <cellStyle name="Komma 2 3" xfId="95" xr:uid="{00000000-0005-0000-0000-0000EC640000}"/>
    <cellStyle name="Komma 2 4" xfId="90" xr:uid="{00000000-0005-0000-0000-0000ED640000}"/>
    <cellStyle name="Komma 3" xfId="61" xr:uid="{00000000-0005-0000-0000-0000EE640000}"/>
    <cellStyle name="Komma 3 2" xfId="62" xr:uid="{00000000-0005-0000-0000-0000EF640000}"/>
    <cellStyle name="Link" xfId="35380" builtinId="8" hidden="1"/>
    <cellStyle name="Link" xfId="35382" builtinId="8" hidden="1"/>
    <cellStyle name="Link" xfId="35384" builtinId="8" hidden="1"/>
    <cellStyle name="Link" xfId="35386" builtinId="8" hidden="1"/>
    <cellStyle name="Link" xfId="35388" builtinId="8" hidden="1"/>
    <cellStyle name="Link" xfId="35390" builtinId="8" hidden="1"/>
    <cellStyle name="Link" xfId="35392" builtinId="8" hidden="1"/>
    <cellStyle name="Link" xfId="35394" builtinId="8" hidden="1"/>
    <cellStyle name="Link" xfId="35396" builtinId="8" hidden="1"/>
    <cellStyle name="Link" xfId="35398" builtinId="8" hidden="1"/>
    <cellStyle name="Link" xfId="35400" builtinId="8" hidden="1"/>
    <cellStyle name="Link" xfId="35402" builtinId="8" hidden="1"/>
    <cellStyle name="Link" xfId="35404" builtinId="8" hidden="1"/>
    <cellStyle name="Link" xfId="35406" builtinId="8" hidden="1"/>
    <cellStyle name="Link" xfId="35408" builtinId="8" hidden="1"/>
    <cellStyle name="Link" xfId="35410" builtinId="8" hidden="1"/>
    <cellStyle name="Link" xfId="35412" builtinId="8" hidden="1"/>
    <cellStyle name="Link" xfId="35414" builtinId="8" hidden="1"/>
    <cellStyle name="Link" xfId="35416" builtinId="8" hidden="1"/>
    <cellStyle name="Link" xfId="35418" builtinId="8" hidden="1"/>
    <cellStyle name="Link" xfId="35420" builtinId="8" hidden="1"/>
    <cellStyle name="Link" xfId="35422" builtinId="8" hidden="1"/>
    <cellStyle name="Link" xfId="35424" builtinId="8" hidden="1"/>
    <cellStyle name="Link" xfId="35426" builtinId="8" hidden="1"/>
    <cellStyle name="Link" xfId="35428" builtinId="8" hidden="1"/>
    <cellStyle name="Link" xfId="35430" builtinId="8" hidden="1"/>
    <cellStyle name="Link" xfId="35432" builtinId="8" hidden="1"/>
    <cellStyle name="Link" xfId="35434" builtinId="8" hidden="1"/>
    <cellStyle name="Link" xfId="35436" builtinId="8" hidden="1"/>
    <cellStyle name="Link" xfId="35438" builtinId="8" hidden="1"/>
    <cellStyle name="Link" xfId="35440" builtinId="8" hidden="1"/>
    <cellStyle name="Link" xfId="35442" builtinId="8" hidden="1"/>
    <cellStyle name="Link" xfId="35444" builtinId="8" hidden="1"/>
    <cellStyle name="Link" xfId="35446" builtinId="8" hidden="1"/>
    <cellStyle name="Link" xfId="35448" builtinId="8" hidden="1"/>
    <cellStyle name="Link" xfId="35450" builtinId="8" hidden="1"/>
    <cellStyle name="Link" xfId="35452" builtinId="8" hidden="1"/>
    <cellStyle name="Link" xfId="35466" builtinId="8" hidden="1"/>
    <cellStyle name="Link" xfId="35468" builtinId="8" hidden="1"/>
    <cellStyle name="Link" xfId="35470" builtinId="8" hidden="1"/>
    <cellStyle name="Link" xfId="35472" builtinId="8" hidden="1"/>
    <cellStyle name="Link" xfId="35474" builtinId="8" hidden="1"/>
    <cellStyle name="Link" xfId="35476" builtinId="8" hidden="1"/>
    <cellStyle name="Link" xfId="35478" builtinId="8" hidden="1"/>
    <cellStyle name="Link" xfId="35480" builtinId="8" hidden="1"/>
    <cellStyle name="Link" xfId="35482" builtinId="8" hidden="1"/>
    <cellStyle name="Link" xfId="35484" builtinId="8" hidden="1"/>
    <cellStyle name="Link" xfId="35486" builtinId="8" hidden="1"/>
    <cellStyle name="Link" xfId="35488" builtinId="8" hidden="1"/>
    <cellStyle name="Link" xfId="35490" builtinId="8" hidden="1"/>
    <cellStyle name="Link" xfId="35492" builtinId="8" hidden="1"/>
    <cellStyle name="Link" xfId="35494" builtinId="8" hidden="1"/>
    <cellStyle name="Link" xfId="35496" builtinId="8" hidden="1"/>
    <cellStyle name="Link" xfId="35498" builtinId="8" hidden="1"/>
    <cellStyle name="Link" xfId="35500" builtinId="8" hidden="1"/>
    <cellStyle name="Link" xfId="35502" builtinId="8" hidden="1"/>
    <cellStyle name="Link" xfId="35504" builtinId="8" hidden="1"/>
    <cellStyle name="Link" xfId="35506" builtinId="8" hidden="1"/>
    <cellStyle name="Link" xfId="35508" builtinId="8" hidden="1"/>
    <cellStyle name="Link" xfId="35510" builtinId="8" hidden="1"/>
    <cellStyle name="Link" xfId="35512" builtinId="8" hidden="1"/>
    <cellStyle name="Link" xfId="35514" builtinId="8" hidden="1"/>
    <cellStyle name="Link" xfId="35516" builtinId="8" hidden="1"/>
    <cellStyle name="Link" xfId="35518" builtinId="8" hidden="1"/>
    <cellStyle name="Link" xfId="35520" builtinId="8" hidden="1"/>
    <cellStyle name="Link" xfId="35522" builtinId="8" hidden="1"/>
    <cellStyle name="Link" xfId="35524" builtinId="8" hidden="1"/>
    <cellStyle name="Link" xfId="35526" builtinId="8" hidden="1"/>
    <cellStyle name="Link" xfId="35528" builtinId="8" hidden="1"/>
    <cellStyle name="Link" xfId="35530" builtinId="8" hidden="1"/>
    <cellStyle name="Link" xfId="35532" builtinId="8" hidden="1"/>
    <cellStyle name="Link" xfId="35534" builtinId="8" hidden="1"/>
    <cellStyle name="Link" xfId="35536" builtinId="8" hidden="1"/>
    <cellStyle name="Link" xfId="35538" builtinId="8" hidden="1"/>
    <cellStyle name="Link" xfId="35540" builtinId="8" hidden="1"/>
    <cellStyle name="Link" xfId="35542" builtinId="8" hidden="1"/>
    <cellStyle name="Link" xfId="35544" builtinId="8" hidden="1"/>
    <cellStyle name="Link" xfId="35546" builtinId="8" hidden="1"/>
    <cellStyle name="Link" xfId="35548" builtinId="8" hidden="1"/>
    <cellStyle name="Link" xfId="35550" builtinId="8" hidden="1"/>
    <cellStyle name="Link" xfId="35552" builtinId="8" hidden="1"/>
    <cellStyle name="Link" xfId="35554" builtinId="8" hidden="1"/>
    <cellStyle name="Link" xfId="35556" builtinId="8" hidden="1"/>
    <cellStyle name="Link" xfId="35558" builtinId="8" hidden="1"/>
    <cellStyle name="Link" xfId="35560" builtinId="8" hidden="1"/>
    <cellStyle name="Link" xfId="35562" builtinId="8" hidden="1"/>
    <cellStyle name="Link" xfId="35564" builtinId="8" hidden="1"/>
    <cellStyle name="Link" xfId="35566" builtinId="8" hidden="1"/>
    <cellStyle name="Link" xfId="35568" builtinId="8" hidden="1"/>
    <cellStyle name="Link" xfId="35570" builtinId="8" hidden="1"/>
    <cellStyle name="Link" xfId="35574" builtinId="8" hidden="1"/>
    <cellStyle name="Link" xfId="35576" builtinId="8" hidden="1"/>
    <cellStyle name="Link" xfId="35578" builtinId="8" hidden="1"/>
    <cellStyle name="Link" xfId="35580" builtinId="8" hidden="1"/>
    <cellStyle name="Link" xfId="35582" builtinId="8" hidden="1"/>
    <cellStyle name="Link" xfId="35584" builtinId="8" hidden="1"/>
    <cellStyle name="Link" xfId="35586" builtinId="8" hidden="1"/>
    <cellStyle name="Link" xfId="35588" builtinId="8" hidden="1"/>
    <cellStyle name="Link" xfId="35590" builtinId="8" hidden="1"/>
    <cellStyle name="Link" xfId="35592" builtinId="8" hidden="1"/>
    <cellStyle name="Link" xfId="35594" builtinId="8" hidden="1"/>
    <cellStyle name="Link" xfId="35596" builtinId="8" hidden="1"/>
    <cellStyle name="Link" xfId="35598" builtinId="8" hidden="1"/>
    <cellStyle name="Link" xfId="35600" builtinId="8" hidden="1"/>
    <cellStyle name="Link" xfId="35602" builtinId="8" hidden="1"/>
    <cellStyle name="Link" xfId="35604" builtinId="8" hidden="1"/>
    <cellStyle name="Link" xfId="35606" builtinId="8" hidden="1"/>
    <cellStyle name="Link" xfId="35608" builtinId="8" hidden="1"/>
    <cellStyle name="Link" xfId="35610" builtinId="8" hidden="1"/>
    <cellStyle name="Link" xfId="35612" builtinId="8" hidden="1"/>
    <cellStyle name="Link" xfId="35614" builtinId="8" hidden="1"/>
    <cellStyle name="Link" xfId="35616" builtinId="8" hidden="1"/>
    <cellStyle name="Link" xfId="35618" builtinId="8" hidden="1"/>
    <cellStyle name="Link" xfId="35620" builtinId="8" hidden="1"/>
    <cellStyle name="Link" xfId="35622" builtinId="8" hidden="1"/>
    <cellStyle name="Link" xfId="35624" builtinId="8" hidden="1"/>
    <cellStyle name="Link" xfId="35626" builtinId="8" hidden="1"/>
    <cellStyle name="Link" xfId="35628" builtinId="8" hidden="1"/>
    <cellStyle name="Link" xfId="35630" builtinId="8" hidden="1"/>
    <cellStyle name="Link" xfId="35632" builtinId="8" hidden="1"/>
    <cellStyle name="Link" xfId="35634" builtinId="8" hidden="1"/>
    <cellStyle name="Link" xfId="35636" builtinId="8" hidden="1"/>
    <cellStyle name="Link" xfId="35638" builtinId="8" hidden="1"/>
    <cellStyle name="Link" xfId="35640" builtinId="8" hidden="1"/>
    <cellStyle name="Link" xfId="35642" builtinId="8" hidden="1"/>
    <cellStyle name="Link" xfId="35644" builtinId="8" hidden="1"/>
    <cellStyle name="Link" xfId="35646" builtinId="8" hidden="1"/>
    <cellStyle name="Link" xfId="35648" builtinId="8" hidden="1"/>
    <cellStyle name="Link" xfId="35650" builtinId="8" hidden="1"/>
    <cellStyle name="Link" xfId="35652" builtinId="8" hidden="1"/>
    <cellStyle name="Neutral 2" xfId="34" xr:uid="{00000000-0005-0000-0000-000072650000}"/>
    <cellStyle name="Neutral 3" xfId="63" xr:uid="{00000000-0005-0000-0000-000073650000}"/>
    <cellStyle name="Notiz 2" xfId="35" xr:uid="{00000000-0005-0000-0000-000074650000}"/>
    <cellStyle name="Notiz 2 10" xfId="274" xr:uid="{00000000-0005-0000-0000-000075650000}"/>
    <cellStyle name="Notiz 2 10 2" xfId="703" xr:uid="{00000000-0005-0000-0000-000076650000}"/>
    <cellStyle name="Notiz 2 10 2 2" xfId="2001" xr:uid="{00000000-0005-0000-0000-000077650000}"/>
    <cellStyle name="Notiz 2 10 2 2 2" xfId="5906" xr:uid="{00000000-0005-0000-0000-000078650000}"/>
    <cellStyle name="Notiz 2 10 2 2 2 2" xfId="17634" xr:uid="{00000000-0005-0000-0000-000079650000}"/>
    <cellStyle name="Notiz 2 10 2 2 2 3" xfId="29361" xr:uid="{00000000-0005-0000-0000-00007A650000}"/>
    <cellStyle name="Notiz 2 10 2 2 3" xfId="9811" xr:uid="{00000000-0005-0000-0000-00007B650000}"/>
    <cellStyle name="Notiz 2 10 2 2 3 2" xfId="21539" xr:uid="{00000000-0005-0000-0000-00007C650000}"/>
    <cellStyle name="Notiz 2 10 2 2 3 3" xfId="33266" xr:uid="{00000000-0005-0000-0000-00007D650000}"/>
    <cellStyle name="Notiz 2 10 2 2 4" xfId="13729" xr:uid="{00000000-0005-0000-0000-00007E650000}"/>
    <cellStyle name="Notiz 2 10 2 2 5" xfId="25456" xr:uid="{00000000-0005-0000-0000-00007F650000}"/>
    <cellStyle name="Notiz 2 10 2 3" xfId="3299" xr:uid="{00000000-0005-0000-0000-000080650000}"/>
    <cellStyle name="Notiz 2 10 2 3 2" xfId="7204" xr:uid="{00000000-0005-0000-0000-000081650000}"/>
    <cellStyle name="Notiz 2 10 2 3 2 2" xfId="18932" xr:uid="{00000000-0005-0000-0000-000082650000}"/>
    <cellStyle name="Notiz 2 10 2 3 2 3" xfId="30659" xr:uid="{00000000-0005-0000-0000-000083650000}"/>
    <cellStyle name="Notiz 2 10 2 3 3" xfId="11109" xr:uid="{00000000-0005-0000-0000-000084650000}"/>
    <cellStyle name="Notiz 2 10 2 3 3 2" xfId="22837" xr:uid="{00000000-0005-0000-0000-000085650000}"/>
    <cellStyle name="Notiz 2 10 2 3 3 3" xfId="34564" xr:uid="{00000000-0005-0000-0000-000086650000}"/>
    <cellStyle name="Notiz 2 10 2 3 4" xfId="15027" xr:uid="{00000000-0005-0000-0000-000087650000}"/>
    <cellStyle name="Notiz 2 10 2 3 5" xfId="26754" xr:uid="{00000000-0005-0000-0000-000088650000}"/>
    <cellStyle name="Notiz 2 10 2 4" xfId="4608" xr:uid="{00000000-0005-0000-0000-000089650000}"/>
    <cellStyle name="Notiz 2 10 2 4 2" xfId="16336" xr:uid="{00000000-0005-0000-0000-00008A650000}"/>
    <cellStyle name="Notiz 2 10 2 4 3" xfId="28063" xr:uid="{00000000-0005-0000-0000-00008B650000}"/>
    <cellStyle name="Notiz 2 10 2 5" xfId="8513" xr:uid="{00000000-0005-0000-0000-00008C650000}"/>
    <cellStyle name="Notiz 2 10 2 5 2" xfId="20241" xr:uid="{00000000-0005-0000-0000-00008D650000}"/>
    <cellStyle name="Notiz 2 10 2 5 3" xfId="31968" xr:uid="{00000000-0005-0000-0000-00008E650000}"/>
    <cellStyle name="Notiz 2 10 2 6" xfId="12431" xr:uid="{00000000-0005-0000-0000-00008F650000}"/>
    <cellStyle name="Notiz 2 10 2 7" xfId="24158" xr:uid="{00000000-0005-0000-0000-000090650000}"/>
    <cellStyle name="Notiz 2 10 3" xfId="1132" xr:uid="{00000000-0005-0000-0000-000091650000}"/>
    <cellStyle name="Notiz 2 10 3 2" xfId="2430" xr:uid="{00000000-0005-0000-0000-000092650000}"/>
    <cellStyle name="Notiz 2 10 3 2 2" xfId="6335" xr:uid="{00000000-0005-0000-0000-000093650000}"/>
    <cellStyle name="Notiz 2 10 3 2 2 2" xfId="18063" xr:uid="{00000000-0005-0000-0000-000094650000}"/>
    <cellStyle name="Notiz 2 10 3 2 2 3" xfId="29790" xr:uid="{00000000-0005-0000-0000-000095650000}"/>
    <cellStyle name="Notiz 2 10 3 2 3" xfId="10240" xr:uid="{00000000-0005-0000-0000-000096650000}"/>
    <cellStyle name="Notiz 2 10 3 2 3 2" xfId="21968" xr:uid="{00000000-0005-0000-0000-000097650000}"/>
    <cellStyle name="Notiz 2 10 3 2 3 3" xfId="33695" xr:uid="{00000000-0005-0000-0000-000098650000}"/>
    <cellStyle name="Notiz 2 10 3 2 4" xfId="14158" xr:uid="{00000000-0005-0000-0000-000099650000}"/>
    <cellStyle name="Notiz 2 10 3 2 5" xfId="25885" xr:uid="{00000000-0005-0000-0000-00009A650000}"/>
    <cellStyle name="Notiz 2 10 3 3" xfId="3728" xr:uid="{00000000-0005-0000-0000-00009B650000}"/>
    <cellStyle name="Notiz 2 10 3 3 2" xfId="7633" xr:uid="{00000000-0005-0000-0000-00009C650000}"/>
    <cellStyle name="Notiz 2 10 3 3 2 2" xfId="19361" xr:uid="{00000000-0005-0000-0000-00009D650000}"/>
    <cellStyle name="Notiz 2 10 3 3 2 3" xfId="31088" xr:uid="{00000000-0005-0000-0000-00009E650000}"/>
    <cellStyle name="Notiz 2 10 3 3 3" xfId="11538" xr:uid="{00000000-0005-0000-0000-00009F650000}"/>
    <cellStyle name="Notiz 2 10 3 3 3 2" xfId="23266" xr:uid="{00000000-0005-0000-0000-0000A0650000}"/>
    <cellStyle name="Notiz 2 10 3 3 3 3" xfId="34993" xr:uid="{00000000-0005-0000-0000-0000A1650000}"/>
    <cellStyle name="Notiz 2 10 3 3 4" xfId="15456" xr:uid="{00000000-0005-0000-0000-0000A2650000}"/>
    <cellStyle name="Notiz 2 10 3 3 5" xfId="27183" xr:uid="{00000000-0005-0000-0000-0000A3650000}"/>
    <cellStyle name="Notiz 2 10 3 4" xfId="5037" xr:uid="{00000000-0005-0000-0000-0000A4650000}"/>
    <cellStyle name="Notiz 2 10 3 4 2" xfId="16765" xr:uid="{00000000-0005-0000-0000-0000A5650000}"/>
    <cellStyle name="Notiz 2 10 3 4 3" xfId="28492" xr:uid="{00000000-0005-0000-0000-0000A6650000}"/>
    <cellStyle name="Notiz 2 10 3 5" xfId="8942" xr:uid="{00000000-0005-0000-0000-0000A7650000}"/>
    <cellStyle name="Notiz 2 10 3 5 2" xfId="20670" xr:uid="{00000000-0005-0000-0000-0000A8650000}"/>
    <cellStyle name="Notiz 2 10 3 5 3" xfId="32397" xr:uid="{00000000-0005-0000-0000-0000A9650000}"/>
    <cellStyle name="Notiz 2 10 3 6" xfId="12860" xr:uid="{00000000-0005-0000-0000-0000AA650000}"/>
    <cellStyle name="Notiz 2 10 3 7" xfId="24587" xr:uid="{00000000-0005-0000-0000-0000AB650000}"/>
    <cellStyle name="Notiz 2 10 4" xfId="1572" xr:uid="{00000000-0005-0000-0000-0000AC650000}"/>
    <cellStyle name="Notiz 2 10 4 2" xfId="5477" xr:uid="{00000000-0005-0000-0000-0000AD650000}"/>
    <cellStyle name="Notiz 2 10 4 2 2" xfId="17205" xr:uid="{00000000-0005-0000-0000-0000AE650000}"/>
    <cellStyle name="Notiz 2 10 4 2 3" xfId="28932" xr:uid="{00000000-0005-0000-0000-0000AF650000}"/>
    <cellStyle name="Notiz 2 10 4 3" xfId="9382" xr:uid="{00000000-0005-0000-0000-0000B0650000}"/>
    <cellStyle name="Notiz 2 10 4 3 2" xfId="21110" xr:uid="{00000000-0005-0000-0000-0000B1650000}"/>
    <cellStyle name="Notiz 2 10 4 3 3" xfId="32837" xr:uid="{00000000-0005-0000-0000-0000B2650000}"/>
    <cellStyle name="Notiz 2 10 4 4" xfId="13300" xr:uid="{00000000-0005-0000-0000-0000B3650000}"/>
    <cellStyle name="Notiz 2 10 4 5" xfId="25027" xr:uid="{00000000-0005-0000-0000-0000B4650000}"/>
    <cellStyle name="Notiz 2 10 5" xfId="2870" xr:uid="{00000000-0005-0000-0000-0000B5650000}"/>
    <cellStyle name="Notiz 2 10 5 2" xfId="6775" xr:uid="{00000000-0005-0000-0000-0000B6650000}"/>
    <cellStyle name="Notiz 2 10 5 2 2" xfId="18503" xr:uid="{00000000-0005-0000-0000-0000B7650000}"/>
    <cellStyle name="Notiz 2 10 5 2 3" xfId="30230" xr:uid="{00000000-0005-0000-0000-0000B8650000}"/>
    <cellStyle name="Notiz 2 10 5 3" xfId="10680" xr:uid="{00000000-0005-0000-0000-0000B9650000}"/>
    <cellStyle name="Notiz 2 10 5 3 2" xfId="22408" xr:uid="{00000000-0005-0000-0000-0000BA650000}"/>
    <cellStyle name="Notiz 2 10 5 3 3" xfId="34135" xr:uid="{00000000-0005-0000-0000-0000BB650000}"/>
    <cellStyle name="Notiz 2 10 5 4" xfId="14598" xr:uid="{00000000-0005-0000-0000-0000BC650000}"/>
    <cellStyle name="Notiz 2 10 5 5" xfId="26325" xr:uid="{00000000-0005-0000-0000-0000BD650000}"/>
    <cellStyle name="Notiz 2 10 6" xfId="4179" xr:uid="{00000000-0005-0000-0000-0000BE650000}"/>
    <cellStyle name="Notiz 2 10 6 2" xfId="15907" xr:uid="{00000000-0005-0000-0000-0000BF650000}"/>
    <cellStyle name="Notiz 2 10 6 3" xfId="27634" xr:uid="{00000000-0005-0000-0000-0000C0650000}"/>
    <cellStyle name="Notiz 2 10 7" xfId="8084" xr:uid="{00000000-0005-0000-0000-0000C1650000}"/>
    <cellStyle name="Notiz 2 10 7 2" xfId="19812" xr:uid="{00000000-0005-0000-0000-0000C2650000}"/>
    <cellStyle name="Notiz 2 10 7 3" xfId="31539" xr:uid="{00000000-0005-0000-0000-0000C3650000}"/>
    <cellStyle name="Notiz 2 10 8" xfId="12002" xr:uid="{00000000-0005-0000-0000-0000C4650000}"/>
    <cellStyle name="Notiz 2 10 9" xfId="23729" xr:uid="{00000000-0005-0000-0000-0000C5650000}"/>
    <cellStyle name="Notiz 2 11" xfId="302" xr:uid="{00000000-0005-0000-0000-0000C6650000}"/>
    <cellStyle name="Notiz 2 11 2" xfId="731" xr:uid="{00000000-0005-0000-0000-0000C7650000}"/>
    <cellStyle name="Notiz 2 11 2 2" xfId="2029" xr:uid="{00000000-0005-0000-0000-0000C8650000}"/>
    <cellStyle name="Notiz 2 11 2 2 2" xfId="5934" xr:uid="{00000000-0005-0000-0000-0000C9650000}"/>
    <cellStyle name="Notiz 2 11 2 2 2 2" xfId="17662" xr:uid="{00000000-0005-0000-0000-0000CA650000}"/>
    <cellStyle name="Notiz 2 11 2 2 2 3" xfId="29389" xr:uid="{00000000-0005-0000-0000-0000CB650000}"/>
    <cellStyle name="Notiz 2 11 2 2 3" xfId="9839" xr:uid="{00000000-0005-0000-0000-0000CC650000}"/>
    <cellStyle name="Notiz 2 11 2 2 3 2" xfId="21567" xr:uid="{00000000-0005-0000-0000-0000CD650000}"/>
    <cellStyle name="Notiz 2 11 2 2 3 3" xfId="33294" xr:uid="{00000000-0005-0000-0000-0000CE650000}"/>
    <cellStyle name="Notiz 2 11 2 2 4" xfId="13757" xr:uid="{00000000-0005-0000-0000-0000CF650000}"/>
    <cellStyle name="Notiz 2 11 2 2 5" xfId="25484" xr:uid="{00000000-0005-0000-0000-0000D0650000}"/>
    <cellStyle name="Notiz 2 11 2 3" xfId="3327" xr:uid="{00000000-0005-0000-0000-0000D1650000}"/>
    <cellStyle name="Notiz 2 11 2 3 2" xfId="7232" xr:uid="{00000000-0005-0000-0000-0000D2650000}"/>
    <cellStyle name="Notiz 2 11 2 3 2 2" xfId="18960" xr:uid="{00000000-0005-0000-0000-0000D3650000}"/>
    <cellStyle name="Notiz 2 11 2 3 2 3" xfId="30687" xr:uid="{00000000-0005-0000-0000-0000D4650000}"/>
    <cellStyle name="Notiz 2 11 2 3 3" xfId="11137" xr:uid="{00000000-0005-0000-0000-0000D5650000}"/>
    <cellStyle name="Notiz 2 11 2 3 3 2" xfId="22865" xr:uid="{00000000-0005-0000-0000-0000D6650000}"/>
    <cellStyle name="Notiz 2 11 2 3 3 3" xfId="34592" xr:uid="{00000000-0005-0000-0000-0000D7650000}"/>
    <cellStyle name="Notiz 2 11 2 3 4" xfId="15055" xr:uid="{00000000-0005-0000-0000-0000D8650000}"/>
    <cellStyle name="Notiz 2 11 2 3 5" xfId="26782" xr:uid="{00000000-0005-0000-0000-0000D9650000}"/>
    <cellStyle name="Notiz 2 11 2 4" xfId="4636" xr:uid="{00000000-0005-0000-0000-0000DA650000}"/>
    <cellStyle name="Notiz 2 11 2 4 2" xfId="16364" xr:uid="{00000000-0005-0000-0000-0000DB650000}"/>
    <cellStyle name="Notiz 2 11 2 4 3" xfId="28091" xr:uid="{00000000-0005-0000-0000-0000DC650000}"/>
    <cellStyle name="Notiz 2 11 2 5" xfId="8541" xr:uid="{00000000-0005-0000-0000-0000DD650000}"/>
    <cellStyle name="Notiz 2 11 2 5 2" xfId="20269" xr:uid="{00000000-0005-0000-0000-0000DE650000}"/>
    <cellStyle name="Notiz 2 11 2 5 3" xfId="31996" xr:uid="{00000000-0005-0000-0000-0000DF650000}"/>
    <cellStyle name="Notiz 2 11 2 6" xfId="12459" xr:uid="{00000000-0005-0000-0000-0000E0650000}"/>
    <cellStyle name="Notiz 2 11 2 7" xfId="24186" xr:uid="{00000000-0005-0000-0000-0000E1650000}"/>
    <cellStyle name="Notiz 2 11 3" xfId="1160" xr:uid="{00000000-0005-0000-0000-0000E2650000}"/>
    <cellStyle name="Notiz 2 11 3 2" xfId="2458" xr:uid="{00000000-0005-0000-0000-0000E3650000}"/>
    <cellStyle name="Notiz 2 11 3 2 2" xfId="6363" xr:uid="{00000000-0005-0000-0000-0000E4650000}"/>
    <cellStyle name="Notiz 2 11 3 2 2 2" xfId="18091" xr:uid="{00000000-0005-0000-0000-0000E5650000}"/>
    <cellStyle name="Notiz 2 11 3 2 2 3" xfId="29818" xr:uid="{00000000-0005-0000-0000-0000E6650000}"/>
    <cellStyle name="Notiz 2 11 3 2 3" xfId="10268" xr:uid="{00000000-0005-0000-0000-0000E7650000}"/>
    <cellStyle name="Notiz 2 11 3 2 3 2" xfId="21996" xr:uid="{00000000-0005-0000-0000-0000E8650000}"/>
    <cellStyle name="Notiz 2 11 3 2 3 3" xfId="33723" xr:uid="{00000000-0005-0000-0000-0000E9650000}"/>
    <cellStyle name="Notiz 2 11 3 2 4" xfId="14186" xr:uid="{00000000-0005-0000-0000-0000EA650000}"/>
    <cellStyle name="Notiz 2 11 3 2 5" xfId="25913" xr:uid="{00000000-0005-0000-0000-0000EB650000}"/>
    <cellStyle name="Notiz 2 11 3 3" xfId="3756" xr:uid="{00000000-0005-0000-0000-0000EC650000}"/>
    <cellStyle name="Notiz 2 11 3 3 2" xfId="7661" xr:uid="{00000000-0005-0000-0000-0000ED650000}"/>
    <cellStyle name="Notiz 2 11 3 3 2 2" xfId="19389" xr:uid="{00000000-0005-0000-0000-0000EE650000}"/>
    <cellStyle name="Notiz 2 11 3 3 2 3" xfId="31116" xr:uid="{00000000-0005-0000-0000-0000EF650000}"/>
    <cellStyle name="Notiz 2 11 3 3 3" xfId="11566" xr:uid="{00000000-0005-0000-0000-0000F0650000}"/>
    <cellStyle name="Notiz 2 11 3 3 3 2" xfId="23294" xr:uid="{00000000-0005-0000-0000-0000F1650000}"/>
    <cellStyle name="Notiz 2 11 3 3 3 3" xfId="35021" xr:uid="{00000000-0005-0000-0000-0000F2650000}"/>
    <cellStyle name="Notiz 2 11 3 3 4" xfId="15484" xr:uid="{00000000-0005-0000-0000-0000F3650000}"/>
    <cellStyle name="Notiz 2 11 3 3 5" xfId="27211" xr:uid="{00000000-0005-0000-0000-0000F4650000}"/>
    <cellStyle name="Notiz 2 11 3 4" xfId="5065" xr:uid="{00000000-0005-0000-0000-0000F5650000}"/>
    <cellStyle name="Notiz 2 11 3 4 2" xfId="16793" xr:uid="{00000000-0005-0000-0000-0000F6650000}"/>
    <cellStyle name="Notiz 2 11 3 4 3" xfId="28520" xr:uid="{00000000-0005-0000-0000-0000F7650000}"/>
    <cellStyle name="Notiz 2 11 3 5" xfId="8970" xr:uid="{00000000-0005-0000-0000-0000F8650000}"/>
    <cellStyle name="Notiz 2 11 3 5 2" xfId="20698" xr:uid="{00000000-0005-0000-0000-0000F9650000}"/>
    <cellStyle name="Notiz 2 11 3 5 3" xfId="32425" xr:uid="{00000000-0005-0000-0000-0000FA650000}"/>
    <cellStyle name="Notiz 2 11 3 6" xfId="12888" xr:uid="{00000000-0005-0000-0000-0000FB650000}"/>
    <cellStyle name="Notiz 2 11 3 7" xfId="24615" xr:uid="{00000000-0005-0000-0000-0000FC650000}"/>
    <cellStyle name="Notiz 2 11 4" xfId="1600" xr:uid="{00000000-0005-0000-0000-0000FD650000}"/>
    <cellStyle name="Notiz 2 11 4 2" xfId="5505" xr:uid="{00000000-0005-0000-0000-0000FE650000}"/>
    <cellStyle name="Notiz 2 11 4 2 2" xfId="17233" xr:uid="{00000000-0005-0000-0000-0000FF650000}"/>
    <cellStyle name="Notiz 2 11 4 2 3" xfId="28960" xr:uid="{00000000-0005-0000-0000-000000660000}"/>
    <cellStyle name="Notiz 2 11 4 3" xfId="9410" xr:uid="{00000000-0005-0000-0000-000001660000}"/>
    <cellStyle name="Notiz 2 11 4 3 2" xfId="21138" xr:uid="{00000000-0005-0000-0000-000002660000}"/>
    <cellStyle name="Notiz 2 11 4 3 3" xfId="32865" xr:uid="{00000000-0005-0000-0000-000003660000}"/>
    <cellStyle name="Notiz 2 11 4 4" xfId="13328" xr:uid="{00000000-0005-0000-0000-000004660000}"/>
    <cellStyle name="Notiz 2 11 4 5" xfId="25055" xr:uid="{00000000-0005-0000-0000-000005660000}"/>
    <cellStyle name="Notiz 2 11 5" xfId="2898" xr:uid="{00000000-0005-0000-0000-000006660000}"/>
    <cellStyle name="Notiz 2 11 5 2" xfId="6803" xr:uid="{00000000-0005-0000-0000-000007660000}"/>
    <cellStyle name="Notiz 2 11 5 2 2" xfId="18531" xr:uid="{00000000-0005-0000-0000-000008660000}"/>
    <cellStyle name="Notiz 2 11 5 2 3" xfId="30258" xr:uid="{00000000-0005-0000-0000-000009660000}"/>
    <cellStyle name="Notiz 2 11 5 3" xfId="10708" xr:uid="{00000000-0005-0000-0000-00000A660000}"/>
    <cellStyle name="Notiz 2 11 5 3 2" xfId="22436" xr:uid="{00000000-0005-0000-0000-00000B660000}"/>
    <cellStyle name="Notiz 2 11 5 3 3" xfId="34163" xr:uid="{00000000-0005-0000-0000-00000C660000}"/>
    <cellStyle name="Notiz 2 11 5 4" xfId="14626" xr:uid="{00000000-0005-0000-0000-00000D660000}"/>
    <cellStyle name="Notiz 2 11 5 5" xfId="26353" xr:uid="{00000000-0005-0000-0000-00000E660000}"/>
    <cellStyle name="Notiz 2 11 6" xfId="4207" xr:uid="{00000000-0005-0000-0000-00000F660000}"/>
    <cellStyle name="Notiz 2 11 6 2" xfId="15935" xr:uid="{00000000-0005-0000-0000-000010660000}"/>
    <cellStyle name="Notiz 2 11 6 3" xfId="27662" xr:uid="{00000000-0005-0000-0000-000011660000}"/>
    <cellStyle name="Notiz 2 11 7" xfId="8112" xr:uid="{00000000-0005-0000-0000-000012660000}"/>
    <cellStyle name="Notiz 2 11 7 2" xfId="19840" xr:uid="{00000000-0005-0000-0000-000013660000}"/>
    <cellStyle name="Notiz 2 11 7 3" xfId="31567" xr:uid="{00000000-0005-0000-0000-000014660000}"/>
    <cellStyle name="Notiz 2 11 8" xfId="12030" xr:uid="{00000000-0005-0000-0000-000015660000}"/>
    <cellStyle name="Notiz 2 11 9" xfId="23757" xr:uid="{00000000-0005-0000-0000-000016660000}"/>
    <cellStyle name="Notiz 2 12" xfId="303" xr:uid="{00000000-0005-0000-0000-000017660000}"/>
    <cellStyle name="Notiz 2 12 2" xfId="732" xr:uid="{00000000-0005-0000-0000-000018660000}"/>
    <cellStyle name="Notiz 2 12 2 2" xfId="2030" xr:uid="{00000000-0005-0000-0000-000019660000}"/>
    <cellStyle name="Notiz 2 12 2 2 2" xfId="5935" xr:uid="{00000000-0005-0000-0000-00001A660000}"/>
    <cellStyle name="Notiz 2 12 2 2 2 2" xfId="17663" xr:uid="{00000000-0005-0000-0000-00001B660000}"/>
    <cellStyle name="Notiz 2 12 2 2 2 3" xfId="29390" xr:uid="{00000000-0005-0000-0000-00001C660000}"/>
    <cellStyle name="Notiz 2 12 2 2 3" xfId="9840" xr:uid="{00000000-0005-0000-0000-00001D660000}"/>
    <cellStyle name="Notiz 2 12 2 2 3 2" xfId="21568" xr:uid="{00000000-0005-0000-0000-00001E660000}"/>
    <cellStyle name="Notiz 2 12 2 2 3 3" xfId="33295" xr:uid="{00000000-0005-0000-0000-00001F660000}"/>
    <cellStyle name="Notiz 2 12 2 2 4" xfId="13758" xr:uid="{00000000-0005-0000-0000-000020660000}"/>
    <cellStyle name="Notiz 2 12 2 2 5" xfId="25485" xr:uid="{00000000-0005-0000-0000-000021660000}"/>
    <cellStyle name="Notiz 2 12 2 3" xfId="3328" xr:uid="{00000000-0005-0000-0000-000022660000}"/>
    <cellStyle name="Notiz 2 12 2 3 2" xfId="7233" xr:uid="{00000000-0005-0000-0000-000023660000}"/>
    <cellStyle name="Notiz 2 12 2 3 2 2" xfId="18961" xr:uid="{00000000-0005-0000-0000-000024660000}"/>
    <cellStyle name="Notiz 2 12 2 3 2 3" xfId="30688" xr:uid="{00000000-0005-0000-0000-000025660000}"/>
    <cellStyle name="Notiz 2 12 2 3 3" xfId="11138" xr:uid="{00000000-0005-0000-0000-000026660000}"/>
    <cellStyle name="Notiz 2 12 2 3 3 2" xfId="22866" xr:uid="{00000000-0005-0000-0000-000027660000}"/>
    <cellStyle name="Notiz 2 12 2 3 3 3" xfId="34593" xr:uid="{00000000-0005-0000-0000-000028660000}"/>
    <cellStyle name="Notiz 2 12 2 3 4" xfId="15056" xr:uid="{00000000-0005-0000-0000-000029660000}"/>
    <cellStyle name="Notiz 2 12 2 3 5" xfId="26783" xr:uid="{00000000-0005-0000-0000-00002A660000}"/>
    <cellStyle name="Notiz 2 12 2 4" xfId="4637" xr:uid="{00000000-0005-0000-0000-00002B660000}"/>
    <cellStyle name="Notiz 2 12 2 4 2" xfId="16365" xr:uid="{00000000-0005-0000-0000-00002C660000}"/>
    <cellStyle name="Notiz 2 12 2 4 3" xfId="28092" xr:uid="{00000000-0005-0000-0000-00002D660000}"/>
    <cellStyle name="Notiz 2 12 2 5" xfId="8542" xr:uid="{00000000-0005-0000-0000-00002E660000}"/>
    <cellStyle name="Notiz 2 12 2 5 2" xfId="20270" xr:uid="{00000000-0005-0000-0000-00002F660000}"/>
    <cellStyle name="Notiz 2 12 2 5 3" xfId="31997" xr:uid="{00000000-0005-0000-0000-000030660000}"/>
    <cellStyle name="Notiz 2 12 2 6" xfId="12460" xr:uid="{00000000-0005-0000-0000-000031660000}"/>
    <cellStyle name="Notiz 2 12 2 7" xfId="24187" xr:uid="{00000000-0005-0000-0000-000032660000}"/>
    <cellStyle name="Notiz 2 12 3" xfId="1161" xr:uid="{00000000-0005-0000-0000-000033660000}"/>
    <cellStyle name="Notiz 2 12 3 2" xfId="2459" xr:uid="{00000000-0005-0000-0000-000034660000}"/>
    <cellStyle name="Notiz 2 12 3 2 2" xfId="6364" xr:uid="{00000000-0005-0000-0000-000035660000}"/>
    <cellStyle name="Notiz 2 12 3 2 2 2" xfId="18092" xr:uid="{00000000-0005-0000-0000-000036660000}"/>
    <cellStyle name="Notiz 2 12 3 2 2 3" xfId="29819" xr:uid="{00000000-0005-0000-0000-000037660000}"/>
    <cellStyle name="Notiz 2 12 3 2 3" xfId="10269" xr:uid="{00000000-0005-0000-0000-000038660000}"/>
    <cellStyle name="Notiz 2 12 3 2 3 2" xfId="21997" xr:uid="{00000000-0005-0000-0000-000039660000}"/>
    <cellStyle name="Notiz 2 12 3 2 3 3" xfId="33724" xr:uid="{00000000-0005-0000-0000-00003A660000}"/>
    <cellStyle name="Notiz 2 12 3 2 4" xfId="14187" xr:uid="{00000000-0005-0000-0000-00003B660000}"/>
    <cellStyle name="Notiz 2 12 3 2 5" xfId="25914" xr:uid="{00000000-0005-0000-0000-00003C660000}"/>
    <cellStyle name="Notiz 2 12 3 3" xfId="3757" xr:uid="{00000000-0005-0000-0000-00003D660000}"/>
    <cellStyle name="Notiz 2 12 3 3 2" xfId="7662" xr:uid="{00000000-0005-0000-0000-00003E660000}"/>
    <cellStyle name="Notiz 2 12 3 3 2 2" xfId="19390" xr:uid="{00000000-0005-0000-0000-00003F660000}"/>
    <cellStyle name="Notiz 2 12 3 3 2 3" xfId="31117" xr:uid="{00000000-0005-0000-0000-000040660000}"/>
    <cellStyle name="Notiz 2 12 3 3 3" xfId="11567" xr:uid="{00000000-0005-0000-0000-000041660000}"/>
    <cellStyle name="Notiz 2 12 3 3 3 2" xfId="23295" xr:uid="{00000000-0005-0000-0000-000042660000}"/>
    <cellStyle name="Notiz 2 12 3 3 3 3" xfId="35022" xr:uid="{00000000-0005-0000-0000-000043660000}"/>
    <cellStyle name="Notiz 2 12 3 3 4" xfId="15485" xr:uid="{00000000-0005-0000-0000-000044660000}"/>
    <cellStyle name="Notiz 2 12 3 3 5" xfId="27212" xr:uid="{00000000-0005-0000-0000-000045660000}"/>
    <cellStyle name="Notiz 2 12 3 4" xfId="5066" xr:uid="{00000000-0005-0000-0000-000046660000}"/>
    <cellStyle name="Notiz 2 12 3 4 2" xfId="16794" xr:uid="{00000000-0005-0000-0000-000047660000}"/>
    <cellStyle name="Notiz 2 12 3 4 3" xfId="28521" xr:uid="{00000000-0005-0000-0000-000048660000}"/>
    <cellStyle name="Notiz 2 12 3 5" xfId="8971" xr:uid="{00000000-0005-0000-0000-000049660000}"/>
    <cellStyle name="Notiz 2 12 3 5 2" xfId="20699" xr:uid="{00000000-0005-0000-0000-00004A660000}"/>
    <cellStyle name="Notiz 2 12 3 5 3" xfId="32426" xr:uid="{00000000-0005-0000-0000-00004B660000}"/>
    <cellStyle name="Notiz 2 12 3 6" xfId="12889" xr:uid="{00000000-0005-0000-0000-00004C660000}"/>
    <cellStyle name="Notiz 2 12 3 7" xfId="24616" xr:uid="{00000000-0005-0000-0000-00004D660000}"/>
    <cellStyle name="Notiz 2 12 4" xfId="1601" xr:uid="{00000000-0005-0000-0000-00004E660000}"/>
    <cellStyle name="Notiz 2 12 4 2" xfId="5506" xr:uid="{00000000-0005-0000-0000-00004F660000}"/>
    <cellStyle name="Notiz 2 12 4 2 2" xfId="17234" xr:uid="{00000000-0005-0000-0000-000050660000}"/>
    <cellStyle name="Notiz 2 12 4 2 3" xfId="28961" xr:uid="{00000000-0005-0000-0000-000051660000}"/>
    <cellStyle name="Notiz 2 12 4 3" xfId="9411" xr:uid="{00000000-0005-0000-0000-000052660000}"/>
    <cellStyle name="Notiz 2 12 4 3 2" xfId="21139" xr:uid="{00000000-0005-0000-0000-000053660000}"/>
    <cellStyle name="Notiz 2 12 4 3 3" xfId="32866" xr:uid="{00000000-0005-0000-0000-000054660000}"/>
    <cellStyle name="Notiz 2 12 4 4" xfId="13329" xr:uid="{00000000-0005-0000-0000-000055660000}"/>
    <cellStyle name="Notiz 2 12 4 5" xfId="25056" xr:uid="{00000000-0005-0000-0000-000056660000}"/>
    <cellStyle name="Notiz 2 12 5" xfId="2899" xr:uid="{00000000-0005-0000-0000-000057660000}"/>
    <cellStyle name="Notiz 2 12 5 2" xfId="6804" xr:uid="{00000000-0005-0000-0000-000058660000}"/>
    <cellStyle name="Notiz 2 12 5 2 2" xfId="18532" xr:uid="{00000000-0005-0000-0000-000059660000}"/>
    <cellStyle name="Notiz 2 12 5 2 3" xfId="30259" xr:uid="{00000000-0005-0000-0000-00005A660000}"/>
    <cellStyle name="Notiz 2 12 5 3" xfId="10709" xr:uid="{00000000-0005-0000-0000-00005B660000}"/>
    <cellStyle name="Notiz 2 12 5 3 2" xfId="22437" xr:uid="{00000000-0005-0000-0000-00005C660000}"/>
    <cellStyle name="Notiz 2 12 5 3 3" xfId="34164" xr:uid="{00000000-0005-0000-0000-00005D660000}"/>
    <cellStyle name="Notiz 2 12 5 4" xfId="14627" xr:uid="{00000000-0005-0000-0000-00005E660000}"/>
    <cellStyle name="Notiz 2 12 5 5" xfId="26354" xr:uid="{00000000-0005-0000-0000-00005F660000}"/>
    <cellStyle name="Notiz 2 12 6" xfId="4208" xr:uid="{00000000-0005-0000-0000-000060660000}"/>
    <cellStyle name="Notiz 2 12 6 2" xfId="15936" xr:uid="{00000000-0005-0000-0000-000061660000}"/>
    <cellStyle name="Notiz 2 12 6 3" xfId="27663" xr:uid="{00000000-0005-0000-0000-000062660000}"/>
    <cellStyle name="Notiz 2 12 7" xfId="8113" xr:uid="{00000000-0005-0000-0000-000063660000}"/>
    <cellStyle name="Notiz 2 12 7 2" xfId="19841" xr:uid="{00000000-0005-0000-0000-000064660000}"/>
    <cellStyle name="Notiz 2 12 7 3" xfId="31568" xr:uid="{00000000-0005-0000-0000-000065660000}"/>
    <cellStyle name="Notiz 2 12 8" xfId="12031" xr:uid="{00000000-0005-0000-0000-000066660000}"/>
    <cellStyle name="Notiz 2 12 9" xfId="23758" xr:uid="{00000000-0005-0000-0000-000067660000}"/>
    <cellStyle name="Notiz 2 13" xfId="308" xr:uid="{00000000-0005-0000-0000-000068660000}"/>
    <cellStyle name="Notiz 2 13 2" xfId="737" xr:uid="{00000000-0005-0000-0000-000069660000}"/>
    <cellStyle name="Notiz 2 13 2 2" xfId="2035" xr:uid="{00000000-0005-0000-0000-00006A660000}"/>
    <cellStyle name="Notiz 2 13 2 2 2" xfId="5940" xr:uid="{00000000-0005-0000-0000-00006B660000}"/>
    <cellStyle name="Notiz 2 13 2 2 2 2" xfId="17668" xr:uid="{00000000-0005-0000-0000-00006C660000}"/>
    <cellStyle name="Notiz 2 13 2 2 2 3" xfId="29395" xr:uid="{00000000-0005-0000-0000-00006D660000}"/>
    <cellStyle name="Notiz 2 13 2 2 3" xfId="9845" xr:uid="{00000000-0005-0000-0000-00006E660000}"/>
    <cellStyle name="Notiz 2 13 2 2 3 2" xfId="21573" xr:uid="{00000000-0005-0000-0000-00006F660000}"/>
    <cellStyle name="Notiz 2 13 2 2 3 3" xfId="33300" xr:uid="{00000000-0005-0000-0000-000070660000}"/>
    <cellStyle name="Notiz 2 13 2 2 4" xfId="13763" xr:uid="{00000000-0005-0000-0000-000071660000}"/>
    <cellStyle name="Notiz 2 13 2 2 5" xfId="25490" xr:uid="{00000000-0005-0000-0000-000072660000}"/>
    <cellStyle name="Notiz 2 13 2 3" xfId="3333" xr:uid="{00000000-0005-0000-0000-000073660000}"/>
    <cellStyle name="Notiz 2 13 2 3 2" xfId="7238" xr:uid="{00000000-0005-0000-0000-000074660000}"/>
    <cellStyle name="Notiz 2 13 2 3 2 2" xfId="18966" xr:uid="{00000000-0005-0000-0000-000075660000}"/>
    <cellStyle name="Notiz 2 13 2 3 2 3" xfId="30693" xr:uid="{00000000-0005-0000-0000-000076660000}"/>
    <cellStyle name="Notiz 2 13 2 3 3" xfId="11143" xr:uid="{00000000-0005-0000-0000-000077660000}"/>
    <cellStyle name="Notiz 2 13 2 3 3 2" xfId="22871" xr:uid="{00000000-0005-0000-0000-000078660000}"/>
    <cellStyle name="Notiz 2 13 2 3 3 3" xfId="34598" xr:uid="{00000000-0005-0000-0000-000079660000}"/>
    <cellStyle name="Notiz 2 13 2 3 4" xfId="15061" xr:uid="{00000000-0005-0000-0000-00007A660000}"/>
    <cellStyle name="Notiz 2 13 2 3 5" xfId="26788" xr:uid="{00000000-0005-0000-0000-00007B660000}"/>
    <cellStyle name="Notiz 2 13 2 4" xfId="4642" xr:uid="{00000000-0005-0000-0000-00007C660000}"/>
    <cellStyle name="Notiz 2 13 2 4 2" xfId="16370" xr:uid="{00000000-0005-0000-0000-00007D660000}"/>
    <cellStyle name="Notiz 2 13 2 4 3" xfId="28097" xr:uid="{00000000-0005-0000-0000-00007E660000}"/>
    <cellStyle name="Notiz 2 13 2 5" xfId="8547" xr:uid="{00000000-0005-0000-0000-00007F660000}"/>
    <cellStyle name="Notiz 2 13 2 5 2" xfId="20275" xr:uid="{00000000-0005-0000-0000-000080660000}"/>
    <cellStyle name="Notiz 2 13 2 5 3" xfId="32002" xr:uid="{00000000-0005-0000-0000-000081660000}"/>
    <cellStyle name="Notiz 2 13 2 6" xfId="12465" xr:uid="{00000000-0005-0000-0000-000082660000}"/>
    <cellStyle name="Notiz 2 13 2 7" xfId="24192" xr:uid="{00000000-0005-0000-0000-000083660000}"/>
    <cellStyle name="Notiz 2 13 3" xfId="1166" xr:uid="{00000000-0005-0000-0000-000084660000}"/>
    <cellStyle name="Notiz 2 13 3 2" xfId="2464" xr:uid="{00000000-0005-0000-0000-000085660000}"/>
    <cellStyle name="Notiz 2 13 3 2 2" xfId="6369" xr:uid="{00000000-0005-0000-0000-000086660000}"/>
    <cellStyle name="Notiz 2 13 3 2 2 2" xfId="18097" xr:uid="{00000000-0005-0000-0000-000087660000}"/>
    <cellStyle name="Notiz 2 13 3 2 2 3" xfId="29824" xr:uid="{00000000-0005-0000-0000-000088660000}"/>
    <cellStyle name="Notiz 2 13 3 2 3" xfId="10274" xr:uid="{00000000-0005-0000-0000-000089660000}"/>
    <cellStyle name="Notiz 2 13 3 2 3 2" xfId="22002" xr:uid="{00000000-0005-0000-0000-00008A660000}"/>
    <cellStyle name="Notiz 2 13 3 2 3 3" xfId="33729" xr:uid="{00000000-0005-0000-0000-00008B660000}"/>
    <cellStyle name="Notiz 2 13 3 2 4" xfId="14192" xr:uid="{00000000-0005-0000-0000-00008C660000}"/>
    <cellStyle name="Notiz 2 13 3 2 5" xfId="25919" xr:uid="{00000000-0005-0000-0000-00008D660000}"/>
    <cellStyle name="Notiz 2 13 3 3" xfId="3762" xr:uid="{00000000-0005-0000-0000-00008E660000}"/>
    <cellStyle name="Notiz 2 13 3 3 2" xfId="7667" xr:uid="{00000000-0005-0000-0000-00008F660000}"/>
    <cellStyle name="Notiz 2 13 3 3 2 2" xfId="19395" xr:uid="{00000000-0005-0000-0000-000090660000}"/>
    <cellStyle name="Notiz 2 13 3 3 2 3" xfId="31122" xr:uid="{00000000-0005-0000-0000-000091660000}"/>
    <cellStyle name="Notiz 2 13 3 3 3" xfId="11572" xr:uid="{00000000-0005-0000-0000-000092660000}"/>
    <cellStyle name="Notiz 2 13 3 3 3 2" xfId="23300" xr:uid="{00000000-0005-0000-0000-000093660000}"/>
    <cellStyle name="Notiz 2 13 3 3 3 3" xfId="35027" xr:uid="{00000000-0005-0000-0000-000094660000}"/>
    <cellStyle name="Notiz 2 13 3 3 4" xfId="15490" xr:uid="{00000000-0005-0000-0000-000095660000}"/>
    <cellStyle name="Notiz 2 13 3 3 5" xfId="27217" xr:uid="{00000000-0005-0000-0000-000096660000}"/>
    <cellStyle name="Notiz 2 13 3 4" xfId="5071" xr:uid="{00000000-0005-0000-0000-000097660000}"/>
    <cellStyle name="Notiz 2 13 3 4 2" xfId="16799" xr:uid="{00000000-0005-0000-0000-000098660000}"/>
    <cellStyle name="Notiz 2 13 3 4 3" xfId="28526" xr:uid="{00000000-0005-0000-0000-000099660000}"/>
    <cellStyle name="Notiz 2 13 3 5" xfId="8976" xr:uid="{00000000-0005-0000-0000-00009A660000}"/>
    <cellStyle name="Notiz 2 13 3 5 2" xfId="20704" xr:uid="{00000000-0005-0000-0000-00009B660000}"/>
    <cellStyle name="Notiz 2 13 3 5 3" xfId="32431" xr:uid="{00000000-0005-0000-0000-00009C660000}"/>
    <cellStyle name="Notiz 2 13 3 6" xfId="12894" xr:uid="{00000000-0005-0000-0000-00009D660000}"/>
    <cellStyle name="Notiz 2 13 3 7" xfId="24621" xr:uid="{00000000-0005-0000-0000-00009E660000}"/>
    <cellStyle name="Notiz 2 13 4" xfId="1606" xr:uid="{00000000-0005-0000-0000-00009F660000}"/>
    <cellStyle name="Notiz 2 13 4 2" xfId="5511" xr:uid="{00000000-0005-0000-0000-0000A0660000}"/>
    <cellStyle name="Notiz 2 13 4 2 2" xfId="17239" xr:uid="{00000000-0005-0000-0000-0000A1660000}"/>
    <cellStyle name="Notiz 2 13 4 2 3" xfId="28966" xr:uid="{00000000-0005-0000-0000-0000A2660000}"/>
    <cellStyle name="Notiz 2 13 4 3" xfId="9416" xr:uid="{00000000-0005-0000-0000-0000A3660000}"/>
    <cellStyle name="Notiz 2 13 4 3 2" xfId="21144" xr:uid="{00000000-0005-0000-0000-0000A4660000}"/>
    <cellStyle name="Notiz 2 13 4 3 3" xfId="32871" xr:uid="{00000000-0005-0000-0000-0000A5660000}"/>
    <cellStyle name="Notiz 2 13 4 4" xfId="13334" xr:uid="{00000000-0005-0000-0000-0000A6660000}"/>
    <cellStyle name="Notiz 2 13 4 5" xfId="25061" xr:uid="{00000000-0005-0000-0000-0000A7660000}"/>
    <cellStyle name="Notiz 2 13 5" xfId="2904" xr:uid="{00000000-0005-0000-0000-0000A8660000}"/>
    <cellStyle name="Notiz 2 13 5 2" xfId="6809" xr:uid="{00000000-0005-0000-0000-0000A9660000}"/>
    <cellStyle name="Notiz 2 13 5 2 2" xfId="18537" xr:uid="{00000000-0005-0000-0000-0000AA660000}"/>
    <cellStyle name="Notiz 2 13 5 2 3" xfId="30264" xr:uid="{00000000-0005-0000-0000-0000AB660000}"/>
    <cellStyle name="Notiz 2 13 5 3" xfId="10714" xr:uid="{00000000-0005-0000-0000-0000AC660000}"/>
    <cellStyle name="Notiz 2 13 5 3 2" xfId="22442" xr:uid="{00000000-0005-0000-0000-0000AD660000}"/>
    <cellStyle name="Notiz 2 13 5 3 3" xfId="34169" xr:uid="{00000000-0005-0000-0000-0000AE660000}"/>
    <cellStyle name="Notiz 2 13 5 4" xfId="14632" xr:uid="{00000000-0005-0000-0000-0000AF660000}"/>
    <cellStyle name="Notiz 2 13 5 5" xfId="26359" xr:uid="{00000000-0005-0000-0000-0000B0660000}"/>
    <cellStyle name="Notiz 2 13 6" xfId="4213" xr:uid="{00000000-0005-0000-0000-0000B1660000}"/>
    <cellStyle name="Notiz 2 13 6 2" xfId="15941" xr:uid="{00000000-0005-0000-0000-0000B2660000}"/>
    <cellStyle name="Notiz 2 13 6 3" xfId="27668" xr:uid="{00000000-0005-0000-0000-0000B3660000}"/>
    <cellStyle name="Notiz 2 13 7" xfId="8118" xr:uid="{00000000-0005-0000-0000-0000B4660000}"/>
    <cellStyle name="Notiz 2 13 7 2" xfId="19846" xr:uid="{00000000-0005-0000-0000-0000B5660000}"/>
    <cellStyle name="Notiz 2 13 7 3" xfId="31573" xr:uid="{00000000-0005-0000-0000-0000B6660000}"/>
    <cellStyle name="Notiz 2 13 8" xfId="12036" xr:uid="{00000000-0005-0000-0000-0000B7660000}"/>
    <cellStyle name="Notiz 2 13 9" xfId="23763" xr:uid="{00000000-0005-0000-0000-0000B8660000}"/>
    <cellStyle name="Notiz 2 14" xfId="176" xr:uid="{00000000-0005-0000-0000-0000B9660000}"/>
    <cellStyle name="Notiz 2 14 2" xfId="1474" xr:uid="{00000000-0005-0000-0000-0000BA660000}"/>
    <cellStyle name="Notiz 2 14 2 2" xfId="5379" xr:uid="{00000000-0005-0000-0000-0000BB660000}"/>
    <cellStyle name="Notiz 2 14 2 2 2" xfId="17107" xr:uid="{00000000-0005-0000-0000-0000BC660000}"/>
    <cellStyle name="Notiz 2 14 2 2 3" xfId="28834" xr:uid="{00000000-0005-0000-0000-0000BD660000}"/>
    <cellStyle name="Notiz 2 14 2 3" xfId="9284" xr:uid="{00000000-0005-0000-0000-0000BE660000}"/>
    <cellStyle name="Notiz 2 14 2 3 2" xfId="21012" xr:uid="{00000000-0005-0000-0000-0000BF660000}"/>
    <cellStyle name="Notiz 2 14 2 3 3" xfId="32739" xr:uid="{00000000-0005-0000-0000-0000C0660000}"/>
    <cellStyle name="Notiz 2 14 2 4" xfId="13202" xr:uid="{00000000-0005-0000-0000-0000C1660000}"/>
    <cellStyle name="Notiz 2 14 2 5" xfId="24929" xr:uid="{00000000-0005-0000-0000-0000C2660000}"/>
    <cellStyle name="Notiz 2 14 3" xfId="2772" xr:uid="{00000000-0005-0000-0000-0000C3660000}"/>
    <cellStyle name="Notiz 2 14 3 2" xfId="6677" xr:uid="{00000000-0005-0000-0000-0000C4660000}"/>
    <cellStyle name="Notiz 2 14 3 2 2" xfId="18405" xr:uid="{00000000-0005-0000-0000-0000C5660000}"/>
    <cellStyle name="Notiz 2 14 3 2 3" xfId="30132" xr:uid="{00000000-0005-0000-0000-0000C6660000}"/>
    <cellStyle name="Notiz 2 14 3 3" xfId="10582" xr:uid="{00000000-0005-0000-0000-0000C7660000}"/>
    <cellStyle name="Notiz 2 14 3 3 2" xfId="22310" xr:uid="{00000000-0005-0000-0000-0000C8660000}"/>
    <cellStyle name="Notiz 2 14 3 3 3" xfId="34037" xr:uid="{00000000-0005-0000-0000-0000C9660000}"/>
    <cellStyle name="Notiz 2 14 3 4" xfId="14500" xr:uid="{00000000-0005-0000-0000-0000CA660000}"/>
    <cellStyle name="Notiz 2 14 3 5" xfId="26227" xr:uid="{00000000-0005-0000-0000-0000CB660000}"/>
    <cellStyle name="Notiz 2 14 4" xfId="4081" xr:uid="{00000000-0005-0000-0000-0000CC660000}"/>
    <cellStyle name="Notiz 2 14 4 2" xfId="15809" xr:uid="{00000000-0005-0000-0000-0000CD660000}"/>
    <cellStyle name="Notiz 2 14 4 3" xfId="27536" xr:uid="{00000000-0005-0000-0000-0000CE660000}"/>
    <cellStyle name="Notiz 2 14 5" xfId="7986" xr:uid="{00000000-0005-0000-0000-0000CF660000}"/>
    <cellStyle name="Notiz 2 14 5 2" xfId="19714" xr:uid="{00000000-0005-0000-0000-0000D0660000}"/>
    <cellStyle name="Notiz 2 14 5 3" xfId="31441" xr:uid="{00000000-0005-0000-0000-0000D1660000}"/>
    <cellStyle name="Notiz 2 14 6" xfId="11904" xr:uid="{00000000-0005-0000-0000-0000D2660000}"/>
    <cellStyle name="Notiz 2 14 7" xfId="23631" xr:uid="{00000000-0005-0000-0000-0000D3660000}"/>
    <cellStyle name="Notiz 2 15" xfId="165" xr:uid="{00000000-0005-0000-0000-0000D4660000}"/>
    <cellStyle name="Notiz 2 15 2" xfId="4070" xr:uid="{00000000-0005-0000-0000-0000D5660000}"/>
    <cellStyle name="Notiz 2 15 2 2" xfId="15798" xr:uid="{00000000-0005-0000-0000-0000D6660000}"/>
    <cellStyle name="Notiz 2 15 2 3" xfId="27525" xr:uid="{00000000-0005-0000-0000-0000D7660000}"/>
    <cellStyle name="Notiz 2 15 3" xfId="7975" xr:uid="{00000000-0005-0000-0000-0000D8660000}"/>
    <cellStyle name="Notiz 2 15 3 2" xfId="19703" xr:uid="{00000000-0005-0000-0000-0000D9660000}"/>
    <cellStyle name="Notiz 2 15 3 3" xfId="31430" xr:uid="{00000000-0005-0000-0000-0000DA660000}"/>
    <cellStyle name="Notiz 2 15 4" xfId="11893" xr:uid="{00000000-0005-0000-0000-0000DB660000}"/>
    <cellStyle name="Notiz 2 15 5" xfId="23620" xr:uid="{00000000-0005-0000-0000-0000DC660000}"/>
    <cellStyle name="Notiz 2 16" xfId="154" xr:uid="{00000000-0005-0000-0000-0000DD660000}"/>
    <cellStyle name="Notiz 2 16 2" xfId="11882" xr:uid="{00000000-0005-0000-0000-0000DE660000}"/>
    <cellStyle name="Notiz 2 16 3" xfId="23609" xr:uid="{00000000-0005-0000-0000-0000DF660000}"/>
    <cellStyle name="Notiz 2 17" xfId="132" xr:uid="{00000000-0005-0000-0000-0000E0660000}"/>
    <cellStyle name="Notiz 2 18" xfId="135" xr:uid="{00000000-0005-0000-0000-0000E1660000}"/>
    <cellStyle name="Notiz 2 19" xfId="35343" xr:uid="{00000000-0005-0000-0000-0000E2660000}"/>
    <cellStyle name="Notiz 2 2" xfId="113" xr:uid="{00000000-0005-0000-0000-0000E3660000}"/>
    <cellStyle name="Notiz 2 2 10" xfId="2805" xr:uid="{00000000-0005-0000-0000-0000E4660000}"/>
    <cellStyle name="Notiz 2 2 10 2" xfId="6710" xr:uid="{00000000-0005-0000-0000-0000E5660000}"/>
    <cellStyle name="Notiz 2 2 10 2 2" xfId="18438" xr:uid="{00000000-0005-0000-0000-0000E6660000}"/>
    <cellStyle name="Notiz 2 2 10 2 3" xfId="30165" xr:uid="{00000000-0005-0000-0000-0000E7660000}"/>
    <cellStyle name="Notiz 2 2 10 3" xfId="10615" xr:uid="{00000000-0005-0000-0000-0000E8660000}"/>
    <cellStyle name="Notiz 2 2 10 3 2" xfId="22343" xr:uid="{00000000-0005-0000-0000-0000E9660000}"/>
    <cellStyle name="Notiz 2 2 10 3 3" xfId="34070" xr:uid="{00000000-0005-0000-0000-0000EA660000}"/>
    <cellStyle name="Notiz 2 2 10 4" xfId="14533" xr:uid="{00000000-0005-0000-0000-0000EB660000}"/>
    <cellStyle name="Notiz 2 2 10 5" xfId="26260" xr:uid="{00000000-0005-0000-0000-0000EC660000}"/>
    <cellStyle name="Notiz 2 2 11" xfId="4114" xr:uid="{00000000-0005-0000-0000-0000ED660000}"/>
    <cellStyle name="Notiz 2 2 11 2" xfId="15842" xr:uid="{00000000-0005-0000-0000-0000EE660000}"/>
    <cellStyle name="Notiz 2 2 11 3" xfId="27569" xr:uid="{00000000-0005-0000-0000-0000EF660000}"/>
    <cellStyle name="Notiz 2 2 12" xfId="8019" xr:uid="{00000000-0005-0000-0000-0000F0660000}"/>
    <cellStyle name="Notiz 2 2 12 2" xfId="19747" xr:uid="{00000000-0005-0000-0000-0000F1660000}"/>
    <cellStyle name="Notiz 2 2 12 3" xfId="31474" xr:uid="{00000000-0005-0000-0000-0000F2660000}"/>
    <cellStyle name="Notiz 2 2 13" xfId="11937" xr:uid="{00000000-0005-0000-0000-0000F3660000}"/>
    <cellStyle name="Notiz 2 2 14" xfId="23664" xr:uid="{00000000-0005-0000-0000-0000F4660000}"/>
    <cellStyle name="Notiz 2 2 15" xfId="35341" xr:uid="{00000000-0005-0000-0000-0000F5660000}"/>
    <cellStyle name="Notiz 2 2 16" xfId="35355" xr:uid="{00000000-0005-0000-0000-0000F6660000}"/>
    <cellStyle name="Notiz 2 2 17" xfId="35366" xr:uid="{00000000-0005-0000-0000-0000F7660000}"/>
    <cellStyle name="Notiz 2 2 18" xfId="209" xr:uid="{00000000-0005-0000-0000-0000F8660000}"/>
    <cellStyle name="Notiz 2 2 2" xfId="379" xr:uid="{00000000-0005-0000-0000-0000F9660000}"/>
    <cellStyle name="Notiz 2 2 2 10" xfId="12107" xr:uid="{00000000-0005-0000-0000-0000FA660000}"/>
    <cellStyle name="Notiz 2 2 2 11" xfId="23834" xr:uid="{00000000-0005-0000-0000-0000FB660000}"/>
    <cellStyle name="Notiz 2 2 2 2" xfId="478" xr:uid="{00000000-0005-0000-0000-0000FC660000}"/>
    <cellStyle name="Notiz 2 2 2 2 2" xfId="907" xr:uid="{00000000-0005-0000-0000-0000FD660000}"/>
    <cellStyle name="Notiz 2 2 2 2 2 2" xfId="2205" xr:uid="{00000000-0005-0000-0000-0000FE660000}"/>
    <cellStyle name="Notiz 2 2 2 2 2 2 2" xfId="6110" xr:uid="{00000000-0005-0000-0000-0000FF660000}"/>
    <cellStyle name="Notiz 2 2 2 2 2 2 2 2" xfId="17838" xr:uid="{00000000-0005-0000-0000-000000670000}"/>
    <cellStyle name="Notiz 2 2 2 2 2 2 2 3" xfId="29565" xr:uid="{00000000-0005-0000-0000-000001670000}"/>
    <cellStyle name="Notiz 2 2 2 2 2 2 3" xfId="10015" xr:uid="{00000000-0005-0000-0000-000002670000}"/>
    <cellStyle name="Notiz 2 2 2 2 2 2 3 2" xfId="21743" xr:uid="{00000000-0005-0000-0000-000003670000}"/>
    <cellStyle name="Notiz 2 2 2 2 2 2 3 3" xfId="33470" xr:uid="{00000000-0005-0000-0000-000004670000}"/>
    <cellStyle name="Notiz 2 2 2 2 2 2 4" xfId="13933" xr:uid="{00000000-0005-0000-0000-000005670000}"/>
    <cellStyle name="Notiz 2 2 2 2 2 2 5" xfId="25660" xr:uid="{00000000-0005-0000-0000-000006670000}"/>
    <cellStyle name="Notiz 2 2 2 2 2 3" xfId="3503" xr:uid="{00000000-0005-0000-0000-000007670000}"/>
    <cellStyle name="Notiz 2 2 2 2 2 3 2" xfId="7408" xr:uid="{00000000-0005-0000-0000-000008670000}"/>
    <cellStyle name="Notiz 2 2 2 2 2 3 2 2" xfId="19136" xr:uid="{00000000-0005-0000-0000-000009670000}"/>
    <cellStyle name="Notiz 2 2 2 2 2 3 2 3" xfId="30863" xr:uid="{00000000-0005-0000-0000-00000A670000}"/>
    <cellStyle name="Notiz 2 2 2 2 2 3 3" xfId="11313" xr:uid="{00000000-0005-0000-0000-00000B670000}"/>
    <cellStyle name="Notiz 2 2 2 2 2 3 3 2" xfId="23041" xr:uid="{00000000-0005-0000-0000-00000C670000}"/>
    <cellStyle name="Notiz 2 2 2 2 2 3 3 3" xfId="34768" xr:uid="{00000000-0005-0000-0000-00000D670000}"/>
    <cellStyle name="Notiz 2 2 2 2 2 3 4" xfId="15231" xr:uid="{00000000-0005-0000-0000-00000E670000}"/>
    <cellStyle name="Notiz 2 2 2 2 2 3 5" xfId="26958" xr:uid="{00000000-0005-0000-0000-00000F670000}"/>
    <cellStyle name="Notiz 2 2 2 2 2 4" xfId="4812" xr:uid="{00000000-0005-0000-0000-000010670000}"/>
    <cellStyle name="Notiz 2 2 2 2 2 4 2" xfId="16540" xr:uid="{00000000-0005-0000-0000-000011670000}"/>
    <cellStyle name="Notiz 2 2 2 2 2 4 3" xfId="28267" xr:uid="{00000000-0005-0000-0000-000012670000}"/>
    <cellStyle name="Notiz 2 2 2 2 2 5" xfId="8717" xr:uid="{00000000-0005-0000-0000-000013670000}"/>
    <cellStyle name="Notiz 2 2 2 2 2 5 2" xfId="20445" xr:uid="{00000000-0005-0000-0000-000014670000}"/>
    <cellStyle name="Notiz 2 2 2 2 2 5 3" xfId="32172" xr:uid="{00000000-0005-0000-0000-000015670000}"/>
    <cellStyle name="Notiz 2 2 2 2 2 6" xfId="12635" xr:uid="{00000000-0005-0000-0000-000016670000}"/>
    <cellStyle name="Notiz 2 2 2 2 2 7" xfId="24362" xr:uid="{00000000-0005-0000-0000-000017670000}"/>
    <cellStyle name="Notiz 2 2 2 2 3" xfId="1336" xr:uid="{00000000-0005-0000-0000-000018670000}"/>
    <cellStyle name="Notiz 2 2 2 2 3 2" xfId="2634" xr:uid="{00000000-0005-0000-0000-000019670000}"/>
    <cellStyle name="Notiz 2 2 2 2 3 2 2" xfId="6539" xr:uid="{00000000-0005-0000-0000-00001A670000}"/>
    <cellStyle name="Notiz 2 2 2 2 3 2 2 2" xfId="18267" xr:uid="{00000000-0005-0000-0000-00001B670000}"/>
    <cellStyle name="Notiz 2 2 2 2 3 2 2 3" xfId="29994" xr:uid="{00000000-0005-0000-0000-00001C670000}"/>
    <cellStyle name="Notiz 2 2 2 2 3 2 3" xfId="10444" xr:uid="{00000000-0005-0000-0000-00001D670000}"/>
    <cellStyle name="Notiz 2 2 2 2 3 2 3 2" xfId="22172" xr:uid="{00000000-0005-0000-0000-00001E670000}"/>
    <cellStyle name="Notiz 2 2 2 2 3 2 3 3" xfId="33899" xr:uid="{00000000-0005-0000-0000-00001F670000}"/>
    <cellStyle name="Notiz 2 2 2 2 3 2 4" xfId="14362" xr:uid="{00000000-0005-0000-0000-000020670000}"/>
    <cellStyle name="Notiz 2 2 2 2 3 2 5" xfId="26089" xr:uid="{00000000-0005-0000-0000-000021670000}"/>
    <cellStyle name="Notiz 2 2 2 2 3 3" xfId="3932" xr:uid="{00000000-0005-0000-0000-000022670000}"/>
    <cellStyle name="Notiz 2 2 2 2 3 3 2" xfId="7837" xr:uid="{00000000-0005-0000-0000-000023670000}"/>
    <cellStyle name="Notiz 2 2 2 2 3 3 2 2" xfId="19565" xr:uid="{00000000-0005-0000-0000-000024670000}"/>
    <cellStyle name="Notiz 2 2 2 2 3 3 2 3" xfId="31292" xr:uid="{00000000-0005-0000-0000-000025670000}"/>
    <cellStyle name="Notiz 2 2 2 2 3 3 3" xfId="11742" xr:uid="{00000000-0005-0000-0000-000026670000}"/>
    <cellStyle name="Notiz 2 2 2 2 3 3 3 2" xfId="23470" xr:uid="{00000000-0005-0000-0000-000027670000}"/>
    <cellStyle name="Notiz 2 2 2 2 3 3 3 3" xfId="35197" xr:uid="{00000000-0005-0000-0000-000028670000}"/>
    <cellStyle name="Notiz 2 2 2 2 3 3 4" xfId="15660" xr:uid="{00000000-0005-0000-0000-000029670000}"/>
    <cellStyle name="Notiz 2 2 2 2 3 3 5" xfId="27387" xr:uid="{00000000-0005-0000-0000-00002A670000}"/>
    <cellStyle name="Notiz 2 2 2 2 3 4" xfId="5241" xr:uid="{00000000-0005-0000-0000-00002B670000}"/>
    <cellStyle name="Notiz 2 2 2 2 3 4 2" xfId="16969" xr:uid="{00000000-0005-0000-0000-00002C670000}"/>
    <cellStyle name="Notiz 2 2 2 2 3 4 3" xfId="28696" xr:uid="{00000000-0005-0000-0000-00002D670000}"/>
    <cellStyle name="Notiz 2 2 2 2 3 5" xfId="9146" xr:uid="{00000000-0005-0000-0000-00002E670000}"/>
    <cellStyle name="Notiz 2 2 2 2 3 5 2" xfId="20874" xr:uid="{00000000-0005-0000-0000-00002F670000}"/>
    <cellStyle name="Notiz 2 2 2 2 3 5 3" xfId="32601" xr:uid="{00000000-0005-0000-0000-000030670000}"/>
    <cellStyle name="Notiz 2 2 2 2 3 6" xfId="13064" xr:uid="{00000000-0005-0000-0000-000031670000}"/>
    <cellStyle name="Notiz 2 2 2 2 3 7" xfId="24791" xr:uid="{00000000-0005-0000-0000-000032670000}"/>
    <cellStyle name="Notiz 2 2 2 2 4" xfId="1776" xr:uid="{00000000-0005-0000-0000-000033670000}"/>
    <cellStyle name="Notiz 2 2 2 2 4 2" xfId="5681" xr:uid="{00000000-0005-0000-0000-000034670000}"/>
    <cellStyle name="Notiz 2 2 2 2 4 2 2" xfId="17409" xr:uid="{00000000-0005-0000-0000-000035670000}"/>
    <cellStyle name="Notiz 2 2 2 2 4 2 3" xfId="29136" xr:uid="{00000000-0005-0000-0000-000036670000}"/>
    <cellStyle name="Notiz 2 2 2 2 4 3" xfId="9586" xr:uid="{00000000-0005-0000-0000-000037670000}"/>
    <cellStyle name="Notiz 2 2 2 2 4 3 2" xfId="21314" xr:uid="{00000000-0005-0000-0000-000038670000}"/>
    <cellStyle name="Notiz 2 2 2 2 4 3 3" xfId="33041" xr:uid="{00000000-0005-0000-0000-000039670000}"/>
    <cellStyle name="Notiz 2 2 2 2 4 4" xfId="13504" xr:uid="{00000000-0005-0000-0000-00003A670000}"/>
    <cellStyle name="Notiz 2 2 2 2 4 5" xfId="25231" xr:uid="{00000000-0005-0000-0000-00003B670000}"/>
    <cellStyle name="Notiz 2 2 2 2 5" xfId="3074" xr:uid="{00000000-0005-0000-0000-00003C670000}"/>
    <cellStyle name="Notiz 2 2 2 2 5 2" xfId="6979" xr:uid="{00000000-0005-0000-0000-00003D670000}"/>
    <cellStyle name="Notiz 2 2 2 2 5 2 2" xfId="18707" xr:uid="{00000000-0005-0000-0000-00003E670000}"/>
    <cellStyle name="Notiz 2 2 2 2 5 2 3" xfId="30434" xr:uid="{00000000-0005-0000-0000-00003F670000}"/>
    <cellStyle name="Notiz 2 2 2 2 5 3" xfId="10884" xr:uid="{00000000-0005-0000-0000-000040670000}"/>
    <cellStyle name="Notiz 2 2 2 2 5 3 2" xfId="22612" xr:uid="{00000000-0005-0000-0000-000041670000}"/>
    <cellStyle name="Notiz 2 2 2 2 5 3 3" xfId="34339" xr:uid="{00000000-0005-0000-0000-000042670000}"/>
    <cellStyle name="Notiz 2 2 2 2 5 4" xfId="14802" xr:uid="{00000000-0005-0000-0000-000043670000}"/>
    <cellStyle name="Notiz 2 2 2 2 5 5" xfId="26529" xr:uid="{00000000-0005-0000-0000-000044670000}"/>
    <cellStyle name="Notiz 2 2 2 2 6" xfId="4383" xr:uid="{00000000-0005-0000-0000-000045670000}"/>
    <cellStyle name="Notiz 2 2 2 2 6 2" xfId="16111" xr:uid="{00000000-0005-0000-0000-000046670000}"/>
    <cellStyle name="Notiz 2 2 2 2 6 3" xfId="27838" xr:uid="{00000000-0005-0000-0000-000047670000}"/>
    <cellStyle name="Notiz 2 2 2 2 7" xfId="8288" xr:uid="{00000000-0005-0000-0000-000048670000}"/>
    <cellStyle name="Notiz 2 2 2 2 7 2" xfId="20016" xr:uid="{00000000-0005-0000-0000-000049670000}"/>
    <cellStyle name="Notiz 2 2 2 2 7 3" xfId="31743" xr:uid="{00000000-0005-0000-0000-00004A670000}"/>
    <cellStyle name="Notiz 2 2 2 2 8" xfId="12206" xr:uid="{00000000-0005-0000-0000-00004B670000}"/>
    <cellStyle name="Notiz 2 2 2 2 9" xfId="23933" xr:uid="{00000000-0005-0000-0000-00004C670000}"/>
    <cellStyle name="Notiz 2 2 2 3" xfId="577" xr:uid="{00000000-0005-0000-0000-00004D670000}"/>
    <cellStyle name="Notiz 2 2 2 3 2" xfId="1006" xr:uid="{00000000-0005-0000-0000-00004E670000}"/>
    <cellStyle name="Notiz 2 2 2 3 2 2" xfId="2304" xr:uid="{00000000-0005-0000-0000-00004F670000}"/>
    <cellStyle name="Notiz 2 2 2 3 2 2 2" xfId="6209" xr:uid="{00000000-0005-0000-0000-000050670000}"/>
    <cellStyle name="Notiz 2 2 2 3 2 2 2 2" xfId="17937" xr:uid="{00000000-0005-0000-0000-000051670000}"/>
    <cellStyle name="Notiz 2 2 2 3 2 2 2 3" xfId="29664" xr:uid="{00000000-0005-0000-0000-000052670000}"/>
    <cellStyle name="Notiz 2 2 2 3 2 2 3" xfId="10114" xr:uid="{00000000-0005-0000-0000-000053670000}"/>
    <cellStyle name="Notiz 2 2 2 3 2 2 3 2" xfId="21842" xr:uid="{00000000-0005-0000-0000-000054670000}"/>
    <cellStyle name="Notiz 2 2 2 3 2 2 3 3" xfId="33569" xr:uid="{00000000-0005-0000-0000-000055670000}"/>
    <cellStyle name="Notiz 2 2 2 3 2 2 4" xfId="14032" xr:uid="{00000000-0005-0000-0000-000056670000}"/>
    <cellStyle name="Notiz 2 2 2 3 2 2 5" xfId="25759" xr:uid="{00000000-0005-0000-0000-000057670000}"/>
    <cellStyle name="Notiz 2 2 2 3 2 3" xfId="3602" xr:uid="{00000000-0005-0000-0000-000058670000}"/>
    <cellStyle name="Notiz 2 2 2 3 2 3 2" xfId="7507" xr:uid="{00000000-0005-0000-0000-000059670000}"/>
    <cellStyle name="Notiz 2 2 2 3 2 3 2 2" xfId="19235" xr:uid="{00000000-0005-0000-0000-00005A670000}"/>
    <cellStyle name="Notiz 2 2 2 3 2 3 2 3" xfId="30962" xr:uid="{00000000-0005-0000-0000-00005B670000}"/>
    <cellStyle name="Notiz 2 2 2 3 2 3 3" xfId="11412" xr:uid="{00000000-0005-0000-0000-00005C670000}"/>
    <cellStyle name="Notiz 2 2 2 3 2 3 3 2" xfId="23140" xr:uid="{00000000-0005-0000-0000-00005D670000}"/>
    <cellStyle name="Notiz 2 2 2 3 2 3 3 3" xfId="34867" xr:uid="{00000000-0005-0000-0000-00005E670000}"/>
    <cellStyle name="Notiz 2 2 2 3 2 3 4" xfId="15330" xr:uid="{00000000-0005-0000-0000-00005F670000}"/>
    <cellStyle name="Notiz 2 2 2 3 2 3 5" xfId="27057" xr:uid="{00000000-0005-0000-0000-000060670000}"/>
    <cellStyle name="Notiz 2 2 2 3 2 4" xfId="4911" xr:uid="{00000000-0005-0000-0000-000061670000}"/>
    <cellStyle name="Notiz 2 2 2 3 2 4 2" xfId="16639" xr:uid="{00000000-0005-0000-0000-000062670000}"/>
    <cellStyle name="Notiz 2 2 2 3 2 4 3" xfId="28366" xr:uid="{00000000-0005-0000-0000-000063670000}"/>
    <cellStyle name="Notiz 2 2 2 3 2 5" xfId="8816" xr:uid="{00000000-0005-0000-0000-000064670000}"/>
    <cellStyle name="Notiz 2 2 2 3 2 5 2" xfId="20544" xr:uid="{00000000-0005-0000-0000-000065670000}"/>
    <cellStyle name="Notiz 2 2 2 3 2 5 3" xfId="32271" xr:uid="{00000000-0005-0000-0000-000066670000}"/>
    <cellStyle name="Notiz 2 2 2 3 2 6" xfId="12734" xr:uid="{00000000-0005-0000-0000-000067670000}"/>
    <cellStyle name="Notiz 2 2 2 3 2 7" xfId="24461" xr:uid="{00000000-0005-0000-0000-000068670000}"/>
    <cellStyle name="Notiz 2 2 2 3 3" xfId="1435" xr:uid="{00000000-0005-0000-0000-000069670000}"/>
    <cellStyle name="Notiz 2 2 2 3 3 2" xfId="2733" xr:uid="{00000000-0005-0000-0000-00006A670000}"/>
    <cellStyle name="Notiz 2 2 2 3 3 2 2" xfId="6638" xr:uid="{00000000-0005-0000-0000-00006B670000}"/>
    <cellStyle name="Notiz 2 2 2 3 3 2 2 2" xfId="18366" xr:uid="{00000000-0005-0000-0000-00006C670000}"/>
    <cellStyle name="Notiz 2 2 2 3 3 2 2 3" xfId="30093" xr:uid="{00000000-0005-0000-0000-00006D670000}"/>
    <cellStyle name="Notiz 2 2 2 3 3 2 3" xfId="10543" xr:uid="{00000000-0005-0000-0000-00006E670000}"/>
    <cellStyle name="Notiz 2 2 2 3 3 2 3 2" xfId="22271" xr:uid="{00000000-0005-0000-0000-00006F670000}"/>
    <cellStyle name="Notiz 2 2 2 3 3 2 3 3" xfId="33998" xr:uid="{00000000-0005-0000-0000-000070670000}"/>
    <cellStyle name="Notiz 2 2 2 3 3 2 4" xfId="14461" xr:uid="{00000000-0005-0000-0000-000071670000}"/>
    <cellStyle name="Notiz 2 2 2 3 3 2 5" xfId="26188" xr:uid="{00000000-0005-0000-0000-000072670000}"/>
    <cellStyle name="Notiz 2 2 2 3 3 3" xfId="4031" xr:uid="{00000000-0005-0000-0000-000073670000}"/>
    <cellStyle name="Notiz 2 2 2 3 3 3 2" xfId="7936" xr:uid="{00000000-0005-0000-0000-000074670000}"/>
    <cellStyle name="Notiz 2 2 2 3 3 3 2 2" xfId="19664" xr:uid="{00000000-0005-0000-0000-000075670000}"/>
    <cellStyle name="Notiz 2 2 2 3 3 3 2 3" xfId="31391" xr:uid="{00000000-0005-0000-0000-000076670000}"/>
    <cellStyle name="Notiz 2 2 2 3 3 3 3" xfId="11841" xr:uid="{00000000-0005-0000-0000-000077670000}"/>
    <cellStyle name="Notiz 2 2 2 3 3 3 3 2" xfId="23569" xr:uid="{00000000-0005-0000-0000-000078670000}"/>
    <cellStyle name="Notiz 2 2 2 3 3 3 3 3" xfId="35296" xr:uid="{00000000-0005-0000-0000-000079670000}"/>
    <cellStyle name="Notiz 2 2 2 3 3 3 4" xfId="15759" xr:uid="{00000000-0005-0000-0000-00007A670000}"/>
    <cellStyle name="Notiz 2 2 2 3 3 3 5" xfId="27486" xr:uid="{00000000-0005-0000-0000-00007B670000}"/>
    <cellStyle name="Notiz 2 2 2 3 3 4" xfId="5340" xr:uid="{00000000-0005-0000-0000-00007C670000}"/>
    <cellStyle name="Notiz 2 2 2 3 3 4 2" xfId="17068" xr:uid="{00000000-0005-0000-0000-00007D670000}"/>
    <cellStyle name="Notiz 2 2 2 3 3 4 3" xfId="28795" xr:uid="{00000000-0005-0000-0000-00007E670000}"/>
    <cellStyle name="Notiz 2 2 2 3 3 5" xfId="9245" xr:uid="{00000000-0005-0000-0000-00007F670000}"/>
    <cellStyle name="Notiz 2 2 2 3 3 5 2" xfId="20973" xr:uid="{00000000-0005-0000-0000-000080670000}"/>
    <cellStyle name="Notiz 2 2 2 3 3 5 3" xfId="32700" xr:uid="{00000000-0005-0000-0000-000081670000}"/>
    <cellStyle name="Notiz 2 2 2 3 3 6" xfId="13163" xr:uid="{00000000-0005-0000-0000-000082670000}"/>
    <cellStyle name="Notiz 2 2 2 3 3 7" xfId="24890" xr:uid="{00000000-0005-0000-0000-000083670000}"/>
    <cellStyle name="Notiz 2 2 2 3 4" xfId="1875" xr:uid="{00000000-0005-0000-0000-000084670000}"/>
    <cellStyle name="Notiz 2 2 2 3 4 2" xfId="5780" xr:uid="{00000000-0005-0000-0000-000085670000}"/>
    <cellStyle name="Notiz 2 2 2 3 4 2 2" xfId="17508" xr:uid="{00000000-0005-0000-0000-000086670000}"/>
    <cellStyle name="Notiz 2 2 2 3 4 2 3" xfId="29235" xr:uid="{00000000-0005-0000-0000-000087670000}"/>
    <cellStyle name="Notiz 2 2 2 3 4 3" xfId="9685" xr:uid="{00000000-0005-0000-0000-000088670000}"/>
    <cellStyle name="Notiz 2 2 2 3 4 3 2" xfId="21413" xr:uid="{00000000-0005-0000-0000-000089670000}"/>
    <cellStyle name="Notiz 2 2 2 3 4 3 3" xfId="33140" xr:uid="{00000000-0005-0000-0000-00008A670000}"/>
    <cellStyle name="Notiz 2 2 2 3 4 4" xfId="13603" xr:uid="{00000000-0005-0000-0000-00008B670000}"/>
    <cellStyle name="Notiz 2 2 2 3 4 5" xfId="25330" xr:uid="{00000000-0005-0000-0000-00008C670000}"/>
    <cellStyle name="Notiz 2 2 2 3 5" xfId="3173" xr:uid="{00000000-0005-0000-0000-00008D670000}"/>
    <cellStyle name="Notiz 2 2 2 3 5 2" xfId="7078" xr:uid="{00000000-0005-0000-0000-00008E670000}"/>
    <cellStyle name="Notiz 2 2 2 3 5 2 2" xfId="18806" xr:uid="{00000000-0005-0000-0000-00008F670000}"/>
    <cellStyle name="Notiz 2 2 2 3 5 2 3" xfId="30533" xr:uid="{00000000-0005-0000-0000-000090670000}"/>
    <cellStyle name="Notiz 2 2 2 3 5 3" xfId="10983" xr:uid="{00000000-0005-0000-0000-000091670000}"/>
    <cellStyle name="Notiz 2 2 2 3 5 3 2" xfId="22711" xr:uid="{00000000-0005-0000-0000-000092670000}"/>
    <cellStyle name="Notiz 2 2 2 3 5 3 3" xfId="34438" xr:uid="{00000000-0005-0000-0000-000093670000}"/>
    <cellStyle name="Notiz 2 2 2 3 5 4" xfId="14901" xr:uid="{00000000-0005-0000-0000-000094670000}"/>
    <cellStyle name="Notiz 2 2 2 3 5 5" xfId="26628" xr:uid="{00000000-0005-0000-0000-000095670000}"/>
    <cellStyle name="Notiz 2 2 2 3 6" xfId="4482" xr:uid="{00000000-0005-0000-0000-000096670000}"/>
    <cellStyle name="Notiz 2 2 2 3 6 2" xfId="16210" xr:uid="{00000000-0005-0000-0000-000097670000}"/>
    <cellStyle name="Notiz 2 2 2 3 6 3" xfId="27937" xr:uid="{00000000-0005-0000-0000-000098670000}"/>
    <cellStyle name="Notiz 2 2 2 3 7" xfId="8387" xr:uid="{00000000-0005-0000-0000-000099670000}"/>
    <cellStyle name="Notiz 2 2 2 3 7 2" xfId="20115" xr:uid="{00000000-0005-0000-0000-00009A670000}"/>
    <cellStyle name="Notiz 2 2 2 3 7 3" xfId="31842" xr:uid="{00000000-0005-0000-0000-00009B670000}"/>
    <cellStyle name="Notiz 2 2 2 3 8" xfId="12305" xr:uid="{00000000-0005-0000-0000-00009C670000}"/>
    <cellStyle name="Notiz 2 2 2 3 9" xfId="24032" xr:uid="{00000000-0005-0000-0000-00009D670000}"/>
    <cellStyle name="Notiz 2 2 2 4" xfId="808" xr:uid="{00000000-0005-0000-0000-00009E670000}"/>
    <cellStyle name="Notiz 2 2 2 4 2" xfId="2106" xr:uid="{00000000-0005-0000-0000-00009F670000}"/>
    <cellStyle name="Notiz 2 2 2 4 2 2" xfId="6011" xr:uid="{00000000-0005-0000-0000-0000A0670000}"/>
    <cellStyle name="Notiz 2 2 2 4 2 2 2" xfId="17739" xr:uid="{00000000-0005-0000-0000-0000A1670000}"/>
    <cellStyle name="Notiz 2 2 2 4 2 2 3" xfId="29466" xr:uid="{00000000-0005-0000-0000-0000A2670000}"/>
    <cellStyle name="Notiz 2 2 2 4 2 3" xfId="9916" xr:uid="{00000000-0005-0000-0000-0000A3670000}"/>
    <cellStyle name="Notiz 2 2 2 4 2 3 2" xfId="21644" xr:uid="{00000000-0005-0000-0000-0000A4670000}"/>
    <cellStyle name="Notiz 2 2 2 4 2 3 3" xfId="33371" xr:uid="{00000000-0005-0000-0000-0000A5670000}"/>
    <cellStyle name="Notiz 2 2 2 4 2 4" xfId="13834" xr:uid="{00000000-0005-0000-0000-0000A6670000}"/>
    <cellStyle name="Notiz 2 2 2 4 2 5" xfId="25561" xr:uid="{00000000-0005-0000-0000-0000A7670000}"/>
    <cellStyle name="Notiz 2 2 2 4 3" xfId="3404" xr:uid="{00000000-0005-0000-0000-0000A8670000}"/>
    <cellStyle name="Notiz 2 2 2 4 3 2" xfId="7309" xr:uid="{00000000-0005-0000-0000-0000A9670000}"/>
    <cellStyle name="Notiz 2 2 2 4 3 2 2" xfId="19037" xr:uid="{00000000-0005-0000-0000-0000AA670000}"/>
    <cellStyle name="Notiz 2 2 2 4 3 2 3" xfId="30764" xr:uid="{00000000-0005-0000-0000-0000AB670000}"/>
    <cellStyle name="Notiz 2 2 2 4 3 3" xfId="11214" xr:uid="{00000000-0005-0000-0000-0000AC670000}"/>
    <cellStyle name="Notiz 2 2 2 4 3 3 2" xfId="22942" xr:uid="{00000000-0005-0000-0000-0000AD670000}"/>
    <cellStyle name="Notiz 2 2 2 4 3 3 3" xfId="34669" xr:uid="{00000000-0005-0000-0000-0000AE670000}"/>
    <cellStyle name="Notiz 2 2 2 4 3 4" xfId="15132" xr:uid="{00000000-0005-0000-0000-0000AF670000}"/>
    <cellStyle name="Notiz 2 2 2 4 3 5" xfId="26859" xr:uid="{00000000-0005-0000-0000-0000B0670000}"/>
    <cellStyle name="Notiz 2 2 2 4 4" xfId="4713" xr:uid="{00000000-0005-0000-0000-0000B1670000}"/>
    <cellStyle name="Notiz 2 2 2 4 4 2" xfId="16441" xr:uid="{00000000-0005-0000-0000-0000B2670000}"/>
    <cellStyle name="Notiz 2 2 2 4 4 3" xfId="28168" xr:uid="{00000000-0005-0000-0000-0000B3670000}"/>
    <cellStyle name="Notiz 2 2 2 4 5" xfId="8618" xr:uid="{00000000-0005-0000-0000-0000B4670000}"/>
    <cellStyle name="Notiz 2 2 2 4 5 2" xfId="20346" xr:uid="{00000000-0005-0000-0000-0000B5670000}"/>
    <cellStyle name="Notiz 2 2 2 4 5 3" xfId="32073" xr:uid="{00000000-0005-0000-0000-0000B6670000}"/>
    <cellStyle name="Notiz 2 2 2 4 6" xfId="12536" xr:uid="{00000000-0005-0000-0000-0000B7670000}"/>
    <cellStyle name="Notiz 2 2 2 4 7" xfId="24263" xr:uid="{00000000-0005-0000-0000-0000B8670000}"/>
    <cellStyle name="Notiz 2 2 2 5" xfId="1237" xr:uid="{00000000-0005-0000-0000-0000B9670000}"/>
    <cellStyle name="Notiz 2 2 2 5 2" xfId="2535" xr:uid="{00000000-0005-0000-0000-0000BA670000}"/>
    <cellStyle name="Notiz 2 2 2 5 2 2" xfId="6440" xr:uid="{00000000-0005-0000-0000-0000BB670000}"/>
    <cellStyle name="Notiz 2 2 2 5 2 2 2" xfId="18168" xr:uid="{00000000-0005-0000-0000-0000BC670000}"/>
    <cellStyle name="Notiz 2 2 2 5 2 2 3" xfId="29895" xr:uid="{00000000-0005-0000-0000-0000BD670000}"/>
    <cellStyle name="Notiz 2 2 2 5 2 3" xfId="10345" xr:uid="{00000000-0005-0000-0000-0000BE670000}"/>
    <cellStyle name="Notiz 2 2 2 5 2 3 2" xfId="22073" xr:uid="{00000000-0005-0000-0000-0000BF670000}"/>
    <cellStyle name="Notiz 2 2 2 5 2 3 3" xfId="33800" xr:uid="{00000000-0005-0000-0000-0000C0670000}"/>
    <cellStyle name="Notiz 2 2 2 5 2 4" xfId="14263" xr:uid="{00000000-0005-0000-0000-0000C1670000}"/>
    <cellStyle name="Notiz 2 2 2 5 2 5" xfId="25990" xr:uid="{00000000-0005-0000-0000-0000C2670000}"/>
    <cellStyle name="Notiz 2 2 2 5 3" xfId="3833" xr:uid="{00000000-0005-0000-0000-0000C3670000}"/>
    <cellStyle name="Notiz 2 2 2 5 3 2" xfId="7738" xr:uid="{00000000-0005-0000-0000-0000C4670000}"/>
    <cellStyle name="Notiz 2 2 2 5 3 2 2" xfId="19466" xr:uid="{00000000-0005-0000-0000-0000C5670000}"/>
    <cellStyle name="Notiz 2 2 2 5 3 2 3" xfId="31193" xr:uid="{00000000-0005-0000-0000-0000C6670000}"/>
    <cellStyle name="Notiz 2 2 2 5 3 3" xfId="11643" xr:uid="{00000000-0005-0000-0000-0000C7670000}"/>
    <cellStyle name="Notiz 2 2 2 5 3 3 2" xfId="23371" xr:uid="{00000000-0005-0000-0000-0000C8670000}"/>
    <cellStyle name="Notiz 2 2 2 5 3 3 3" xfId="35098" xr:uid="{00000000-0005-0000-0000-0000C9670000}"/>
    <cellStyle name="Notiz 2 2 2 5 3 4" xfId="15561" xr:uid="{00000000-0005-0000-0000-0000CA670000}"/>
    <cellStyle name="Notiz 2 2 2 5 3 5" xfId="27288" xr:uid="{00000000-0005-0000-0000-0000CB670000}"/>
    <cellStyle name="Notiz 2 2 2 5 4" xfId="5142" xr:uid="{00000000-0005-0000-0000-0000CC670000}"/>
    <cellStyle name="Notiz 2 2 2 5 4 2" xfId="16870" xr:uid="{00000000-0005-0000-0000-0000CD670000}"/>
    <cellStyle name="Notiz 2 2 2 5 4 3" xfId="28597" xr:uid="{00000000-0005-0000-0000-0000CE670000}"/>
    <cellStyle name="Notiz 2 2 2 5 5" xfId="9047" xr:uid="{00000000-0005-0000-0000-0000CF670000}"/>
    <cellStyle name="Notiz 2 2 2 5 5 2" xfId="20775" xr:uid="{00000000-0005-0000-0000-0000D0670000}"/>
    <cellStyle name="Notiz 2 2 2 5 5 3" xfId="32502" xr:uid="{00000000-0005-0000-0000-0000D1670000}"/>
    <cellStyle name="Notiz 2 2 2 5 6" xfId="12965" xr:uid="{00000000-0005-0000-0000-0000D2670000}"/>
    <cellStyle name="Notiz 2 2 2 5 7" xfId="24692" xr:uid="{00000000-0005-0000-0000-0000D3670000}"/>
    <cellStyle name="Notiz 2 2 2 6" xfId="1677" xr:uid="{00000000-0005-0000-0000-0000D4670000}"/>
    <cellStyle name="Notiz 2 2 2 6 2" xfId="5582" xr:uid="{00000000-0005-0000-0000-0000D5670000}"/>
    <cellStyle name="Notiz 2 2 2 6 2 2" xfId="17310" xr:uid="{00000000-0005-0000-0000-0000D6670000}"/>
    <cellStyle name="Notiz 2 2 2 6 2 3" xfId="29037" xr:uid="{00000000-0005-0000-0000-0000D7670000}"/>
    <cellStyle name="Notiz 2 2 2 6 3" xfId="9487" xr:uid="{00000000-0005-0000-0000-0000D8670000}"/>
    <cellStyle name="Notiz 2 2 2 6 3 2" xfId="21215" xr:uid="{00000000-0005-0000-0000-0000D9670000}"/>
    <cellStyle name="Notiz 2 2 2 6 3 3" xfId="32942" xr:uid="{00000000-0005-0000-0000-0000DA670000}"/>
    <cellStyle name="Notiz 2 2 2 6 4" xfId="13405" xr:uid="{00000000-0005-0000-0000-0000DB670000}"/>
    <cellStyle name="Notiz 2 2 2 6 5" xfId="25132" xr:uid="{00000000-0005-0000-0000-0000DC670000}"/>
    <cellStyle name="Notiz 2 2 2 7" xfId="2975" xr:uid="{00000000-0005-0000-0000-0000DD670000}"/>
    <cellStyle name="Notiz 2 2 2 7 2" xfId="6880" xr:uid="{00000000-0005-0000-0000-0000DE670000}"/>
    <cellStyle name="Notiz 2 2 2 7 2 2" xfId="18608" xr:uid="{00000000-0005-0000-0000-0000DF670000}"/>
    <cellStyle name="Notiz 2 2 2 7 2 3" xfId="30335" xr:uid="{00000000-0005-0000-0000-0000E0670000}"/>
    <cellStyle name="Notiz 2 2 2 7 3" xfId="10785" xr:uid="{00000000-0005-0000-0000-0000E1670000}"/>
    <cellStyle name="Notiz 2 2 2 7 3 2" xfId="22513" xr:uid="{00000000-0005-0000-0000-0000E2670000}"/>
    <cellStyle name="Notiz 2 2 2 7 3 3" xfId="34240" xr:uid="{00000000-0005-0000-0000-0000E3670000}"/>
    <cellStyle name="Notiz 2 2 2 7 4" xfId="14703" xr:uid="{00000000-0005-0000-0000-0000E4670000}"/>
    <cellStyle name="Notiz 2 2 2 7 5" xfId="26430" xr:uid="{00000000-0005-0000-0000-0000E5670000}"/>
    <cellStyle name="Notiz 2 2 2 8" xfId="4284" xr:uid="{00000000-0005-0000-0000-0000E6670000}"/>
    <cellStyle name="Notiz 2 2 2 8 2" xfId="16012" xr:uid="{00000000-0005-0000-0000-0000E7670000}"/>
    <cellStyle name="Notiz 2 2 2 8 3" xfId="27739" xr:uid="{00000000-0005-0000-0000-0000E8670000}"/>
    <cellStyle name="Notiz 2 2 2 9" xfId="8189" xr:uid="{00000000-0005-0000-0000-0000E9670000}"/>
    <cellStyle name="Notiz 2 2 2 9 2" xfId="19917" xr:uid="{00000000-0005-0000-0000-0000EA670000}"/>
    <cellStyle name="Notiz 2 2 2 9 3" xfId="31644" xr:uid="{00000000-0005-0000-0000-0000EB670000}"/>
    <cellStyle name="Notiz 2 2 3" xfId="401" xr:uid="{00000000-0005-0000-0000-0000EC670000}"/>
    <cellStyle name="Notiz 2 2 3 10" xfId="12129" xr:uid="{00000000-0005-0000-0000-0000ED670000}"/>
    <cellStyle name="Notiz 2 2 3 11" xfId="23856" xr:uid="{00000000-0005-0000-0000-0000EE670000}"/>
    <cellStyle name="Notiz 2 2 3 2" xfId="500" xr:uid="{00000000-0005-0000-0000-0000EF670000}"/>
    <cellStyle name="Notiz 2 2 3 2 2" xfId="929" xr:uid="{00000000-0005-0000-0000-0000F0670000}"/>
    <cellStyle name="Notiz 2 2 3 2 2 2" xfId="2227" xr:uid="{00000000-0005-0000-0000-0000F1670000}"/>
    <cellStyle name="Notiz 2 2 3 2 2 2 2" xfId="6132" xr:uid="{00000000-0005-0000-0000-0000F2670000}"/>
    <cellStyle name="Notiz 2 2 3 2 2 2 2 2" xfId="17860" xr:uid="{00000000-0005-0000-0000-0000F3670000}"/>
    <cellStyle name="Notiz 2 2 3 2 2 2 2 3" xfId="29587" xr:uid="{00000000-0005-0000-0000-0000F4670000}"/>
    <cellStyle name="Notiz 2 2 3 2 2 2 3" xfId="10037" xr:uid="{00000000-0005-0000-0000-0000F5670000}"/>
    <cellStyle name="Notiz 2 2 3 2 2 2 3 2" xfId="21765" xr:uid="{00000000-0005-0000-0000-0000F6670000}"/>
    <cellStyle name="Notiz 2 2 3 2 2 2 3 3" xfId="33492" xr:uid="{00000000-0005-0000-0000-0000F7670000}"/>
    <cellStyle name="Notiz 2 2 3 2 2 2 4" xfId="13955" xr:uid="{00000000-0005-0000-0000-0000F8670000}"/>
    <cellStyle name="Notiz 2 2 3 2 2 2 5" xfId="25682" xr:uid="{00000000-0005-0000-0000-0000F9670000}"/>
    <cellStyle name="Notiz 2 2 3 2 2 3" xfId="3525" xr:uid="{00000000-0005-0000-0000-0000FA670000}"/>
    <cellStyle name="Notiz 2 2 3 2 2 3 2" xfId="7430" xr:uid="{00000000-0005-0000-0000-0000FB670000}"/>
    <cellStyle name="Notiz 2 2 3 2 2 3 2 2" xfId="19158" xr:uid="{00000000-0005-0000-0000-0000FC670000}"/>
    <cellStyle name="Notiz 2 2 3 2 2 3 2 3" xfId="30885" xr:uid="{00000000-0005-0000-0000-0000FD670000}"/>
    <cellStyle name="Notiz 2 2 3 2 2 3 3" xfId="11335" xr:uid="{00000000-0005-0000-0000-0000FE670000}"/>
    <cellStyle name="Notiz 2 2 3 2 2 3 3 2" xfId="23063" xr:uid="{00000000-0005-0000-0000-0000FF670000}"/>
    <cellStyle name="Notiz 2 2 3 2 2 3 3 3" xfId="34790" xr:uid="{00000000-0005-0000-0000-000000680000}"/>
    <cellStyle name="Notiz 2 2 3 2 2 3 4" xfId="15253" xr:uid="{00000000-0005-0000-0000-000001680000}"/>
    <cellStyle name="Notiz 2 2 3 2 2 3 5" xfId="26980" xr:uid="{00000000-0005-0000-0000-000002680000}"/>
    <cellStyle name="Notiz 2 2 3 2 2 4" xfId="4834" xr:uid="{00000000-0005-0000-0000-000003680000}"/>
    <cellStyle name="Notiz 2 2 3 2 2 4 2" xfId="16562" xr:uid="{00000000-0005-0000-0000-000004680000}"/>
    <cellStyle name="Notiz 2 2 3 2 2 4 3" xfId="28289" xr:uid="{00000000-0005-0000-0000-000005680000}"/>
    <cellStyle name="Notiz 2 2 3 2 2 5" xfId="8739" xr:uid="{00000000-0005-0000-0000-000006680000}"/>
    <cellStyle name="Notiz 2 2 3 2 2 5 2" xfId="20467" xr:uid="{00000000-0005-0000-0000-000007680000}"/>
    <cellStyle name="Notiz 2 2 3 2 2 5 3" xfId="32194" xr:uid="{00000000-0005-0000-0000-000008680000}"/>
    <cellStyle name="Notiz 2 2 3 2 2 6" xfId="12657" xr:uid="{00000000-0005-0000-0000-000009680000}"/>
    <cellStyle name="Notiz 2 2 3 2 2 7" xfId="24384" xr:uid="{00000000-0005-0000-0000-00000A680000}"/>
    <cellStyle name="Notiz 2 2 3 2 3" xfId="1358" xr:uid="{00000000-0005-0000-0000-00000B680000}"/>
    <cellStyle name="Notiz 2 2 3 2 3 2" xfId="2656" xr:uid="{00000000-0005-0000-0000-00000C680000}"/>
    <cellStyle name="Notiz 2 2 3 2 3 2 2" xfId="6561" xr:uid="{00000000-0005-0000-0000-00000D680000}"/>
    <cellStyle name="Notiz 2 2 3 2 3 2 2 2" xfId="18289" xr:uid="{00000000-0005-0000-0000-00000E680000}"/>
    <cellStyle name="Notiz 2 2 3 2 3 2 2 3" xfId="30016" xr:uid="{00000000-0005-0000-0000-00000F680000}"/>
    <cellStyle name="Notiz 2 2 3 2 3 2 3" xfId="10466" xr:uid="{00000000-0005-0000-0000-000010680000}"/>
    <cellStyle name="Notiz 2 2 3 2 3 2 3 2" xfId="22194" xr:uid="{00000000-0005-0000-0000-000011680000}"/>
    <cellStyle name="Notiz 2 2 3 2 3 2 3 3" xfId="33921" xr:uid="{00000000-0005-0000-0000-000012680000}"/>
    <cellStyle name="Notiz 2 2 3 2 3 2 4" xfId="14384" xr:uid="{00000000-0005-0000-0000-000013680000}"/>
    <cellStyle name="Notiz 2 2 3 2 3 2 5" xfId="26111" xr:uid="{00000000-0005-0000-0000-000014680000}"/>
    <cellStyle name="Notiz 2 2 3 2 3 3" xfId="3954" xr:uid="{00000000-0005-0000-0000-000015680000}"/>
    <cellStyle name="Notiz 2 2 3 2 3 3 2" xfId="7859" xr:uid="{00000000-0005-0000-0000-000016680000}"/>
    <cellStyle name="Notiz 2 2 3 2 3 3 2 2" xfId="19587" xr:uid="{00000000-0005-0000-0000-000017680000}"/>
    <cellStyle name="Notiz 2 2 3 2 3 3 2 3" xfId="31314" xr:uid="{00000000-0005-0000-0000-000018680000}"/>
    <cellStyle name="Notiz 2 2 3 2 3 3 3" xfId="11764" xr:uid="{00000000-0005-0000-0000-000019680000}"/>
    <cellStyle name="Notiz 2 2 3 2 3 3 3 2" xfId="23492" xr:uid="{00000000-0005-0000-0000-00001A680000}"/>
    <cellStyle name="Notiz 2 2 3 2 3 3 3 3" xfId="35219" xr:uid="{00000000-0005-0000-0000-00001B680000}"/>
    <cellStyle name="Notiz 2 2 3 2 3 3 4" xfId="15682" xr:uid="{00000000-0005-0000-0000-00001C680000}"/>
    <cellStyle name="Notiz 2 2 3 2 3 3 5" xfId="27409" xr:uid="{00000000-0005-0000-0000-00001D680000}"/>
    <cellStyle name="Notiz 2 2 3 2 3 4" xfId="5263" xr:uid="{00000000-0005-0000-0000-00001E680000}"/>
    <cellStyle name="Notiz 2 2 3 2 3 4 2" xfId="16991" xr:uid="{00000000-0005-0000-0000-00001F680000}"/>
    <cellStyle name="Notiz 2 2 3 2 3 4 3" xfId="28718" xr:uid="{00000000-0005-0000-0000-000020680000}"/>
    <cellStyle name="Notiz 2 2 3 2 3 5" xfId="9168" xr:uid="{00000000-0005-0000-0000-000021680000}"/>
    <cellStyle name="Notiz 2 2 3 2 3 5 2" xfId="20896" xr:uid="{00000000-0005-0000-0000-000022680000}"/>
    <cellStyle name="Notiz 2 2 3 2 3 5 3" xfId="32623" xr:uid="{00000000-0005-0000-0000-000023680000}"/>
    <cellStyle name="Notiz 2 2 3 2 3 6" xfId="13086" xr:uid="{00000000-0005-0000-0000-000024680000}"/>
    <cellStyle name="Notiz 2 2 3 2 3 7" xfId="24813" xr:uid="{00000000-0005-0000-0000-000025680000}"/>
    <cellStyle name="Notiz 2 2 3 2 4" xfId="1798" xr:uid="{00000000-0005-0000-0000-000026680000}"/>
    <cellStyle name="Notiz 2 2 3 2 4 2" xfId="5703" xr:uid="{00000000-0005-0000-0000-000027680000}"/>
    <cellStyle name="Notiz 2 2 3 2 4 2 2" xfId="17431" xr:uid="{00000000-0005-0000-0000-000028680000}"/>
    <cellStyle name="Notiz 2 2 3 2 4 2 3" xfId="29158" xr:uid="{00000000-0005-0000-0000-000029680000}"/>
    <cellStyle name="Notiz 2 2 3 2 4 3" xfId="9608" xr:uid="{00000000-0005-0000-0000-00002A680000}"/>
    <cellStyle name="Notiz 2 2 3 2 4 3 2" xfId="21336" xr:uid="{00000000-0005-0000-0000-00002B680000}"/>
    <cellStyle name="Notiz 2 2 3 2 4 3 3" xfId="33063" xr:uid="{00000000-0005-0000-0000-00002C680000}"/>
    <cellStyle name="Notiz 2 2 3 2 4 4" xfId="13526" xr:uid="{00000000-0005-0000-0000-00002D680000}"/>
    <cellStyle name="Notiz 2 2 3 2 4 5" xfId="25253" xr:uid="{00000000-0005-0000-0000-00002E680000}"/>
    <cellStyle name="Notiz 2 2 3 2 5" xfId="3096" xr:uid="{00000000-0005-0000-0000-00002F680000}"/>
    <cellStyle name="Notiz 2 2 3 2 5 2" xfId="7001" xr:uid="{00000000-0005-0000-0000-000030680000}"/>
    <cellStyle name="Notiz 2 2 3 2 5 2 2" xfId="18729" xr:uid="{00000000-0005-0000-0000-000031680000}"/>
    <cellStyle name="Notiz 2 2 3 2 5 2 3" xfId="30456" xr:uid="{00000000-0005-0000-0000-000032680000}"/>
    <cellStyle name="Notiz 2 2 3 2 5 3" xfId="10906" xr:uid="{00000000-0005-0000-0000-000033680000}"/>
    <cellStyle name="Notiz 2 2 3 2 5 3 2" xfId="22634" xr:uid="{00000000-0005-0000-0000-000034680000}"/>
    <cellStyle name="Notiz 2 2 3 2 5 3 3" xfId="34361" xr:uid="{00000000-0005-0000-0000-000035680000}"/>
    <cellStyle name="Notiz 2 2 3 2 5 4" xfId="14824" xr:uid="{00000000-0005-0000-0000-000036680000}"/>
    <cellStyle name="Notiz 2 2 3 2 5 5" xfId="26551" xr:uid="{00000000-0005-0000-0000-000037680000}"/>
    <cellStyle name="Notiz 2 2 3 2 6" xfId="4405" xr:uid="{00000000-0005-0000-0000-000038680000}"/>
    <cellStyle name="Notiz 2 2 3 2 6 2" xfId="16133" xr:uid="{00000000-0005-0000-0000-000039680000}"/>
    <cellStyle name="Notiz 2 2 3 2 6 3" xfId="27860" xr:uid="{00000000-0005-0000-0000-00003A680000}"/>
    <cellStyle name="Notiz 2 2 3 2 7" xfId="8310" xr:uid="{00000000-0005-0000-0000-00003B680000}"/>
    <cellStyle name="Notiz 2 2 3 2 7 2" xfId="20038" xr:uid="{00000000-0005-0000-0000-00003C680000}"/>
    <cellStyle name="Notiz 2 2 3 2 7 3" xfId="31765" xr:uid="{00000000-0005-0000-0000-00003D680000}"/>
    <cellStyle name="Notiz 2 2 3 2 8" xfId="12228" xr:uid="{00000000-0005-0000-0000-00003E680000}"/>
    <cellStyle name="Notiz 2 2 3 2 9" xfId="23955" xr:uid="{00000000-0005-0000-0000-00003F680000}"/>
    <cellStyle name="Notiz 2 2 3 3" xfId="599" xr:uid="{00000000-0005-0000-0000-000040680000}"/>
    <cellStyle name="Notiz 2 2 3 3 2" xfId="1028" xr:uid="{00000000-0005-0000-0000-000041680000}"/>
    <cellStyle name="Notiz 2 2 3 3 2 2" xfId="2326" xr:uid="{00000000-0005-0000-0000-000042680000}"/>
    <cellStyle name="Notiz 2 2 3 3 2 2 2" xfId="6231" xr:uid="{00000000-0005-0000-0000-000043680000}"/>
    <cellStyle name="Notiz 2 2 3 3 2 2 2 2" xfId="17959" xr:uid="{00000000-0005-0000-0000-000044680000}"/>
    <cellStyle name="Notiz 2 2 3 3 2 2 2 3" xfId="29686" xr:uid="{00000000-0005-0000-0000-000045680000}"/>
    <cellStyle name="Notiz 2 2 3 3 2 2 3" xfId="10136" xr:uid="{00000000-0005-0000-0000-000046680000}"/>
    <cellStyle name="Notiz 2 2 3 3 2 2 3 2" xfId="21864" xr:uid="{00000000-0005-0000-0000-000047680000}"/>
    <cellStyle name="Notiz 2 2 3 3 2 2 3 3" xfId="33591" xr:uid="{00000000-0005-0000-0000-000048680000}"/>
    <cellStyle name="Notiz 2 2 3 3 2 2 4" xfId="14054" xr:uid="{00000000-0005-0000-0000-000049680000}"/>
    <cellStyle name="Notiz 2 2 3 3 2 2 5" xfId="25781" xr:uid="{00000000-0005-0000-0000-00004A680000}"/>
    <cellStyle name="Notiz 2 2 3 3 2 3" xfId="3624" xr:uid="{00000000-0005-0000-0000-00004B680000}"/>
    <cellStyle name="Notiz 2 2 3 3 2 3 2" xfId="7529" xr:uid="{00000000-0005-0000-0000-00004C680000}"/>
    <cellStyle name="Notiz 2 2 3 3 2 3 2 2" xfId="19257" xr:uid="{00000000-0005-0000-0000-00004D680000}"/>
    <cellStyle name="Notiz 2 2 3 3 2 3 2 3" xfId="30984" xr:uid="{00000000-0005-0000-0000-00004E680000}"/>
    <cellStyle name="Notiz 2 2 3 3 2 3 3" xfId="11434" xr:uid="{00000000-0005-0000-0000-00004F680000}"/>
    <cellStyle name="Notiz 2 2 3 3 2 3 3 2" xfId="23162" xr:uid="{00000000-0005-0000-0000-000050680000}"/>
    <cellStyle name="Notiz 2 2 3 3 2 3 3 3" xfId="34889" xr:uid="{00000000-0005-0000-0000-000051680000}"/>
    <cellStyle name="Notiz 2 2 3 3 2 3 4" xfId="15352" xr:uid="{00000000-0005-0000-0000-000052680000}"/>
    <cellStyle name="Notiz 2 2 3 3 2 3 5" xfId="27079" xr:uid="{00000000-0005-0000-0000-000053680000}"/>
    <cellStyle name="Notiz 2 2 3 3 2 4" xfId="4933" xr:uid="{00000000-0005-0000-0000-000054680000}"/>
    <cellStyle name="Notiz 2 2 3 3 2 4 2" xfId="16661" xr:uid="{00000000-0005-0000-0000-000055680000}"/>
    <cellStyle name="Notiz 2 2 3 3 2 4 3" xfId="28388" xr:uid="{00000000-0005-0000-0000-000056680000}"/>
    <cellStyle name="Notiz 2 2 3 3 2 5" xfId="8838" xr:uid="{00000000-0005-0000-0000-000057680000}"/>
    <cellStyle name="Notiz 2 2 3 3 2 5 2" xfId="20566" xr:uid="{00000000-0005-0000-0000-000058680000}"/>
    <cellStyle name="Notiz 2 2 3 3 2 5 3" xfId="32293" xr:uid="{00000000-0005-0000-0000-000059680000}"/>
    <cellStyle name="Notiz 2 2 3 3 2 6" xfId="12756" xr:uid="{00000000-0005-0000-0000-00005A680000}"/>
    <cellStyle name="Notiz 2 2 3 3 2 7" xfId="24483" xr:uid="{00000000-0005-0000-0000-00005B680000}"/>
    <cellStyle name="Notiz 2 2 3 3 3" xfId="1457" xr:uid="{00000000-0005-0000-0000-00005C680000}"/>
    <cellStyle name="Notiz 2 2 3 3 3 2" xfId="2755" xr:uid="{00000000-0005-0000-0000-00005D680000}"/>
    <cellStyle name="Notiz 2 2 3 3 3 2 2" xfId="6660" xr:uid="{00000000-0005-0000-0000-00005E680000}"/>
    <cellStyle name="Notiz 2 2 3 3 3 2 2 2" xfId="18388" xr:uid="{00000000-0005-0000-0000-00005F680000}"/>
    <cellStyle name="Notiz 2 2 3 3 3 2 2 3" xfId="30115" xr:uid="{00000000-0005-0000-0000-000060680000}"/>
    <cellStyle name="Notiz 2 2 3 3 3 2 3" xfId="10565" xr:uid="{00000000-0005-0000-0000-000061680000}"/>
    <cellStyle name="Notiz 2 2 3 3 3 2 3 2" xfId="22293" xr:uid="{00000000-0005-0000-0000-000062680000}"/>
    <cellStyle name="Notiz 2 2 3 3 3 2 3 3" xfId="34020" xr:uid="{00000000-0005-0000-0000-000063680000}"/>
    <cellStyle name="Notiz 2 2 3 3 3 2 4" xfId="14483" xr:uid="{00000000-0005-0000-0000-000064680000}"/>
    <cellStyle name="Notiz 2 2 3 3 3 2 5" xfId="26210" xr:uid="{00000000-0005-0000-0000-000065680000}"/>
    <cellStyle name="Notiz 2 2 3 3 3 3" xfId="4053" xr:uid="{00000000-0005-0000-0000-000066680000}"/>
    <cellStyle name="Notiz 2 2 3 3 3 3 2" xfId="7958" xr:uid="{00000000-0005-0000-0000-000067680000}"/>
    <cellStyle name="Notiz 2 2 3 3 3 3 2 2" xfId="19686" xr:uid="{00000000-0005-0000-0000-000068680000}"/>
    <cellStyle name="Notiz 2 2 3 3 3 3 2 3" xfId="31413" xr:uid="{00000000-0005-0000-0000-000069680000}"/>
    <cellStyle name="Notiz 2 2 3 3 3 3 3" xfId="11863" xr:uid="{00000000-0005-0000-0000-00006A680000}"/>
    <cellStyle name="Notiz 2 2 3 3 3 3 3 2" xfId="23591" xr:uid="{00000000-0005-0000-0000-00006B680000}"/>
    <cellStyle name="Notiz 2 2 3 3 3 3 3 3" xfId="35318" xr:uid="{00000000-0005-0000-0000-00006C680000}"/>
    <cellStyle name="Notiz 2 2 3 3 3 3 4" xfId="15781" xr:uid="{00000000-0005-0000-0000-00006D680000}"/>
    <cellStyle name="Notiz 2 2 3 3 3 3 5" xfId="27508" xr:uid="{00000000-0005-0000-0000-00006E680000}"/>
    <cellStyle name="Notiz 2 2 3 3 3 4" xfId="5362" xr:uid="{00000000-0005-0000-0000-00006F680000}"/>
    <cellStyle name="Notiz 2 2 3 3 3 4 2" xfId="17090" xr:uid="{00000000-0005-0000-0000-000070680000}"/>
    <cellStyle name="Notiz 2 2 3 3 3 4 3" xfId="28817" xr:uid="{00000000-0005-0000-0000-000071680000}"/>
    <cellStyle name="Notiz 2 2 3 3 3 5" xfId="9267" xr:uid="{00000000-0005-0000-0000-000072680000}"/>
    <cellStyle name="Notiz 2 2 3 3 3 5 2" xfId="20995" xr:uid="{00000000-0005-0000-0000-000073680000}"/>
    <cellStyle name="Notiz 2 2 3 3 3 5 3" xfId="32722" xr:uid="{00000000-0005-0000-0000-000074680000}"/>
    <cellStyle name="Notiz 2 2 3 3 3 6" xfId="13185" xr:uid="{00000000-0005-0000-0000-000075680000}"/>
    <cellStyle name="Notiz 2 2 3 3 3 7" xfId="24912" xr:uid="{00000000-0005-0000-0000-000076680000}"/>
    <cellStyle name="Notiz 2 2 3 3 4" xfId="1897" xr:uid="{00000000-0005-0000-0000-000077680000}"/>
    <cellStyle name="Notiz 2 2 3 3 4 2" xfId="5802" xr:uid="{00000000-0005-0000-0000-000078680000}"/>
    <cellStyle name="Notiz 2 2 3 3 4 2 2" xfId="17530" xr:uid="{00000000-0005-0000-0000-000079680000}"/>
    <cellStyle name="Notiz 2 2 3 3 4 2 3" xfId="29257" xr:uid="{00000000-0005-0000-0000-00007A680000}"/>
    <cellStyle name="Notiz 2 2 3 3 4 3" xfId="9707" xr:uid="{00000000-0005-0000-0000-00007B680000}"/>
    <cellStyle name="Notiz 2 2 3 3 4 3 2" xfId="21435" xr:uid="{00000000-0005-0000-0000-00007C680000}"/>
    <cellStyle name="Notiz 2 2 3 3 4 3 3" xfId="33162" xr:uid="{00000000-0005-0000-0000-00007D680000}"/>
    <cellStyle name="Notiz 2 2 3 3 4 4" xfId="13625" xr:uid="{00000000-0005-0000-0000-00007E680000}"/>
    <cellStyle name="Notiz 2 2 3 3 4 5" xfId="25352" xr:uid="{00000000-0005-0000-0000-00007F680000}"/>
    <cellStyle name="Notiz 2 2 3 3 5" xfId="3195" xr:uid="{00000000-0005-0000-0000-000080680000}"/>
    <cellStyle name="Notiz 2 2 3 3 5 2" xfId="7100" xr:uid="{00000000-0005-0000-0000-000081680000}"/>
    <cellStyle name="Notiz 2 2 3 3 5 2 2" xfId="18828" xr:uid="{00000000-0005-0000-0000-000082680000}"/>
    <cellStyle name="Notiz 2 2 3 3 5 2 3" xfId="30555" xr:uid="{00000000-0005-0000-0000-000083680000}"/>
    <cellStyle name="Notiz 2 2 3 3 5 3" xfId="11005" xr:uid="{00000000-0005-0000-0000-000084680000}"/>
    <cellStyle name="Notiz 2 2 3 3 5 3 2" xfId="22733" xr:uid="{00000000-0005-0000-0000-000085680000}"/>
    <cellStyle name="Notiz 2 2 3 3 5 3 3" xfId="34460" xr:uid="{00000000-0005-0000-0000-000086680000}"/>
    <cellStyle name="Notiz 2 2 3 3 5 4" xfId="14923" xr:uid="{00000000-0005-0000-0000-000087680000}"/>
    <cellStyle name="Notiz 2 2 3 3 5 5" xfId="26650" xr:uid="{00000000-0005-0000-0000-000088680000}"/>
    <cellStyle name="Notiz 2 2 3 3 6" xfId="4504" xr:uid="{00000000-0005-0000-0000-000089680000}"/>
    <cellStyle name="Notiz 2 2 3 3 6 2" xfId="16232" xr:uid="{00000000-0005-0000-0000-00008A680000}"/>
    <cellStyle name="Notiz 2 2 3 3 6 3" xfId="27959" xr:uid="{00000000-0005-0000-0000-00008B680000}"/>
    <cellStyle name="Notiz 2 2 3 3 7" xfId="8409" xr:uid="{00000000-0005-0000-0000-00008C680000}"/>
    <cellStyle name="Notiz 2 2 3 3 7 2" xfId="20137" xr:uid="{00000000-0005-0000-0000-00008D680000}"/>
    <cellStyle name="Notiz 2 2 3 3 7 3" xfId="31864" xr:uid="{00000000-0005-0000-0000-00008E680000}"/>
    <cellStyle name="Notiz 2 2 3 3 8" xfId="12327" xr:uid="{00000000-0005-0000-0000-00008F680000}"/>
    <cellStyle name="Notiz 2 2 3 3 9" xfId="24054" xr:uid="{00000000-0005-0000-0000-000090680000}"/>
    <cellStyle name="Notiz 2 2 3 4" xfId="830" xr:uid="{00000000-0005-0000-0000-000091680000}"/>
    <cellStyle name="Notiz 2 2 3 4 2" xfId="2128" xr:uid="{00000000-0005-0000-0000-000092680000}"/>
    <cellStyle name="Notiz 2 2 3 4 2 2" xfId="6033" xr:uid="{00000000-0005-0000-0000-000093680000}"/>
    <cellStyle name="Notiz 2 2 3 4 2 2 2" xfId="17761" xr:uid="{00000000-0005-0000-0000-000094680000}"/>
    <cellStyle name="Notiz 2 2 3 4 2 2 3" xfId="29488" xr:uid="{00000000-0005-0000-0000-000095680000}"/>
    <cellStyle name="Notiz 2 2 3 4 2 3" xfId="9938" xr:uid="{00000000-0005-0000-0000-000096680000}"/>
    <cellStyle name="Notiz 2 2 3 4 2 3 2" xfId="21666" xr:uid="{00000000-0005-0000-0000-000097680000}"/>
    <cellStyle name="Notiz 2 2 3 4 2 3 3" xfId="33393" xr:uid="{00000000-0005-0000-0000-000098680000}"/>
    <cellStyle name="Notiz 2 2 3 4 2 4" xfId="13856" xr:uid="{00000000-0005-0000-0000-000099680000}"/>
    <cellStyle name="Notiz 2 2 3 4 2 5" xfId="25583" xr:uid="{00000000-0005-0000-0000-00009A680000}"/>
    <cellStyle name="Notiz 2 2 3 4 3" xfId="3426" xr:uid="{00000000-0005-0000-0000-00009B680000}"/>
    <cellStyle name="Notiz 2 2 3 4 3 2" xfId="7331" xr:uid="{00000000-0005-0000-0000-00009C680000}"/>
    <cellStyle name="Notiz 2 2 3 4 3 2 2" xfId="19059" xr:uid="{00000000-0005-0000-0000-00009D680000}"/>
    <cellStyle name="Notiz 2 2 3 4 3 2 3" xfId="30786" xr:uid="{00000000-0005-0000-0000-00009E680000}"/>
    <cellStyle name="Notiz 2 2 3 4 3 3" xfId="11236" xr:uid="{00000000-0005-0000-0000-00009F680000}"/>
    <cellStyle name="Notiz 2 2 3 4 3 3 2" xfId="22964" xr:uid="{00000000-0005-0000-0000-0000A0680000}"/>
    <cellStyle name="Notiz 2 2 3 4 3 3 3" xfId="34691" xr:uid="{00000000-0005-0000-0000-0000A1680000}"/>
    <cellStyle name="Notiz 2 2 3 4 3 4" xfId="15154" xr:uid="{00000000-0005-0000-0000-0000A2680000}"/>
    <cellStyle name="Notiz 2 2 3 4 3 5" xfId="26881" xr:uid="{00000000-0005-0000-0000-0000A3680000}"/>
    <cellStyle name="Notiz 2 2 3 4 4" xfId="4735" xr:uid="{00000000-0005-0000-0000-0000A4680000}"/>
    <cellStyle name="Notiz 2 2 3 4 4 2" xfId="16463" xr:uid="{00000000-0005-0000-0000-0000A5680000}"/>
    <cellStyle name="Notiz 2 2 3 4 4 3" xfId="28190" xr:uid="{00000000-0005-0000-0000-0000A6680000}"/>
    <cellStyle name="Notiz 2 2 3 4 5" xfId="8640" xr:uid="{00000000-0005-0000-0000-0000A7680000}"/>
    <cellStyle name="Notiz 2 2 3 4 5 2" xfId="20368" xr:uid="{00000000-0005-0000-0000-0000A8680000}"/>
    <cellStyle name="Notiz 2 2 3 4 5 3" xfId="32095" xr:uid="{00000000-0005-0000-0000-0000A9680000}"/>
    <cellStyle name="Notiz 2 2 3 4 6" xfId="12558" xr:uid="{00000000-0005-0000-0000-0000AA680000}"/>
    <cellStyle name="Notiz 2 2 3 4 7" xfId="24285" xr:uid="{00000000-0005-0000-0000-0000AB680000}"/>
    <cellStyle name="Notiz 2 2 3 5" xfId="1259" xr:uid="{00000000-0005-0000-0000-0000AC680000}"/>
    <cellStyle name="Notiz 2 2 3 5 2" xfId="2557" xr:uid="{00000000-0005-0000-0000-0000AD680000}"/>
    <cellStyle name="Notiz 2 2 3 5 2 2" xfId="6462" xr:uid="{00000000-0005-0000-0000-0000AE680000}"/>
    <cellStyle name="Notiz 2 2 3 5 2 2 2" xfId="18190" xr:uid="{00000000-0005-0000-0000-0000AF680000}"/>
    <cellStyle name="Notiz 2 2 3 5 2 2 3" xfId="29917" xr:uid="{00000000-0005-0000-0000-0000B0680000}"/>
    <cellStyle name="Notiz 2 2 3 5 2 3" xfId="10367" xr:uid="{00000000-0005-0000-0000-0000B1680000}"/>
    <cellStyle name="Notiz 2 2 3 5 2 3 2" xfId="22095" xr:uid="{00000000-0005-0000-0000-0000B2680000}"/>
    <cellStyle name="Notiz 2 2 3 5 2 3 3" xfId="33822" xr:uid="{00000000-0005-0000-0000-0000B3680000}"/>
    <cellStyle name="Notiz 2 2 3 5 2 4" xfId="14285" xr:uid="{00000000-0005-0000-0000-0000B4680000}"/>
    <cellStyle name="Notiz 2 2 3 5 2 5" xfId="26012" xr:uid="{00000000-0005-0000-0000-0000B5680000}"/>
    <cellStyle name="Notiz 2 2 3 5 3" xfId="3855" xr:uid="{00000000-0005-0000-0000-0000B6680000}"/>
    <cellStyle name="Notiz 2 2 3 5 3 2" xfId="7760" xr:uid="{00000000-0005-0000-0000-0000B7680000}"/>
    <cellStyle name="Notiz 2 2 3 5 3 2 2" xfId="19488" xr:uid="{00000000-0005-0000-0000-0000B8680000}"/>
    <cellStyle name="Notiz 2 2 3 5 3 2 3" xfId="31215" xr:uid="{00000000-0005-0000-0000-0000B9680000}"/>
    <cellStyle name="Notiz 2 2 3 5 3 3" xfId="11665" xr:uid="{00000000-0005-0000-0000-0000BA680000}"/>
    <cellStyle name="Notiz 2 2 3 5 3 3 2" xfId="23393" xr:uid="{00000000-0005-0000-0000-0000BB680000}"/>
    <cellStyle name="Notiz 2 2 3 5 3 3 3" xfId="35120" xr:uid="{00000000-0005-0000-0000-0000BC680000}"/>
    <cellStyle name="Notiz 2 2 3 5 3 4" xfId="15583" xr:uid="{00000000-0005-0000-0000-0000BD680000}"/>
    <cellStyle name="Notiz 2 2 3 5 3 5" xfId="27310" xr:uid="{00000000-0005-0000-0000-0000BE680000}"/>
    <cellStyle name="Notiz 2 2 3 5 4" xfId="5164" xr:uid="{00000000-0005-0000-0000-0000BF680000}"/>
    <cellStyle name="Notiz 2 2 3 5 4 2" xfId="16892" xr:uid="{00000000-0005-0000-0000-0000C0680000}"/>
    <cellStyle name="Notiz 2 2 3 5 4 3" xfId="28619" xr:uid="{00000000-0005-0000-0000-0000C1680000}"/>
    <cellStyle name="Notiz 2 2 3 5 5" xfId="9069" xr:uid="{00000000-0005-0000-0000-0000C2680000}"/>
    <cellStyle name="Notiz 2 2 3 5 5 2" xfId="20797" xr:uid="{00000000-0005-0000-0000-0000C3680000}"/>
    <cellStyle name="Notiz 2 2 3 5 5 3" xfId="32524" xr:uid="{00000000-0005-0000-0000-0000C4680000}"/>
    <cellStyle name="Notiz 2 2 3 5 6" xfId="12987" xr:uid="{00000000-0005-0000-0000-0000C5680000}"/>
    <cellStyle name="Notiz 2 2 3 5 7" xfId="24714" xr:uid="{00000000-0005-0000-0000-0000C6680000}"/>
    <cellStyle name="Notiz 2 2 3 6" xfId="1699" xr:uid="{00000000-0005-0000-0000-0000C7680000}"/>
    <cellStyle name="Notiz 2 2 3 6 2" xfId="5604" xr:uid="{00000000-0005-0000-0000-0000C8680000}"/>
    <cellStyle name="Notiz 2 2 3 6 2 2" xfId="17332" xr:uid="{00000000-0005-0000-0000-0000C9680000}"/>
    <cellStyle name="Notiz 2 2 3 6 2 3" xfId="29059" xr:uid="{00000000-0005-0000-0000-0000CA680000}"/>
    <cellStyle name="Notiz 2 2 3 6 3" xfId="9509" xr:uid="{00000000-0005-0000-0000-0000CB680000}"/>
    <cellStyle name="Notiz 2 2 3 6 3 2" xfId="21237" xr:uid="{00000000-0005-0000-0000-0000CC680000}"/>
    <cellStyle name="Notiz 2 2 3 6 3 3" xfId="32964" xr:uid="{00000000-0005-0000-0000-0000CD680000}"/>
    <cellStyle name="Notiz 2 2 3 6 4" xfId="13427" xr:uid="{00000000-0005-0000-0000-0000CE680000}"/>
    <cellStyle name="Notiz 2 2 3 6 5" xfId="25154" xr:uid="{00000000-0005-0000-0000-0000CF680000}"/>
    <cellStyle name="Notiz 2 2 3 7" xfId="2997" xr:uid="{00000000-0005-0000-0000-0000D0680000}"/>
    <cellStyle name="Notiz 2 2 3 7 2" xfId="6902" xr:uid="{00000000-0005-0000-0000-0000D1680000}"/>
    <cellStyle name="Notiz 2 2 3 7 2 2" xfId="18630" xr:uid="{00000000-0005-0000-0000-0000D2680000}"/>
    <cellStyle name="Notiz 2 2 3 7 2 3" xfId="30357" xr:uid="{00000000-0005-0000-0000-0000D3680000}"/>
    <cellStyle name="Notiz 2 2 3 7 3" xfId="10807" xr:uid="{00000000-0005-0000-0000-0000D4680000}"/>
    <cellStyle name="Notiz 2 2 3 7 3 2" xfId="22535" xr:uid="{00000000-0005-0000-0000-0000D5680000}"/>
    <cellStyle name="Notiz 2 2 3 7 3 3" xfId="34262" xr:uid="{00000000-0005-0000-0000-0000D6680000}"/>
    <cellStyle name="Notiz 2 2 3 7 4" xfId="14725" xr:uid="{00000000-0005-0000-0000-0000D7680000}"/>
    <cellStyle name="Notiz 2 2 3 7 5" xfId="26452" xr:uid="{00000000-0005-0000-0000-0000D8680000}"/>
    <cellStyle name="Notiz 2 2 3 8" xfId="4306" xr:uid="{00000000-0005-0000-0000-0000D9680000}"/>
    <cellStyle name="Notiz 2 2 3 8 2" xfId="16034" xr:uid="{00000000-0005-0000-0000-0000DA680000}"/>
    <cellStyle name="Notiz 2 2 3 8 3" xfId="27761" xr:uid="{00000000-0005-0000-0000-0000DB680000}"/>
    <cellStyle name="Notiz 2 2 3 9" xfId="8211" xr:uid="{00000000-0005-0000-0000-0000DC680000}"/>
    <cellStyle name="Notiz 2 2 3 9 2" xfId="19939" xr:uid="{00000000-0005-0000-0000-0000DD680000}"/>
    <cellStyle name="Notiz 2 2 3 9 3" xfId="31666" xr:uid="{00000000-0005-0000-0000-0000DE680000}"/>
    <cellStyle name="Notiz 2 2 4" xfId="356" xr:uid="{00000000-0005-0000-0000-0000DF680000}"/>
    <cellStyle name="Notiz 2 2 4 2" xfId="785" xr:uid="{00000000-0005-0000-0000-0000E0680000}"/>
    <cellStyle name="Notiz 2 2 4 2 2" xfId="2083" xr:uid="{00000000-0005-0000-0000-0000E1680000}"/>
    <cellStyle name="Notiz 2 2 4 2 2 2" xfId="5988" xr:uid="{00000000-0005-0000-0000-0000E2680000}"/>
    <cellStyle name="Notiz 2 2 4 2 2 2 2" xfId="17716" xr:uid="{00000000-0005-0000-0000-0000E3680000}"/>
    <cellStyle name="Notiz 2 2 4 2 2 2 3" xfId="29443" xr:uid="{00000000-0005-0000-0000-0000E4680000}"/>
    <cellStyle name="Notiz 2 2 4 2 2 3" xfId="9893" xr:uid="{00000000-0005-0000-0000-0000E5680000}"/>
    <cellStyle name="Notiz 2 2 4 2 2 3 2" xfId="21621" xr:uid="{00000000-0005-0000-0000-0000E6680000}"/>
    <cellStyle name="Notiz 2 2 4 2 2 3 3" xfId="33348" xr:uid="{00000000-0005-0000-0000-0000E7680000}"/>
    <cellStyle name="Notiz 2 2 4 2 2 4" xfId="13811" xr:uid="{00000000-0005-0000-0000-0000E8680000}"/>
    <cellStyle name="Notiz 2 2 4 2 2 5" xfId="25538" xr:uid="{00000000-0005-0000-0000-0000E9680000}"/>
    <cellStyle name="Notiz 2 2 4 2 3" xfId="3381" xr:uid="{00000000-0005-0000-0000-0000EA680000}"/>
    <cellStyle name="Notiz 2 2 4 2 3 2" xfId="7286" xr:uid="{00000000-0005-0000-0000-0000EB680000}"/>
    <cellStyle name="Notiz 2 2 4 2 3 2 2" xfId="19014" xr:uid="{00000000-0005-0000-0000-0000EC680000}"/>
    <cellStyle name="Notiz 2 2 4 2 3 2 3" xfId="30741" xr:uid="{00000000-0005-0000-0000-0000ED680000}"/>
    <cellStyle name="Notiz 2 2 4 2 3 3" xfId="11191" xr:uid="{00000000-0005-0000-0000-0000EE680000}"/>
    <cellStyle name="Notiz 2 2 4 2 3 3 2" xfId="22919" xr:uid="{00000000-0005-0000-0000-0000EF680000}"/>
    <cellStyle name="Notiz 2 2 4 2 3 3 3" xfId="34646" xr:uid="{00000000-0005-0000-0000-0000F0680000}"/>
    <cellStyle name="Notiz 2 2 4 2 3 4" xfId="15109" xr:uid="{00000000-0005-0000-0000-0000F1680000}"/>
    <cellStyle name="Notiz 2 2 4 2 3 5" xfId="26836" xr:uid="{00000000-0005-0000-0000-0000F2680000}"/>
    <cellStyle name="Notiz 2 2 4 2 4" xfId="4690" xr:uid="{00000000-0005-0000-0000-0000F3680000}"/>
    <cellStyle name="Notiz 2 2 4 2 4 2" xfId="16418" xr:uid="{00000000-0005-0000-0000-0000F4680000}"/>
    <cellStyle name="Notiz 2 2 4 2 4 3" xfId="28145" xr:uid="{00000000-0005-0000-0000-0000F5680000}"/>
    <cellStyle name="Notiz 2 2 4 2 5" xfId="8595" xr:uid="{00000000-0005-0000-0000-0000F6680000}"/>
    <cellStyle name="Notiz 2 2 4 2 5 2" xfId="20323" xr:uid="{00000000-0005-0000-0000-0000F7680000}"/>
    <cellStyle name="Notiz 2 2 4 2 5 3" xfId="32050" xr:uid="{00000000-0005-0000-0000-0000F8680000}"/>
    <cellStyle name="Notiz 2 2 4 2 6" xfId="12513" xr:uid="{00000000-0005-0000-0000-0000F9680000}"/>
    <cellStyle name="Notiz 2 2 4 2 7" xfId="24240" xr:uid="{00000000-0005-0000-0000-0000FA680000}"/>
    <cellStyle name="Notiz 2 2 4 3" xfId="1214" xr:uid="{00000000-0005-0000-0000-0000FB680000}"/>
    <cellStyle name="Notiz 2 2 4 3 2" xfId="2512" xr:uid="{00000000-0005-0000-0000-0000FC680000}"/>
    <cellStyle name="Notiz 2 2 4 3 2 2" xfId="6417" xr:uid="{00000000-0005-0000-0000-0000FD680000}"/>
    <cellStyle name="Notiz 2 2 4 3 2 2 2" xfId="18145" xr:uid="{00000000-0005-0000-0000-0000FE680000}"/>
    <cellStyle name="Notiz 2 2 4 3 2 2 3" xfId="29872" xr:uid="{00000000-0005-0000-0000-0000FF680000}"/>
    <cellStyle name="Notiz 2 2 4 3 2 3" xfId="10322" xr:uid="{00000000-0005-0000-0000-000000690000}"/>
    <cellStyle name="Notiz 2 2 4 3 2 3 2" xfId="22050" xr:uid="{00000000-0005-0000-0000-000001690000}"/>
    <cellStyle name="Notiz 2 2 4 3 2 3 3" xfId="33777" xr:uid="{00000000-0005-0000-0000-000002690000}"/>
    <cellStyle name="Notiz 2 2 4 3 2 4" xfId="14240" xr:uid="{00000000-0005-0000-0000-000003690000}"/>
    <cellStyle name="Notiz 2 2 4 3 2 5" xfId="25967" xr:uid="{00000000-0005-0000-0000-000004690000}"/>
    <cellStyle name="Notiz 2 2 4 3 3" xfId="3810" xr:uid="{00000000-0005-0000-0000-000005690000}"/>
    <cellStyle name="Notiz 2 2 4 3 3 2" xfId="7715" xr:uid="{00000000-0005-0000-0000-000006690000}"/>
    <cellStyle name="Notiz 2 2 4 3 3 2 2" xfId="19443" xr:uid="{00000000-0005-0000-0000-000007690000}"/>
    <cellStyle name="Notiz 2 2 4 3 3 2 3" xfId="31170" xr:uid="{00000000-0005-0000-0000-000008690000}"/>
    <cellStyle name="Notiz 2 2 4 3 3 3" xfId="11620" xr:uid="{00000000-0005-0000-0000-000009690000}"/>
    <cellStyle name="Notiz 2 2 4 3 3 3 2" xfId="23348" xr:uid="{00000000-0005-0000-0000-00000A690000}"/>
    <cellStyle name="Notiz 2 2 4 3 3 3 3" xfId="35075" xr:uid="{00000000-0005-0000-0000-00000B690000}"/>
    <cellStyle name="Notiz 2 2 4 3 3 4" xfId="15538" xr:uid="{00000000-0005-0000-0000-00000C690000}"/>
    <cellStyle name="Notiz 2 2 4 3 3 5" xfId="27265" xr:uid="{00000000-0005-0000-0000-00000D690000}"/>
    <cellStyle name="Notiz 2 2 4 3 4" xfId="5119" xr:uid="{00000000-0005-0000-0000-00000E690000}"/>
    <cellStyle name="Notiz 2 2 4 3 4 2" xfId="16847" xr:uid="{00000000-0005-0000-0000-00000F690000}"/>
    <cellStyle name="Notiz 2 2 4 3 4 3" xfId="28574" xr:uid="{00000000-0005-0000-0000-000010690000}"/>
    <cellStyle name="Notiz 2 2 4 3 5" xfId="9024" xr:uid="{00000000-0005-0000-0000-000011690000}"/>
    <cellStyle name="Notiz 2 2 4 3 5 2" xfId="20752" xr:uid="{00000000-0005-0000-0000-000012690000}"/>
    <cellStyle name="Notiz 2 2 4 3 5 3" xfId="32479" xr:uid="{00000000-0005-0000-0000-000013690000}"/>
    <cellStyle name="Notiz 2 2 4 3 6" xfId="12942" xr:uid="{00000000-0005-0000-0000-000014690000}"/>
    <cellStyle name="Notiz 2 2 4 3 7" xfId="24669" xr:uid="{00000000-0005-0000-0000-000015690000}"/>
    <cellStyle name="Notiz 2 2 4 4" xfId="1654" xr:uid="{00000000-0005-0000-0000-000016690000}"/>
    <cellStyle name="Notiz 2 2 4 4 2" xfId="5559" xr:uid="{00000000-0005-0000-0000-000017690000}"/>
    <cellStyle name="Notiz 2 2 4 4 2 2" xfId="17287" xr:uid="{00000000-0005-0000-0000-000018690000}"/>
    <cellStyle name="Notiz 2 2 4 4 2 3" xfId="29014" xr:uid="{00000000-0005-0000-0000-000019690000}"/>
    <cellStyle name="Notiz 2 2 4 4 3" xfId="9464" xr:uid="{00000000-0005-0000-0000-00001A690000}"/>
    <cellStyle name="Notiz 2 2 4 4 3 2" xfId="21192" xr:uid="{00000000-0005-0000-0000-00001B690000}"/>
    <cellStyle name="Notiz 2 2 4 4 3 3" xfId="32919" xr:uid="{00000000-0005-0000-0000-00001C690000}"/>
    <cellStyle name="Notiz 2 2 4 4 4" xfId="13382" xr:uid="{00000000-0005-0000-0000-00001D690000}"/>
    <cellStyle name="Notiz 2 2 4 4 5" xfId="25109" xr:uid="{00000000-0005-0000-0000-00001E690000}"/>
    <cellStyle name="Notiz 2 2 4 5" xfId="2952" xr:uid="{00000000-0005-0000-0000-00001F690000}"/>
    <cellStyle name="Notiz 2 2 4 5 2" xfId="6857" xr:uid="{00000000-0005-0000-0000-000020690000}"/>
    <cellStyle name="Notiz 2 2 4 5 2 2" xfId="18585" xr:uid="{00000000-0005-0000-0000-000021690000}"/>
    <cellStyle name="Notiz 2 2 4 5 2 3" xfId="30312" xr:uid="{00000000-0005-0000-0000-000022690000}"/>
    <cellStyle name="Notiz 2 2 4 5 3" xfId="10762" xr:uid="{00000000-0005-0000-0000-000023690000}"/>
    <cellStyle name="Notiz 2 2 4 5 3 2" xfId="22490" xr:uid="{00000000-0005-0000-0000-000024690000}"/>
    <cellStyle name="Notiz 2 2 4 5 3 3" xfId="34217" xr:uid="{00000000-0005-0000-0000-000025690000}"/>
    <cellStyle name="Notiz 2 2 4 5 4" xfId="14680" xr:uid="{00000000-0005-0000-0000-000026690000}"/>
    <cellStyle name="Notiz 2 2 4 5 5" xfId="26407" xr:uid="{00000000-0005-0000-0000-000027690000}"/>
    <cellStyle name="Notiz 2 2 4 6" xfId="4261" xr:uid="{00000000-0005-0000-0000-000028690000}"/>
    <cellStyle name="Notiz 2 2 4 6 2" xfId="15989" xr:uid="{00000000-0005-0000-0000-000029690000}"/>
    <cellStyle name="Notiz 2 2 4 6 3" xfId="27716" xr:uid="{00000000-0005-0000-0000-00002A690000}"/>
    <cellStyle name="Notiz 2 2 4 7" xfId="8166" xr:uid="{00000000-0005-0000-0000-00002B690000}"/>
    <cellStyle name="Notiz 2 2 4 7 2" xfId="19894" xr:uid="{00000000-0005-0000-0000-00002C690000}"/>
    <cellStyle name="Notiz 2 2 4 7 3" xfId="31621" xr:uid="{00000000-0005-0000-0000-00002D690000}"/>
    <cellStyle name="Notiz 2 2 4 8" xfId="12084" xr:uid="{00000000-0005-0000-0000-00002E690000}"/>
    <cellStyle name="Notiz 2 2 4 9" xfId="23811" xr:uid="{00000000-0005-0000-0000-00002F690000}"/>
    <cellStyle name="Notiz 2 2 5" xfId="455" xr:uid="{00000000-0005-0000-0000-000030690000}"/>
    <cellStyle name="Notiz 2 2 5 2" xfId="884" xr:uid="{00000000-0005-0000-0000-000031690000}"/>
    <cellStyle name="Notiz 2 2 5 2 2" xfId="2182" xr:uid="{00000000-0005-0000-0000-000032690000}"/>
    <cellStyle name="Notiz 2 2 5 2 2 2" xfId="6087" xr:uid="{00000000-0005-0000-0000-000033690000}"/>
    <cellStyle name="Notiz 2 2 5 2 2 2 2" xfId="17815" xr:uid="{00000000-0005-0000-0000-000034690000}"/>
    <cellStyle name="Notiz 2 2 5 2 2 2 3" xfId="29542" xr:uid="{00000000-0005-0000-0000-000035690000}"/>
    <cellStyle name="Notiz 2 2 5 2 2 3" xfId="9992" xr:uid="{00000000-0005-0000-0000-000036690000}"/>
    <cellStyle name="Notiz 2 2 5 2 2 3 2" xfId="21720" xr:uid="{00000000-0005-0000-0000-000037690000}"/>
    <cellStyle name="Notiz 2 2 5 2 2 3 3" xfId="33447" xr:uid="{00000000-0005-0000-0000-000038690000}"/>
    <cellStyle name="Notiz 2 2 5 2 2 4" xfId="13910" xr:uid="{00000000-0005-0000-0000-000039690000}"/>
    <cellStyle name="Notiz 2 2 5 2 2 5" xfId="25637" xr:uid="{00000000-0005-0000-0000-00003A690000}"/>
    <cellStyle name="Notiz 2 2 5 2 3" xfId="3480" xr:uid="{00000000-0005-0000-0000-00003B690000}"/>
    <cellStyle name="Notiz 2 2 5 2 3 2" xfId="7385" xr:uid="{00000000-0005-0000-0000-00003C690000}"/>
    <cellStyle name="Notiz 2 2 5 2 3 2 2" xfId="19113" xr:uid="{00000000-0005-0000-0000-00003D690000}"/>
    <cellStyle name="Notiz 2 2 5 2 3 2 3" xfId="30840" xr:uid="{00000000-0005-0000-0000-00003E690000}"/>
    <cellStyle name="Notiz 2 2 5 2 3 3" xfId="11290" xr:uid="{00000000-0005-0000-0000-00003F690000}"/>
    <cellStyle name="Notiz 2 2 5 2 3 3 2" xfId="23018" xr:uid="{00000000-0005-0000-0000-000040690000}"/>
    <cellStyle name="Notiz 2 2 5 2 3 3 3" xfId="34745" xr:uid="{00000000-0005-0000-0000-000041690000}"/>
    <cellStyle name="Notiz 2 2 5 2 3 4" xfId="15208" xr:uid="{00000000-0005-0000-0000-000042690000}"/>
    <cellStyle name="Notiz 2 2 5 2 3 5" xfId="26935" xr:uid="{00000000-0005-0000-0000-000043690000}"/>
    <cellStyle name="Notiz 2 2 5 2 4" xfId="4789" xr:uid="{00000000-0005-0000-0000-000044690000}"/>
    <cellStyle name="Notiz 2 2 5 2 4 2" xfId="16517" xr:uid="{00000000-0005-0000-0000-000045690000}"/>
    <cellStyle name="Notiz 2 2 5 2 4 3" xfId="28244" xr:uid="{00000000-0005-0000-0000-000046690000}"/>
    <cellStyle name="Notiz 2 2 5 2 5" xfId="8694" xr:uid="{00000000-0005-0000-0000-000047690000}"/>
    <cellStyle name="Notiz 2 2 5 2 5 2" xfId="20422" xr:uid="{00000000-0005-0000-0000-000048690000}"/>
    <cellStyle name="Notiz 2 2 5 2 5 3" xfId="32149" xr:uid="{00000000-0005-0000-0000-000049690000}"/>
    <cellStyle name="Notiz 2 2 5 2 6" xfId="12612" xr:uid="{00000000-0005-0000-0000-00004A690000}"/>
    <cellStyle name="Notiz 2 2 5 2 7" xfId="24339" xr:uid="{00000000-0005-0000-0000-00004B690000}"/>
    <cellStyle name="Notiz 2 2 5 3" xfId="1313" xr:uid="{00000000-0005-0000-0000-00004C690000}"/>
    <cellStyle name="Notiz 2 2 5 3 2" xfId="2611" xr:uid="{00000000-0005-0000-0000-00004D690000}"/>
    <cellStyle name="Notiz 2 2 5 3 2 2" xfId="6516" xr:uid="{00000000-0005-0000-0000-00004E690000}"/>
    <cellStyle name="Notiz 2 2 5 3 2 2 2" xfId="18244" xr:uid="{00000000-0005-0000-0000-00004F690000}"/>
    <cellStyle name="Notiz 2 2 5 3 2 2 3" xfId="29971" xr:uid="{00000000-0005-0000-0000-000050690000}"/>
    <cellStyle name="Notiz 2 2 5 3 2 3" xfId="10421" xr:uid="{00000000-0005-0000-0000-000051690000}"/>
    <cellStyle name="Notiz 2 2 5 3 2 3 2" xfId="22149" xr:uid="{00000000-0005-0000-0000-000052690000}"/>
    <cellStyle name="Notiz 2 2 5 3 2 3 3" xfId="33876" xr:uid="{00000000-0005-0000-0000-000053690000}"/>
    <cellStyle name="Notiz 2 2 5 3 2 4" xfId="14339" xr:uid="{00000000-0005-0000-0000-000054690000}"/>
    <cellStyle name="Notiz 2 2 5 3 2 5" xfId="26066" xr:uid="{00000000-0005-0000-0000-000055690000}"/>
    <cellStyle name="Notiz 2 2 5 3 3" xfId="3909" xr:uid="{00000000-0005-0000-0000-000056690000}"/>
    <cellStyle name="Notiz 2 2 5 3 3 2" xfId="7814" xr:uid="{00000000-0005-0000-0000-000057690000}"/>
    <cellStyle name="Notiz 2 2 5 3 3 2 2" xfId="19542" xr:uid="{00000000-0005-0000-0000-000058690000}"/>
    <cellStyle name="Notiz 2 2 5 3 3 2 3" xfId="31269" xr:uid="{00000000-0005-0000-0000-000059690000}"/>
    <cellStyle name="Notiz 2 2 5 3 3 3" xfId="11719" xr:uid="{00000000-0005-0000-0000-00005A690000}"/>
    <cellStyle name="Notiz 2 2 5 3 3 3 2" xfId="23447" xr:uid="{00000000-0005-0000-0000-00005B690000}"/>
    <cellStyle name="Notiz 2 2 5 3 3 3 3" xfId="35174" xr:uid="{00000000-0005-0000-0000-00005C690000}"/>
    <cellStyle name="Notiz 2 2 5 3 3 4" xfId="15637" xr:uid="{00000000-0005-0000-0000-00005D690000}"/>
    <cellStyle name="Notiz 2 2 5 3 3 5" xfId="27364" xr:uid="{00000000-0005-0000-0000-00005E690000}"/>
    <cellStyle name="Notiz 2 2 5 3 4" xfId="5218" xr:uid="{00000000-0005-0000-0000-00005F690000}"/>
    <cellStyle name="Notiz 2 2 5 3 4 2" xfId="16946" xr:uid="{00000000-0005-0000-0000-000060690000}"/>
    <cellStyle name="Notiz 2 2 5 3 4 3" xfId="28673" xr:uid="{00000000-0005-0000-0000-000061690000}"/>
    <cellStyle name="Notiz 2 2 5 3 5" xfId="9123" xr:uid="{00000000-0005-0000-0000-000062690000}"/>
    <cellStyle name="Notiz 2 2 5 3 5 2" xfId="20851" xr:uid="{00000000-0005-0000-0000-000063690000}"/>
    <cellStyle name="Notiz 2 2 5 3 5 3" xfId="32578" xr:uid="{00000000-0005-0000-0000-000064690000}"/>
    <cellStyle name="Notiz 2 2 5 3 6" xfId="13041" xr:uid="{00000000-0005-0000-0000-000065690000}"/>
    <cellStyle name="Notiz 2 2 5 3 7" xfId="24768" xr:uid="{00000000-0005-0000-0000-000066690000}"/>
    <cellStyle name="Notiz 2 2 5 4" xfId="1753" xr:uid="{00000000-0005-0000-0000-000067690000}"/>
    <cellStyle name="Notiz 2 2 5 4 2" xfId="5658" xr:uid="{00000000-0005-0000-0000-000068690000}"/>
    <cellStyle name="Notiz 2 2 5 4 2 2" xfId="17386" xr:uid="{00000000-0005-0000-0000-000069690000}"/>
    <cellStyle name="Notiz 2 2 5 4 2 3" xfId="29113" xr:uid="{00000000-0005-0000-0000-00006A690000}"/>
    <cellStyle name="Notiz 2 2 5 4 3" xfId="9563" xr:uid="{00000000-0005-0000-0000-00006B690000}"/>
    <cellStyle name="Notiz 2 2 5 4 3 2" xfId="21291" xr:uid="{00000000-0005-0000-0000-00006C690000}"/>
    <cellStyle name="Notiz 2 2 5 4 3 3" xfId="33018" xr:uid="{00000000-0005-0000-0000-00006D690000}"/>
    <cellStyle name="Notiz 2 2 5 4 4" xfId="13481" xr:uid="{00000000-0005-0000-0000-00006E690000}"/>
    <cellStyle name="Notiz 2 2 5 4 5" xfId="25208" xr:uid="{00000000-0005-0000-0000-00006F690000}"/>
    <cellStyle name="Notiz 2 2 5 5" xfId="3051" xr:uid="{00000000-0005-0000-0000-000070690000}"/>
    <cellStyle name="Notiz 2 2 5 5 2" xfId="6956" xr:uid="{00000000-0005-0000-0000-000071690000}"/>
    <cellStyle name="Notiz 2 2 5 5 2 2" xfId="18684" xr:uid="{00000000-0005-0000-0000-000072690000}"/>
    <cellStyle name="Notiz 2 2 5 5 2 3" xfId="30411" xr:uid="{00000000-0005-0000-0000-000073690000}"/>
    <cellStyle name="Notiz 2 2 5 5 3" xfId="10861" xr:uid="{00000000-0005-0000-0000-000074690000}"/>
    <cellStyle name="Notiz 2 2 5 5 3 2" xfId="22589" xr:uid="{00000000-0005-0000-0000-000075690000}"/>
    <cellStyle name="Notiz 2 2 5 5 3 3" xfId="34316" xr:uid="{00000000-0005-0000-0000-000076690000}"/>
    <cellStyle name="Notiz 2 2 5 5 4" xfId="14779" xr:uid="{00000000-0005-0000-0000-000077690000}"/>
    <cellStyle name="Notiz 2 2 5 5 5" xfId="26506" xr:uid="{00000000-0005-0000-0000-000078690000}"/>
    <cellStyle name="Notiz 2 2 5 6" xfId="4360" xr:uid="{00000000-0005-0000-0000-000079690000}"/>
    <cellStyle name="Notiz 2 2 5 6 2" xfId="16088" xr:uid="{00000000-0005-0000-0000-00007A690000}"/>
    <cellStyle name="Notiz 2 2 5 6 3" xfId="27815" xr:uid="{00000000-0005-0000-0000-00007B690000}"/>
    <cellStyle name="Notiz 2 2 5 7" xfId="8265" xr:uid="{00000000-0005-0000-0000-00007C690000}"/>
    <cellStyle name="Notiz 2 2 5 7 2" xfId="19993" xr:uid="{00000000-0005-0000-0000-00007D690000}"/>
    <cellStyle name="Notiz 2 2 5 7 3" xfId="31720" xr:uid="{00000000-0005-0000-0000-00007E690000}"/>
    <cellStyle name="Notiz 2 2 5 8" xfId="12183" xr:uid="{00000000-0005-0000-0000-00007F690000}"/>
    <cellStyle name="Notiz 2 2 5 9" xfId="23910" xr:uid="{00000000-0005-0000-0000-000080690000}"/>
    <cellStyle name="Notiz 2 2 6" xfId="554" xr:uid="{00000000-0005-0000-0000-000081690000}"/>
    <cellStyle name="Notiz 2 2 6 2" xfId="983" xr:uid="{00000000-0005-0000-0000-000082690000}"/>
    <cellStyle name="Notiz 2 2 6 2 2" xfId="2281" xr:uid="{00000000-0005-0000-0000-000083690000}"/>
    <cellStyle name="Notiz 2 2 6 2 2 2" xfId="6186" xr:uid="{00000000-0005-0000-0000-000084690000}"/>
    <cellStyle name="Notiz 2 2 6 2 2 2 2" xfId="17914" xr:uid="{00000000-0005-0000-0000-000085690000}"/>
    <cellStyle name="Notiz 2 2 6 2 2 2 3" xfId="29641" xr:uid="{00000000-0005-0000-0000-000086690000}"/>
    <cellStyle name="Notiz 2 2 6 2 2 3" xfId="10091" xr:uid="{00000000-0005-0000-0000-000087690000}"/>
    <cellStyle name="Notiz 2 2 6 2 2 3 2" xfId="21819" xr:uid="{00000000-0005-0000-0000-000088690000}"/>
    <cellStyle name="Notiz 2 2 6 2 2 3 3" xfId="33546" xr:uid="{00000000-0005-0000-0000-000089690000}"/>
    <cellStyle name="Notiz 2 2 6 2 2 4" xfId="14009" xr:uid="{00000000-0005-0000-0000-00008A690000}"/>
    <cellStyle name="Notiz 2 2 6 2 2 5" xfId="25736" xr:uid="{00000000-0005-0000-0000-00008B690000}"/>
    <cellStyle name="Notiz 2 2 6 2 3" xfId="3579" xr:uid="{00000000-0005-0000-0000-00008C690000}"/>
    <cellStyle name="Notiz 2 2 6 2 3 2" xfId="7484" xr:uid="{00000000-0005-0000-0000-00008D690000}"/>
    <cellStyle name="Notiz 2 2 6 2 3 2 2" xfId="19212" xr:uid="{00000000-0005-0000-0000-00008E690000}"/>
    <cellStyle name="Notiz 2 2 6 2 3 2 3" xfId="30939" xr:uid="{00000000-0005-0000-0000-00008F690000}"/>
    <cellStyle name="Notiz 2 2 6 2 3 3" xfId="11389" xr:uid="{00000000-0005-0000-0000-000090690000}"/>
    <cellStyle name="Notiz 2 2 6 2 3 3 2" xfId="23117" xr:uid="{00000000-0005-0000-0000-000091690000}"/>
    <cellStyle name="Notiz 2 2 6 2 3 3 3" xfId="34844" xr:uid="{00000000-0005-0000-0000-000092690000}"/>
    <cellStyle name="Notiz 2 2 6 2 3 4" xfId="15307" xr:uid="{00000000-0005-0000-0000-000093690000}"/>
    <cellStyle name="Notiz 2 2 6 2 3 5" xfId="27034" xr:uid="{00000000-0005-0000-0000-000094690000}"/>
    <cellStyle name="Notiz 2 2 6 2 4" xfId="4888" xr:uid="{00000000-0005-0000-0000-000095690000}"/>
    <cellStyle name="Notiz 2 2 6 2 4 2" xfId="16616" xr:uid="{00000000-0005-0000-0000-000096690000}"/>
    <cellStyle name="Notiz 2 2 6 2 4 3" xfId="28343" xr:uid="{00000000-0005-0000-0000-000097690000}"/>
    <cellStyle name="Notiz 2 2 6 2 5" xfId="8793" xr:uid="{00000000-0005-0000-0000-000098690000}"/>
    <cellStyle name="Notiz 2 2 6 2 5 2" xfId="20521" xr:uid="{00000000-0005-0000-0000-000099690000}"/>
    <cellStyle name="Notiz 2 2 6 2 5 3" xfId="32248" xr:uid="{00000000-0005-0000-0000-00009A690000}"/>
    <cellStyle name="Notiz 2 2 6 2 6" xfId="12711" xr:uid="{00000000-0005-0000-0000-00009B690000}"/>
    <cellStyle name="Notiz 2 2 6 2 7" xfId="24438" xr:uid="{00000000-0005-0000-0000-00009C690000}"/>
    <cellStyle name="Notiz 2 2 6 3" xfId="1412" xr:uid="{00000000-0005-0000-0000-00009D690000}"/>
    <cellStyle name="Notiz 2 2 6 3 2" xfId="2710" xr:uid="{00000000-0005-0000-0000-00009E690000}"/>
    <cellStyle name="Notiz 2 2 6 3 2 2" xfId="6615" xr:uid="{00000000-0005-0000-0000-00009F690000}"/>
    <cellStyle name="Notiz 2 2 6 3 2 2 2" xfId="18343" xr:uid="{00000000-0005-0000-0000-0000A0690000}"/>
    <cellStyle name="Notiz 2 2 6 3 2 2 3" xfId="30070" xr:uid="{00000000-0005-0000-0000-0000A1690000}"/>
    <cellStyle name="Notiz 2 2 6 3 2 3" xfId="10520" xr:uid="{00000000-0005-0000-0000-0000A2690000}"/>
    <cellStyle name="Notiz 2 2 6 3 2 3 2" xfId="22248" xr:uid="{00000000-0005-0000-0000-0000A3690000}"/>
    <cellStyle name="Notiz 2 2 6 3 2 3 3" xfId="33975" xr:uid="{00000000-0005-0000-0000-0000A4690000}"/>
    <cellStyle name="Notiz 2 2 6 3 2 4" xfId="14438" xr:uid="{00000000-0005-0000-0000-0000A5690000}"/>
    <cellStyle name="Notiz 2 2 6 3 2 5" xfId="26165" xr:uid="{00000000-0005-0000-0000-0000A6690000}"/>
    <cellStyle name="Notiz 2 2 6 3 3" xfId="4008" xr:uid="{00000000-0005-0000-0000-0000A7690000}"/>
    <cellStyle name="Notiz 2 2 6 3 3 2" xfId="7913" xr:uid="{00000000-0005-0000-0000-0000A8690000}"/>
    <cellStyle name="Notiz 2 2 6 3 3 2 2" xfId="19641" xr:uid="{00000000-0005-0000-0000-0000A9690000}"/>
    <cellStyle name="Notiz 2 2 6 3 3 2 3" xfId="31368" xr:uid="{00000000-0005-0000-0000-0000AA690000}"/>
    <cellStyle name="Notiz 2 2 6 3 3 3" xfId="11818" xr:uid="{00000000-0005-0000-0000-0000AB690000}"/>
    <cellStyle name="Notiz 2 2 6 3 3 3 2" xfId="23546" xr:uid="{00000000-0005-0000-0000-0000AC690000}"/>
    <cellStyle name="Notiz 2 2 6 3 3 3 3" xfId="35273" xr:uid="{00000000-0005-0000-0000-0000AD690000}"/>
    <cellStyle name="Notiz 2 2 6 3 3 4" xfId="15736" xr:uid="{00000000-0005-0000-0000-0000AE690000}"/>
    <cellStyle name="Notiz 2 2 6 3 3 5" xfId="27463" xr:uid="{00000000-0005-0000-0000-0000AF690000}"/>
    <cellStyle name="Notiz 2 2 6 3 4" xfId="5317" xr:uid="{00000000-0005-0000-0000-0000B0690000}"/>
    <cellStyle name="Notiz 2 2 6 3 4 2" xfId="17045" xr:uid="{00000000-0005-0000-0000-0000B1690000}"/>
    <cellStyle name="Notiz 2 2 6 3 4 3" xfId="28772" xr:uid="{00000000-0005-0000-0000-0000B2690000}"/>
    <cellStyle name="Notiz 2 2 6 3 5" xfId="9222" xr:uid="{00000000-0005-0000-0000-0000B3690000}"/>
    <cellStyle name="Notiz 2 2 6 3 5 2" xfId="20950" xr:uid="{00000000-0005-0000-0000-0000B4690000}"/>
    <cellStyle name="Notiz 2 2 6 3 5 3" xfId="32677" xr:uid="{00000000-0005-0000-0000-0000B5690000}"/>
    <cellStyle name="Notiz 2 2 6 3 6" xfId="13140" xr:uid="{00000000-0005-0000-0000-0000B6690000}"/>
    <cellStyle name="Notiz 2 2 6 3 7" xfId="24867" xr:uid="{00000000-0005-0000-0000-0000B7690000}"/>
    <cellStyle name="Notiz 2 2 6 4" xfId="1852" xr:uid="{00000000-0005-0000-0000-0000B8690000}"/>
    <cellStyle name="Notiz 2 2 6 4 2" xfId="5757" xr:uid="{00000000-0005-0000-0000-0000B9690000}"/>
    <cellStyle name="Notiz 2 2 6 4 2 2" xfId="17485" xr:uid="{00000000-0005-0000-0000-0000BA690000}"/>
    <cellStyle name="Notiz 2 2 6 4 2 3" xfId="29212" xr:uid="{00000000-0005-0000-0000-0000BB690000}"/>
    <cellStyle name="Notiz 2 2 6 4 3" xfId="9662" xr:uid="{00000000-0005-0000-0000-0000BC690000}"/>
    <cellStyle name="Notiz 2 2 6 4 3 2" xfId="21390" xr:uid="{00000000-0005-0000-0000-0000BD690000}"/>
    <cellStyle name="Notiz 2 2 6 4 3 3" xfId="33117" xr:uid="{00000000-0005-0000-0000-0000BE690000}"/>
    <cellStyle name="Notiz 2 2 6 4 4" xfId="13580" xr:uid="{00000000-0005-0000-0000-0000BF690000}"/>
    <cellStyle name="Notiz 2 2 6 4 5" xfId="25307" xr:uid="{00000000-0005-0000-0000-0000C0690000}"/>
    <cellStyle name="Notiz 2 2 6 5" xfId="3150" xr:uid="{00000000-0005-0000-0000-0000C1690000}"/>
    <cellStyle name="Notiz 2 2 6 5 2" xfId="7055" xr:uid="{00000000-0005-0000-0000-0000C2690000}"/>
    <cellStyle name="Notiz 2 2 6 5 2 2" xfId="18783" xr:uid="{00000000-0005-0000-0000-0000C3690000}"/>
    <cellStyle name="Notiz 2 2 6 5 2 3" xfId="30510" xr:uid="{00000000-0005-0000-0000-0000C4690000}"/>
    <cellStyle name="Notiz 2 2 6 5 3" xfId="10960" xr:uid="{00000000-0005-0000-0000-0000C5690000}"/>
    <cellStyle name="Notiz 2 2 6 5 3 2" xfId="22688" xr:uid="{00000000-0005-0000-0000-0000C6690000}"/>
    <cellStyle name="Notiz 2 2 6 5 3 3" xfId="34415" xr:uid="{00000000-0005-0000-0000-0000C7690000}"/>
    <cellStyle name="Notiz 2 2 6 5 4" xfId="14878" xr:uid="{00000000-0005-0000-0000-0000C8690000}"/>
    <cellStyle name="Notiz 2 2 6 5 5" xfId="26605" xr:uid="{00000000-0005-0000-0000-0000C9690000}"/>
    <cellStyle name="Notiz 2 2 6 6" xfId="4459" xr:uid="{00000000-0005-0000-0000-0000CA690000}"/>
    <cellStyle name="Notiz 2 2 6 6 2" xfId="16187" xr:uid="{00000000-0005-0000-0000-0000CB690000}"/>
    <cellStyle name="Notiz 2 2 6 6 3" xfId="27914" xr:uid="{00000000-0005-0000-0000-0000CC690000}"/>
    <cellStyle name="Notiz 2 2 6 7" xfId="8364" xr:uid="{00000000-0005-0000-0000-0000CD690000}"/>
    <cellStyle name="Notiz 2 2 6 7 2" xfId="20092" xr:uid="{00000000-0005-0000-0000-0000CE690000}"/>
    <cellStyle name="Notiz 2 2 6 7 3" xfId="31819" xr:uid="{00000000-0005-0000-0000-0000CF690000}"/>
    <cellStyle name="Notiz 2 2 6 8" xfId="12282" xr:uid="{00000000-0005-0000-0000-0000D0690000}"/>
    <cellStyle name="Notiz 2 2 6 9" xfId="24009" xr:uid="{00000000-0005-0000-0000-0000D1690000}"/>
    <cellStyle name="Notiz 2 2 7" xfId="638" xr:uid="{00000000-0005-0000-0000-0000D2690000}"/>
    <cellStyle name="Notiz 2 2 7 2" xfId="1936" xr:uid="{00000000-0005-0000-0000-0000D3690000}"/>
    <cellStyle name="Notiz 2 2 7 2 2" xfId="5841" xr:uid="{00000000-0005-0000-0000-0000D4690000}"/>
    <cellStyle name="Notiz 2 2 7 2 2 2" xfId="17569" xr:uid="{00000000-0005-0000-0000-0000D5690000}"/>
    <cellStyle name="Notiz 2 2 7 2 2 3" xfId="29296" xr:uid="{00000000-0005-0000-0000-0000D6690000}"/>
    <cellStyle name="Notiz 2 2 7 2 3" xfId="9746" xr:uid="{00000000-0005-0000-0000-0000D7690000}"/>
    <cellStyle name="Notiz 2 2 7 2 3 2" xfId="21474" xr:uid="{00000000-0005-0000-0000-0000D8690000}"/>
    <cellStyle name="Notiz 2 2 7 2 3 3" xfId="33201" xr:uid="{00000000-0005-0000-0000-0000D9690000}"/>
    <cellStyle name="Notiz 2 2 7 2 4" xfId="13664" xr:uid="{00000000-0005-0000-0000-0000DA690000}"/>
    <cellStyle name="Notiz 2 2 7 2 5" xfId="25391" xr:uid="{00000000-0005-0000-0000-0000DB690000}"/>
    <cellStyle name="Notiz 2 2 7 3" xfId="3234" xr:uid="{00000000-0005-0000-0000-0000DC690000}"/>
    <cellStyle name="Notiz 2 2 7 3 2" xfId="7139" xr:uid="{00000000-0005-0000-0000-0000DD690000}"/>
    <cellStyle name="Notiz 2 2 7 3 2 2" xfId="18867" xr:uid="{00000000-0005-0000-0000-0000DE690000}"/>
    <cellStyle name="Notiz 2 2 7 3 2 3" xfId="30594" xr:uid="{00000000-0005-0000-0000-0000DF690000}"/>
    <cellStyle name="Notiz 2 2 7 3 3" xfId="11044" xr:uid="{00000000-0005-0000-0000-0000E0690000}"/>
    <cellStyle name="Notiz 2 2 7 3 3 2" xfId="22772" xr:uid="{00000000-0005-0000-0000-0000E1690000}"/>
    <cellStyle name="Notiz 2 2 7 3 3 3" xfId="34499" xr:uid="{00000000-0005-0000-0000-0000E2690000}"/>
    <cellStyle name="Notiz 2 2 7 3 4" xfId="14962" xr:uid="{00000000-0005-0000-0000-0000E3690000}"/>
    <cellStyle name="Notiz 2 2 7 3 5" xfId="26689" xr:uid="{00000000-0005-0000-0000-0000E4690000}"/>
    <cellStyle name="Notiz 2 2 7 4" xfId="4543" xr:uid="{00000000-0005-0000-0000-0000E5690000}"/>
    <cellStyle name="Notiz 2 2 7 4 2" xfId="16271" xr:uid="{00000000-0005-0000-0000-0000E6690000}"/>
    <cellStyle name="Notiz 2 2 7 4 3" xfId="27998" xr:uid="{00000000-0005-0000-0000-0000E7690000}"/>
    <cellStyle name="Notiz 2 2 7 5" xfId="8448" xr:uid="{00000000-0005-0000-0000-0000E8690000}"/>
    <cellStyle name="Notiz 2 2 7 5 2" xfId="20176" xr:uid="{00000000-0005-0000-0000-0000E9690000}"/>
    <cellStyle name="Notiz 2 2 7 5 3" xfId="31903" xr:uid="{00000000-0005-0000-0000-0000EA690000}"/>
    <cellStyle name="Notiz 2 2 7 6" xfId="12366" xr:uid="{00000000-0005-0000-0000-0000EB690000}"/>
    <cellStyle name="Notiz 2 2 7 7" xfId="24093" xr:uid="{00000000-0005-0000-0000-0000EC690000}"/>
    <cellStyle name="Notiz 2 2 8" xfId="1067" xr:uid="{00000000-0005-0000-0000-0000ED690000}"/>
    <cellStyle name="Notiz 2 2 8 2" xfId="2365" xr:uid="{00000000-0005-0000-0000-0000EE690000}"/>
    <cellStyle name="Notiz 2 2 8 2 2" xfId="6270" xr:uid="{00000000-0005-0000-0000-0000EF690000}"/>
    <cellStyle name="Notiz 2 2 8 2 2 2" xfId="17998" xr:uid="{00000000-0005-0000-0000-0000F0690000}"/>
    <cellStyle name="Notiz 2 2 8 2 2 3" xfId="29725" xr:uid="{00000000-0005-0000-0000-0000F1690000}"/>
    <cellStyle name="Notiz 2 2 8 2 3" xfId="10175" xr:uid="{00000000-0005-0000-0000-0000F2690000}"/>
    <cellStyle name="Notiz 2 2 8 2 3 2" xfId="21903" xr:uid="{00000000-0005-0000-0000-0000F3690000}"/>
    <cellStyle name="Notiz 2 2 8 2 3 3" xfId="33630" xr:uid="{00000000-0005-0000-0000-0000F4690000}"/>
    <cellStyle name="Notiz 2 2 8 2 4" xfId="14093" xr:uid="{00000000-0005-0000-0000-0000F5690000}"/>
    <cellStyle name="Notiz 2 2 8 2 5" xfId="25820" xr:uid="{00000000-0005-0000-0000-0000F6690000}"/>
    <cellStyle name="Notiz 2 2 8 3" xfId="3663" xr:uid="{00000000-0005-0000-0000-0000F7690000}"/>
    <cellStyle name="Notiz 2 2 8 3 2" xfId="7568" xr:uid="{00000000-0005-0000-0000-0000F8690000}"/>
    <cellStyle name="Notiz 2 2 8 3 2 2" xfId="19296" xr:uid="{00000000-0005-0000-0000-0000F9690000}"/>
    <cellStyle name="Notiz 2 2 8 3 2 3" xfId="31023" xr:uid="{00000000-0005-0000-0000-0000FA690000}"/>
    <cellStyle name="Notiz 2 2 8 3 3" xfId="11473" xr:uid="{00000000-0005-0000-0000-0000FB690000}"/>
    <cellStyle name="Notiz 2 2 8 3 3 2" xfId="23201" xr:uid="{00000000-0005-0000-0000-0000FC690000}"/>
    <cellStyle name="Notiz 2 2 8 3 3 3" xfId="34928" xr:uid="{00000000-0005-0000-0000-0000FD690000}"/>
    <cellStyle name="Notiz 2 2 8 3 4" xfId="15391" xr:uid="{00000000-0005-0000-0000-0000FE690000}"/>
    <cellStyle name="Notiz 2 2 8 3 5" xfId="27118" xr:uid="{00000000-0005-0000-0000-0000FF690000}"/>
    <cellStyle name="Notiz 2 2 8 4" xfId="4972" xr:uid="{00000000-0005-0000-0000-0000006A0000}"/>
    <cellStyle name="Notiz 2 2 8 4 2" xfId="16700" xr:uid="{00000000-0005-0000-0000-0000016A0000}"/>
    <cellStyle name="Notiz 2 2 8 4 3" xfId="28427" xr:uid="{00000000-0005-0000-0000-0000026A0000}"/>
    <cellStyle name="Notiz 2 2 8 5" xfId="8877" xr:uid="{00000000-0005-0000-0000-0000036A0000}"/>
    <cellStyle name="Notiz 2 2 8 5 2" xfId="20605" xr:uid="{00000000-0005-0000-0000-0000046A0000}"/>
    <cellStyle name="Notiz 2 2 8 5 3" xfId="32332" xr:uid="{00000000-0005-0000-0000-0000056A0000}"/>
    <cellStyle name="Notiz 2 2 8 6" xfId="12795" xr:uid="{00000000-0005-0000-0000-0000066A0000}"/>
    <cellStyle name="Notiz 2 2 8 7" xfId="24522" xr:uid="{00000000-0005-0000-0000-0000076A0000}"/>
    <cellStyle name="Notiz 2 2 9" xfId="1507" xr:uid="{00000000-0005-0000-0000-0000086A0000}"/>
    <cellStyle name="Notiz 2 2 9 2" xfId="5412" xr:uid="{00000000-0005-0000-0000-0000096A0000}"/>
    <cellStyle name="Notiz 2 2 9 2 2" xfId="17140" xr:uid="{00000000-0005-0000-0000-00000A6A0000}"/>
    <cellStyle name="Notiz 2 2 9 2 3" xfId="28867" xr:uid="{00000000-0005-0000-0000-00000B6A0000}"/>
    <cellStyle name="Notiz 2 2 9 3" xfId="9317" xr:uid="{00000000-0005-0000-0000-00000C6A0000}"/>
    <cellStyle name="Notiz 2 2 9 3 2" xfId="21045" xr:uid="{00000000-0005-0000-0000-00000D6A0000}"/>
    <cellStyle name="Notiz 2 2 9 3 3" xfId="32772" xr:uid="{00000000-0005-0000-0000-00000E6A0000}"/>
    <cellStyle name="Notiz 2 2 9 4" xfId="13235" xr:uid="{00000000-0005-0000-0000-00000F6A0000}"/>
    <cellStyle name="Notiz 2 2 9 5" xfId="24962" xr:uid="{00000000-0005-0000-0000-0000106A0000}"/>
    <cellStyle name="Notiz 2 20" xfId="118" xr:uid="{00000000-0005-0000-0000-0000116A0000}"/>
    <cellStyle name="Notiz 2 21" xfId="35371" xr:uid="{00000000-0005-0000-0000-0000126A0000}"/>
    <cellStyle name="Notiz 2 22" xfId="35463" xr:uid="{00000000-0005-0000-0000-0000136A0000}"/>
    <cellStyle name="Notiz 2 3" xfId="247" xr:uid="{00000000-0005-0000-0000-0000146A0000}"/>
    <cellStyle name="Notiz 2 3 10" xfId="2843" xr:uid="{00000000-0005-0000-0000-0000156A0000}"/>
    <cellStyle name="Notiz 2 3 10 2" xfId="6748" xr:uid="{00000000-0005-0000-0000-0000166A0000}"/>
    <cellStyle name="Notiz 2 3 10 2 2" xfId="18476" xr:uid="{00000000-0005-0000-0000-0000176A0000}"/>
    <cellStyle name="Notiz 2 3 10 2 3" xfId="30203" xr:uid="{00000000-0005-0000-0000-0000186A0000}"/>
    <cellStyle name="Notiz 2 3 10 3" xfId="10653" xr:uid="{00000000-0005-0000-0000-0000196A0000}"/>
    <cellStyle name="Notiz 2 3 10 3 2" xfId="22381" xr:uid="{00000000-0005-0000-0000-00001A6A0000}"/>
    <cellStyle name="Notiz 2 3 10 3 3" xfId="34108" xr:uid="{00000000-0005-0000-0000-00001B6A0000}"/>
    <cellStyle name="Notiz 2 3 10 4" xfId="14571" xr:uid="{00000000-0005-0000-0000-00001C6A0000}"/>
    <cellStyle name="Notiz 2 3 10 5" xfId="26298" xr:uid="{00000000-0005-0000-0000-00001D6A0000}"/>
    <cellStyle name="Notiz 2 3 11" xfId="4152" xr:uid="{00000000-0005-0000-0000-00001E6A0000}"/>
    <cellStyle name="Notiz 2 3 11 2" xfId="15880" xr:uid="{00000000-0005-0000-0000-00001F6A0000}"/>
    <cellStyle name="Notiz 2 3 11 3" xfId="27607" xr:uid="{00000000-0005-0000-0000-0000206A0000}"/>
    <cellStyle name="Notiz 2 3 12" xfId="8057" xr:uid="{00000000-0005-0000-0000-0000216A0000}"/>
    <cellStyle name="Notiz 2 3 12 2" xfId="19785" xr:uid="{00000000-0005-0000-0000-0000226A0000}"/>
    <cellStyle name="Notiz 2 3 12 3" xfId="31512" xr:uid="{00000000-0005-0000-0000-0000236A0000}"/>
    <cellStyle name="Notiz 2 3 13" xfId="11975" xr:uid="{00000000-0005-0000-0000-0000246A0000}"/>
    <cellStyle name="Notiz 2 3 14" xfId="23702" xr:uid="{00000000-0005-0000-0000-0000256A0000}"/>
    <cellStyle name="Notiz 2 3 2" xfId="370" xr:uid="{00000000-0005-0000-0000-0000266A0000}"/>
    <cellStyle name="Notiz 2 3 2 10" xfId="12098" xr:uid="{00000000-0005-0000-0000-0000276A0000}"/>
    <cellStyle name="Notiz 2 3 2 11" xfId="23825" xr:uid="{00000000-0005-0000-0000-0000286A0000}"/>
    <cellStyle name="Notiz 2 3 2 2" xfId="469" xr:uid="{00000000-0005-0000-0000-0000296A0000}"/>
    <cellStyle name="Notiz 2 3 2 2 2" xfId="898" xr:uid="{00000000-0005-0000-0000-00002A6A0000}"/>
    <cellStyle name="Notiz 2 3 2 2 2 2" xfId="2196" xr:uid="{00000000-0005-0000-0000-00002B6A0000}"/>
    <cellStyle name="Notiz 2 3 2 2 2 2 2" xfId="6101" xr:uid="{00000000-0005-0000-0000-00002C6A0000}"/>
    <cellStyle name="Notiz 2 3 2 2 2 2 2 2" xfId="17829" xr:uid="{00000000-0005-0000-0000-00002D6A0000}"/>
    <cellStyle name="Notiz 2 3 2 2 2 2 2 3" xfId="29556" xr:uid="{00000000-0005-0000-0000-00002E6A0000}"/>
    <cellStyle name="Notiz 2 3 2 2 2 2 3" xfId="10006" xr:uid="{00000000-0005-0000-0000-00002F6A0000}"/>
    <cellStyle name="Notiz 2 3 2 2 2 2 3 2" xfId="21734" xr:uid="{00000000-0005-0000-0000-0000306A0000}"/>
    <cellStyle name="Notiz 2 3 2 2 2 2 3 3" xfId="33461" xr:uid="{00000000-0005-0000-0000-0000316A0000}"/>
    <cellStyle name="Notiz 2 3 2 2 2 2 4" xfId="13924" xr:uid="{00000000-0005-0000-0000-0000326A0000}"/>
    <cellStyle name="Notiz 2 3 2 2 2 2 5" xfId="25651" xr:uid="{00000000-0005-0000-0000-0000336A0000}"/>
    <cellStyle name="Notiz 2 3 2 2 2 3" xfId="3494" xr:uid="{00000000-0005-0000-0000-0000346A0000}"/>
    <cellStyle name="Notiz 2 3 2 2 2 3 2" xfId="7399" xr:uid="{00000000-0005-0000-0000-0000356A0000}"/>
    <cellStyle name="Notiz 2 3 2 2 2 3 2 2" xfId="19127" xr:uid="{00000000-0005-0000-0000-0000366A0000}"/>
    <cellStyle name="Notiz 2 3 2 2 2 3 2 3" xfId="30854" xr:uid="{00000000-0005-0000-0000-0000376A0000}"/>
    <cellStyle name="Notiz 2 3 2 2 2 3 3" xfId="11304" xr:uid="{00000000-0005-0000-0000-0000386A0000}"/>
    <cellStyle name="Notiz 2 3 2 2 2 3 3 2" xfId="23032" xr:uid="{00000000-0005-0000-0000-0000396A0000}"/>
    <cellStyle name="Notiz 2 3 2 2 2 3 3 3" xfId="34759" xr:uid="{00000000-0005-0000-0000-00003A6A0000}"/>
    <cellStyle name="Notiz 2 3 2 2 2 3 4" xfId="15222" xr:uid="{00000000-0005-0000-0000-00003B6A0000}"/>
    <cellStyle name="Notiz 2 3 2 2 2 3 5" xfId="26949" xr:uid="{00000000-0005-0000-0000-00003C6A0000}"/>
    <cellStyle name="Notiz 2 3 2 2 2 4" xfId="4803" xr:uid="{00000000-0005-0000-0000-00003D6A0000}"/>
    <cellStyle name="Notiz 2 3 2 2 2 4 2" xfId="16531" xr:uid="{00000000-0005-0000-0000-00003E6A0000}"/>
    <cellStyle name="Notiz 2 3 2 2 2 4 3" xfId="28258" xr:uid="{00000000-0005-0000-0000-00003F6A0000}"/>
    <cellStyle name="Notiz 2 3 2 2 2 5" xfId="8708" xr:uid="{00000000-0005-0000-0000-0000406A0000}"/>
    <cellStyle name="Notiz 2 3 2 2 2 5 2" xfId="20436" xr:uid="{00000000-0005-0000-0000-0000416A0000}"/>
    <cellStyle name="Notiz 2 3 2 2 2 5 3" xfId="32163" xr:uid="{00000000-0005-0000-0000-0000426A0000}"/>
    <cellStyle name="Notiz 2 3 2 2 2 6" xfId="12626" xr:uid="{00000000-0005-0000-0000-0000436A0000}"/>
    <cellStyle name="Notiz 2 3 2 2 2 7" xfId="24353" xr:uid="{00000000-0005-0000-0000-0000446A0000}"/>
    <cellStyle name="Notiz 2 3 2 2 3" xfId="1327" xr:uid="{00000000-0005-0000-0000-0000456A0000}"/>
    <cellStyle name="Notiz 2 3 2 2 3 2" xfId="2625" xr:uid="{00000000-0005-0000-0000-0000466A0000}"/>
    <cellStyle name="Notiz 2 3 2 2 3 2 2" xfId="6530" xr:uid="{00000000-0005-0000-0000-0000476A0000}"/>
    <cellStyle name="Notiz 2 3 2 2 3 2 2 2" xfId="18258" xr:uid="{00000000-0005-0000-0000-0000486A0000}"/>
    <cellStyle name="Notiz 2 3 2 2 3 2 2 3" xfId="29985" xr:uid="{00000000-0005-0000-0000-0000496A0000}"/>
    <cellStyle name="Notiz 2 3 2 2 3 2 3" xfId="10435" xr:uid="{00000000-0005-0000-0000-00004A6A0000}"/>
    <cellStyle name="Notiz 2 3 2 2 3 2 3 2" xfId="22163" xr:uid="{00000000-0005-0000-0000-00004B6A0000}"/>
    <cellStyle name="Notiz 2 3 2 2 3 2 3 3" xfId="33890" xr:uid="{00000000-0005-0000-0000-00004C6A0000}"/>
    <cellStyle name="Notiz 2 3 2 2 3 2 4" xfId="14353" xr:uid="{00000000-0005-0000-0000-00004D6A0000}"/>
    <cellStyle name="Notiz 2 3 2 2 3 2 5" xfId="26080" xr:uid="{00000000-0005-0000-0000-00004E6A0000}"/>
    <cellStyle name="Notiz 2 3 2 2 3 3" xfId="3923" xr:uid="{00000000-0005-0000-0000-00004F6A0000}"/>
    <cellStyle name="Notiz 2 3 2 2 3 3 2" xfId="7828" xr:uid="{00000000-0005-0000-0000-0000506A0000}"/>
    <cellStyle name="Notiz 2 3 2 2 3 3 2 2" xfId="19556" xr:uid="{00000000-0005-0000-0000-0000516A0000}"/>
    <cellStyle name="Notiz 2 3 2 2 3 3 2 3" xfId="31283" xr:uid="{00000000-0005-0000-0000-0000526A0000}"/>
    <cellStyle name="Notiz 2 3 2 2 3 3 3" xfId="11733" xr:uid="{00000000-0005-0000-0000-0000536A0000}"/>
    <cellStyle name="Notiz 2 3 2 2 3 3 3 2" xfId="23461" xr:uid="{00000000-0005-0000-0000-0000546A0000}"/>
    <cellStyle name="Notiz 2 3 2 2 3 3 3 3" xfId="35188" xr:uid="{00000000-0005-0000-0000-0000556A0000}"/>
    <cellStyle name="Notiz 2 3 2 2 3 3 4" xfId="15651" xr:uid="{00000000-0005-0000-0000-0000566A0000}"/>
    <cellStyle name="Notiz 2 3 2 2 3 3 5" xfId="27378" xr:uid="{00000000-0005-0000-0000-0000576A0000}"/>
    <cellStyle name="Notiz 2 3 2 2 3 4" xfId="5232" xr:uid="{00000000-0005-0000-0000-0000586A0000}"/>
    <cellStyle name="Notiz 2 3 2 2 3 4 2" xfId="16960" xr:uid="{00000000-0005-0000-0000-0000596A0000}"/>
    <cellStyle name="Notiz 2 3 2 2 3 4 3" xfId="28687" xr:uid="{00000000-0005-0000-0000-00005A6A0000}"/>
    <cellStyle name="Notiz 2 3 2 2 3 5" xfId="9137" xr:uid="{00000000-0005-0000-0000-00005B6A0000}"/>
    <cellStyle name="Notiz 2 3 2 2 3 5 2" xfId="20865" xr:uid="{00000000-0005-0000-0000-00005C6A0000}"/>
    <cellStyle name="Notiz 2 3 2 2 3 5 3" xfId="32592" xr:uid="{00000000-0005-0000-0000-00005D6A0000}"/>
    <cellStyle name="Notiz 2 3 2 2 3 6" xfId="13055" xr:uid="{00000000-0005-0000-0000-00005E6A0000}"/>
    <cellStyle name="Notiz 2 3 2 2 3 7" xfId="24782" xr:uid="{00000000-0005-0000-0000-00005F6A0000}"/>
    <cellStyle name="Notiz 2 3 2 2 4" xfId="1767" xr:uid="{00000000-0005-0000-0000-0000606A0000}"/>
    <cellStyle name="Notiz 2 3 2 2 4 2" xfId="5672" xr:uid="{00000000-0005-0000-0000-0000616A0000}"/>
    <cellStyle name="Notiz 2 3 2 2 4 2 2" xfId="17400" xr:uid="{00000000-0005-0000-0000-0000626A0000}"/>
    <cellStyle name="Notiz 2 3 2 2 4 2 3" xfId="29127" xr:uid="{00000000-0005-0000-0000-0000636A0000}"/>
    <cellStyle name="Notiz 2 3 2 2 4 3" xfId="9577" xr:uid="{00000000-0005-0000-0000-0000646A0000}"/>
    <cellStyle name="Notiz 2 3 2 2 4 3 2" xfId="21305" xr:uid="{00000000-0005-0000-0000-0000656A0000}"/>
    <cellStyle name="Notiz 2 3 2 2 4 3 3" xfId="33032" xr:uid="{00000000-0005-0000-0000-0000666A0000}"/>
    <cellStyle name="Notiz 2 3 2 2 4 4" xfId="13495" xr:uid="{00000000-0005-0000-0000-0000676A0000}"/>
    <cellStyle name="Notiz 2 3 2 2 4 5" xfId="25222" xr:uid="{00000000-0005-0000-0000-0000686A0000}"/>
    <cellStyle name="Notiz 2 3 2 2 5" xfId="3065" xr:uid="{00000000-0005-0000-0000-0000696A0000}"/>
    <cellStyle name="Notiz 2 3 2 2 5 2" xfId="6970" xr:uid="{00000000-0005-0000-0000-00006A6A0000}"/>
    <cellStyle name="Notiz 2 3 2 2 5 2 2" xfId="18698" xr:uid="{00000000-0005-0000-0000-00006B6A0000}"/>
    <cellStyle name="Notiz 2 3 2 2 5 2 3" xfId="30425" xr:uid="{00000000-0005-0000-0000-00006C6A0000}"/>
    <cellStyle name="Notiz 2 3 2 2 5 3" xfId="10875" xr:uid="{00000000-0005-0000-0000-00006D6A0000}"/>
    <cellStyle name="Notiz 2 3 2 2 5 3 2" xfId="22603" xr:uid="{00000000-0005-0000-0000-00006E6A0000}"/>
    <cellStyle name="Notiz 2 3 2 2 5 3 3" xfId="34330" xr:uid="{00000000-0005-0000-0000-00006F6A0000}"/>
    <cellStyle name="Notiz 2 3 2 2 5 4" xfId="14793" xr:uid="{00000000-0005-0000-0000-0000706A0000}"/>
    <cellStyle name="Notiz 2 3 2 2 5 5" xfId="26520" xr:uid="{00000000-0005-0000-0000-0000716A0000}"/>
    <cellStyle name="Notiz 2 3 2 2 6" xfId="4374" xr:uid="{00000000-0005-0000-0000-0000726A0000}"/>
    <cellStyle name="Notiz 2 3 2 2 6 2" xfId="16102" xr:uid="{00000000-0005-0000-0000-0000736A0000}"/>
    <cellStyle name="Notiz 2 3 2 2 6 3" xfId="27829" xr:uid="{00000000-0005-0000-0000-0000746A0000}"/>
    <cellStyle name="Notiz 2 3 2 2 7" xfId="8279" xr:uid="{00000000-0005-0000-0000-0000756A0000}"/>
    <cellStyle name="Notiz 2 3 2 2 7 2" xfId="20007" xr:uid="{00000000-0005-0000-0000-0000766A0000}"/>
    <cellStyle name="Notiz 2 3 2 2 7 3" xfId="31734" xr:uid="{00000000-0005-0000-0000-0000776A0000}"/>
    <cellStyle name="Notiz 2 3 2 2 8" xfId="12197" xr:uid="{00000000-0005-0000-0000-0000786A0000}"/>
    <cellStyle name="Notiz 2 3 2 2 9" xfId="23924" xr:uid="{00000000-0005-0000-0000-0000796A0000}"/>
    <cellStyle name="Notiz 2 3 2 3" xfId="568" xr:uid="{00000000-0005-0000-0000-00007A6A0000}"/>
    <cellStyle name="Notiz 2 3 2 3 2" xfId="997" xr:uid="{00000000-0005-0000-0000-00007B6A0000}"/>
    <cellStyle name="Notiz 2 3 2 3 2 2" xfId="2295" xr:uid="{00000000-0005-0000-0000-00007C6A0000}"/>
    <cellStyle name="Notiz 2 3 2 3 2 2 2" xfId="6200" xr:uid="{00000000-0005-0000-0000-00007D6A0000}"/>
    <cellStyle name="Notiz 2 3 2 3 2 2 2 2" xfId="17928" xr:uid="{00000000-0005-0000-0000-00007E6A0000}"/>
    <cellStyle name="Notiz 2 3 2 3 2 2 2 3" xfId="29655" xr:uid="{00000000-0005-0000-0000-00007F6A0000}"/>
    <cellStyle name="Notiz 2 3 2 3 2 2 3" xfId="10105" xr:uid="{00000000-0005-0000-0000-0000806A0000}"/>
    <cellStyle name="Notiz 2 3 2 3 2 2 3 2" xfId="21833" xr:uid="{00000000-0005-0000-0000-0000816A0000}"/>
    <cellStyle name="Notiz 2 3 2 3 2 2 3 3" xfId="33560" xr:uid="{00000000-0005-0000-0000-0000826A0000}"/>
    <cellStyle name="Notiz 2 3 2 3 2 2 4" xfId="14023" xr:uid="{00000000-0005-0000-0000-0000836A0000}"/>
    <cellStyle name="Notiz 2 3 2 3 2 2 5" xfId="25750" xr:uid="{00000000-0005-0000-0000-0000846A0000}"/>
    <cellStyle name="Notiz 2 3 2 3 2 3" xfId="3593" xr:uid="{00000000-0005-0000-0000-0000856A0000}"/>
    <cellStyle name="Notiz 2 3 2 3 2 3 2" xfId="7498" xr:uid="{00000000-0005-0000-0000-0000866A0000}"/>
    <cellStyle name="Notiz 2 3 2 3 2 3 2 2" xfId="19226" xr:uid="{00000000-0005-0000-0000-0000876A0000}"/>
    <cellStyle name="Notiz 2 3 2 3 2 3 2 3" xfId="30953" xr:uid="{00000000-0005-0000-0000-0000886A0000}"/>
    <cellStyle name="Notiz 2 3 2 3 2 3 3" xfId="11403" xr:uid="{00000000-0005-0000-0000-0000896A0000}"/>
    <cellStyle name="Notiz 2 3 2 3 2 3 3 2" xfId="23131" xr:uid="{00000000-0005-0000-0000-00008A6A0000}"/>
    <cellStyle name="Notiz 2 3 2 3 2 3 3 3" xfId="34858" xr:uid="{00000000-0005-0000-0000-00008B6A0000}"/>
    <cellStyle name="Notiz 2 3 2 3 2 3 4" xfId="15321" xr:uid="{00000000-0005-0000-0000-00008C6A0000}"/>
    <cellStyle name="Notiz 2 3 2 3 2 3 5" xfId="27048" xr:uid="{00000000-0005-0000-0000-00008D6A0000}"/>
    <cellStyle name="Notiz 2 3 2 3 2 4" xfId="4902" xr:uid="{00000000-0005-0000-0000-00008E6A0000}"/>
    <cellStyle name="Notiz 2 3 2 3 2 4 2" xfId="16630" xr:uid="{00000000-0005-0000-0000-00008F6A0000}"/>
    <cellStyle name="Notiz 2 3 2 3 2 4 3" xfId="28357" xr:uid="{00000000-0005-0000-0000-0000906A0000}"/>
    <cellStyle name="Notiz 2 3 2 3 2 5" xfId="8807" xr:uid="{00000000-0005-0000-0000-0000916A0000}"/>
    <cellStyle name="Notiz 2 3 2 3 2 5 2" xfId="20535" xr:uid="{00000000-0005-0000-0000-0000926A0000}"/>
    <cellStyle name="Notiz 2 3 2 3 2 5 3" xfId="32262" xr:uid="{00000000-0005-0000-0000-0000936A0000}"/>
    <cellStyle name="Notiz 2 3 2 3 2 6" xfId="12725" xr:uid="{00000000-0005-0000-0000-0000946A0000}"/>
    <cellStyle name="Notiz 2 3 2 3 2 7" xfId="24452" xr:uid="{00000000-0005-0000-0000-0000956A0000}"/>
    <cellStyle name="Notiz 2 3 2 3 3" xfId="1426" xr:uid="{00000000-0005-0000-0000-0000966A0000}"/>
    <cellStyle name="Notiz 2 3 2 3 3 2" xfId="2724" xr:uid="{00000000-0005-0000-0000-0000976A0000}"/>
    <cellStyle name="Notiz 2 3 2 3 3 2 2" xfId="6629" xr:uid="{00000000-0005-0000-0000-0000986A0000}"/>
    <cellStyle name="Notiz 2 3 2 3 3 2 2 2" xfId="18357" xr:uid="{00000000-0005-0000-0000-0000996A0000}"/>
    <cellStyle name="Notiz 2 3 2 3 3 2 2 3" xfId="30084" xr:uid="{00000000-0005-0000-0000-00009A6A0000}"/>
    <cellStyle name="Notiz 2 3 2 3 3 2 3" xfId="10534" xr:uid="{00000000-0005-0000-0000-00009B6A0000}"/>
    <cellStyle name="Notiz 2 3 2 3 3 2 3 2" xfId="22262" xr:uid="{00000000-0005-0000-0000-00009C6A0000}"/>
    <cellStyle name="Notiz 2 3 2 3 3 2 3 3" xfId="33989" xr:uid="{00000000-0005-0000-0000-00009D6A0000}"/>
    <cellStyle name="Notiz 2 3 2 3 3 2 4" xfId="14452" xr:uid="{00000000-0005-0000-0000-00009E6A0000}"/>
    <cellStyle name="Notiz 2 3 2 3 3 2 5" xfId="26179" xr:uid="{00000000-0005-0000-0000-00009F6A0000}"/>
    <cellStyle name="Notiz 2 3 2 3 3 3" xfId="4022" xr:uid="{00000000-0005-0000-0000-0000A06A0000}"/>
    <cellStyle name="Notiz 2 3 2 3 3 3 2" xfId="7927" xr:uid="{00000000-0005-0000-0000-0000A16A0000}"/>
    <cellStyle name="Notiz 2 3 2 3 3 3 2 2" xfId="19655" xr:uid="{00000000-0005-0000-0000-0000A26A0000}"/>
    <cellStyle name="Notiz 2 3 2 3 3 3 2 3" xfId="31382" xr:uid="{00000000-0005-0000-0000-0000A36A0000}"/>
    <cellStyle name="Notiz 2 3 2 3 3 3 3" xfId="11832" xr:uid="{00000000-0005-0000-0000-0000A46A0000}"/>
    <cellStyle name="Notiz 2 3 2 3 3 3 3 2" xfId="23560" xr:uid="{00000000-0005-0000-0000-0000A56A0000}"/>
    <cellStyle name="Notiz 2 3 2 3 3 3 3 3" xfId="35287" xr:uid="{00000000-0005-0000-0000-0000A66A0000}"/>
    <cellStyle name="Notiz 2 3 2 3 3 3 4" xfId="15750" xr:uid="{00000000-0005-0000-0000-0000A76A0000}"/>
    <cellStyle name="Notiz 2 3 2 3 3 3 5" xfId="27477" xr:uid="{00000000-0005-0000-0000-0000A86A0000}"/>
    <cellStyle name="Notiz 2 3 2 3 3 4" xfId="5331" xr:uid="{00000000-0005-0000-0000-0000A96A0000}"/>
    <cellStyle name="Notiz 2 3 2 3 3 4 2" xfId="17059" xr:uid="{00000000-0005-0000-0000-0000AA6A0000}"/>
    <cellStyle name="Notiz 2 3 2 3 3 4 3" xfId="28786" xr:uid="{00000000-0005-0000-0000-0000AB6A0000}"/>
    <cellStyle name="Notiz 2 3 2 3 3 5" xfId="9236" xr:uid="{00000000-0005-0000-0000-0000AC6A0000}"/>
    <cellStyle name="Notiz 2 3 2 3 3 5 2" xfId="20964" xr:uid="{00000000-0005-0000-0000-0000AD6A0000}"/>
    <cellStyle name="Notiz 2 3 2 3 3 5 3" xfId="32691" xr:uid="{00000000-0005-0000-0000-0000AE6A0000}"/>
    <cellStyle name="Notiz 2 3 2 3 3 6" xfId="13154" xr:uid="{00000000-0005-0000-0000-0000AF6A0000}"/>
    <cellStyle name="Notiz 2 3 2 3 3 7" xfId="24881" xr:uid="{00000000-0005-0000-0000-0000B06A0000}"/>
    <cellStyle name="Notiz 2 3 2 3 4" xfId="1866" xr:uid="{00000000-0005-0000-0000-0000B16A0000}"/>
    <cellStyle name="Notiz 2 3 2 3 4 2" xfId="5771" xr:uid="{00000000-0005-0000-0000-0000B26A0000}"/>
    <cellStyle name="Notiz 2 3 2 3 4 2 2" xfId="17499" xr:uid="{00000000-0005-0000-0000-0000B36A0000}"/>
    <cellStyle name="Notiz 2 3 2 3 4 2 3" xfId="29226" xr:uid="{00000000-0005-0000-0000-0000B46A0000}"/>
    <cellStyle name="Notiz 2 3 2 3 4 3" xfId="9676" xr:uid="{00000000-0005-0000-0000-0000B56A0000}"/>
    <cellStyle name="Notiz 2 3 2 3 4 3 2" xfId="21404" xr:uid="{00000000-0005-0000-0000-0000B66A0000}"/>
    <cellStyle name="Notiz 2 3 2 3 4 3 3" xfId="33131" xr:uid="{00000000-0005-0000-0000-0000B76A0000}"/>
    <cellStyle name="Notiz 2 3 2 3 4 4" xfId="13594" xr:uid="{00000000-0005-0000-0000-0000B86A0000}"/>
    <cellStyle name="Notiz 2 3 2 3 4 5" xfId="25321" xr:uid="{00000000-0005-0000-0000-0000B96A0000}"/>
    <cellStyle name="Notiz 2 3 2 3 5" xfId="3164" xr:uid="{00000000-0005-0000-0000-0000BA6A0000}"/>
    <cellStyle name="Notiz 2 3 2 3 5 2" xfId="7069" xr:uid="{00000000-0005-0000-0000-0000BB6A0000}"/>
    <cellStyle name="Notiz 2 3 2 3 5 2 2" xfId="18797" xr:uid="{00000000-0005-0000-0000-0000BC6A0000}"/>
    <cellStyle name="Notiz 2 3 2 3 5 2 3" xfId="30524" xr:uid="{00000000-0005-0000-0000-0000BD6A0000}"/>
    <cellStyle name="Notiz 2 3 2 3 5 3" xfId="10974" xr:uid="{00000000-0005-0000-0000-0000BE6A0000}"/>
    <cellStyle name="Notiz 2 3 2 3 5 3 2" xfId="22702" xr:uid="{00000000-0005-0000-0000-0000BF6A0000}"/>
    <cellStyle name="Notiz 2 3 2 3 5 3 3" xfId="34429" xr:uid="{00000000-0005-0000-0000-0000C06A0000}"/>
    <cellStyle name="Notiz 2 3 2 3 5 4" xfId="14892" xr:uid="{00000000-0005-0000-0000-0000C16A0000}"/>
    <cellStyle name="Notiz 2 3 2 3 5 5" xfId="26619" xr:uid="{00000000-0005-0000-0000-0000C26A0000}"/>
    <cellStyle name="Notiz 2 3 2 3 6" xfId="4473" xr:uid="{00000000-0005-0000-0000-0000C36A0000}"/>
    <cellStyle name="Notiz 2 3 2 3 6 2" xfId="16201" xr:uid="{00000000-0005-0000-0000-0000C46A0000}"/>
    <cellStyle name="Notiz 2 3 2 3 6 3" xfId="27928" xr:uid="{00000000-0005-0000-0000-0000C56A0000}"/>
    <cellStyle name="Notiz 2 3 2 3 7" xfId="8378" xr:uid="{00000000-0005-0000-0000-0000C66A0000}"/>
    <cellStyle name="Notiz 2 3 2 3 7 2" xfId="20106" xr:uid="{00000000-0005-0000-0000-0000C76A0000}"/>
    <cellStyle name="Notiz 2 3 2 3 7 3" xfId="31833" xr:uid="{00000000-0005-0000-0000-0000C86A0000}"/>
    <cellStyle name="Notiz 2 3 2 3 8" xfId="12296" xr:uid="{00000000-0005-0000-0000-0000C96A0000}"/>
    <cellStyle name="Notiz 2 3 2 3 9" xfId="24023" xr:uid="{00000000-0005-0000-0000-0000CA6A0000}"/>
    <cellStyle name="Notiz 2 3 2 4" xfId="799" xr:uid="{00000000-0005-0000-0000-0000CB6A0000}"/>
    <cellStyle name="Notiz 2 3 2 4 2" xfId="2097" xr:uid="{00000000-0005-0000-0000-0000CC6A0000}"/>
    <cellStyle name="Notiz 2 3 2 4 2 2" xfId="6002" xr:uid="{00000000-0005-0000-0000-0000CD6A0000}"/>
    <cellStyle name="Notiz 2 3 2 4 2 2 2" xfId="17730" xr:uid="{00000000-0005-0000-0000-0000CE6A0000}"/>
    <cellStyle name="Notiz 2 3 2 4 2 2 3" xfId="29457" xr:uid="{00000000-0005-0000-0000-0000CF6A0000}"/>
    <cellStyle name="Notiz 2 3 2 4 2 3" xfId="9907" xr:uid="{00000000-0005-0000-0000-0000D06A0000}"/>
    <cellStyle name="Notiz 2 3 2 4 2 3 2" xfId="21635" xr:uid="{00000000-0005-0000-0000-0000D16A0000}"/>
    <cellStyle name="Notiz 2 3 2 4 2 3 3" xfId="33362" xr:uid="{00000000-0005-0000-0000-0000D26A0000}"/>
    <cellStyle name="Notiz 2 3 2 4 2 4" xfId="13825" xr:uid="{00000000-0005-0000-0000-0000D36A0000}"/>
    <cellStyle name="Notiz 2 3 2 4 2 5" xfId="25552" xr:uid="{00000000-0005-0000-0000-0000D46A0000}"/>
    <cellStyle name="Notiz 2 3 2 4 3" xfId="3395" xr:uid="{00000000-0005-0000-0000-0000D56A0000}"/>
    <cellStyle name="Notiz 2 3 2 4 3 2" xfId="7300" xr:uid="{00000000-0005-0000-0000-0000D66A0000}"/>
    <cellStyle name="Notiz 2 3 2 4 3 2 2" xfId="19028" xr:uid="{00000000-0005-0000-0000-0000D76A0000}"/>
    <cellStyle name="Notiz 2 3 2 4 3 2 3" xfId="30755" xr:uid="{00000000-0005-0000-0000-0000D86A0000}"/>
    <cellStyle name="Notiz 2 3 2 4 3 3" xfId="11205" xr:uid="{00000000-0005-0000-0000-0000D96A0000}"/>
    <cellStyle name="Notiz 2 3 2 4 3 3 2" xfId="22933" xr:uid="{00000000-0005-0000-0000-0000DA6A0000}"/>
    <cellStyle name="Notiz 2 3 2 4 3 3 3" xfId="34660" xr:uid="{00000000-0005-0000-0000-0000DB6A0000}"/>
    <cellStyle name="Notiz 2 3 2 4 3 4" xfId="15123" xr:uid="{00000000-0005-0000-0000-0000DC6A0000}"/>
    <cellStyle name="Notiz 2 3 2 4 3 5" xfId="26850" xr:uid="{00000000-0005-0000-0000-0000DD6A0000}"/>
    <cellStyle name="Notiz 2 3 2 4 4" xfId="4704" xr:uid="{00000000-0005-0000-0000-0000DE6A0000}"/>
    <cellStyle name="Notiz 2 3 2 4 4 2" xfId="16432" xr:uid="{00000000-0005-0000-0000-0000DF6A0000}"/>
    <cellStyle name="Notiz 2 3 2 4 4 3" xfId="28159" xr:uid="{00000000-0005-0000-0000-0000E06A0000}"/>
    <cellStyle name="Notiz 2 3 2 4 5" xfId="8609" xr:uid="{00000000-0005-0000-0000-0000E16A0000}"/>
    <cellStyle name="Notiz 2 3 2 4 5 2" xfId="20337" xr:uid="{00000000-0005-0000-0000-0000E26A0000}"/>
    <cellStyle name="Notiz 2 3 2 4 5 3" xfId="32064" xr:uid="{00000000-0005-0000-0000-0000E36A0000}"/>
    <cellStyle name="Notiz 2 3 2 4 6" xfId="12527" xr:uid="{00000000-0005-0000-0000-0000E46A0000}"/>
    <cellStyle name="Notiz 2 3 2 4 7" xfId="24254" xr:uid="{00000000-0005-0000-0000-0000E56A0000}"/>
    <cellStyle name="Notiz 2 3 2 5" xfId="1228" xr:uid="{00000000-0005-0000-0000-0000E66A0000}"/>
    <cellStyle name="Notiz 2 3 2 5 2" xfId="2526" xr:uid="{00000000-0005-0000-0000-0000E76A0000}"/>
    <cellStyle name="Notiz 2 3 2 5 2 2" xfId="6431" xr:uid="{00000000-0005-0000-0000-0000E86A0000}"/>
    <cellStyle name="Notiz 2 3 2 5 2 2 2" xfId="18159" xr:uid="{00000000-0005-0000-0000-0000E96A0000}"/>
    <cellStyle name="Notiz 2 3 2 5 2 2 3" xfId="29886" xr:uid="{00000000-0005-0000-0000-0000EA6A0000}"/>
    <cellStyle name="Notiz 2 3 2 5 2 3" xfId="10336" xr:uid="{00000000-0005-0000-0000-0000EB6A0000}"/>
    <cellStyle name="Notiz 2 3 2 5 2 3 2" xfId="22064" xr:uid="{00000000-0005-0000-0000-0000EC6A0000}"/>
    <cellStyle name="Notiz 2 3 2 5 2 3 3" xfId="33791" xr:uid="{00000000-0005-0000-0000-0000ED6A0000}"/>
    <cellStyle name="Notiz 2 3 2 5 2 4" xfId="14254" xr:uid="{00000000-0005-0000-0000-0000EE6A0000}"/>
    <cellStyle name="Notiz 2 3 2 5 2 5" xfId="25981" xr:uid="{00000000-0005-0000-0000-0000EF6A0000}"/>
    <cellStyle name="Notiz 2 3 2 5 3" xfId="3824" xr:uid="{00000000-0005-0000-0000-0000F06A0000}"/>
    <cellStyle name="Notiz 2 3 2 5 3 2" xfId="7729" xr:uid="{00000000-0005-0000-0000-0000F16A0000}"/>
    <cellStyle name="Notiz 2 3 2 5 3 2 2" xfId="19457" xr:uid="{00000000-0005-0000-0000-0000F26A0000}"/>
    <cellStyle name="Notiz 2 3 2 5 3 2 3" xfId="31184" xr:uid="{00000000-0005-0000-0000-0000F36A0000}"/>
    <cellStyle name="Notiz 2 3 2 5 3 3" xfId="11634" xr:uid="{00000000-0005-0000-0000-0000F46A0000}"/>
    <cellStyle name="Notiz 2 3 2 5 3 3 2" xfId="23362" xr:uid="{00000000-0005-0000-0000-0000F56A0000}"/>
    <cellStyle name="Notiz 2 3 2 5 3 3 3" xfId="35089" xr:uid="{00000000-0005-0000-0000-0000F66A0000}"/>
    <cellStyle name="Notiz 2 3 2 5 3 4" xfId="15552" xr:uid="{00000000-0005-0000-0000-0000F76A0000}"/>
    <cellStyle name="Notiz 2 3 2 5 3 5" xfId="27279" xr:uid="{00000000-0005-0000-0000-0000F86A0000}"/>
    <cellStyle name="Notiz 2 3 2 5 4" xfId="5133" xr:uid="{00000000-0005-0000-0000-0000F96A0000}"/>
    <cellStyle name="Notiz 2 3 2 5 4 2" xfId="16861" xr:uid="{00000000-0005-0000-0000-0000FA6A0000}"/>
    <cellStyle name="Notiz 2 3 2 5 4 3" xfId="28588" xr:uid="{00000000-0005-0000-0000-0000FB6A0000}"/>
    <cellStyle name="Notiz 2 3 2 5 5" xfId="9038" xr:uid="{00000000-0005-0000-0000-0000FC6A0000}"/>
    <cellStyle name="Notiz 2 3 2 5 5 2" xfId="20766" xr:uid="{00000000-0005-0000-0000-0000FD6A0000}"/>
    <cellStyle name="Notiz 2 3 2 5 5 3" xfId="32493" xr:uid="{00000000-0005-0000-0000-0000FE6A0000}"/>
    <cellStyle name="Notiz 2 3 2 5 6" xfId="12956" xr:uid="{00000000-0005-0000-0000-0000FF6A0000}"/>
    <cellStyle name="Notiz 2 3 2 5 7" xfId="24683" xr:uid="{00000000-0005-0000-0000-0000006B0000}"/>
    <cellStyle name="Notiz 2 3 2 6" xfId="1668" xr:uid="{00000000-0005-0000-0000-0000016B0000}"/>
    <cellStyle name="Notiz 2 3 2 6 2" xfId="5573" xr:uid="{00000000-0005-0000-0000-0000026B0000}"/>
    <cellStyle name="Notiz 2 3 2 6 2 2" xfId="17301" xr:uid="{00000000-0005-0000-0000-0000036B0000}"/>
    <cellStyle name="Notiz 2 3 2 6 2 3" xfId="29028" xr:uid="{00000000-0005-0000-0000-0000046B0000}"/>
    <cellStyle name="Notiz 2 3 2 6 3" xfId="9478" xr:uid="{00000000-0005-0000-0000-0000056B0000}"/>
    <cellStyle name="Notiz 2 3 2 6 3 2" xfId="21206" xr:uid="{00000000-0005-0000-0000-0000066B0000}"/>
    <cellStyle name="Notiz 2 3 2 6 3 3" xfId="32933" xr:uid="{00000000-0005-0000-0000-0000076B0000}"/>
    <cellStyle name="Notiz 2 3 2 6 4" xfId="13396" xr:uid="{00000000-0005-0000-0000-0000086B0000}"/>
    <cellStyle name="Notiz 2 3 2 6 5" xfId="25123" xr:uid="{00000000-0005-0000-0000-0000096B0000}"/>
    <cellStyle name="Notiz 2 3 2 7" xfId="2966" xr:uid="{00000000-0005-0000-0000-00000A6B0000}"/>
    <cellStyle name="Notiz 2 3 2 7 2" xfId="6871" xr:uid="{00000000-0005-0000-0000-00000B6B0000}"/>
    <cellStyle name="Notiz 2 3 2 7 2 2" xfId="18599" xr:uid="{00000000-0005-0000-0000-00000C6B0000}"/>
    <cellStyle name="Notiz 2 3 2 7 2 3" xfId="30326" xr:uid="{00000000-0005-0000-0000-00000D6B0000}"/>
    <cellStyle name="Notiz 2 3 2 7 3" xfId="10776" xr:uid="{00000000-0005-0000-0000-00000E6B0000}"/>
    <cellStyle name="Notiz 2 3 2 7 3 2" xfId="22504" xr:uid="{00000000-0005-0000-0000-00000F6B0000}"/>
    <cellStyle name="Notiz 2 3 2 7 3 3" xfId="34231" xr:uid="{00000000-0005-0000-0000-0000106B0000}"/>
    <cellStyle name="Notiz 2 3 2 7 4" xfId="14694" xr:uid="{00000000-0005-0000-0000-0000116B0000}"/>
    <cellStyle name="Notiz 2 3 2 7 5" xfId="26421" xr:uid="{00000000-0005-0000-0000-0000126B0000}"/>
    <cellStyle name="Notiz 2 3 2 8" xfId="4275" xr:uid="{00000000-0005-0000-0000-0000136B0000}"/>
    <cellStyle name="Notiz 2 3 2 8 2" xfId="16003" xr:uid="{00000000-0005-0000-0000-0000146B0000}"/>
    <cellStyle name="Notiz 2 3 2 8 3" xfId="27730" xr:uid="{00000000-0005-0000-0000-0000156B0000}"/>
    <cellStyle name="Notiz 2 3 2 9" xfId="8180" xr:uid="{00000000-0005-0000-0000-0000166B0000}"/>
    <cellStyle name="Notiz 2 3 2 9 2" xfId="19908" xr:uid="{00000000-0005-0000-0000-0000176B0000}"/>
    <cellStyle name="Notiz 2 3 2 9 3" xfId="31635" xr:uid="{00000000-0005-0000-0000-0000186B0000}"/>
    <cellStyle name="Notiz 2 3 3" xfId="392" xr:uid="{00000000-0005-0000-0000-0000196B0000}"/>
    <cellStyle name="Notiz 2 3 3 10" xfId="12120" xr:uid="{00000000-0005-0000-0000-00001A6B0000}"/>
    <cellStyle name="Notiz 2 3 3 11" xfId="23847" xr:uid="{00000000-0005-0000-0000-00001B6B0000}"/>
    <cellStyle name="Notiz 2 3 3 2" xfId="491" xr:uid="{00000000-0005-0000-0000-00001C6B0000}"/>
    <cellStyle name="Notiz 2 3 3 2 2" xfId="920" xr:uid="{00000000-0005-0000-0000-00001D6B0000}"/>
    <cellStyle name="Notiz 2 3 3 2 2 2" xfId="2218" xr:uid="{00000000-0005-0000-0000-00001E6B0000}"/>
    <cellStyle name="Notiz 2 3 3 2 2 2 2" xfId="6123" xr:uid="{00000000-0005-0000-0000-00001F6B0000}"/>
    <cellStyle name="Notiz 2 3 3 2 2 2 2 2" xfId="17851" xr:uid="{00000000-0005-0000-0000-0000206B0000}"/>
    <cellStyle name="Notiz 2 3 3 2 2 2 2 3" xfId="29578" xr:uid="{00000000-0005-0000-0000-0000216B0000}"/>
    <cellStyle name="Notiz 2 3 3 2 2 2 3" xfId="10028" xr:uid="{00000000-0005-0000-0000-0000226B0000}"/>
    <cellStyle name="Notiz 2 3 3 2 2 2 3 2" xfId="21756" xr:uid="{00000000-0005-0000-0000-0000236B0000}"/>
    <cellStyle name="Notiz 2 3 3 2 2 2 3 3" xfId="33483" xr:uid="{00000000-0005-0000-0000-0000246B0000}"/>
    <cellStyle name="Notiz 2 3 3 2 2 2 4" xfId="13946" xr:uid="{00000000-0005-0000-0000-0000256B0000}"/>
    <cellStyle name="Notiz 2 3 3 2 2 2 5" xfId="25673" xr:uid="{00000000-0005-0000-0000-0000266B0000}"/>
    <cellStyle name="Notiz 2 3 3 2 2 3" xfId="3516" xr:uid="{00000000-0005-0000-0000-0000276B0000}"/>
    <cellStyle name="Notiz 2 3 3 2 2 3 2" xfId="7421" xr:uid="{00000000-0005-0000-0000-0000286B0000}"/>
    <cellStyle name="Notiz 2 3 3 2 2 3 2 2" xfId="19149" xr:uid="{00000000-0005-0000-0000-0000296B0000}"/>
    <cellStyle name="Notiz 2 3 3 2 2 3 2 3" xfId="30876" xr:uid="{00000000-0005-0000-0000-00002A6B0000}"/>
    <cellStyle name="Notiz 2 3 3 2 2 3 3" xfId="11326" xr:uid="{00000000-0005-0000-0000-00002B6B0000}"/>
    <cellStyle name="Notiz 2 3 3 2 2 3 3 2" xfId="23054" xr:uid="{00000000-0005-0000-0000-00002C6B0000}"/>
    <cellStyle name="Notiz 2 3 3 2 2 3 3 3" xfId="34781" xr:uid="{00000000-0005-0000-0000-00002D6B0000}"/>
    <cellStyle name="Notiz 2 3 3 2 2 3 4" xfId="15244" xr:uid="{00000000-0005-0000-0000-00002E6B0000}"/>
    <cellStyle name="Notiz 2 3 3 2 2 3 5" xfId="26971" xr:uid="{00000000-0005-0000-0000-00002F6B0000}"/>
    <cellStyle name="Notiz 2 3 3 2 2 4" xfId="4825" xr:uid="{00000000-0005-0000-0000-0000306B0000}"/>
    <cellStyle name="Notiz 2 3 3 2 2 4 2" xfId="16553" xr:uid="{00000000-0005-0000-0000-0000316B0000}"/>
    <cellStyle name="Notiz 2 3 3 2 2 4 3" xfId="28280" xr:uid="{00000000-0005-0000-0000-0000326B0000}"/>
    <cellStyle name="Notiz 2 3 3 2 2 5" xfId="8730" xr:uid="{00000000-0005-0000-0000-0000336B0000}"/>
    <cellStyle name="Notiz 2 3 3 2 2 5 2" xfId="20458" xr:uid="{00000000-0005-0000-0000-0000346B0000}"/>
    <cellStyle name="Notiz 2 3 3 2 2 5 3" xfId="32185" xr:uid="{00000000-0005-0000-0000-0000356B0000}"/>
    <cellStyle name="Notiz 2 3 3 2 2 6" xfId="12648" xr:uid="{00000000-0005-0000-0000-0000366B0000}"/>
    <cellStyle name="Notiz 2 3 3 2 2 7" xfId="24375" xr:uid="{00000000-0005-0000-0000-0000376B0000}"/>
    <cellStyle name="Notiz 2 3 3 2 3" xfId="1349" xr:uid="{00000000-0005-0000-0000-0000386B0000}"/>
    <cellStyle name="Notiz 2 3 3 2 3 2" xfId="2647" xr:uid="{00000000-0005-0000-0000-0000396B0000}"/>
    <cellStyle name="Notiz 2 3 3 2 3 2 2" xfId="6552" xr:uid="{00000000-0005-0000-0000-00003A6B0000}"/>
    <cellStyle name="Notiz 2 3 3 2 3 2 2 2" xfId="18280" xr:uid="{00000000-0005-0000-0000-00003B6B0000}"/>
    <cellStyle name="Notiz 2 3 3 2 3 2 2 3" xfId="30007" xr:uid="{00000000-0005-0000-0000-00003C6B0000}"/>
    <cellStyle name="Notiz 2 3 3 2 3 2 3" xfId="10457" xr:uid="{00000000-0005-0000-0000-00003D6B0000}"/>
    <cellStyle name="Notiz 2 3 3 2 3 2 3 2" xfId="22185" xr:uid="{00000000-0005-0000-0000-00003E6B0000}"/>
    <cellStyle name="Notiz 2 3 3 2 3 2 3 3" xfId="33912" xr:uid="{00000000-0005-0000-0000-00003F6B0000}"/>
    <cellStyle name="Notiz 2 3 3 2 3 2 4" xfId="14375" xr:uid="{00000000-0005-0000-0000-0000406B0000}"/>
    <cellStyle name="Notiz 2 3 3 2 3 2 5" xfId="26102" xr:uid="{00000000-0005-0000-0000-0000416B0000}"/>
    <cellStyle name="Notiz 2 3 3 2 3 3" xfId="3945" xr:uid="{00000000-0005-0000-0000-0000426B0000}"/>
    <cellStyle name="Notiz 2 3 3 2 3 3 2" xfId="7850" xr:uid="{00000000-0005-0000-0000-0000436B0000}"/>
    <cellStyle name="Notiz 2 3 3 2 3 3 2 2" xfId="19578" xr:uid="{00000000-0005-0000-0000-0000446B0000}"/>
    <cellStyle name="Notiz 2 3 3 2 3 3 2 3" xfId="31305" xr:uid="{00000000-0005-0000-0000-0000456B0000}"/>
    <cellStyle name="Notiz 2 3 3 2 3 3 3" xfId="11755" xr:uid="{00000000-0005-0000-0000-0000466B0000}"/>
    <cellStyle name="Notiz 2 3 3 2 3 3 3 2" xfId="23483" xr:uid="{00000000-0005-0000-0000-0000476B0000}"/>
    <cellStyle name="Notiz 2 3 3 2 3 3 3 3" xfId="35210" xr:uid="{00000000-0005-0000-0000-0000486B0000}"/>
    <cellStyle name="Notiz 2 3 3 2 3 3 4" xfId="15673" xr:uid="{00000000-0005-0000-0000-0000496B0000}"/>
    <cellStyle name="Notiz 2 3 3 2 3 3 5" xfId="27400" xr:uid="{00000000-0005-0000-0000-00004A6B0000}"/>
    <cellStyle name="Notiz 2 3 3 2 3 4" xfId="5254" xr:uid="{00000000-0005-0000-0000-00004B6B0000}"/>
    <cellStyle name="Notiz 2 3 3 2 3 4 2" xfId="16982" xr:uid="{00000000-0005-0000-0000-00004C6B0000}"/>
    <cellStyle name="Notiz 2 3 3 2 3 4 3" xfId="28709" xr:uid="{00000000-0005-0000-0000-00004D6B0000}"/>
    <cellStyle name="Notiz 2 3 3 2 3 5" xfId="9159" xr:uid="{00000000-0005-0000-0000-00004E6B0000}"/>
    <cellStyle name="Notiz 2 3 3 2 3 5 2" xfId="20887" xr:uid="{00000000-0005-0000-0000-00004F6B0000}"/>
    <cellStyle name="Notiz 2 3 3 2 3 5 3" xfId="32614" xr:uid="{00000000-0005-0000-0000-0000506B0000}"/>
    <cellStyle name="Notiz 2 3 3 2 3 6" xfId="13077" xr:uid="{00000000-0005-0000-0000-0000516B0000}"/>
    <cellStyle name="Notiz 2 3 3 2 3 7" xfId="24804" xr:uid="{00000000-0005-0000-0000-0000526B0000}"/>
    <cellStyle name="Notiz 2 3 3 2 4" xfId="1789" xr:uid="{00000000-0005-0000-0000-0000536B0000}"/>
    <cellStyle name="Notiz 2 3 3 2 4 2" xfId="5694" xr:uid="{00000000-0005-0000-0000-0000546B0000}"/>
    <cellStyle name="Notiz 2 3 3 2 4 2 2" xfId="17422" xr:uid="{00000000-0005-0000-0000-0000556B0000}"/>
    <cellStyle name="Notiz 2 3 3 2 4 2 3" xfId="29149" xr:uid="{00000000-0005-0000-0000-0000566B0000}"/>
    <cellStyle name="Notiz 2 3 3 2 4 3" xfId="9599" xr:uid="{00000000-0005-0000-0000-0000576B0000}"/>
    <cellStyle name="Notiz 2 3 3 2 4 3 2" xfId="21327" xr:uid="{00000000-0005-0000-0000-0000586B0000}"/>
    <cellStyle name="Notiz 2 3 3 2 4 3 3" xfId="33054" xr:uid="{00000000-0005-0000-0000-0000596B0000}"/>
    <cellStyle name="Notiz 2 3 3 2 4 4" xfId="13517" xr:uid="{00000000-0005-0000-0000-00005A6B0000}"/>
    <cellStyle name="Notiz 2 3 3 2 4 5" xfId="25244" xr:uid="{00000000-0005-0000-0000-00005B6B0000}"/>
    <cellStyle name="Notiz 2 3 3 2 5" xfId="3087" xr:uid="{00000000-0005-0000-0000-00005C6B0000}"/>
    <cellStyle name="Notiz 2 3 3 2 5 2" xfId="6992" xr:uid="{00000000-0005-0000-0000-00005D6B0000}"/>
    <cellStyle name="Notiz 2 3 3 2 5 2 2" xfId="18720" xr:uid="{00000000-0005-0000-0000-00005E6B0000}"/>
    <cellStyle name="Notiz 2 3 3 2 5 2 3" xfId="30447" xr:uid="{00000000-0005-0000-0000-00005F6B0000}"/>
    <cellStyle name="Notiz 2 3 3 2 5 3" xfId="10897" xr:uid="{00000000-0005-0000-0000-0000606B0000}"/>
    <cellStyle name="Notiz 2 3 3 2 5 3 2" xfId="22625" xr:uid="{00000000-0005-0000-0000-0000616B0000}"/>
    <cellStyle name="Notiz 2 3 3 2 5 3 3" xfId="34352" xr:uid="{00000000-0005-0000-0000-0000626B0000}"/>
    <cellStyle name="Notiz 2 3 3 2 5 4" xfId="14815" xr:uid="{00000000-0005-0000-0000-0000636B0000}"/>
    <cellStyle name="Notiz 2 3 3 2 5 5" xfId="26542" xr:uid="{00000000-0005-0000-0000-0000646B0000}"/>
    <cellStyle name="Notiz 2 3 3 2 6" xfId="4396" xr:uid="{00000000-0005-0000-0000-0000656B0000}"/>
    <cellStyle name="Notiz 2 3 3 2 6 2" xfId="16124" xr:uid="{00000000-0005-0000-0000-0000666B0000}"/>
    <cellStyle name="Notiz 2 3 3 2 6 3" xfId="27851" xr:uid="{00000000-0005-0000-0000-0000676B0000}"/>
    <cellStyle name="Notiz 2 3 3 2 7" xfId="8301" xr:uid="{00000000-0005-0000-0000-0000686B0000}"/>
    <cellStyle name="Notiz 2 3 3 2 7 2" xfId="20029" xr:uid="{00000000-0005-0000-0000-0000696B0000}"/>
    <cellStyle name="Notiz 2 3 3 2 7 3" xfId="31756" xr:uid="{00000000-0005-0000-0000-00006A6B0000}"/>
    <cellStyle name="Notiz 2 3 3 2 8" xfId="12219" xr:uid="{00000000-0005-0000-0000-00006B6B0000}"/>
    <cellStyle name="Notiz 2 3 3 2 9" xfId="23946" xr:uid="{00000000-0005-0000-0000-00006C6B0000}"/>
    <cellStyle name="Notiz 2 3 3 3" xfId="590" xr:uid="{00000000-0005-0000-0000-00006D6B0000}"/>
    <cellStyle name="Notiz 2 3 3 3 2" xfId="1019" xr:uid="{00000000-0005-0000-0000-00006E6B0000}"/>
    <cellStyle name="Notiz 2 3 3 3 2 2" xfId="2317" xr:uid="{00000000-0005-0000-0000-00006F6B0000}"/>
    <cellStyle name="Notiz 2 3 3 3 2 2 2" xfId="6222" xr:uid="{00000000-0005-0000-0000-0000706B0000}"/>
    <cellStyle name="Notiz 2 3 3 3 2 2 2 2" xfId="17950" xr:uid="{00000000-0005-0000-0000-0000716B0000}"/>
    <cellStyle name="Notiz 2 3 3 3 2 2 2 3" xfId="29677" xr:uid="{00000000-0005-0000-0000-0000726B0000}"/>
    <cellStyle name="Notiz 2 3 3 3 2 2 3" xfId="10127" xr:uid="{00000000-0005-0000-0000-0000736B0000}"/>
    <cellStyle name="Notiz 2 3 3 3 2 2 3 2" xfId="21855" xr:uid="{00000000-0005-0000-0000-0000746B0000}"/>
    <cellStyle name="Notiz 2 3 3 3 2 2 3 3" xfId="33582" xr:uid="{00000000-0005-0000-0000-0000756B0000}"/>
    <cellStyle name="Notiz 2 3 3 3 2 2 4" xfId="14045" xr:uid="{00000000-0005-0000-0000-0000766B0000}"/>
    <cellStyle name="Notiz 2 3 3 3 2 2 5" xfId="25772" xr:uid="{00000000-0005-0000-0000-0000776B0000}"/>
    <cellStyle name="Notiz 2 3 3 3 2 3" xfId="3615" xr:uid="{00000000-0005-0000-0000-0000786B0000}"/>
    <cellStyle name="Notiz 2 3 3 3 2 3 2" xfId="7520" xr:uid="{00000000-0005-0000-0000-0000796B0000}"/>
    <cellStyle name="Notiz 2 3 3 3 2 3 2 2" xfId="19248" xr:uid="{00000000-0005-0000-0000-00007A6B0000}"/>
    <cellStyle name="Notiz 2 3 3 3 2 3 2 3" xfId="30975" xr:uid="{00000000-0005-0000-0000-00007B6B0000}"/>
    <cellStyle name="Notiz 2 3 3 3 2 3 3" xfId="11425" xr:uid="{00000000-0005-0000-0000-00007C6B0000}"/>
    <cellStyle name="Notiz 2 3 3 3 2 3 3 2" xfId="23153" xr:uid="{00000000-0005-0000-0000-00007D6B0000}"/>
    <cellStyle name="Notiz 2 3 3 3 2 3 3 3" xfId="34880" xr:uid="{00000000-0005-0000-0000-00007E6B0000}"/>
    <cellStyle name="Notiz 2 3 3 3 2 3 4" xfId="15343" xr:uid="{00000000-0005-0000-0000-00007F6B0000}"/>
    <cellStyle name="Notiz 2 3 3 3 2 3 5" xfId="27070" xr:uid="{00000000-0005-0000-0000-0000806B0000}"/>
    <cellStyle name="Notiz 2 3 3 3 2 4" xfId="4924" xr:uid="{00000000-0005-0000-0000-0000816B0000}"/>
    <cellStyle name="Notiz 2 3 3 3 2 4 2" xfId="16652" xr:uid="{00000000-0005-0000-0000-0000826B0000}"/>
    <cellStyle name="Notiz 2 3 3 3 2 4 3" xfId="28379" xr:uid="{00000000-0005-0000-0000-0000836B0000}"/>
    <cellStyle name="Notiz 2 3 3 3 2 5" xfId="8829" xr:uid="{00000000-0005-0000-0000-0000846B0000}"/>
    <cellStyle name="Notiz 2 3 3 3 2 5 2" xfId="20557" xr:uid="{00000000-0005-0000-0000-0000856B0000}"/>
    <cellStyle name="Notiz 2 3 3 3 2 5 3" xfId="32284" xr:uid="{00000000-0005-0000-0000-0000866B0000}"/>
    <cellStyle name="Notiz 2 3 3 3 2 6" xfId="12747" xr:uid="{00000000-0005-0000-0000-0000876B0000}"/>
    <cellStyle name="Notiz 2 3 3 3 2 7" xfId="24474" xr:uid="{00000000-0005-0000-0000-0000886B0000}"/>
    <cellStyle name="Notiz 2 3 3 3 3" xfId="1448" xr:uid="{00000000-0005-0000-0000-0000896B0000}"/>
    <cellStyle name="Notiz 2 3 3 3 3 2" xfId="2746" xr:uid="{00000000-0005-0000-0000-00008A6B0000}"/>
    <cellStyle name="Notiz 2 3 3 3 3 2 2" xfId="6651" xr:uid="{00000000-0005-0000-0000-00008B6B0000}"/>
    <cellStyle name="Notiz 2 3 3 3 3 2 2 2" xfId="18379" xr:uid="{00000000-0005-0000-0000-00008C6B0000}"/>
    <cellStyle name="Notiz 2 3 3 3 3 2 2 3" xfId="30106" xr:uid="{00000000-0005-0000-0000-00008D6B0000}"/>
    <cellStyle name="Notiz 2 3 3 3 3 2 3" xfId="10556" xr:uid="{00000000-0005-0000-0000-00008E6B0000}"/>
    <cellStyle name="Notiz 2 3 3 3 3 2 3 2" xfId="22284" xr:uid="{00000000-0005-0000-0000-00008F6B0000}"/>
    <cellStyle name="Notiz 2 3 3 3 3 2 3 3" xfId="34011" xr:uid="{00000000-0005-0000-0000-0000906B0000}"/>
    <cellStyle name="Notiz 2 3 3 3 3 2 4" xfId="14474" xr:uid="{00000000-0005-0000-0000-0000916B0000}"/>
    <cellStyle name="Notiz 2 3 3 3 3 2 5" xfId="26201" xr:uid="{00000000-0005-0000-0000-0000926B0000}"/>
    <cellStyle name="Notiz 2 3 3 3 3 3" xfId="4044" xr:uid="{00000000-0005-0000-0000-0000936B0000}"/>
    <cellStyle name="Notiz 2 3 3 3 3 3 2" xfId="7949" xr:uid="{00000000-0005-0000-0000-0000946B0000}"/>
    <cellStyle name="Notiz 2 3 3 3 3 3 2 2" xfId="19677" xr:uid="{00000000-0005-0000-0000-0000956B0000}"/>
    <cellStyle name="Notiz 2 3 3 3 3 3 2 3" xfId="31404" xr:uid="{00000000-0005-0000-0000-0000966B0000}"/>
    <cellStyle name="Notiz 2 3 3 3 3 3 3" xfId="11854" xr:uid="{00000000-0005-0000-0000-0000976B0000}"/>
    <cellStyle name="Notiz 2 3 3 3 3 3 3 2" xfId="23582" xr:uid="{00000000-0005-0000-0000-0000986B0000}"/>
    <cellStyle name="Notiz 2 3 3 3 3 3 3 3" xfId="35309" xr:uid="{00000000-0005-0000-0000-0000996B0000}"/>
    <cellStyle name="Notiz 2 3 3 3 3 3 4" xfId="15772" xr:uid="{00000000-0005-0000-0000-00009A6B0000}"/>
    <cellStyle name="Notiz 2 3 3 3 3 3 5" xfId="27499" xr:uid="{00000000-0005-0000-0000-00009B6B0000}"/>
    <cellStyle name="Notiz 2 3 3 3 3 4" xfId="5353" xr:uid="{00000000-0005-0000-0000-00009C6B0000}"/>
    <cellStyle name="Notiz 2 3 3 3 3 4 2" xfId="17081" xr:uid="{00000000-0005-0000-0000-00009D6B0000}"/>
    <cellStyle name="Notiz 2 3 3 3 3 4 3" xfId="28808" xr:uid="{00000000-0005-0000-0000-00009E6B0000}"/>
    <cellStyle name="Notiz 2 3 3 3 3 5" xfId="9258" xr:uid="{00000000-0005-0000-0000-00009F6B0000}"/>
    <cellStyle name="Notiz 2 3 3 3 3 5 2" xfId="20986" xr:uid="{00000000-0005-0000-0000-0000A06B0000}"/>
    <cellStyle name="Notiz 2 3 3 3 3 5 3" xfId="32713" xr:uid="{00000000-0005-0000-0000-0000A16B0000}"/>
    <cellStyle name="Notiz 2 3 3 3 3 6" xfId="13176" xr:uid="{00000000-0005-0000-0000-0000A26B0000}"/>
    <cellStyle name="Notiz 2 3 3 3 3 7" xfId="24903" xr:uid="{00000000-0005-0000-0000-0000A36B0000}"/>
    <cellStyle name="Notiz 2 3 3 3 4" xfId="1888" xr:uid="{00000000-0005-0000-0000-0000A46B0000}"/>
    <cellStyle name="Notiz 2 3 3 3 4 2" xfId="5793" xr:uid="{00000000-0005-0000-0000-0000A56B0000}"/>
    <cellStyle name="Notiz 2 3 3 3 4 2 2" xfId="17521" xr:uid="{00000000-0005-0000-0000-0000A66B0000}"/>
    <cellStyle name="Notiz 2 3 3 3 4 2 3" xfId="29248" xr:uid="{00000000-0005-0000-0000-0000A76B0000}"/>
    <cellStyle name="Notiz 2 3 3 3 4 3" xfId="9698" xr:uid="{00000000-0005-0000-0000-0000A86B0000}"/>
    <cellStyle name="Notiz 2 3 3 3 4 3 2" xfId="21426" xr:uid="{00000000-0005-0000-0000-0000A96B0000}"/>
    <cellStyle name="Notiz 2 3 3 3 4 3 3" xfId="33153" xr:uid="{00000000-0005-0000-0000-0000AA6B0000}"/>
    <cellStyle name="Notiz 2 3 3 3 4 4" xfId="13616" xr:uid="{00000000-0005-0000-0000-0000AB6B0000}"/>
    <cellStyle name="Notiz 2 3 3 3 4 5" xfId="25343" xr:uid="{00000000-0005-0000-0000-0000AC6B0000}"/>
    <cellStyle name="Notiz 2 3 3 3 5" xfId="3186" xr:uid="{00000000-0005-0000-0000-0000AD6B0000}"/>
    <cellStyle name="Notiz 2 3 3 3 5 2" xfId="7091" xr:uid="{00000000-0005-0000-0000-0000AE6B0000}"/>
    <cellStyle name="Notiz 2 3 3 3 5 2 2" xfId="18819" xr:uid="{00000000-0005-0000-0000-0000AF6B0000}"/>
    <cellStyle name="Notiz 2 3 3 3 5 2 3" xfId="30546" xr:uid="{00000000-0005-0000-0000-0000B06B0000}"/>
    <cellStyle name="Notiz 2 3 3 3 5 3" xfId="10996" xr:uid="{00000000-0005-0000-0000-0000B16B0000}"/>
    <cellStyle name="Notiz 2 3 3 3 5 3 2" xfId="22724" xr:uid="{00000000-0005-0000-0000-0000B26B0000}"/>
    <cellStyle name="Notiz 2 3 3 3 5 3 3" xfId="34451" xr:uid="{00000000-0005-0000-0000-0000B36B0000}"/>
    <cellStyle name="Notiz 2 3 3 3 5 4" xfId="14914" xr:uid="{00000000-0005-0000-0000-0000B46B0000}"/>
    <cellStyle name="Notiz 2 3 3 3 5 5" xfId="26641" xr:uid="{00000000-0005-0000-0000-0000B56B0000}"/>
    <cellStyle name="Notiz 2 3 3 3 6" xfId="4495" xr:uid="{00000000-0005-0000-0000-0000B66B0000}"/>
    <cellStyle name="Notiz 2 3 3 3 6 2" xfId="16223" xr:uid="{00000000-0005-0000-0000-0000B76B0000}"/>
    <cellStyle name="Notiz 2 3 3 3 6 3" xfId="27950" xr:uid="{00000000-0005-0000-0000-0000B86B0000}"/>
    <cellStyle name="Notiz 2 3 3 3 7" xfId="8400" xr:uid="{00000000-0005-0000-0000-0000B96B0000}"/>
    <cellStyle name="Notiz 2 3 3 3 7 2" xfId="20128" xr:uid="{00000000-0005-0000-0000-0000BA6B0000}"/>
    <cellStyle name="Notiz 2 3 3 3 7 3" xfId="31855" xr:uid="{00000000-0005-0000-0000-0000BB6B0000}"/>
    <cellStyle name="Notiz 2 3 3 3 8" xfId="12318" xr:uid="{00000000-0005-0000-0000-0000BC6B0000}"/>
    <cellStyle name="Notiz 2 3 3 3 9" xfId="24045" xr:uid="{00000000-0005-0000-0000-0000BD6B0000}"/>
    <cellStyle name="Notiz 2 3 3 4" xfId="821" xr:uid="{00000000-0005-0000-0000-0000BE6B0000}"/>
    <cellStyle name="Notiz 2 3 3 4 2" xfId="2119" xr:uid="{00000000-0005-0000-0000-0000BF6B0000}"/>
    <cellStyle name="Notiz 2 3 3 4 2 2" xfId="6024" xr:uid="{00000000-0005-0000-0000-0000C06B0000}"/>
    <cellStyle name="Notiz 2 3 3 4 2 2 2" xfId="17752" xr:uid="{00000000-0005-0000-0000-0000C16B0000}"/>
    <cellStyle name="Notiz 2 3 3 4 2 2 3" xfId="29479" xr:uid="{00000000-0005-0000-0000-0000C26B0000}"/>
    <cellStyle name="Notiz 2 3 3 4 2 3" xfId="9929" xr:uid="{00000000-0005-0000-0000-0000C36B0000}"/>
    <cellStyle name="Notiz 2 3 3 4 2 3 2" xfId="21657" xr:uid="{00000000-0005-0000-0000-0000C46B0000}"/>
    <cellStyle name="Notiz 2 3 3 4 2 3 3" xfId="33384" xr:uid="{00000000-0005-0000-0000-0000C56B0000}"/>
    <cellStyle name="Notiz 2 3 3 4 2 4" xfId="13847" xr:uid="{00000000-0005-0000-0000-0000C66B0000}"/>
    <cellStyle name="Notiz 2 3 3 4 2 5" xfId="25574" xr:uid="{00000000-0005-0000-0000-0000C76B0000}"/>
    <cellStyle name="Notiz 2 3 3 4 3" xfId="3417" xr:uid="{00000000-0005-0000-0000-0000C86B0000}"/>
    <cellStyle name="Notiz 2 3 3 4 3 2" xfId="7322" xr:uid="{00000000-0005-0000-0000-0000C96B0000}"/>
    <cellStyle name="Notiz 2 3 3 4 3 2 2" xfId="19050" xr:uid="{00000000-0005-0000-0000-0000CA6B0000}"/>
    <cellStyle name="Notiz 2 3 3 4 3 2 3" xfId="30777" xr:uid="{00000000-0005-0000-0000-0000CB6B0000}"/>
    <cellStyle name="Notiz 2 3 3 4 3 3" xfId="11227" xr:uid="{00000000-0005-0000-0000-0000CC6B0000}"/>
    <cellStyle name="Notiz 2 3 3 4 3 3 2" xfId="22955" xr:uid="{00000000-0005-0000-0000-0000CD6B0000}"/>
    <cellStyle name="Notiz 2 3 3 4 3 3 3" xfId="34682" xr:uid="{00000000-0005-0000-0000-0000CE6B0000}"/>
    <cellStyle name="Notiz 2 3 3 4 3 4" xfId="15145" xr:uid="{00000000-0005-0000-0000-0000CF6B0000}"/>
    <cellStyle name="Notiz 2 3 3 4 3 5" xfId="26872" xr:uid="{00000000-0005-0000-0000-0000D06B0000}"/>
    <cellStyle name="Notiz 2 3 3 4 4" xfId="4726" xr:uid="{00000000-0005-0000-0000-0000D16B0000}"/>
    <cellStyle name="Notiz 2 3 3 4 4 2" xfId="16454" xr:uid="{00000000-0005-0000-0000-0000D26B0000}"/>
    <cellStyle name="Notiz 2 3 3 4 4 3" xfId="28181" xr:uid="{00000000-0005-0000-0000-0000D36B0000}"/>
    <cellStyle name="Notiz 2 3 3 4 5" xfId="8631" xr:uid="{00000000-0005-0000-0000-0000D46B0000}"/>
    <cellStyle name="Notiz 2 3 3 4 5 2" xfId="20359" xr:uid="{00000000-0005-0000-0000-0000D56B0000}"/>
    <cellStyle name="Notiz 2 3 3 4 5 3" xfId="32086" xr:uid="{00000000-0005-0000-0000-0000D66B0000}"/>
    <cellStyle name="Notiz 2 3 3 4 6" xfId="12549" xr:uid="{00000000-0005-0000-0000-0000D76B0000}"/>
    <cellStyle name="Notiz 2 3 3 4 7" xfId="24276" xr:uid="{00000000-0005-0000-0000-0000D86B0000}"/>
    <cellStyle name="Notiz 2 3 3 5" xfId="1250" xr:uid="{00000000-0005-0000-0000-0000D96B0000}"/>
    <cellStyle name="Notiz 2 3 3 5 2" xfId="2548" xr:uid="{00000000-0005-0000-0000-0000DA6B0000}"/>
    <cellStyle name="Notiz 2 3 3 5 2 2" xfId="6453" xr:uid="{00000000-0005-0000-0000-0000DB6B0000}"/>
    <cellStyle name="Notiz 2 3 3 5 2 2 2" xfId="18181" xr:uid="{00000000-0005-0000-0000-0000DC6B0000}"/>
    <cellStyle name="Notiz 2 3 3 5 2 2 3" xfId="29908" xr:uid="{00000000-0005-0000-0000-0000DD6B0000}"/>
    <cellStyle name="Notiz 2 3 3 5 2 3" xfId="10358" xr:uid="{00000000-0005-0000-0000-0000DE6B0000}"/>
    <cellStyle name="Notiz 2 3 3 5 2 3 2" xfId="22086" xr:uid="{00000000-0005-0000-0000-0000DF6B0000}"/>
    <cellStyle name="Notiz 2 3 3 5 2 3 3" xfId="33813" xr:uid="{00000000-0005-0000-0000-0000E06B0000}"/>
    <cellStyle name="Notiz 2 3 3 5 2 4" xfId="14276" xr:uid="{00000000-0005-0000-0000-0000E16B0000}"/>
    <cellStyle name="Notiz 2 3 3 5 2 5" xfId="26003" xr:uid="{00000000-0005-0000-0000-0000E26B0000}"/>
    <cellStyle name="Notiz 2 3 3 5 3" xfId="3846" xr:uid="{00000000-0005-0000-0000-0000E36B0000}"/>
    <cellStyle name="Notiz 2 3 3 5 3 2" xfId="7751" xr:uid="{00000000-0005-0000-0000-0000E46B0000}"/>
    <cellStyle name="Notiz 2 3 3 5 3 2 2" xfId="19479" xr:uid="{00000000-0005-0000-0000-0000E56B0000}"/>
    <cellStyle name="Notiz 2 3 3 5 3 2 3" xfId="31206" xr:uid="{00000000-0005-0000-0000-0000E66B0000}"/>
    <cellStyle name="Notiz 2 3 3 5 3 3" xfId="11656" xr:uid="{00000000-0005-0000-0000-0000E76B0000}"/>
    <cellStyle name="Notiz 2 3 3 5 3 3 2" xfId="23384" xr:uid="{00000000-0005-0000-0000-0000E86B0000}"/>
    <cellStyle name="Notiz 2 3 3 5 3 3 3" xfId="35111" xr:uid="{00000000-0005-0000-0000-0000E96B0000}"/>
    <cellStyle name="Notiz 2 3 3 5 3 4" xfId="15574" xr:uid="{00000000-0005-0000-0000-0000EA6B0000}"/>
    <cellStyle name="Notiz 2 3 3 5 3 5" xfId="27301" xr:uid="{00000000-0005-0000-0000-0000EB6B0000}"/>
    <cellStyle name="Notiz 2 3 3 5 4" xfId="5155" xr:uid="{00000000-0005-0000-0000-0000EC6B0000}"/>
    <cellStyle name="Notiz 2 3 3 5 4 2" xfId="16883" xr:uid="{00000000-0005-0000-0000-0000ED6B0000}"/>
    <cellStyle name="Notiz 2 3 3 5 4 3" xfId="28610" xr:uid="{00000000-0005-0000-0000-0000EE6B0000}"/>
    <cellStyle name="Notiz 2 3 3 5 5" xfId="9060" xr:uid="{00000000-0005-0000-0000-0000EF6B0000}"/>
    <cellStyle name="Notiz 2 3 3 5 5 2" xfId="20788" xr:uid="{00000000-0005-0000-0000-0000F06B0000}"/>
    <cellStyle name="Notiz 2 3 3 5 5 3" xfId="32515" xr:uid="{00000000-0005-0000-0000-0000F16B0000}"/>
    <cellStyle name="Notiz 2 3 3 5 6" xfId="12978" xr:uid="{00000000-0005-0000-0000-0000F26B0000}"/>
    <cellStyle name="Notiz 2 3 3 5 7" xfId="24705" xr:uid="{00000000-0005-0000-0000-0000F36B0000}"/>
    <cellStyle name="Notiz 2 3 3 6" xfId="1690" xr:uid="{00000000-0005-0000-0000-0000F46B0000}"/>
    <cellStyle name="Notiz 2 3 3 6 2" xfId="5595" xr:uid="{00000000-0005-0000-0000-0000F56B0000}"/>
    <cellStyle name="Notiz 2 3 3 6 2 2" xfId="17323" xr:uid="{00000000-0005-0000-0000-0000F66B0000}"/>
    <cellStyle name="Notiz 2 3 3 6 2 3" xfId="29050" xr:uid="{00000000-0005-0000-0000-0000F76B0000}"/>
    <cellStyle name="Notiz 2 3 3 6 3" xfId="9500" xr:uid="{00000000-0005-0000-0000-0000F86B0000}"/>
    <cellStyle name="Notiz 2 3 3 6 3 2" xfId="21228" xr:uid="{00000000-0005-0000-0000-0000F96B0000}"/>
    <cellStyle name="Notiz 2 3 3 6 3 3" xfId="32955" xr:uid="{00000000-0005-0000-0000-0000FA6B0000}"/>
    <cellStyle name="Notiz 2 3 3 6 4" xfId="13418" xr:uid="{00000000-0005-0000-0000-0000FB6B0000}"/>
    <cellStyle name="Notiz 2 3 3 6 5" xfId="25145" xr:uid="{00000000-0005-0000-0000-0000FC6B0000}"/>
    <cellStyle name="Notiz 2 3 3 7" xfId="2988" xr:uid="{00000000-0005-0000-0000-0000FD6B0000}"/>
    <cellStyle name="Notiz 2 3 3 7 2" xfId="6893" xr:uid="{00000000-0005-0000-0000-0000FE6B0000}"/>
    <cellStyle name="Notiz 2 3 3 7 2 2" xfId="18621" xr:uid="{00000000-0005-0000-0000-0000FF6B0000}"/>
    <cellStyle name="Notiz 2 3 3 7 2 3" xfId="30348" xr:uid="{00000000-0005-0000-0000-0000006C0000}"/>
    <cellStyle name="Notiz 2 3 3 7 3" xfId="10798" xr:uid="{00000000-0005-0000-0000-0000016C0000}"/>
    <cellStyle name="Notiz 2 3 3 7 3 2" xfId="22526" xr:uid="{00000000-0005-0000-0000-0000026C0000}"/>
    <cellStyle name="Notiz 2 3 3 7 3 3" xfId="34253" xr:uid="{00000000-0005-0000-0000-0000036C0000}"/>
    <cellStyle name="Notiz 2 3 3 7 4" xfId="14716" xr:uid="{00000000-0005-0000-0000-0000046C0000}"/>
    <cellStyle name="Notiz 2 3 3 7 5" xfId="26443" xr:uid="{00000000-0005-0000-0000-0000056C0000}"/>
    <cellStyle name="Notiz 2 3 3 8" xfId="4297" xr:uid="{00000000-0005-0000-0000-0000066C0000}"/>
    <cellStyle name="Notiz 2 3 3 8 2" xfId="16025" xr:uid="{00000000-0005-0000-0000-0000076C0000}"/>
    <cellStyle name="Notiz 2 3 3 8 3" xfId="27752" xr:uid="{00000000-0005-0000-0000-0000086C0000}"/>
    <cellStyle name="Notiz 2 3 3 9" xfId="8202" xr:uid="{00000000-0005-0000-0000-0000096C0000}"/>
    <cellStyle name="Notiz 2 3 3 9 2" xfId="19930" xr:uid="{00000000-0005-0000-0000-00000A6C0000}"/>
    <cellStyle name="Notiz 2 3 3 9 3" xfId="31657" xr:uid="{00000000-0005-0000-0000-00000B6C0000}"/>
    <cellStyle name="Notiz 2 3 4" xfId="347" xr:uid="{00000000-0005-0000-0000-00000C6C0000}"/>
    <cellStyle name="Notiz 2 3 4 2" xfId="776" xr:uid="{00000000-0005-0000-0000-00000D6C0000}"/>
    <cellStyle name="Notiz 2 3 4 2 2" xfId="2074" xr:uid="{00000000-0005-0000-0000-00000E6C0000}"/>
    <cellStyle name="Notiz 2 3 4 2 2 2" xfId="5979" xr:uid="{00000000-0005-0000-0000-00000F6C0000}"/>
    <cellStyle name="Notiz 2 3 4 2 2 2 2" xfId="17707" xr:uid="{00000000-0005-0000-0000-0000106C0000}"/>
    <cellStyle name="Notiz 2 3 4 2 2 2 3" xfId="29434" xr:uid="{00000000-0005-0000-0000-0000116C0000}"/>
    <cellStyle name="Notiz 2 3 4 2 2 3" xfId="9884" xr:uid="{00000000-0005-0000-0000-0000126C0000}"/>
    <cellStyle name="Notiz 2 3 4 2 2 3 2" xfId="21612" xr:uid="{00000000-0005-0000-0000-0000136C0000}"/>
    <cellStyle name="Notiz 2 3 4 2 2 3 3" xfId="33339" xr:uid="{00000000-0005-0000-0000-0000146C0000}"/>
    <cellStyle name="Notiz 2 3 4 2 2 4" xfId="13802" xr:uid="{00000000-0005-0000-0000-0000156C0000}"/>
    <cellStyle name="Notiz 2 3 4 2 2 5" xfId="25529" xr:uid="{00000000-0005-0000-0000-0000166C0000}"/>
    <cellStyle name="Notiz 2 3 4 2 3" xfId="3372" xr:uid="{00000000-0005-0000-0000-0000176C0000}"/>
    <cellStyle name="Notiz 2 3 4 2 3 2" xfId="7277" xr:uid="{00000000-0005-0000-0000-0000186C0000}"/>
    <cellStyle name="Notiz 2 3 4 2 3 2 2" xfId="19005" xr:uid="{00000000-0005-0000-0000-0000196C0000}"/>
    <cellStyle name="Notiz 2 3 4 2 3 2 3" xfId="30732" xr:uid="{00000000-0005-0000-0000-00001A6C0000}"/>
    <cellStyle name="Notiz 2 3 4 2 3 3" xfId="11182" xr:uid="{00000000-0005-0000-0000-00001B6C0000}"/>
    <cellStyle name="Notiz 2 3 4 2 3 3 2" xfId="22910" xr:uid="{00000000-0005-0000-0000-00001C6C0000}"/>
    <cellStyle name="Notiz 2 3 4 2 3 3 3" xfId="34637" xr:uid="{00000000-0005-0000-0000-00001D6C0000}"/>
    <cellStyle name="Notiz 2 3 4 2 3 4" xfId="15100" xr:uid="{00000000-0005-0000-0000-00001E6C0000}"/>
    <cellStyle name="Notiz 2 3 4 2 3 5" xfId="26827" xr:uid="{00000000-0005-0000-0000-00001F6C0000}"/>
    <cellStyle name="Notiz 2 3 4 2 4" xfId="4681" xr:uid="{00000000-0005-0000-0000-0000206C0000}"/>
    <cellStyle name="Notiz 2 3 4 2 4 2" xfId="16409" xr:uid="{00000000-0005-0000-0000-0000216C0000}"/>
    <cellStyle name="Notiz 2 3 4 2 4 3" xfId="28136" xr:uid="{00000000-0005-0000-0000-0000226C0000}"/>
    <cellStyle name="Notiz 2 3 4 2 5" xfId="8586" xr:uid="{00000000-0005-0000-0000-0000236C0000}"/>
    <cellStyle name="Notiz 2 3 4 2 5 2" xfId="20314" xr:uid="{00000000-0005-0000-0000-0000246C0000}"/>
    <cellStyle name="Notiz 2 3 4 2 5 3" xfId="32041" xr:uid="{00000000-0005-0000-0000-0000256C0000}"/>
    <cellStyle name="Notiz 2 3 4 2 6" xfId="12504" xr:uid="{00000000-0005-0000-0000-0000266C0000}"/>
    <cellStyle name="Notiz 2 3 4 2 7" xfId="24231" xr:uid="{00000000-0005-0000-0000-0000276C0000}"/>
    <cellStyle name="Notiz 2 3 4 3" xfId="1205" xr:uid="{00000000-0005-0000-0000-0000286C0000}"/>
    <cellStyle name="Notiz 2 3 4 3 2" xfId="2503" xr:uid="{00000000-0005-0000-0000-0000296C0000}"/>
    <cellStyle name="Notiz 2 3 4 3 2 2" xfId="6408" xr:uid="{00000000-0005-0000-0000-00002A6C0000}"/>
    <cellStyle name="Notiz 2 3 4 3 2 2 2" xfId="18136" xr:uid="{00000000-0005-0000-0000-00002B6C0000}"/>
    <cellStyle name="Notiz 2 3 4 3 2 2 3" xfId="29863" xr:uid="{00000000-0005-0000-0000-00002C6C0000}"/>
    <cellStyle name="Notiz 2 3 4 3 2 3" xfId="10313" xr:uid="{00000000-0005-0000-0000-00002D6C0000}"/>
    <cellStyle name="Notiz 2 3 4 3 2 3 2" xfId="22041" xr:uid="{00000000-0005-0000-0000-00002E6C0000}"/>
    <cellStyle name="Notiz 2 3 4 3 2 3 3" xfId="33768" xr:uid="{00000000-0005-0000-0000-00002F6C0000}"/>
    <cellStyle name="Notiz 2 3 4 3 2 4" xfId="14231" xr:uid="{00000000-0005-0000-0000-0000306C0000}"/>
    <cellStyle name="Notiz 2 3 4 3 2 5" xfId="25958" xr:uid="{00000000-0005-0000-0000-0000316C0000}"/>
    <cellStyle name="Notiz 2 3 4 3 3" xfId="3801" xr:uid="{00000000-0005-0000-0000-0000326C0000}"/>
    <cellStyle name="Notiz 2 3 4 3 3 2" xfId="7706" xr:uid="{00000000-0005-0000-0000-0000336C0000}"/>
    <cellStyle name="Notiz 2 3 4 3 3 2 2" xfId="19434" xr:uid="{00000000-0005-0000-0000-0000346C0000}"/>
    <cellStyle name="Notiz 2 3 4 3 3 2 3" xfId="31161" xr:uid="{00000000-0005-0000-0000-0000356C0000}"/>
    <cellStyle name="Notiz 2 3 4 3 3 3" xfId="11611" xr:uid="{00000000-0005-0000-0000-0000366C0000}"/>
    <cellStyle name="Notiz 2 3 4 3 3 3 2" xfId="23339" xr:uid="{00000000-0005-0000-0000-0000376C0000}"/>
    <cellStyle name="Notiz 2 3 4 3 3 3 3" xfId="35066" xr:uid="{00000000-0005-0000-0000-0000386C0000}"/>
    <cellStyle name="Notiz 2 3 4 3 3 4" xfId="15529" xr:uid="{00000000-0005-0000-0000-0000396C0000}"/>
    <cellStyle name="Notiz 2 3 4 3 3 5" xfId="27256" xr:uid="{00000000-0005-0000-0000-00003A6C0000}"/>
    <cellStyle name="Notiz 2 3 4 3 4" xfId="5110" xr:uid="{00000000-0005-0000-0000-00003B6C0000}"/>
    <cellStyle name="Notiz 2 3 4 3 4 2" xfId="16838" xr:uid="{00000000-0005-0000-0000-00003C6C0000}"/>
    <cellStyle name="Notiz 2 3 4 3 4 3" xfId="28565" xr:uid="{00000000-0005-0000-0000-00003D6C0000}"/>
    <cellStyle name="Notiz 2 3 4 3 5" xfId="9015" xr:uid="{00000000-0005-0000-0000-00003E6C0000}"/>
    <cellStyle name="Notiz 2 3 4 3 5 2" xfId="20743" xr:uid="{00000000-0005-0000-0000-00003F6C0000}"/>
    <cellStyle name="Notiz 2 3 4 3 5 3" xfId="32470" xr:uid="{00000000-0005-0000-0000-0000406C0000}"/>
    <cellStyle name="Notiz 2 3 4 3 6" xfId="12933" xr:uid="{00000000-0005-0000-0000-0000416C0000}"/>
    <cellStyle name="Notiz 2 3 4 3 7" xfId="24660" xr:uid="{00000000-0005-0000-0000-0000426C0000}"/>
    <cellStyle name="Notiz 2 3 4 4" xfId="1645" xr:uid="{00000000-0005-0000-0000-0000436C0000}"/>
    <cellStyle name="Notiz 2 3 4 4 2" xfId="5550" xr:uid="{00000000-0005-0000-0000-0000446C0000}"/>
    <cellStyle name="Notiz 2 3 4 4 2 2" xfId="17278" xr:uid="{00000000-0005-0000-0000-0000456C0000}"/>
    <cellStyle name="Notiz 2 3 4 4 2 3" xfId="29005" xr:uid="{00000000-0005-0000-0000-0000466C0000}"/>
    <cellStyle name="Notiz 2 3 4 4 3" xfId="9455" xr:uid="{00000000-0005-0000-0000-0000476C0000}"/>
    <cellStyle name="Notiz 2 3 4 4 3 2" xfId="21183" xr:uid="{00000000-0005-0000-0000-0000486C0000}"/>
    <cellStyle name="Notiz 2 3 4 4 3 3" xfId="32910" xr:uid="{00000000-0005-0000-0000-0000496C0000}"/>
    <cellStyle name="Notiz 2 3 4 4 4" xfId="13373" xr:uid="{00000000-0005-0000-0000-00004A6C0000}"/>
    <cellStyle name="Notiz 2 3 4 4 5" xfId="25100" xr:uid="{00000000-0005-0000-0000-00004B6C0000}"/>
    <cellStyle name="Notiz 2 3 4 5" xfId="2943" xr:uid="{00000000-0005-0000-0000-00004C6C0000}"/>
    <cellStyle name="Notiz 2 3 4 5 2" xfId="6848" xr:uid="{00000000-0005-0000-0000-00004D6C0000}"/>
    <cellStyle name="Notiz 2 3 4 5 2 2" xfId="18576" xr:uid="{00000000-0005-0000-0000-00004E6C0000}"/>
    <cellStyle name="Notiz 2 3 4 5 2 3" xfId="30303" xr:uid="{00000000-0005-0000-0000-00004F6C0000}"/>
    <cellStyle name="Notiz 2 3 4 5 3" xfId="10753" xr:uid="{00000000-0005-0000-0000-0000506C0000}"/>
    <cellStyle name="Notiz 2 3 4 5 3 2" xfId="22481" xr:uid="{00000000-0005-0000-0000-0000516C0000}"/>
    <cellStyle name="Notiz 2 3 4 5 3 3" xfId="34208" xr:uid="{00000000-0005-0000-0000-0000526C0000}"/>
    <cellStyle name="Notiz 2 3 4 5 4" xfId="14671" xr:uid="{00000000-0005-0000-0000-0000536C0000}"/>
    <cellStyle name="Notiz 2 3 4 5 5" xfId="26398" xr:uid="{00000000-0005-0000-0000-0000546C0000}"/>
    <cellStyle name="Notiz 2 3 4 6" xfId="4252" xr:uid="{00000000-0005-0000-0000-0000556C0000}"/>
    <cellStyle name="Notiz 2 3 4 6 2" xfId="15980" xr:uid="{00000000-0005-0000-0000-0000566C0000}"/>
    <cellStyle name="Notiz 2 3 4 6 3" xfId="27707" xr:uid="{00000000-0005-0000-0000-0000576C0000}"/>
    <cellStyle name="Notiz 2 3 4 7" xfId="8157" xr:uid="{00000000-0005-0000-0000-0000586C0000}"/>
    <cellStyle name="Notiz 2 3 4 7 2" xfId="19885" xr:uid="{00000000-0005-0000-0000-0000596C0000}"/>
    <cellStyle name="Notiz 2 3 4 7 3" xfId="31612" xr:uid="{00000000-0005-0000-0000-00005A6C0000}"/>
    <cellStyle name="Notiz 2 3 4 8" xfId="12075" xr:uid="{00000000-0005-0000-0000-00005B6C0000}"/>
    <cellStyle name="Notiz 2 3 4 9" xfId="23802" xr:uid="{00000000-0005-0000-0000-00005C6C0000}"/>
    <cellStyle name="Notiz 2 3 5" xfId="446" xr:uid="{00000000-0005-0000-0000-00005D6C0000}"/>
    <cellStyle name="Notiz 2 3 5 2" xfId="875" xr:uid="{00000000-0005-0000-0000-00005E6C0000}"/>
    <cellStyle name="Notiz 2 3 5 2 2" xfId="2173" xr:uid="{00000000-0005-0000-0000-00005F6C0000}"/>
    <cellStyle name="Notiz 2 3 5 2 2 2" xfId="6078" xr:uid="{00000000-0005-0000-0000-0000606C0000}"/>
    <cellStyle name="Notiz 2 3 5 2 2 2 2" xfId="17806" xr:uid="{00000000-0005-0000-0000-0000616C0000}"/>
    <cellStyle name="Notiz 2 3 5 2 2 2 3" xfId="29533" xr:uid="{00000000-0005-0000-0000-0000626C0000}"/>
    <cellStyle name="Notiz 2 3 5 2 2 3" xfId="9983" xr:uid="{00000000-0005-0000-0000-0000636C0000}"/>
    <cellStyle name="Notiz 2 3 5 2 2 3 2" xfId="21711" xr:uid="{00000000-0005-0000-0000-0000646C0000}"/>
    <cellStyle name="Notiz 2 3 5 2 2 3 3" xfId="33438" xr:uid="{00000000-0005-0000-0000-0000656C0000}"/>
    <cellStyle name="Notiz 2 3 5 2 2 4" xfId="13901" xr:uid="{00000000-0005-0000-0000-0000666C0000}"/>
    <cellStyle name="Notiz 2 3 5 2 2 5" xfId="25628" xr:uid="{00000000-0005-0000-0000-0000676C0000}"/>
    <cellStyle name="Notiz 2 3 5 2 3" xfId="3471" xr:uid="{00000000-0005-0000-0000-0000686C0000}"/>
    <cellStyle name="Notiz 2 3 5 2 3 2" xfId="7376" xr:uid="{00000000-0005-0000-0000-0000696C0000}"/>
    <cellStyle name="Notiz 2 3 5 2 3 2 2" xfId="19104" xr:uid="{00000000-0005-0000-0000-00006A6C0000}"/>
    <cellStyle name="Notiz 2 3 5 2 3 2 3" xfId="30831" xr:uid="{00000000-0005-0000-0000-00006B6C0000}"/>
    <cellStyle name="Notiz 2 3 5 2 3 3" xfId="11281" xr:uid="{00000000-0005-0000-0000-00006C6C0000}"/>
    <cellStyle name="Notiz 2 3 5 2 3 3 2" xfId="23009" xr:uid="{00000000-0005-0000-0000-00006D6C0000}"/>
    <cellStyle name="Notiz 2 3 5 2 3 3 3" xfId="34736" xr:uid="{00000000-0005-0000-0000-00006E6C0000}"/>
    <cellStyle name="Notiz 2 3 5 2 3 4" xfId="15199" xr:uid="{00000000-0005-0000-0000-00006F6C0000}"/>
    <cellStyle name="Notiz 2 3 5 2 3 5" xfId="26926" xr:uid="{00000000-0005-0000-0000-0000706C0000}"/>
    <cellStyle name="Notiz 2 3 5 2 4" xfId="4780" xr:uid="{00000000-0005-0000-0000-0000716C0000}"/>
    <cellStyle name="Notiz 2 3 5 2 4 2" xfId="16508" xr:uid="{00000000-0005-0000-0000-0000726C0000}"/>
    <cellStyle name="Notiz 2 3 5 2 4 3" xfId="28235" xr:uid="{00000000-0005-0000-0000-0000736C0000}"/>
    <cellStyle name="Notiz 2 3 5 2 5" xfId="8685" xr:uid="{00000000-0005-0000-0000-0000746C0000}"/>
    <cellStyle name="Notiz 2 3 5 2 5 2" xfId="20413" xr:uid="{00000000-0005-0000-0000-0000756C0000}"/>
    <cellStyle name="Notiz 2 3 5 2 5 3" xfId="32140" xr:uid="{00000000-0005-0000-0000-0000766C0000}"/>
    <cellStyle name="Notiz 2 3 5 2 6" xfId="12603" xr:uid="{00000000-0005-0000-0000-0000776C0000}"/>
    <cellStyle name="Notiz 2 3 5 2 7" xfId="24330" xr:uid="{00000000-0005-0000-0000-0000786C0000}"/>
    <cellStyle name="Notiz 2 3 5 3" xfId="1304" xr:uid="{00000000-0005-0000-0000-0000796C0000}"/>
    <cellStyle name="Notiz 2 3 5 3 2" xfId="2602" xr:uid="{00000000-0005-0000-0000-00007A6C0000}"/>
    <cellStyle name="Notiz 2 3 5 3 2 2" xfId="6507" xr:uid="{00000000-0005-0000-0000-00007B6C0000}"/>
    <cellStyle name="Notiz 2 3 5 3 2 2 2" xfId="18235" xr:uid="{00000000-0005-0000-0000-00007C6C0000}"/>
    <cellStyle name="Notiz 2 3 5 3 2 2 3" xfId="29962" xr:uid="{00000000-0005-0000-0000-00007D6C0000}"/>
    <cellStyle name="Notiz 2 3 5 3 2 3" xfId="10412" xr:uid="{00000000-0005-0000-0000-00007E6C0000}"/>
    <cellStyle name="Notiz 2 3 5 3 2 3 2" xfId="22140" xr:uid="{00000000-0005-0000-0000-00007F6C0000}"/>
    <cellStyle name="Notiz 2 3 5 3 2 3 3" xfId="33867" xr:uid="{00000000-0005-0000-0000-0000806C0000}"/>
    <cellStyle name="Notiz 2 3 5 3 2 4" xfId="14330" xr:uid="{00000000-0005-0000-0000-0000816C0000}"/>
    <cellStyle name="Notiz 2 3 5 3 2 5" xfId="26057" xr:uid="{00000000-0005-0000-0000-0000826C0000}"/>
    <cellStyle name="Notiz 2 3 5 3 3" xfId="3900" xr:uid="{00000000-0005-0000-0000-0000836C0000}"/>
    <cellStyle name="Notiz 2 3 5 3 3 2" xfId="7805" xr:uid="{00000000-0005-0000-0000-0000846C0000}"/>
    <cellStyle name="Notiz 2 3 5 3 3 2 2" xfId="19533" xr:uid="{00000000-0005-0000-0000-0000856C0000}"/>
    <cellStyle name="Notiz 2 3 5 3 3 2 3" xfId="31260" xr:uid="{00000000-0005-0000-0000-0000866C0000}"/>
    <cellStyle name="Notiz 2 3 5 3 3 3" xfId="11710" xr:uid="{00000000-0005-0000-0000-0000876C0000}"/>
    <cellStyle name="Notiz 2 3 5 3 3 3 2" xfId="23438" xr:uid="{00000000-0005-0000-0000-0000886C0000}"/>
    <cellStyle name="Notiz 2 3 5 3 3 3 3" xfId="35165" xr:uid="{00000000-0005-0000-0000-0000896C0000}"/>
    <cellStyle name="Notiz 2 3 5 3 3 4" xfId="15628" xr:uid="{00000000-0005-0000-0000-00008A6C0000}"/>
    <cellStyle name="Notiz 2 3 5 3 3 5" xfId="27355" xr:uid="{00000000-0005-0000-0000-00008B6C0000}"/>
    <cellStyle name="Notiz 2 3 5 3 4" xfId="5209" xr:uid="{00000000-0005-0000-0000-00008C6C0000}"/>
    <cellStyle name="Notiz 2 3 5 3 4 2" xfId="16937" xr:uid="{00000000-0005-0000-0000-00008D6C0000}"/>
    <cellStyle name="Notiz 2 3 5 3 4 3" xfId="28664" xr:uid="{00000000-0005-0000-0000-00008E6C0000}"/>
    <cellStyle name="Notiz 2 3 5 3 5" xfId="9114" xr:uid="{00000000-0005-0000-0000-00008F6C0000}"/>
    <cellStyle name="Notiz 2 3 5 3 5 2" xfId="20842" xr:uid="{00000000-0005-0000-0000-0000906C0000}"/>
    <cellStyle name="Notiz 2 3 5 3 5 3" xfId="32569" xr:uid="{00000000-0005-0000-0000-0000916C0000}"/>
    <cellStyle name="Notiz 2 3 5 3 6" xfId="13032" xr:uid="{00000000-0005-0000-0000-0000926C0000}"/>
    <cellStyle name="Notiz 2 3 5 3 7" xfId="24759" xr:uid="{00000000-0005-0000-0000-0000936C0000}"/>
    <cellStyle name="Notiz 2 3 5 4" xfId="1744" xr:uid="{00000000-0005-0000-0000-0000946C0000}"/>
    <cellStyle name="Notiz 2 3 5 4 2" xfId="5649" xr:uid="{00000000-0005-0000-0000-0000956C0000}"/>
    <cellStyle name="Notiz 2 3 5 4 2 2" xfId="17377" xr:uid="{00000000-0005-0000-0000-0000966C0000}"/>
    <cellStyle name="Notiz 2 3 5 4 2 3" xfId="29104" xr:uid="{00000000-0005-0000-0000-0000976C0000}"/>
    <cellStyle name="Notiz 2 3 5 4 3" xfId="9554" xr:uid="{00000000-0005-0000-0000-0000986C0000}"/>
    <cellStyle name="Notiz 2 3 5 4 3 2" xfId="21282" xr:uid="{00000000-0005-0000-0000-0000996C0000}"/>
    <cellStyle name="Notiz 2 3 5 4 3 3" xfId="33009" xr:uid="{00000000-0005-0000-0000-00009A6C0000}"/>
    <cellStyle name="Notiz 2 3 5 4 4" xfId="13472" xr:uid="{00000000-0005-0000-0000-00009B6C0000}"/>
    <cellStyle name="Notiz 2 3 5 4 5" xfId="25199" xr:uid="{00000000-0005-0000-0000-00009C6C0000}"/>
    <cellStyle name="Notiz 2 3 5 5" xfId="3042" xr:uid="{00000000-0005-0000-0000-00009D6C0000}"/>
    <cellStyle name="Notiz 2 3 5 5 2" xfId="6947" xr:uid="{00000000-0005-0000-0000-00009E6C0000}"/>
    <cellStyle name="Notiz 2 3 5 5 2 2" xfId="18675" xr:uid="{00000000-0005-0000-0000-00009F6C0000}"/>
    <cellStyle name="Notiz 2 3 5 5 2 3" xfId="30402" xr:uid="{00000000-0005-0000-0000-0000A06C0000}"/>
    <cellStyle name="Notiz 2 3 5 5 3" xfId="10852" xr:uid="{00000000-0005-0000-0000-0000A16C0000}"/>
    <cellStyle name="Notiz 2 3 5 5 3 2" xfId="22580" xr:uid="{00000000-0005-0000-0000-0000A26C0000}"/>
    <cellStyle name="Notiz 2 3 5 5 3 3" xfId="34307" xr:uid="{00000000-0005-0000-0000-0000A36C0000}"/>
    <cellStyle name="Notiz 2 3 5 5 4" xfId="14770" xr:uid="{00000000-0005-0000-0000-0000A46C0000}"/>
    <cellStyle name="Notiz 2 3 5 5 5" xfId="26497" xr:uid="{00000000-0005-0000-0000-0000A56C0000}"/>
    <cellStyle name="Notiz 2 3 5 6" xfId="4351" xr:uid="{00000000-0005-0000-0000-0000A66C0000}"/>
    <cellStyle name="Notiz 2 3 5 6 2" xfId="16079" xr:uid="{00000000-0005-0000-0000-0000A76C0000}"/>
    <cellStyle name="Notiz 2 3 5 6 3" xfId="27806" xr:uid="{00000000-0005-0000-0000-0000A86C0000}"/>
    <cellStyle name="Notiz 2 3 5 7" xfId="8256" xr:uid="{00000000-0005-0000-0000-0000A96C0000}"/>
    <cellStyle name="Notiz 2 3 5 7 2" xfId="19984" xr:uid="{00000000-0005-0000-0000-0000AA6C0000}"/>
    <cellStyle name="Notiz 2 3 5 7 3" xfId="31711" xr:uid="{00000000-0005-0000-0000-0000AB6C0000}"/>
    <cellStyle name="Notiz 2 3 5 8" xfId="12174" xr:uid="{00000000-0005-0000-0000-0000AC6C0000}"/>
    <cellStyle name="Notiz 2 3 5 9" xfId="23901" xr:uid="{00000000-0005-0000-0000-0000AD6C0000}"/>
    <cellStyle name="Notiz 2 3 6" xfId="545" xr:uid="{00000000-0005-0000-0000-0000AE6C0000}"/>
    <cellStyle name="Notiz 2 3 6 2" xfId="974" xr:uid="{00000000-0005-0000-0000-0000AF6C0000}"/>
    <cellStyle name="Notiz 2 3 6 2 2" xfId="2272" xr:uid="{00000000-0005-0000-0000-0000B06C0000}"/>
    <cellStyle name="Notiz 2 3 6 2 2 2" xfId="6177" xr:uid="{00000000-0005-0000-0000-0000B16C0000}"/>
    <cellStyle name="Notiz 2 3 6 2 2 2 2" xfId="17905" xr:uid="{00000000-0005-0000-0000-0000B26C0000}"/>
    <cellStyle name="Notiz 2 3 6 2 2 2 3" xfId="29632" xr:uid="{00000000-0005-0000-0000-0000B36C0000}"/>
    <cellStyle name="Notiz 2 3 6 2 2 3" xfId="10082" xr:uid="{00000000-0005-0000-0000-0000B46C0000}"/>
    <cellStyle name="Notiz 2 3 6 2 2 3 2" xfId="21810" xr:uid="{00000000-0005-0000-0000-0000B56C0000}"/>
    <cellStyle name="Notiz 2 3 6 2 2 3 3" xfId="33537" xr:uid="{00000000-0005-0000-0000-0000B66C0000}"/>
    <cellStyle name="Notiz 2 3 6 2 2 4" xfId="14000" xr:uid="{00000000-0005-0000-0000-0000B76C0000}"/>
    <cellStyle name="Notiz 2 3 6 2 2 5" xfId="25727" xr:uid="{00000000-0005-0000-0000-0000B86C0000}"/>
    <cellStyle name="Notiz 2 3 6 2 3" xfId="3570" xr:uid="{00000000-0005-0000-0000-0000B96C0000}"/>
    <cellStyle name="Notiz 2 3 6 2 3 2" xfId="7475" xr:uid="{00000000-0005-0000-0000-0000BA6C0000}"/>
    <cellStyle name="Notiz 2 3 6 2 3 2 2" xfId="19203" xr:uid="{00000000-0005-0000-0000-0000BB6C0000}"/>
    <cellStyle name="Notiz 2 3 6 2 3 2 3" xfId="30930" xr:uid="{00000000-0005-0000-0000-0000BC6C0000}"/>
    <cellStyle name="Notiz 2 3 6 2 3 3" xfId="11380" xr:uid="{00000000-0005-0000-0000-0000BD6C0000}"/>
    <cellStyle name="Notiz 2 3 6 2 3 3 2" xfId="23108" xr:uid="{00000000-0005-0000-0000-0000BE6C0000}"/>
    <cellStyle name="Notiz 2 3 6 2 3 3 3" xfId="34835" xr:uid="{00000000-0005-0000-0000-0000BF6C0000}"/>
    <cellStyle name="Notiz 2 3 6 2 3 4" xfId="15298" xr:uid="{00000000-0005-0000-0000-0000C06C0000}"/>
    <cellStyle name="Notiz 2 3 6 2 3 5" xfId="27025" xr:uid="{00000000-0005-0000-0000-0000C16C0000}"/>
    <cellStyle name="Notiz 2 3 6 2 4" xfId="4879" xr:uid="{00000000-0005-0000-0000-0000C26C0000}"/>
    <cellStyle name="Notiz 2 3 6 2 4 2" xfId="16607" xr:uid="{00000000-0005-0000-0000-0000C36C0000}"/>
    <cellStyle name="Notiz 2 3 6 2 4 3" xfId="28334" xr:uid="{00000000-0005-0000-0000-0000C46C0000}"/>
    <cellStyle name="Notiz 2 3 6 2 5" xfId="8784" xr:uid="{00000000-0005-0000-0000-0000C56C0000}"/>
    <cellStyle name="Notiz 2 3 6 2 5 2" xfId="20512" xr:uid="{00000000-0005-0000-0000-0000C66C0000}"/>
    <cellStyle name="Notiz 2 3 6 2 5 3" xfId="32239" xr:uid="{00000000-0005-0000-0000-0000C76C0000}"/>
    <cellStyle name="Notiz 2 3 6 2 6" xfId="12702" xr:uid="{00000000-0005-0000-0000-0000C86C0000}"/>
    <cellStyle name="Notiz 2 3 6 2 7" xfId="24429" xr:uid="{00000000-0005-0000-0000-0000C96C0000}"/>
    <cellStyle name="Notiz 2 3 6 3" xfId="1403" xr:uid="{00000000-0005-0000-0000-0000CA6C0000}"/>
    <cellStyle name="Notiz 2 3 6 3 2" xfId="2701" xr:uid="{00000000-0005-0000-0000-0000CB6C0000}"/>
    <cellStyle name="Notiz 2 3 6 3 2 2" xfId="6606" xr:uid="{00000000-0005-0000-0000-0000CC6C0000}"/>
    <cellStyle name="Notiz 2 3 6 3 2 2 2" xfId="18334" xr:uid="{00000000-0005-0000-0000-0000CD6C0000}"/>
    <cellStyle name="Notiz 2 3 6 3 2 2 3" xfId="30061" xr:uid="{00000000-0005-0000-0000-0000CE6C0000}"/>
    <cellStyle name="Notiz 2 3 6 3 2 3" xfId="10511" xr:uid="{00000000-0005-0000-0000-0000CF6C0000}"/>
    <cellStyle name="Notiz 2 3 6 3 2 3 2" xfId="22239" xr:uid="{00000000-0005-0000-0000-0000D06C0000}"/>
    <cellStyle name="Notiz 2 3 6 3 2 3 3" xfId="33966" xr:uid="{00000000-0005-0000-0000-0000D16C0000}"/>
    <cellStyle name="Notiz 2 3 6 3 2 4" xfId="14429" xr:uid="{00000000-0005-0000-0000-0000D26C0000}"/>
    <cellStyle name="Notiz 2 3 6 3 2 5" xfId="26156" xr:uid="{00000000-0005-0000-0000-0000D36C0000}"/>
    <cellStyle name="Notiz 2 3 6 3 3" xfId="3999" xr:uid="{00000000-0005-0000-0000-0000D46C0000}"/>
    <cellStyle name="Notiz 2 3 6 3 3 2" xfId="7904" xr:uid="{00000000-0005-0000-0000-0000D56C0000}"/>
    <cellStyle name="Notiz 2 3 6 3 3 2 2" xfId="19632" xr:uid="{00000000-0005-0000-0000-0000D66C0000}"/>
    <cellStyle name="Notiz 2 3 6 3 3 2 3" xfId="31359" xr:uid="{00000000-0005-0000-0000-0000D76C0000}"/>
    <cellStyle name="Notiz 2 3 6 3 3 3" xfId="11809" xr:uid="{00000000-0005-0000-0000-0000D86C0000}"/>
    <cellStyle name="Notiz 2 3 6 3 3 3 2" xfId="23537" xr:uid="{00000000-0005-0000-0000-0000D96C0000}"/>
    <cellStyle name="Notiz 2 3 6 3 3 3 3" xfId="35264" xr:uid="{00000000-0005-0000-0000-0000DA6C0000}"/>
    <cellStyle name="Notiz 2 3 6 3 3 4" xfId="15727" xr:uid="{00000000-0005-0000-0000-0000DB6C0000}"/>
    <cellStyle name="Notiz 2 3 6 3 3 5" xfId="27454" xr:uid="{00000000-0005-0000-0000-0000DC6C0000}"/>
    <cellStyle name="Notiz 2 3 6 3 4" xfId="5308" xr:uid="{00000000-0005-0000-0000-0000DD6C0000}"/>
    <cellStyle name="Notiz 2 3 6 3 4 2" xfId="17036" xr:uid="{00000000-0005-0000-0000-0000DE6C0000}"/>
    <cellStyle name="Notiz 2 3 6 3 4 3" xfId="28763" xr:uid="{00000000-0005-0000-0000-0000DF6C0000}"/>
    <cellStyle name="Notiz 2 3 6 3 5" xfId="9213" xr:uid="{00000000-0005-0000-0000-0000E06C0000}"/>
    <cellStyle name="Notiz 2 3 6 3 5 2" xfId="20941" xr:uid="{00000000-0005-0000-0000-0000E16C0000}"/>
    <cellStyle name="Notiz 2 3 6 3 5 3" xfId="32668" xr:uid="{00000000-0005-0000-0000-0000E26C0000}"/>
    <cellStyle name="Notiz 2 3 6 3 6" xfId="13131" xr:uid="{00000000-0005-0000-0000-0000E36C0000}"/>
    <cellStyle name="Notiz 2 3 6 3 7" xfId="24858" xr:uid="{00000000-0005-0000-0000-0000E46C0000}"/>
    <cellStyle name="Notiz 2 3 6 4" xfId="1843" xr:uid="{00000000-0005-0000-0000-0000E56C0000}"/>
    <cellStyle name="Notiz 2 3 6 4 2" xfId="5748" xr:uid="{00000000-0005-0000-0000-0000E66C0000}"/>
    <cellStyle name="Notiz 2 3 6 4 2 2" xfId="17476" xr:uid="{00000000-0005-0000-0000-0000E76C0000}"/>
    <cellStyle name="Notiz 2 3 6 4 2 3" xfId="29203" xr:uid="{00000000-0005-0000-0000-0000E86C0000}"/>
    <cellStyle name="Notiz 2 3 6 4 3" xfId="9653" xr:uid="{00000000-0005-0000-0000-0000E96C0000}"/>
    <cellStyle name="Notiz 2 3 6 4 3 2" xfId="21381" xr:uid="{00000000-0005-0000-0000-0000EA6C0000}"/>
    <cellStyle name="Notiz 2 3 6 4 3 3" xfId="33108" xr:uid="{00000000-0005-0000-0000-0000EB6C0000}"/>
    <cellStyle name="Notiz 2 3 6 4 4" xfId="13571" xr:uid="{00000000-0005-0000-0000-0000EC6C0000}"/>
    <cellStyle name="Notiz 2 3 6 4 5" xfId="25298" xr:uid="{00000000-0005-0000-0000-0000ED6C0000}"/>
    <cellStyle name="Notiz 2 3 6 5" xfId="3141" xr:uid="{00000000-0005-0000-0000-0000EE6C0000}"/>
    <cellStyle name="Notiz 2 3 6 5 2" xfId="7046" xr:uid="{00000000-0005-0000-0000-0000EF6C0000}"/>
    <cellStyle name="Notiz 2 3 6 5 2 2" xfId="18774" xr:uid="{00000000-0005-0000-0000-0000F06C0000}"/>
    <cellStyle name="Notiz 2 3 6 5 2 3" xfId="30501" xr:uid="{00000000-0005-0000-0000-0000F16C0000}"/>
    <cellStyle name="Notiz 2 3 6 5 3" xfId="10951" xr:uid="{00000000-0005-0000-0000-0000F26C0000}"/>
    <cellStyle name="Notiz 2 3 6 5 3 2" xfId="22679" xr:uid="{00000000-0005-0000-0000-0000F36C0000}"/>
    <cellStyle name="Notiz 2 3 6 5 3 3" xfId="34406" xr:uid="{00000000-0005-0000-0000-0000F46C0000}"/>
    <cellStyle name="Notiz 2 3 6 5 4" xfId="14869" xr:uid="{00000000-0005-0000-0000-0000F56C0000}"/>
    <cellStyle name="Notiz 2 3 6 5 5" xfId="26596" xr:uid="{00000000-0005-0000-0000-0000F66C0000}"/>
    <cellStyle name="Notiz 2 3 6 6" xfId="4450" xr:uid="{00000000-0005-0000-0000-0000F76C0000}"/>
    <cellStyle name="Notiz 2 3 6 6 2" xfId="16178" xr:uid="{00000000-0005-0000-0000-0000F86C0000}"/>
    <cellStyle name="Notiz 2 3 6 6 3" xfId="27905" xr:uid="{00000000-0005-0000-0000-0000F96C0000}"/>
    <cellStyle name="Notiz 2 3 6 7" xfId="8355" xr:uid="{00000000-0005-0000-0000-0000FA6C0000}"/>
    <cellStyle name="Notiz 2 3 6 7 2" xfId="20083" xr:uid="{00000000-0005-0000-0000-0000FB6C0000}"/>
    <cellStyle name="Notiz 2 3 6 7 3" xfId="31810" xr:uid="{00000000-0005-0000-0000-0000FC6C0000}"/>
    <cellStyle name="Notiz 2 3 6 8" xfId="12273" xr:uid="{00000000-0005-0000-0000-0000FD6C0000}"/>
    <cellStyle name="Notiz 2 3 6 9" xfId="24000" xr:uid="{00000000-0005-0000-0000-0000FE6C0000}"/>
    <cellStyle name="Notiz 2 3 7" xfId="676" xr:uid="{00000000-0005-0000-0000-0000FF6C0000}"/>
    <cellStyle name="Notiz 2 3 7 2" xfId="1974" xr:uid="{00000000-0005-0000-0000-0000006D0000}"/>
    <cellStyle name="Notiz 2 3 7 2 2" xfId="5879" xr:uid="{00000000-0005-0000-0000-0000016D0000}"/>
    <cellStyle name="Notiz 2 3 7 2 2 2" xfId="17607" xr:uid="{00000000-0005-0000-0000-0000026D0000}"/>
    <cellStyle name="Notiz 2 3 7 2 2 3" xfId="29334" xr:uid="{00000000-0005-0000-0000-0000036D0000}"/>
    <cellStyle name="Notiz 2 3 7 2 3" xfId="9784" xr:uid="{00000000-0005-0000-0000-0000046D0000}"/>
    <cellStyle name="Notiz 2 3 7 2 3 2" xfId="21512" xr:uid="{00000000-0005-0000-0000-0000056D0000}"/>
    <cellStyle name="Notiz 2 3 7 2 3 3" xfId="33239" xr:uid="{00000000-0005-0000-0000-0000066D0000}"/>
    <cellStyle name="Notiz 2 3 7 2 4" xfId="13702" xr:uid="{00000000-0005-0000-0000-0000076D0000}"/>
    <cellStyle name="Notiz 2 3 7 2 5" xfId="25429" xr:uid="{00000000-0005-0000-0000-0000086D0000}"/>
    <cellStyle name="Notiz 2 3 7 3" xfId="3272" xr:uid="{00000000-0005-0000-0000-0000096D0000}"/>
    <cellStyle name="Notiz 2 3 7 3 2" xfId="7177" xr:uid="{00000000-0005-0000-0000-00000A6D0000}"/>
    <cellStyle name="Notiz 2 3 7 3 2 2" xfId="18905" xr:uid="{00000000-0005-0000-0000-00000B6D0000}"/>
    <cellStyle name="Notiz 2 3 7 3 2 3" xfId="30632" xr:uid="{00000000-0005-0000-0000-00000C6D0000}"/>
    <cellStyle name="Notiz 2 3 7 3 3" xfId="11082" xr:uid="{00000000-0005-0000-0000-00000D6D0000}"/>
    <cellStyle name="Notiz 2 3 7 3 3 2" xfId="22810" xr:uid="{00000000-0005-0000-0000-00000E6D0000}"/>
    <cellStyle name="Notiz 2 3 7 3 3 3" xfId="34537" xr:uid="{00000000-0005-0000-0000-00000F6D0000}"/>
    <cellStyle name="Notiz 2 3 7 3 4" xfId="15000" xr:uid="{00000000-0005-0000-0000-0000106D0000}"/>
    <cellStyle name="Notiz 2 3 7 3 5" xfId="26727" xr:uid="{00000000-0005-0000-0000-0000116D0000}"/>
    <cellStyle name="Notiz 2 3 7 4" xfId="4581" xr:uid="{00000000-0005-0000-0000-0000126D0000}"/>
    <cellStyle name="Notiz 2 3 7 4 2" xfId="16309" xr:uid="{00000000-0005-0000-0000-0000136D0000}"/>
    <cellStyle name="Notiz 2 3 7 4 3" xfId="28036" xr:uid="{00000000-0005-0000-0000-0000146D0000}"/>
    <cellStyle name="Notiz 2 3 7 5" xfId="8486" xr:uid="{00000000-0005-0000-0000-0000156D0000}"/>
    <cellStyle name="Notiz 2 3 7 5 2" xfId="20214" xr:uid="{00000000-0005-0000-0000-0000166D0000}"/>
    <cellStyle name="Notiz 2 3 7 5 3" xfId="31941" xr:uid="{00000000-0005-0000-0000-0000176D0000}"/>
    <cellStyle name="Notiz 2 3 7 6" xfId="12404" xr:uid="{00000000-0005-0000-0000-0000186D0000}"/>
    <cellStyle name="Notiz 2 3 7 7" xfId="24131" xr:uid="{00000000-0005-0000-0000-0000196D0000}"/>
    <cellStyle name="Notiz 2 3 8" xfId="1105" xr:uid="{00000000-0005-0000-0000-00001A6D0000}"/>
    <cellStyle name="Notiz 2 3 8 2" xfId="2403" xr:uid="{00000000-0005-0000-0000-00001B6D0000}"/>
    <cellStyle name="Notiz 2 3 8 2 2" xfId="6308" xr:uid="{00000000-0005-0000-0000-00001C6D0000}"/>
    <cellStyle name="Notiz 2 3 8 2 2 2" xfId="18036" xr:uid="{00000000-0005-0000-0000-00001D6D0000}"/>
    <cellStyle name="Notiz 2 3 8 2 2 3" xfId="29763" xr:uid="{00000000-0005-0000-0000-00001E6D0000}"/>
    <cellStyle name="Notiz 2 3 8 2 3" xfId="10213" xr:uid="{00000000-0005-0000-0000-00001F6D0000}"/>
    <cellStyle name="Notiz 2 3 8 2 3 2" xfId="21941" xr:uid="{00000000-0005-0000-0000-0000206D0000}"/>
    <cellStyle name="Notiz 2 3 8 2 3 3" xfId="33668" xr:uid="{00000000-0005-0000-0000-0000216D0000}"/>
    <cellStyle name="Notiz 2 3 8 2 4" xfId="14131" xr:uid="{00000000-0005-0000-0000-0000226D0000}"/>
    <cellStyle name="Notiz 2 3 8 2 5" xfId="25858" xr:uid="{00000000-0005-0000-0000-0000236D0000}"/>
    <cellStyle name="Notiz 2 3 8 3" xfId="3701" xr:uid="{00000000-0005-0000-0000-0000246D0000}"/>
    <cellStyle name="Notiz 2 3 8 3 2" xfId="7606" xr:uid="{00000000-0005-0000-0000-0000256D0000}"/>
    <cellStyle name="Notiz 2 3 8 3 2 2" xfId="19334" xr:uid="{00000000-0005-0000-0000-0000266D0000}"/>
    <cellStyle name="Notiz 2 3 8 3 2 3" xfId="31061" xr:uid="{00000000-0005-0000-0000-0000276D0000}"/>
    <cellStyle name="Notiz 2 3 8 3 3" xfId="11511" xr:uid="{00000000-0005-0000-0000-0000286D0000}"/>
    <cellStyle name="Notiz 2 3 8 3 3 2" xfId="23239" xr:uid="{00000000-0005-0000-0000-0000296D0000}"/>
    <cellStyle name="Notiz 2 3 8 3 3 3" xfId="34966" xr:uid="{00000000-0005-0000-0000-00002A6D0000}"/>
    <cellStyle name="Notiz 2 3 8 3 4" xfId="15429" xr:uid="{00000000-0005-0000-0000-00002B6D0000}"/>
    <cellStyle name="Notiz 2 3 8 3 5" xfId="27156" xr:uid="{00000000-0005-0000-0000-00002C6D0000}"/>
    <cellStyle name="Notiz 2 3 8 4" xfId="5010" xr:uid="{00000000-0005-0000-0000-00002D6D0000}"/>
    <cellStyle name="Notiz 2 3 8 4 2" xfId="16738" xr:uid="{00000000-0005-0000-0000-00002E6D0000}"/>
    <cellStyle name="Notiz 2 3 8 4 3" xfId="28465" xr:uid="{00000000-0005-0000-0000-00002F6D0000}"/>
    <cellStyle name="Notiz 2 3 8 5" xfId="8915" xr:uid="{00000000-0005-0000-0000-0000306D0000}"/>
    <cellStyle name="Notiz 2 3 8 5 2" xfId="20643" xr:uid="{00000000-0005-0000-0000-0000316D0000}"/>
    <cellStyle name="Notiz 2 3 8 5 3" xfId="32370" xr:uid="{00000000-0005-0000-0000-0000326D0000}"/>
    <cellStyle name="Notiz 2 3 8 6" xfId="12833" xr:uid="{00000000-0005-0000-0000-0000336D0000}"/>
    <cellStyle name="Notiz 2 3 8 7" xfId="24560" xr:uid="{00000000-0005-0000-0000-0000346D0000}"/>
    <cellStyle name="Notiz 2 3 9" xfId="1545" xr:uid="{00000000-0005-0000-0000-0000356D0000}"/>
    <cellStyle name="Notiz 2 3 9 2" xfId="5450" xr:uid="{00000000-0005-0000-0000-0000366D0000}"/>
    <cellStyle name="Notiz 2 3 9 2 2" xfId="17178" xr:uid="{00000000-0005-0000-0000-0000376D0000}"/>
    <cellStyle name="Notiz 2 3 9 2 3" xfId="28905" xr:uid="{00000000-0005-0000-0000-0000386D0000}"/>
    <cellStyle name="Notiz 2 3 9 3" xfId="9355" xr:uid="{00000000-0005-0000-0000-0000396D0000}"/>
    <cellStyle name="Notiz 2 3 9 3 2" xfId="21083" xr:uid="{00000000-0005-0000-0000-00003A6D0000}"/>
    <cellStyle name="Notiz 2 3 9 3 3" xfId="32810" xr:uid="{00000000-0005-0000-0000-00003B6D0000}"/>
    <cellStyle name="Notiz 2 3 9 4" xfId="13273" xr:uid="{00000000-0005-0000-0000-00003C6D0000}"/>
    <cellStyle name="Notiz 2 3 9 5" xfId="25000" xr:uid="{00000000-0005-0000-0000-00003D6D0000}"/>
    <cellStyle name="Notiz 2 4" xfId="253" xr:uid="{00000000-0005-0000-0000-00003E6D0000}"/>
    <cellStyle name="Notiz 2 4 10" xfId="8063" xr:uid="{00000000-0005-0000-0000-00003F6D0000}"/>
    <cellStyle name="Notiz 2 4 10 2" xfId="19791" xr:uid="{00000000-0005-0000-0000-0000406D0000}"/>
    <cellStyle name="Notiz 2 4 10 3" xfId="31518" xr:uid="{00000000-0005-0000-0000-0000416D0000}"/>
    <cellStyle name="Notiz 2 4 11" xfId="11981" xr:uid="{00000000-0005-0000-0000-0000426D0000}"/>
    <cellStyle name="Notiz 2 4 12" xfId="23708" xr:uid="{00000000-0005-0000-0000-0000436D0000}"/>
    <cellStyle name="Notiz 2 4 2" xfId="326" xr:uid="{00000000-0005-0000-0000-0000446D0000}"/>
    <cellStyle name="Notiz 2 4 2 2" xfId="755" xr:uid="{00000000-0005-0000-0000-0000456D0000}"/>
    <cellStyle name="Notiz 2 4 2 2 2" xfId="2053" xr:uid="{00000000-0005-0000-0000-0000466D0000}"/>
    <cellStyle name="Notiz 2 4 2 2 2 2" xfId="5958" xr:uid="{00000000-0005-0000-0000-0000476D0000}"/>
    <cellStyle name="Notiz 2 4 2 2 2 2 2" xfId="17686" xr:uid="{00000000-0005-0000-0000-0000486D0000}"/>
    <cellStyle name="Notiz 2 4 2 2 2 2 3" xfId="29413" xr:uid="{00000000-0005-0000-0000-0000496D0000}"/>
    <cellStyle name="Notiz 2 4 2 2 2 3" xfId="9863" xr:uid="{00000000-0005-0000-0000-00004A6D0000}"/>
    <cellStyle name="Notiz 2 4 2 2 2 3 2" xfId="21591" xr:uid="{00000000-0005-0000-0000-00004B6D0000}"/>
    <cellStyle name="Notiz 2 4 2 2 2 3 3" xfId="33318" xr:uid="{00000000-0005-0000-0000-00004C6D0000}"/>
    <cellStyle name="Notiz 2 4 2 2 2 4" xfId="13781" xr:uid="{00000000-0005-0000-0000-00004D6D0000}"/>
    <cellStyle name="Notiz 2 4 2 2 2 5" xfId="25508" xr:uid="{00000000-0005-0000-0000-00004E6D0000}"/>
    <cellStyle name="Notiz 2 4 2 2 3" xfId="3351" xr:uid="{00000000-0005-0000-0000-00004F6D0000}"/>
    <cellStyle name="Notiz 2 4 2 2 3 2" xfId="7256" xr:uid="{00000000-0005-0000-0000-0000506D0000}"/>
    <cellStyle name="Notiz 2 4 2 2 3 2 2" xfId="18984" xr:uid="{00000000-0005-0000-0000-0000516D0000}"/>
    <cellStyle name="Notiz 2 4 2 2 3 2 3" xfId="30711" xr:uid="{00000000-0005-0000-0000-0000526D0000}"/>
    <cellStyle name="Notiz 2 4 2 2 3 3" xfId="11161" xr:uid="{00000000-0005-0000-0000-0000536D0000}"/>
    <cellStyle name="Notiz 2 4 2 2 3 3 2" xfId="22889" xr:uid="{00000000-0005-0000-0000-0000546D0000}"/>
    <cellStyle name="Notiz 2 4 2 2 3 3 3" xfId="34616" xr:uid="{00000000-0005-0000-0000-0000556D0000}"/>
    <cellStyle name="Notiz 2 4 2 2 3 4" xfId="15079" xr:uid="{00000000-0005-0000-0000-0000566D0000}"/>
    <cellStyle name="Notiz 2 4 2 2 3 5" xfId="26806" xr:uid="{00000000-0005-0000-0000-0000576D0000}"/>
    <cellStyle name="Notiz 2 4 2 2 4" xfId="4660" xr:uid="{00000000-0005-0000-0000-0000586D0000}"/>
    <cellStyle name="Notiz 2 4 2 2 4 2" xfId="16388" xr:uid="{00000000-0005-0000-0000-0000596D0000}"/>
    <cellStyle name="Notiz 2 4 2 2 4 3" xfId="28115" xr:uid="{00000000-0005-0000-0000-00005A6D0000}"/>
    <cellStyle name="Notiz 2 4 2 2 5" xfId="8565" xr:uid="{00000000-0005-0000-0000-00005B6D0000}"/>
    <cellStyle name="Notiz 2 4 2 2 5 2" xfId="20293" xr:uid="{00000000-0005-0000-0000-00005C6D0000}"/>
    <cellStyle name="Notiz 2 4 2 2 5 3" xfId="32020" xr:uid="{00000000-0005-0000-0000-00005D6D0000}"/>
    <cellStyle name="Notiz 2 4 2 2 6" xfId="12483" xr:uid="{00000000-0005-0000-0000-00005E6D0000}"/>
    <cellStyle name="Notiz 2 4 2 2 7" xfId="24210" xr:uid="{00000000-0005-0000-0000-00005F6D0000}"/>
    <cellStyle name="Notiz 2 4 2 3" xfId="1184" xr:uid="{00000000-0005-0000-0000-0000606D0000}"/>
    <cellStyle name="Notiz 2 4 2 3 2" xfId="2482" xr:uid="{00000000-0005-0000-0000-0000616D0000}"/>
    <cellStyle name="Notiz 2 4 2 3 2 2" xfId="6387" xr:uid="{00000000-0005-0000-0000-0000626D0000}"/>
    <cellStyle name="Notiz 2 4 2 3 2 2 2" xfId="18115" xr:uid="{00000000-0005-0000-0000-0000636D0000}"/>
    <cellStyle name="Notiz 2 4 2 3 2 2 3" xfId="29842" xr:uid="{00000000-0005-0000-0000-0000646D0000}"/>
    <cellStyle name="Notiz 2 4 2 3 2 3" xfId="10292" xr:uid="{00000000-0005-0000-0000-0000656D0000}"/>
    <cellStyle name="Notiz 2 4 2 3 2 3 2" xfId="22020" xr:uid="{00000000-0005-0000-0000-0000666D0000}"/>
    <cellStyle name="Notiz 2 4 2 3 2 3 3" xfId="33747" xr:uid="{00000000-0005-0000-0000-0000676D0000}"/>
    <cellStyle name="Notiz 2 4 2 3 2 4" xfId="14210" xr:uid="{00000000-0005-0000-0000-0000686D0000}"/>
    <cellStyle name="Notiz 2 4 2 3 2 5" xfId="25937" xr:uid="{00000000-0005-0000-0000-0000696D0000}"/>
    <cellStyle name="Notiz 2 4 2 3 3" xfId="3780" xr:uid="{00000000-0005-0000-0000-00006A6D0000}"/>
    <cellStyle name="Notiz 2 4 2 3 3 2" xfId="7685" xr:uid="{00000000-0005-0000-0000-00006B6D0000}"/>
    <cellStyle name="Notiz 2 4 2 3 3 2 2" xfId="19413" xr:uid="{00000000-0005-0000-0000-00006C6D0000}"/>
    <cellStyle name="Notiz 2 4 2 3 3 2 3" xfId="31140" xr:uid="{00000000-0005-0000-0000-00006D6D0000}"/>
    <cellStyle name="Notiz 2 4 2 3 3 3" xfId="11590" xr:uid="{00000000-0005-0000-0000-00006E6D0000}"/>
    <cellStyle name="Notiz 2 4 2 3 3 3 2" xfId="23318" xr:uid="{00000000-0005-0000-0000-00006F6D0000}"/>
    <cellStyle name="Notiz 2 4 2 3 3 3 3" xfId="35045" xr:uid="{00000000-0005-0000-0000-0000706D0000}"/>
    <cellStyle name="Notiz 2 4 2 3 3 4" xfId="15508" xr:uid="{00000000-0005-0000-0000-0000716D0000}"/>
    <cellStyle name="Notiz 2 4 2 3 3 5" xfId="27235" xr:uid="{00000000-0005-0000-0000-0000726D0000}"/>
    <cellStyle name="Notiz 2 4 2 3 4" xfId="5089" xr:uid="{00000000-0005-0000-0000-0000736D0000}"/>
    <cellStyle name="Notiz 2 4 2 3 4 2" xfId="16817" xr:uid="{00000000-0005-0000-0000-0000746D0000}"/>
    <cellStyle name="Notiz 2 4 2 3 4 3" xfId="28544" xr:uid="{00000000-0005-0000-0000-0000756D0000}"/>
    <cellStyle name="Notiz 2 4 2 3 5" xfId="8994" xr:uid="{00000000-0005-0000-0000-0000766D0000}"/>
    <cellStyle name="Notiz 2 4 2 3 5 2" xfId="20722" xr:uid="{00000000-0005-0000-0000-0000776D0000}"/>
    <cellStyle name="Notiz 2 4 2 3 5 3" xfId="32449" xr:uid="{00000000-0005-0000-0000-0000786D0000}"/>
    <cellStyle name="Notiz 2 4 2 3 6" xfId="12912" xr:uid="{00000000-0005-0000-0000-0000796D0000}"/>
    <cellStyle name="Notiz 2 4 2 3 7" xfId="24639" xr:uid="{00000000-0005-0000-0000-00007A6D0000}"/>
    <cellStyle name="Notiz 2 4 2 4" xfId="1624" xr:uid="{00000000-0005-0000-0000-00007B6D0000}"/>
    <cellStyle name="Notiz 2 4 2 4 2" xfId="5529" xr:uid="{00000000-0005-0000-0000-00007C6D0000}"/>
    <cellStyle name="Notiz 2 4 2 4 2 2" xfId="17257" xr:uid="{00000000-0005-0000-0000-00007D6D0000}"/>
    <cellStyle name="Notiz 2 4 2 4 2 3" xfId="28984" xr:uid="{00000000-0005-0000-0000-00007E6D0000}"/>
    <cellStyle name="Notiz 2 4 2 4 3" xfId="9434" xr:uid="{00000000-0005-0000-0000-00007F6D0000}"/>
    <cellStyle name="Notiz 2 4 2 4 3 2" xfId="21162" xr:uid="{00000000-0005-0000-0000-0000806D0000}"/>
    <cellStyle name="Notiz 2 4 2 4 3 3" xfId="32889" xr:uid="{00000000-0005-0000-0000-0000816D0000}"/>
    <cellStyle name="Notiz 2 4 2 4 4" xfId="13352" xr:uid="{00000000-0005-0000-0000-0000826D0000}"/>
    <cellStyle name="Notiz 2 4 2 4 5" xfId="25079" xr:uid="{00000000-0005-0000-0000-0000836D0000}"/>
    <cellStyle name="Notiz 2 4 2 5" xfId="2922" xr:uid="{00000000-0005-0000-0000-0000846D0000}"/>
    <cellStyle name="Notiz 2 4 2 5 2" xfId="6827" xr:uid="{00000000-0005-0000-0000-0000856D0000}"/>
    <cellStyle name="Notiz 2 4 2 5 2 2" xfId="18555" xr:uid="{00000000-0005-0000-0000-0000866D0000}"/>
    <cellStyle name="Notiz 2 4 2 5 2 3" xfId="30282" xr:uid="{00000000-0005-0000-0000-0000876D0000}"/>
    <cellStyle name="Notiz 2 4 2 5 3" xfId="10732" xr:uid="{00000000-0005-0000-0000-0000886D0000}"/>
    <cellStyle name="Notiz 2 4 2 5 3 2" xfId="22460" xr:uid="{00000000-0005-0000-0000-0000896D0000}"/>
    <cellStyle name="Notiz 2 4 2 5 3 3" xfId="34187" xr:uid="{00000000-0005-0000-0000-00008A6D0000}"/>
    <cellStyle name="Notiz 2 4 2 5 4" xfId="14650" xr:uid="{00000000-0005-0000-0000-00008B6D0000}"/>
    <cellStyle name="Notiz 2 4 2 5 5" xfId="26377" xr:uid="{00000000-0005-0000-0000-00008C6D0000}"/>
    <cellStyle name="Notiz 2 4 2 6" xfId="4231" xr:uid="{00000000-0005-0000-0000-00008D6D0000}"/>
    <cellStyle name="Notiz 2 4 2 6 2" xfId="15959" xr:uid="{00000000-0005-0000-0000-00008E6D0000}"/>
    <cellStyle name="Notiz 2 4 2 6 3" xfId="27686" xr:uid="{00000000-0005-0000-0000-00008F6D0000}"/>
    <cellStyle name="Notiz 2 4 2 7" xfId="8136" xr:uid="{00000000-0005-0000-0000-0000906D0000}"/>
    <cellStyle name="Notiz 2 4 2 7 2" xfId="19864" xr:uid="{00000000-0005-0000-0000-0000916D0000}"/>
    <cellStyle name="Notiz 2 4 2 7 3" xfId="31591" xr:uid="{00000000-0005-0000-0000-0000926D0000}"/>
    <cellStyle name="Notiz 2 4 2 8" xfId="12054" xr:uid="{00000000-0005-0000-0000-0000936D0000}"/>
    <cellStyle name="Notiz 2 4 2 9" xfId="23781" xr:uid="{00000000-0005-0000-0000-0000946D0000}"/>
    <cellStyle name="Notiz 2 4 3" xfId="425" xr:uid="{00000000-0005-0000-0000-0000956D0000}"/>
    <cellStyle name="Notiz 2 4 3 2" xfId="854" xr:uid="{00000000-0005-0000-0000-0000966D0000}"/>
    <cellStyle name="Notiz 2 4 3 2 2" xfId="2152" xr:uid="{00000000-0005-0000-0000-0000976D0000}"/>
    <cellStyle name="Notiz 2 4 3 2 2 2" xfId="6057" xr:uid="{00000000-0005-0000-0000-0000986D0000}"/>
    <cellStyle name="Notiz 2 4 3 2 2 2 2" xfId="17785" xr:uid="{00000000-0005-0000-0000-0000996D0000}"/>
    <cellStyle name="Notiz 2 4 3 2 2 2 3" xfId="29512" xr:uid="{00000000-0005-0000-0000-00009A6D0000}"/>
    <cellStyle name="Notiz 2 4 3 2 2 3" xfId="9962" xr:uid="{00000000-0005-0000-0000-00009B6D0000}"/>
    <cellStyle name="Notiz 2 4 3 2 2 3 2" xfId="21690" xr:uid="{00000000-0005-0000-0000-00009C6D0000}"/>
    <cellStyle name="Notiz 2 4 3 2 2 3 3" xfId="33417" xr:uid="{00000000-0005-0000-0000-00009D6D0000}"/>
    <cellStyle name="Notiz 2 4 3 2 2 4" xfId="13880" xr:uid="{00000000-0005-0000-0000-00009E6D0000}"/>
    <cellStyle name="Notiz 2 4 3 2 2 5" xfId="25607" xr:uid="{00000000-0005-0000-0000-00009F6D0000}"/>
    <cellStyle name="Notiz 2 4 3 2 3" xfId="3450" xr:uid="{00000000-0005-0000-0000-0000A06D0000}"/>
    <cellStyle name="Notiz 2 4 3 2 3 2" xfId="7355" xr:uid="{00000000-0005-0000-0000-0000A16D0000}"/>
    <cellStyle name="Notiz 2 4 3 2 3 2 2" xfId="19083" xr:uid="{00000000-0005-0000-0000-0000A26D0000}"/>
    <cellStyle name="Notiz 2 4 3 2 3 2 3" xfId="30810" xr:uid="{00000000-0005-0000-0000-0000A36D0000}"/>
    <cellStyle name="Notiz 2 4 3 2 3 3" xfId="11260" xr:uid="{00000000-0005-0000-0000-0000A46D0000}"/>
    <cellStyle name="Notiz 2 4 3 2 3 3 2" xfId="22988" xr:uid="{00000000-0005-0000-0000-0000A56D0000}"/>
    <cellStyle name="Notiz 2 4 3 2 3 3 3" xfId="34715" xr:uid="{00000000-0005-0000-0000-0000A66D0000}"/>
    <cellStyle name="Notiz 2 4 3 2 3 4" xfId="15178" xr:uid="{00000000-0005-0000-0000-0000A76D0000}"/>
    <cellStyle name="Notiz 2 4 3 2 3 5" xfId="26905" xr:uid="{00000000-0005-0000-0000-0000A86D0000}"/>
    <cellStyle name="Notiz 2 4 3 2 4" xfId="4759" xr:uid="{00000000-0005-0000-0000-0000A96D0000}"/>
    <cellStyle name="Notiz 2 4 3 2 4 2" xfId="16487" xr:uid="{00000000-0005-0000-0000-0000AA6D0000}"/>
    <cellStyle name="Notiz 2 4 3 2 4 3" xfId="28214" xr:uid="{00000000-0005-0000-0000-0000AB6D0000}"/>
    <cellStyle name="Notiz 2 4 3 2 5" xfId="8664" xr:uid="{00000000-0005-0000-0000-0000AC6D0000}"/>
    <cellStyle name="Notiz 2 4 3 2 5 2" xfId="20392" xr:uid="{00000000-0005-0000-0000-0000AD6D0000}"/>
    <cellStyle name="Notiz 2 4 3 2 5 3" xfId="32119" xr:uid="{00000000-0005-0000-0000-0000AE6D0000}"/>
    <cellStyle name="Notiz 2 4 3 2 6" xfId="12582" xr:uid="{00000000-0005-0000-0000-0000AF6D0000}"/>
    <cellStyle name="Notiz 2 4 3 2 7" xfId="24309" xr:uid="{00000000-0005-0000-0000-0000B06D0000}"/>
    <cellStyle name="Notiz 2 4 3 3" xfId="1283" xr:uid="{00000000-0005-0000-0000-0000B16D0000}"/>
    <cellStyle name="Notiz 2 4 3 3 2" xfId="2581" xr:uid="{00000000-0005-0000-0000-0000B26D0000}"/>
    <cellStyle name="Notiz 2 4 3 3 2 2" xfId="6486" xr:uid="{00000000-0005-0000-0000-0000B36D0000}"/>
    <cellStyle name="Notiz 2 4 3 3 2 2 2" xfId="18214" xr:uid="{00000000-0005-0000-0000-0000B46D0000}"/>
    <cellStyle name="Notiz 2 4 3 3 2 2 3" xfId="29941" xr:uid="{00000000-0005-0000-0000-0000B56D0000}"/>
    <cellStyle name="Notiz 2 4 3 3 2 3" xfId="10391" xr:uid="{00000000-0005-0000-0000-0000B66D0000}"/>
    <cellStyle name="Notiz 2 4 3 3 2 3 2" xfId="22119" xr:uid="{00000000-0005-0000-0000-0000B76D0000}"/>
    <cellStyle name="Notiz 2 4 3 3 2 3 3" xfId="33846" xr:uid="{00000000-0005-0000-0000-0000B86D0000}"/>
    <cellStyle name="Notiz 2 4 3 3 2 4" xfId="14309" xr:uid="{00000000-0005-0000-0000-0000B96D0000}"/>
    <cellStyle name="Notiz 2 4 3 3 2 5" xfId="26036" xr:uid="{00000000-0005-0000-0000-0000BA6D0000}"/>
    <cellStyle name="Notiz 2 4 3 3 3" xfId="3879" xr:uid="{00000000-0005-0000-0000-0000BB6D0000}"/>
    <cellStyle name="Notiz 2 4 3 3 3 2" xfId="7784" xr:uid="{00000000-0005-0000-0000-0000BC6D0000}"/>
    <cellStyle name="Notiz 2 4 3 3 3 2 2" xfId="19512" xr:uid="{00000000-0005-0000-0000-0000BD6D0000}"/>
    <cellStyle name="Notiz 2 4 3 3 3 2 3" xfId="31239" xr:uid="{00000000-0005-0000-0000-0000BE6D0000}"/>
    <cellStyle name="Notiz 2 4 3 3 3 3" xfId="11689" xr:uid="{00000000-0005-0000-0000-0000BF6D0000}"/>
    <cellStyle name="Notiz 2 4 3 3 3 3 2" xfId="23417" xr:uid="{00000000-0005-0000-0000-0000C06D0000}"/>
    <cellStyle name="Notiz 2 4 3 3 3 3 3" xfId="35144" xr:uid="{00000000-0005-0000-0000-0000C16D0000}"/>
    <cellStyle name="Notiz 2 4 3 3 3 4" xfId="15607" xr:uid="{00000000-0005-0000-0000-0000C26D0000}"/>
    <cellStyle name="Notiz 2 4 3 3 3 5" xfId="27334" xr:uid="{00000000-0005-0000-0000-0000C36D0000}"/>
    <cellStyle name="Notiz 2 4 3 3 4" xfId="5188" xr:uid="{00000000-0005-0000-0000-0000C46D0000}"/>
    <cellStyle name="Notiz 2 4 3 3 4 2" xfId="16916" xr:uid="{00000000-0005-0000-0000-0000C56D0000}"/>
    <cellStyle name="Notiz 2 4 3 3 4 3" xfId="28643" xr:uid="{00000000-0005-0000-0000-0000C66D0000}"/>
    <cellStyle name="Notiz 2 4 3 3 5" xfId="9093" xr:uid="{00000000-0005-0000-0000-0000C76D0000}"/>
    <cellStyle name="Notiz 2 4 3 3 5 2" xfId="20821" xr:uid="{00000000-0005-0000-0000-0000C86D0000}"/>
    <cellStyle name="Notiz 2 4 3 3 5 3" xfId="32548" xr:uid="{00000000-0005-0000-0000-0000C96D0000}"/>
    <cellStyle name="Notiz 2 4 3 3 6" xfId="13011" xr:uid="{00000000-0005-0000-0000-0000CA6D0000}"/>
    <cellStyle name="Notiz 2 4 3 3 7" xfId="24738" xr:uid="{00000000-0005-0000-0000-0000CB6D0000}"/>
    <cellStyle name="Notiz 2 4 3 4" xfId="1723" xr:uid="{00000000-0005-0000-0000-0000CC6D0000}"/>
    <cellStyle name="Notiz 2 4 3 4 2" xfId="5628" xr:uid="{00000000-0005-0000-0000-0000CD6D0000}"/>
    <cellStyle name="Notiz 2 4 3 4 2 2" xfId="17356" xr:uid="{00000000-0005-0000-0000-0000CE6D0000}"/>
    <cellStyle name="Notiz 2 4 3 4 2 3" xfId="29083" xr:uid="{00000000-0005-0000-0000-0000CF6D0000}"/>
    <cellStyle name="Notiz 2 4 3 4 3" xfId="9533" xr:uid="{00000000-0005-0000-0000-0000D06D0000}"/>
    <cellStyle name="Notiz 2 4 3 4 3 2" xfId="21261" xr:uid="{00000000-0005-0000-0000-0000D16D0000}"/>
    <cellStyle name="Notiz 2 4 3 4 3 3" xfId="32988" xr:uid="{00000000-0005-0000-0000-0000D26D0000}"/>
    <cellStyle name="Notiz 2 4 3 4 4" xfId="13451" xr:uid="{00000000-0005-0000-0000-0000D36D0000}"/>
    <cellStyle name="Notiz 2 4 3 4 5" xfId="25178" xr:uid="{00000000-0005-0000-0000-0000D46D0000}"/>
    <cellStyle name="Notiz 2 4 3 5" xfId="3021" xr:uid="{00000000-0005-0000-0000-0000D56D0000}"/>
    <cellStyle name="Notiz 2 4 3 5 2" xfId="6926" xr:uid="{00000000-0005-0000-0000-0000D66D0000}"/>
    <cellStyle name="Notiz 2 4 3 5 2 2" xfId="18654" xr:uid="{00000000-0005-0000-0000-0000D76D0000}"/>
    <cellStyle name="Notiz 2 4 3 5 2 3" xfId="30381" xr:uid="{00000000-0005-0000-0000-0000D86D0000}"/>
    <cellStyle name="Notiz 2 4 3 5 3" xfId="10831" xr:uid="{00000000-0005-0000-0000-0000D96D0000}"/>
    <cellStyle name="Notiz 2 4 3 5 3 2" xfId="22559" xr:uid="{00000000-0005-0000-0000-0000DA6D0000}"/>
    <cellStyle name="Notiz 2 4 3 5 3 3" xfId="34286" xr:uid="{00000000-0005-0000-0000-0000DB6D0000}"/>
    <cellStyle name="Notiz 2 4 3 5 4" xfId="14749" xr:uid="{00000000-0005-0000-0000-0000DC6D0000}"/>
    <cellStyle name="Notiz 2 4 3 5 5" xfId="26476" xr:uid="{00000000-0005-0000-0000-0000DD6D0000}"/>
    <cellStyle name="Notiz 2 4 3 6" xfId="4330" xr:uid="{00000000-0005-0000-0000-0000DE6D0000}"/>
    <cellStyle name="Notiz 2 4 3 6 2" xfId="16058" xr:uid="{00000000-0005-0000-0000-0000DF6D0000}"/>
    <cellStyle name="Notiz 2 4 3 6 3" xfId="27785" xr:uid="{00000000-0005-0000-0000-0000E06D0000}"/>
    <cellStyle name="Notiz 2 4 3 7" xfId="8235" xr:uid="{00000000-0005-0000-0000-0000E16D0000}"/>
    <cellStyle name="Notiz 2 4 3 7 2" xfId="19963" xr:uid="{00000000-0005-0000-0000-0000E26D0000}"/>
    <cellStyle name="Notiz 2 4 3 7 3" xfId="31690" xr:uid="{00000000-0005-0000-0000-0000E36D0000}"/>
    <cellStyle name="Notiz 2 4 3 8" xfId="12153" xr:uid="{00000000-0005-0000-0000-0000E46D0000}"/>
    <cellStyle name="Notiz 2 4 3 9" xfId="23880" xr:uid="{00000000-0005-0000-0000-0000E56D0000}"/>
    <cellStyle name="Notiz 2 4 4" xfId="524" xr:uid="{00000000-0005-0000-0000-0000E66D0000}"/>
    <cellStyle name="Notiz 2 4 4 2" xfId="953" xr:uid="{00000000-0005-0000-0000-0000E76D0000}"/>
    <cellStyle name="Notiz 2 4 4 2 2" xfId="2251" xr:uid="{00000000-0005-0000-0000-0000E86D0000}"/>
    <cellStyle name="Notiz 2 4 4 2 2 2" xfId="6156" xr:uid="{00000000-0005-0000-0000-0000E96D0000}"/>
    <cellStyle name="Notiz 2 4 4 2 2 2 2" xfId="17884" xr:uid="{00000000-0005-0000-0000-0000EA6D0000}"/>
    <cellStyle name="Notiz 2 4 4 2 2 2 3" xfId="29611" xr:uid="{00000000-0005-0000-0000-0000EB6D0000}"/>
    <cellStyle name="Notiz 2 4 4 2 2 3" xfId="10061" xr:uid="{00000000-0005-0000-0000-0000EC6D0000}"/>
    <cellStyle name="Notiz 2 4 4 2 2 3 2" xfId="21789" xr:uid="{00000000-0005-0000-0000-0000ED6D0000}"/>
    <cellStyle name="Notiz 2 4 4 2 2 3 3" xfId="33516" xr:uid="{00000000-0005-0000-0000-0000EE6D0000}"/>
    <cellStyle name="Notiz 2 4 4 2 2 4" xfId="13979" xr:uid="{00000000-0005-0000-0000-0000EF6D0000}"/>
    <cellStyle name="Notiz 2 4 4 2 2 5" xfId="25706" xr:uid="{00000000-0005-0000-0000-0000F06D0000}"/>
    <cellStyle name="Notiz 2 4 4 2 3" xfId="3549" xr:uid="{00000000-0005-0000-0000-0000F16D0000}"/>
    <cellStyle name="Notiz 2 4 4 2 3 2" xfId="7454" xr:uid="{00000000-0005-0000-0000-0000F26D0000}"/>
    <cellStyle name="Notiz 2 4 4 2 3 2 2" xfId="19182" xr:uid="{00000000-0005-0000-0000-0000F36D0000}"/>
    <cellStyle name="Notiz 2 4 4 2 3 2 3" xfId="30909" xr:uid="{00000000-0005-0000-0000-0000F46D0000}"/>
    <cellStyle name="Notiz 2 4 4 2 3 3" xfId="11359" xr:uid="{00000000-0005-0000-0000-0000F56D0000}"/>
    <cellStyle name="Notiz 2 4 4 2 3 3 2" xfId="23087" xr:uid="{00000000-0005-0000-0000-0000F66D0000}"/>
    <cellStyle name="Notiz 2 4 4 2 3 3 3" xfId="34814" xr:uid="{00000000-0005-0000-0000-0000F76D0000}"/>
    <cellStyle name="Notiz 2 4 4 2 3 4" xfId="15277" xr:uid="{00000000-0005-0000-0000-0000F86D0000}"/>
    <cellStyle name="Notiz 2 4 4 2 3 5" xfId="27004" xr:uid="{00000000-0005-0000-0000-0000F96D0000}"/>
    <cellStyle name="Notiz 2 4 4 2 4" xfId="4858" xr:uid="{00000000-0005-0000-0000-0000FA6D0000}"/>
    <cellStyle name="Notiz 2 4 4 2 4 2" xfId="16586" xr:uid="{00000000-0005-0000-0000-0000FB6D0000}"/>
    <cellStyle name="Notiz 2 4 4 2 4 3" xfId="28313" xr:uid="{00000000-0005-0000-0000-0000FC6D0000}"/>
    <cellStyle name="Notiz 2 4 4 2 5" xfId="8763" xr:uid="{00000000-0005-0000-0000-0000FD6D0000}"/>
    <cellStyle name="Notiz 2 4 4 2 5 2" xfId="20491" xr:uid="{00000000-0005-0000-0000-0000FE6D0000}"/>
    <cellStyle name="Notiz 2 4 4 2 5 3" xfId="32218" xr:uid="{00000000-0005-0000-0000-0000FF6D0000}"/>
    <cellStyle name="Notiz 2 4 4 2 6" xfId="12681" xr:uid="{00000000-0005-0000-0000-0000006E0000}"/>
    <cellStyle name="Notiz 2 4 4 2 7" xfId="24408" xr:uid="{00000000-0005-0000-0000-0000016E0000}"/>
    <cellStyle name="Notiz 2 4 4 3" xfId="1382" xr:uid="{00000000-0005-0000-0000-0000026E0000}"/>
    <cellStyle name="Notiz 2 4 4 3 2" xfId="2680" xr:uid="{00000000-0005-0000-0000-0000036E0000}"/>
    <cellStyle name="Notiz 2 4 4 3 2 2" xfId="6585" xr:uid="{00000000-0005-0000-0000-0000046E0000}"/>
    <cellStyle name="Notiz 2 4 4 3 2 2 2" xfId="18313" xr:uid="{00000000-0005-0000-0000-0000056E0000}"/>
    <cellStyle name="Notiz 2 4 4 3 2 2 3" xfId="30040" xr:uid="{00000000-0005-0000-0000-0000066E0000}"/>
    <cellStyle name="Notiz 2 4 4 3 2 3" xfId="10490" xr:uid="{00000000-0005-0000-0000-0000076E0000}"/>
    <cellStyle name="Notiz 2 4 4 3 2 3 2" xfId="22218" xr:uid="{00000000-0005-0000-0000-0000086E0000}"/>
    <cellStyle name="Notiz 2 4 4 3 2 3 3" xfId="33945" xr:uid="{00000000-0005-0000-0000-0000096E0000}"/>
    <cellStyle name="Notiz 2 4 4 3 2 4" xfId="14408" xr:uid="{00000000-0005-0000-0000-00000A6E0000}"/>
    <cellStyle name="Notiz 2 4 4 3 2 5" xfId="26135" xr:uid="{00000000-0005-0000-0000-00000B6E0000}"/>
    <cellStyle name="Notiz 2 4 4 3 3" xfId="3978" xr:uid="{00000000-0005-0000-0000-00000C6E0000}"/>
    <cellStyle name="Notiz 2 4 4 3 3 2" xfId="7883" xr:uid="{00000000-0005-0000-0000-00000D6E0000}"/>
    <cellStyle name="Notiz 2 4 4 3 3 2 2" xfId="19611" xr:uid="{00000000-0005-0000-0000-00000E6E0000}"/>
    <cellStyle name="Notiz 2 4 4 3 3 2 3" xfId="31338" xr:uid="{00000000-0005-0000-0000-00000F6E0000}"/>
    <cellStyle name="Notiz 2 4 4 3 3 3" xfId="11788" xr:uid="{00000000-0005-0000-0000-0000106E0000}"/>
    <cellStyle name="Notiz 2 4 4 3 3 3 2" xfId="23516" xr:uid="{00000000-0005-0000-0000-0000116E0000}"/>
    <cellStyle name="Notiz 2 4 4 3 3 3 3" xfId="35243" xr:uid="{00000000-0005-0000-0000-0000126E0000}"/>
    <cellStyle name="Notiz 2 4 4 3 3 4" xfId="15706" xr:uid="{00000000-0005-0000-0000-0000136E0000}"/>
    <cellStyle name="Notiz 2 4 4 3 3 5" xfId="27433" xr:uid="{00000000-0005-0000-0000-0000146E0000}"/>
    <cellStyle name="Notiz 2 4 4 3 4" xfId="5287" xr:uid="{00000000-0005-0000-0000-0000156E0000}"/>
    <cellStyle name="Notiz 2 4 4 3 4 2" xfId="17015" xr:uid="{00000000-0005-0000-0000-0000166E0000}"/>
    <cellStyle name="Notiz 2 4 4 3 4 3" xfId="28742" xr:uid="{00000000-0005-0000-0000-0000176E0000}"/>
    <cellStyle name="Notiz 2 4 4 3 5" xfId="9192" xr:uid="{00000000-0005-0000-0000-0000186E0000}"/>
    <cellStyle name="Notiz 2 4 4 3 5 2" xfId="20920" xr:uid="{00000000-0005-0000-0000-0000196E0000}"/>
    <cellStyle name="Notiz 2 4 4 3 5 3" xfId="32647" xr:uid="{00000000-0005-0000-0000-00001A6E0000}"/>
    <cellStyle name="Notiz 2 4 4 3 6" xfId="13110" xr:uid="{00000000-0005-0000-0000-00001B6E0000}"/>
    <cellStyle name="Notiz 2 4 4 3 7" xfId="24837" xr:uid="{00000000-0005-0000-0000-00001C6E0000}"/>
    <cellStyle name="Notiz 2 4 4 4" xfId="1822" xr:uid="{00000000-0005-0000-0000-00001D6E0000}"/>
    <cellStyle name="Notiz 2 4 4 4 2" xfId="5727" xr:uid="{00000000-0005-0000-0000-00001E6E0000}"/>
    <cellStyle name="Notiz 2 4 4 4 2 2" xfId="17455" xr:uid="{00000000-0005-0000-0000-00001F6E0000}"/>
    <cellStyle name="Notiz 2 4 4 4 2 3" xfId="29182" xr:uid="{00000000-0005-0000-0000-0000206E0000}"/>
    <cellStyle name="Notiz 2 4 4 4 3" xfId="9632" xr:uid="{00000000-0005-0000-0000-0000216E0000}"/>
    <cellStyle name="Notiz 2 4 4 4 3 2" xfId="21360" xr:uid="{00000000-0005-0000-0000-0000226E0000}"/>
    <cellStyle name="Notiz 2 4 4 4 3 3" xfId="33087" xr:uid="{00000000-0005-0000-0000-0000236E0000}"/>
    <cellStyle name="Notiz 2 4 4 4 4" xfId="13550" xr:uid="{00000000-0005-0000-0000-0000246E0000}"/>
    <cellStyle name="Notiz 2 4 4 4 5" xfId="25277" xr:uid="{00000000-0005-0000-0000-0000256E0000}"/>
    <cellStyle name="Notiz 2 4 4 5" xfId="3120" xr:uid="{00000000-0005-0000-0000-0000266E0000}"/>
    <cellStyle name="Notiz 2 4 4 5 2" xfId="7025" xr:uid="{00000000-0005-0000-0000-0000276E0000}"/>
    <cellStyle name="Notiz 2 4 4 5 2 2" xfId="18753" xr:uid="{00000000-0005-0000-0000-0000286E0000}"/>
    <cellStyle name="Notiz 2 4 4 5 2 3" xfId="30480" xr:uid="{00000000-0005-0000-0000-0000296E0000}"/>
    <cellStyle name="Notiz 2 4 4 5 3" xfId="10930" xr:uid="{00000000-0005-0000-0000-00002A6E0000}"/>
    <cellStyle name="Notiz 2 4 4 5 3 2" xfId="22658" xr:uid="{00000000-0005-0000-0000-00002B6E0000}"/>
    <cellStyle name="Notiz 2 4 4 5 3 3" xfId="34385" xr:uid="{00000000-0005-0000-0000-00002C6E0000}"/>
    <cellStyle name="Notiz 2 4 4 5 4" xfId="14848" xr:uid="{00000000-0005-0000-0000-00002D6E0000}"/>
    <cellStyle name="Notiz 2 4 4 5 5" xfId="26575" xr:uid="{00000000-0005-0000-0000-00002E6E0000}"/>
    <cellStyle name="Notiz 2 4 4 6" xfId="4429" xr:uid="{00000000-0005-0000-0000-00002F6E0000}"/>
    <cellStyle name="Notiz 2 4 4 6 2" xfId="16157" xr:uid="{00000000-0005-0000-0000-0000306E0000}"/>
    <cellStyle name="Notiz 2 4 4 6 3" xfId="27884" xr:uid="{00000000-0005-0000-0000-0000316E0000}"/>
    <cellStyle name="Notiz 2 4 4 7" xfId="8334" xr:uid="{00000000-0005-0000-0000-0000326E0000}"/>
    <cellStyle name="Notiz 2 4 4 7 2" xfId="20062" xr:uid="{00000000-0005-0000-0000-0000336E0000}"/>
    <cellStyle name="Notiz 2 4 4 7 3" xfId="31789" xr:uid="{00000000-0005-0000-0000-0000346E0000}"/>
    <cellStyle name="Notiz 2 4 4 8" xfId="12252" xr:uid="{00000000-0005-0000-0000-0000356E0000}"/>
    <cellStyle name="Notiz 2 4 4 9" xfId="23979" xr:uid="{00000000-0005-0000-0000-0000366E0000}"/>
    <cellStyle name="Notiz 2 4 5" xfId="682" xr:uid="{00000000-0005-0000-0000-0000376E0000}"/>
    <cellStyle name="Notiz 2 4 5 2" xfId="1980" xr:uid="{00000000-0005-0000-0000-0000386E0000}"/>
    <cellStyle name="Notiz 2 4 5 2 2" xfId="5885" xr:uid="{00000000-0005-0000-0000-0000396E0000}"/>
    <cellStyle name="Notiz 2 4 5 2 2 2" xfId="17613" xr:uid="{00000000-0005-0000-0000-00003A6E0000}"/>
    <cellStyle name="Notiz 2 4 5 2 2 3" xfId="29340" xr:uid="{00000000-0005-0000-0000-00003B6E0000}"/>
    <cellStyle name="Notiz 2 4 5 2 3" xfId="9790" xr:uid="{00000000-0005-0000-0000-00003C6E0000}"/>
    <cellStyle name="Notiz 2 4 5 2 3 2" xfId="21518" xr:uid="{00000000-0005-0000-0000-00003D6E0000}"/>
    <cellStyle name="Notiz 2 4 5 2 3 3" xfId="33245" xr:uid="{00000000-0005-0000-0000-00003E6E0000}"/>
    <cellStyle name="Notiz 2 4 5 2 4" xfId="13708" xr:uid="{00000000-0005-0000-0000-00003F6E0000}"/>
    <cellStyle name="Notiz 2 4 5 2 5" xfId="25435" xr:uid="{00000000-0005-0000-0000-0000406E0000}"/>
    <cellStyle name="Notiz 2 4 5 3" xfId="3278" xr:uid="{00000000-0005-0000-0000-0000416E0000}"/>
    <cellStyle name="Notiz 2 4 5 3 2" xfId="7183" xr:uid="{00000000-0005-0000-0000-0000426E0000}"/>
    <cellStyle name="Notiz 2 4 5 3 2 2" xfId="18911" xr:uid="{00000000-0005-0000-0000-0000436E0000}"/>
    <cellStyle name="Notiz 2 4 5 3 2 3" xfId="30638" xr:uid="{00000000-0005-0000-0000-0000446E0000}"/>
    <cellStyle name="Notiz 2 4 5 3 3" xfId="11088" xr:uid="{00000000-0005-0000-0000-0000456E0000}"/>
    <cellStyle name="Notiz 2 4 5 3 3 2" xfId="22816" xr:uid="{00000000-0005-0000-0000-0000466E0000}"/>
    <cellStyle name="Notiz 2 4 5 3 3 3" xfId="34543" xr:uid="{00000000-0005-0000-0000-0000476E0000}"/>
    <cellStyle name="Notiz 2 4 5 3 4" xfId="15006" xr:uid="{00000000-0005-0000-0000-0000486E0000}"/>
    <cellStyle name="Notiz 2 4 5 3 5" xfId="26733" xr:uid="{00000000-0005-0000-0000-0000496E0000}"/>
    <cellStyle name="Notiz 2 4 5 4" xfId="4587" xr:uid="{00000000-0005-0000-0000-00004A6E0000}"/>
    <cellStyle name="Notiz 2 4 5 4 2" xfId="16315" xr:uid="{00000000-0005-0000-0000-00004B6E0000}"/>
    <cellStyle name="Notiz 2 4 5 4 3" xfId="28042" xr:uid="{00000000-0005-0000-0000-00004C6E0000}"/>
    <cellStyle name="Notiz 2 4 5 5" xfId="8492" xr:uid="{00000000-0005-0000-0000-00004D6E0000}"/>
    <cellStyle name="Notiz 2 4 5 5 2" xfId="20220" xr:uid="{00000000-0005-0000-0000-00004E6E0000}"/>
    <cellStyle name="Notiz 2 4 5 5 3" xfId="31947" xr:uid="{00000000-0005-0000-0000-00004F6E0000}"/>
    <cellStyle name="Notiz 2 4 5 6" xfId="12410" xr:uid="{00000000-0005-0000-0000-0000506E0000}"/>
    <cellStyle name="Notiz 2 4 5 7" xfId="24137" xr:uid="{00000000-0005-0000-0000-0000516E0000}"/>
    <cellStyle name="Notiz 2 4 6" xfId="1111" xr:uid="{00000000-0005-0000-0000-0000526E0000}"/>
    <cellStyle name="Notiz 2 4 6 2" xfId="2409" xr:uid="{00000000-0005-0000-0000-0000536E0000}"/>
    <cellStyle name="Notiz 2 4 6 2 2" xfId="6314" xr:uid="{00000000-0005-0000-0000-0000546E0000}"/>
    <cellStyle name="Notiz 2 4 6 2 2 2" xfId="18042" xr:uid="{00000000-0005-0000-0000-0000556E0000}"/>
    <cellStyle name="Notiz 2 4 6 2 2 3" xfId="29769" xr:uid="{00000000-0005-0000-0000-0000566E0000}"/>
    <cellStyle name="Notiz 2 4 6 2 3" xfId="10219" xr:uid="{00000000-0005-0000-0000-0000576E0000}"/>
    <cellStyle name="Notiz 2 4 6 2 3 2" xfId="21947" xr:uid="{00000000-0005-0000-0000-0000586E0000}"/>
    <cellStyle name="Notiz 2 4 6 2 3 3" xfId="33674" xr:uid="{00000000-0005-0000-0000-0000596E0000}"/>
    <cellStyle name="Notiz 2 4 6 2 4" xfId="14137" xr:uid="{00000000-0005-0000-0000-00005A6E0000}"/>
    <cellStyle name="Notiz 2 4 6 2 5" xfId="25864" xr:uid="{00000000-0005-0000-0000-00005B6E0000}"/>
    <cellStyle name="Notiz 2 4 6 3" xfId="3707" xr:uid="{00000000-0005-0000-0000-00005C6E0000}"/>
    <cellStyle name="Notiz 2 4 6 3 2" xfId="7612" xr:uid="{00000000-0005-0000-0000-00005D6E0000}"/>
    <cellStyle name="Notiz 2 4 6 3 2 2" xfId="19340" xr:uid="{00000000-0005-0000-0000-00005E6E0000}"/>
    <cellStyle name="Notiz 2 4 6 3 2 3" xfId="31067" xr:uid="{00000000-0005-0000-0000-00005F6E0000}"/>
    <cellStyle name="Notiz 2 4 6 3 3" xfId="11517" xr:uid="{00000000-0005-0000-0000-0000606E0000}"/>
    <cellStyle name="Notiz 2 4 6 3 3 2" xfId="23245" xr:uid="{00000000-0005-0000-0000-0000616E0000}"/>
    <cellStyle name="Notiz 2 4 6 3 3 3" xfId="34972" xr:uid="{00000000-0005-0000-0000-0000626E0000}"/>
    <cellStyle name="Notiz 2 4 6 3 4" xfId="15435" xr:uid="{00000000-0005-0000-0000-0000636E0000}"/>
    <cellStyle name="Notiz 2 4 6 3 5" xfId="27162" xr:uid="{00000000-0005-0000-0000-0000646E0000}"/>
    <cellStyle name="Notiz 2 4 6 4" xfId="5016" xr:uid="{00000000-0005-0000-0000-0000656E0000}"/>
    <cellStyle name="Notiz 2 4 6 4 2" xfId="16744" xr:uid="{00000000-0005-0000-0000-0000666E0000}"/>
    <cellStyle name="Notiz 2 4 6 4 3" xfId="28471" xr:uid="{00000000-0005-0000-0000-0000676E0000}"/>
    <cellStyle name="Notiz 2 4 6 5" xfId="8921" xr:uid="{00000000-0005-0000-0000-0000686E0000}"/>
    <cellStyle name="Notiz 2 4 6 5 2" xfId="20649" xr:uid="{00000000-0005-0000-0000-0000696E0000}"/>
    <cellStyle name="Notiz 2 4 6 5 3" xfId="32376" xr:uid="{00000000-0005-0000-0000-00006A6E0000}"/>
    <cellStyle name="Notiz 2 4 6 6" xfId="12839" xr:uid="{00000000-0005-0000-0000-00006B6E0000}"/>
    <cellStyle name="Notiz 2 4 6 7" xfId="24566" xr:uid="{00000000-0005-0000-0000-00006C6E0000}"/>
    <cellStyle name="Notiz 2 4 7" xfId="1551" xr:uid="{00000000-0005-0000-0000-00006D6E0000}"/>
    <cellStyle name="Notiz 2 4 7 2" xfId="5456" xr:uid="{00000000-0005-0000-0000-00006E6E0000}"/>
    <cellStyle name="Notiz 2 4 7 2 2" xfId="17184" xr:uid="{00000000-0005-0000-0000-00006F6E0000}"/>
    <cellStyle name="Notiz 2 4 7 2 3" xfId="28911" xr:uid="{00000000-0005-0000-0000-0000706E0000}"/>
    <cellStyle name="Notiz 2 4 7 3" xfId="9361" xr:uid="{00000000-0005-0000-0000-0000716E0000}"/>
    <cellStyle name="Notiz 2 4 7 3 2" xfId="21089" xr:uid="{00000000-0005-0000-0000-0000726E0000}"/>
    <cellStyle name="Notiz 2 4 7 3 3" xfId="32816" xr:uid="{00000000-0005-0000-0000-0000736E0000}"/>
    <cellStyle name="Notiz 2 4 7 4" xfId="13279" xr:uid="{00000000-0005-0000-0000-0000746E0000}"/>
    <cellStyle name="Notiz 2 4 7 5" xfId="25006" xr:uid="{00000000-0005-0000-0000-0000756E0000}"/>
    <cellStyle name="Notiz 2 4 8" xfId="2849" xr:uid="{00000000-0005-0000-0000-0000766E0000}"/>
    <cellStyle name="Notiz 2 4 8 2" xfId="6754" xr:uid="{00000000-0005-0000-0000-0000776E0000}"/>
    <cellStyle name="Notiz 2 4 8 2 2" xfId="18482" xr:uid="{00000000-0005-0000-0000-0000786E0000}"/>
    <cellStyle name="Notiz 2 4 8 2 3" xfId="30209" xr:uid="{00000000-0005-0000-0000-0000796E0000}"/>
    <cellStyle name="Notiz 2 4 8 3" xfId="10659" xr:uid="{00000000-0005-0000-0000-00007A6E0000}"/>
    <cellStyle name="Notiz 2 4 8 3 2" xfId="22387" xr:uid="{00000000-0005-0000-0000-00007B6E0000}"/>
    <cellStyle name="Notiz 2 4 8 3 3" xfId="34114" xr:uid="{00000000-0005-0000-0000-00007C6E0000}"/>
    <cellStyle name="Notiz 2 4 8 4" xfId="14577" xr:uid="{00000000-0005-0000-0000-00007D6E0000}"/>
    <cellStyle name="Notiz 2 4 8 5" xfId="26304" xr:uid="{00000000-0005-0000-0000-00007E6E0000}"/>
    <cellStyle name="Notiz 2 4 9" xfId="4158" xr:uid="{00000000-0005-0000-0000-00007F6E0000}"/>
    <cellStyle name="Notiz 2 4 9 2" xfId="15886" xr:uid="{00000000-0005-0000-0000-0000806E0000}"/>
    <cellStyle name="Notiz 2 4 9 3" xfId="27613" xr:uid="{00000000-0005-0000-0000-0000816E0000}"/>
    <cellStyle name="Notiz 2 5" xfId="259" xr:uid="{00000000-0005-0000-0000-0000826E0000}"/>
    <cellStyle name="Notiz 2 5 10" xfId="8069" xr:uid="{00000000-0005-0000-0000-0000836E0000}"/>
    <cellStyle name="Notiz 2 5 10 2" xfId="19797" xr:uid="{00000000-0005-0000-0000-0000846E0000}"/>
    <cellStyle name="Notiz 2 5 10 3" xfId="31524" xr:uid="{00000000-0005-0000-0000-0000856E0000}"/>
    <cellStyle name="Notiz 2 5 11" xfId="11987" xr:uid="{00000000-0005-0000-0000-0000866E0000}"/>
    <cellStyle name="Notiz 2 5 12" xfId="23714" xr:uid="{00000000-0005-0000-0000-0000876E0000}"/>
    <cellStyle name="Notiz 2 5 2" xfId="346" xr:uid="{00000000-0005-0000-0000-0000886E0000}"/>
    <cellStyle name="Notiz 2 5 2 2" xfId="775" xr:uid="{00000000-0005-0000-0000-0000896E0000}"/>
    <cellStyle name="Notiz 2 5 2 2 2" xfId="2073" xr:uid="{00000000-0005-0000-0000-00008A6E0000}"/>
    <cellStyle name="Notiz 2 5 2 2 2 2" xfId="5978" xr:uid="{00000000-0005-0000-0000-00008B6E0000}"/>
    <cellStyle name="Notiz 2 5 2 2 2 2 2" xfId="17706" xr:uid="{00000000-0005-0000-0000-00008C6E0000}"/>
    <cellStyle name="Notiz 2 5 2 2 2 2 3" xfId="29433" xr:uid="{00000000-0005-0000-0000-00008D6E0000}"/>
    <cellStyle name="Notiz 2 5 2 2 2 3" xfId="9883" xr:uid="{00000000-0005-0000-0000-00008E6E0000}"/>
    <cellStyle name="Notiz 2 5 2 2 2 3 2" xfId="21611" xr:uid="{00000000-0005-0000-0000-00008F6E0000}"/>
    <cellStyle name="Notiz 2 5 2 2 2 3 3" xfId="33338" xr:uid="{00000000-0005-0000-0000-0000906E0000}"/>
    <cellStyle name="Notiz 2 5 2 2 2 4" xfId="13801" xr:uid="{00000000-0005-0000-0000-0000916E0000}"/>
    <cellStyle name="Notiz 2 5 2 2 2 5" xfId="25528" xr:uid="{00000000-0005-0000-0000-0000926E0000}"/>
    <cellStyle name="Notiz 2 5 2 2 3" xfId="3371" xr:uid="{00000000-0005-0000-0000-0000936E0000}"/>
    <cellStyle name="Notiz 2 5 2 2 3 2" xfId="7276" xr:uid="{00000000-0005-0000-0000-0000946E0000}"/>
    <cellStyle name="Notiz 2 5 2 2 3 2 2" xfId="19004" xr:uid="{00000000-0005-0000-0000-0000956E0000}"/>
    <cellStyle name="Notiz 2 5 2 2 3 2 3" xfId="30731" xr:uid="{00000000-0005-0000-0000-0000966E0000}"/>
    <cellStyle name="Notiz 2 5 2 2 3 3" xfId="11181" xr:uid="{00000000-0005-0000-0000-0000976E0000}"/>
    <cellStyle name="Notiz 2 5 2 2 3 3 2" xfId="22909" xr:uid="{00000000-0005-0000-0000-0000986E0000}"/>
    <cellStyle name="Notiz 2 5 2 2 3 3 3" xfId="34636" xr:uid="{00000000-0005-0000-0000-0000996E0000}"/>
    <cellStyle name="Notiz 2 5 2 2 3 4" xfId="15099" xr:uid="{00000000-0005-0000-0000-00009A6E0000}"/>
    <cellStyle name="Notiz 2 5 2 2 3 5" xfId="26826" xr:uid="{00000000-0005-0000-0000-00009B6E0000}"/>
    <cellStyle name="Notiz 2 5 2 2 4" xfId="4680" xr:uid="{00000000-0005-0000-0000-00009C6E0000}"/>
    <cellStyle name="Notiz 2 5 2 2 4 2" xfId="16408" xr:uid="{00000000-0005-0000-0000-00009D6E0000}"/>
    <cellStyle name="Notiz 2 5 2 2 4 3" xfId="28135" xr:uid="{00000000-0005-0000-0000-00009E6E0000}"/>
    <cellStyle name="Notiz 2 5 2 2 5" xfId="8585" xr:uid="{00000000-0005-0000-0000-00009F6E0000}"/>
    <cellStyle name="Notiz 2 5 2 2 5 2" xfId="20313" xr:uid="{00000000-0005-0000-0000-0000A06E0000}"/>
    <cellStyle name="Notiz 2 5 2 2 5 3" xfId="32040" xr:uid="{00000000-0005-0000-0000-0000A16E0000}"/>
    <cellStyle name="Notiz 2 5 2 2 6" xfId="12503" xr:uid="{00000000-0005-0000-0000-0000A26E0000}"/>
    <cellStyle name="Notiz 2 5 2 2 7" xfId="24230" xr:uid="{00000000-0005-0000-0000-0000A36E0000}"/>
    <cellStyle name="Notiz 2 5 2 3" xfId="1204" xr:uid="{00000000-0005-0000-0000-0000A46E0000}"/>
    <cellStyle name="Notiz 2 5 2 3 2" xfId="2502" xr:uid="{00000000-0005-0000-0000-0000A56E0000}"/>
    <cellStyle name="Notiz 2 5 2 3 2 2" xfId="6407" xr:uid="{00000000-0005-0000-0000-0000A66E0000}"/>
    <cellStyle name="Notiz 2 5 2 3 2 2 2" xfId="18135" xr:uid="{00000000-0005-0000-0000-0000A76E0000}"/>
    <cellStyle name="Notiz 2 5 2 3 2 2 3" xfId="29862" xr:uid="{00000000-0005-0000-0000-0000A86E0000}"/>
    <cellStyle name="Notiz 2 5 2 3 2 3" xfId="10312" xr:uid="{00000000-0005-0000-0000-0000A96E0000}"/>
    <cellStyle name="Notiz 2 5 2 3 2 3 2" xfId="22040" xr:uid="{00000000-0005-0000-0000-0000AA6E0000}"/>
    <cellStyle name="Notiz 2 5 2 3 2 3 3" xfId="33767" xr:uid="{00000000-0005-0000-0000-0000AB6E0000}"/>
    <cellStyle name="Notiz 2 5 2 3 2 4" xfId="14230" xr:uid="{00000000-0005-0000-0000-0000AC6E0000}"/>
    <cellStyle name="Notiz 2 5 2 3 2 5" xfId="25957" xr:uid="{00000000-0005-0000-0000-0000AD6E0000}"/>
    <cellStyle name="Notiz 2 5 2 3 3" xfId="3800" xr:uid="{00000000-0005-0000-0000-0000AE6E0000}"/>
    <cellStyle name="Notiz 2 5 2 3 3 2" xfId="7705" xr:uid="{00000000-0005-0000-0000-0000AF6E0000}"/>
    <cellStyle name="Notiz 2 5 2 3 3 2 2" xfId="19433" xr:uid="{00000000-0005-0000-0000-0000B06E0000}"/>
    <cellStyle name="Notiz 2 5 2 3 3 2 3" xfId="31160" xr:uid="{00000000-0005-0000-0000-0000B16E0000}"/>
    <cellStyle name="Notiz 2 5 2 3 3 3" xfId="11610" xr:uid="{00000000-0005-0000-0000-0000B26E0000}"/>
    <cellStyle name="Notiz 2 5 2 3 3 3 2" xfId="23338" xr:uid="{00000000-0005-0000-0000-0000B36E0000}"/>
    <cellStyle name="Notiz 2 5 2 3 3 3 3" xfId="35065" xr:uid="{00000000-0005-0000-0000-0000B46E0000}"/>
    <cellStyle name="Notiz 2 5 2 3 3 4" xfId="15528" xr:uid="{00000000-0005-0000-0000-0000B56E0000}"/>
    <cellStyle name="Notiz 2 5 2 3 3 5" xfId="27255" xr:uid="{00000000-0005-0000-0000-0000B66E0000}"/>
    <cellStyle name="Notiz 2 5 2 3 4" xfId="5109" xr:uid="{00000000-0005-0000-0000-0000B76E0000}"/>
    <cellStyle name="Notiz 2 5 2 3 4 2" xfId="16837" xr:uid="{00000000-0005-0000-0000-0000B86E0000}"/>
    <cellStyle name="Notiz 2 5 2 3 4 3" xfId="28564" xr:uid="{00000000-0005-0000-0000-0000B96E0000}"/>
    <cellStyle name="Notiz 2 5 2 3 5" xfId="9014" xr:uid="{00000000-0005-0000-0000-0000BA6E0000}"/>
    <cellStyle name="Notiz 2 5 2 3 5 2" xfId="20742" xr:uid="{00000000-0005-0000-0000-0000BB6E0000}"/>
    <cellStyle name="Notiz 2 5 2 3 5 3" xfId="32469" xr:uid="{00000000-0005-0000-0000-0000BC6E0000}"/>
    <cellStyle name="Notiz 2 5 2 3 6" xfId="12932" xr:uid="{00000000-0005-0000-0000-0000BD6E0000}"/>
    <cellStyle name="Notiz 2 5 2 3 7" xfId="24659" xr:uid="{00000000-0005-0000-0000-0000BE6E0000}"/>
    <cellStyle name="Notiz 2 5 2 4" xfId="1644" xr:uid="{00000000-0005-0000-0000-0000BF6E0000}"/>
    <cellStyle name="Notiz 2 5 2 4 2" xfId="5549" xr:uid="{00000000-0005-0000-0000-0000C06E0000}"/>
    <cellStyle name="Notiz 2 5 2 4 2 2" xfId="17277" xr:uid="{00000000-0005-0000-0000-0000C16E0000}"/>
    <cellStyle name="Notiz 2 5 2 4 2 3" xfId="29004" xr:uid="{00000000-0005-0000-0000-0000C26E0000}"/>
    <cellStyle name="Notiz 2 5 2 4 3" xfId="9454" xr:uid="{00000000-0005-0000-0000-0000C36E0000}"/>
    <cellStyle name="Notiz 2 5 2 4 3 2" xfId="21182" xr:uid="{00000000-0005-0000-0000-0000C46E0000}"/>
    <cellStyle name="Notiz 2 5 2 4 3 3" xfId="32909" xr:uid="{00000000-0005-0000-0000-0000C56E0000}"/>
    <cellStyle name="Notiz 2 5 2 4 4" xfId="13372" xr:uid="{00000000-0005-0000-0000-0000C66E0000}"/>
    <cellStyle name="Notiz 2 5 2 4 5" xfId="25099" xr:uid="{00000000-0005-0000-0000-0000C76E0000}"/>
    <cellStyle name="Notiz 2 5 2 5" xfId="2942" xr:uid="{00000000-0005-0000-0000-0000C86E0000}"/>
    <cellStyle name="Notiz 2 5 2 5 2" xfId="6847" xr:uid="{00000000-0005-0000-0000-0000C96E0000}"/>
    <cellStyle name="Notiz 2 5 2 5 2 2" xfId="18575" xr:uid="{00000000-0005-0000-0000-0000CA6E0000}"/>
    <cellStyle name="Notiz 2 5 2 5 2 3" xfId="30302" xr:uid="{00000000-0005-0000-0000-0000CB6E0000}"/>
    <cellStyle name="Notiz 2 5 2 5 3" xfId="10752" xr:uid="{00000000-0005-0000-0000-0000CC6E0000}"/>
    <cellStyle name="Notiz 2 5 2 5 3 2" xfId="22480" xr:uid="{00000000-0005-0000-0000-0000CD6E0000}"/>
    <cellStyle name="Notiz 2 5 2 5 3 3" xfId="34207" xr:uid="{00000000-0005-0000-0000-0000CE6E0000}"/>
    <cellStyle name="Notiz 2 5 2 5 4" xfId="14670" xr:uid="{00000000-0005-0000-0000-0000CF6E0000}"/>
    <cellStyle name="Notiz 2 5 2 5 5" xfId="26397" xr:uid="{00000000-0005-0000-0000-0000D06E0000}"/>
    <cellStyle name="Notiz 2 5 2 6" xfId="4251" xr:uid="{00000000-0005-0000-0000-0000D16E0000}"/>
    <cellStyle name="Notiz 2 5 2 6 2" xfId="15979" xr:uid="{00000000-0005-0000-0000-0000D26E0000}"/>
    <cellStyle name="Notiz 2 5 2 6 3" xfId="27706" xr:uid="{00000000-0005-0000-0000-0000D36E0000}"/>
    <cellStyle name="Notiz 2 5 2 7" xfId="8156" xr:uid="{00000000-0005-0000-0000-0000D46E0000}"/>
    <cellStyle name="Notiz 2 5 2 7 2" xfId="19884" xr:uid="{00000000-0005-0000-0000-0000D56E0000}"/>
    <cellStyle name="Notiz 2 5 2 7 3" xfId="31611" xr:uid="{00000000-0005-0000-0000-0000D66E0000}"/>
    <cellStyle name="Notiz 2 5 2 8" xfId="12074" xr:uid="{00000000-0005-0000-0000-0000D76E0000}"/>
    <cellStyle name="Notiz 2 5 2 9" xfId="23801" xr:uid="{00000000-0005-0000-0000-0000D86E0000}"/>
    <cellStyle name="Notiz 2 5 3" xfId="445" xr:uid="{00000000-0005-0000-0000-0000D96E0000}"/>
    <cellStyle name="Notiz 2 5 3 2" xfId="874" xr:uid="{00000000-0005-0000-0000-0000DA6E0000}"/>
    <cellStyle name="Notiz 2 5 3 2 2" xfId="2172" xr:uid="{00000000-0005-0000-0000-0000DB6E0000}"/>
    <cellStyle name="Notiz 2 5 3 2 2 2" xfId="6077" xr:uid="{00000000-0005-0000-0000-0000DC6E0000}"/>
    <cellStyle name="Notiz 2 5 3 2 2 2 2" xfId="17805" xr:uid="{00000000-0005-0000-0000-0000DD6E0000}"/>
    <cellStyle name="Notiz 2 5 3 2 2 2 3" xfId="29532" xr:uid="{00000000-0005-0000-0000-0000DE6E0000}"/>
    <cellStyle name="Notiz 2 5 3 2 2 3" xfId="9982" xr:uid="{00000000-0005-0000-0000-0000DF6E0000}"/>
    <cellStyle name="Notiz 2 5 3 2 2 3 2" xfId="21710" xr:uid="{00000000-0005-0000-0000-0000E06E0000}"/>
    <cellStyle name="Notiz 2 5 3 2 2 3 3" xfId="33437" xr:uid="{00000000-0005-0000-0000-0000E16E0000}"/>
    <cellStyle name="Notiz 2 5 3 2 2 4" xfId="13900" xr:uid="{00000000-0005-0000-0000-0000E26E0000}"/>
    <cellStyle name="Notiz 2 5 3 2 2 5" xfId="25627" xr:uid="{00000000-0005-0000-0000-0000E36E0000}"/>
    <cellStyle name="Notiz 2 5 3 2 3" xfId="3470" xr:uid="{00000000-0005-0000-0000-0000E46E0000}"/>
    <cellStyle name="Notiz 2 5 3 2 3 2" xfId="7375" xr:uid="{00000000-0005-0000-0000-0000E56E0000}"/>
    <cellStyle name="Notiz 2 5 3 2 3 2 2" xfId="19103" xr:uid="{00000000-0005-0000-0000-0000E66E0000}"/>
    <cellStyle name="Notiz 2 5 3 2 3 2 3" xfId="30830" xr:uid="{00000000-0005-0000-0000-0000E76E0000}"/>
    <cellStyle name="Notiz 2 5 3 2 3 3" xfId="11280" xr:uid="{00000000-0005-0000-0000-0000E86E0000}"/>
    <cellStyle name="Notiz 2 5 3 2 3 3 2" xfId="23008" xr:uid="{00000000-0005-0000-0000-0000E96E0000}"/>
    <cellStyle name="Notiz 2 5 3 2 3 3 3" xfId="34735" xr:uid="{00000000-0005-0000-0000-0000EA6E0000}"/>
    <cellStyle name="Notiz 2 5 3 2 3 4" xfId="15198" xr:uid="{00000000-0005-0000-0000-0000EB6E0000}"/>
    <cellStyle name="Notiz 2 5 3 2 3 5" xfId="26925" xr:uid="{00000000-0005-0000-0000-0000EC6E0000}"/>
    <cellStyle name="Notiz 2 5 3 2 4" xfId="4779" xr:uid="{00000000-0005-0000-0000-0000ED6E0000}"/>
    <cellStyle name="Notiz 2 5 3 2 4 2" xfId="16507" xr:uid="{00000000-0005-0000-0000-0000EE6E0000}"/>
    <cellStyle name="Notiz 2 5 3 2 4 3" xfId="28234" xr:uid="{00000000-0005-0000-0000-0000EF6E0000}"/>
    <cellStyle name="Notiz 2 5 3 2 5" xfId="8684" xr:uid="{00000000-0005-0000-0000-0000F06E0000}"/>
    <cellStyle name="Notiz 2 5 3 2 5 2" xfId="20412" xr:uid="{00000000-0005-0000-0000-0000F16E0000}"/>
    <cellStyle name="Notiz 2 5 3 2 5 3" xfId="32139" xr:uid="{00000000-0005-0000-0000-0000F26E0000}"/>
    <cellStyle name="Notiz 2 5 3 2 6" xfId="12602" xr:uid="{00000000-0005-0000-0000-0000F36E0000}"/>
    <cellStyle name="Notiz 2 5 3 2 7" xfId="24329" xr:uid="{00000000-0005-0000-0000-0000F46E0000}"/>
    <cellStyle name="Notiz 2 5 3 3" xfId="1303" xr:uid="{00000000-0005-0000-0000-0000F56E0000}"/>
    <cellStyle name="Notiz 2 5 3 3 2" xfId="2601" xr:uid="{00000000-0005-0000-0000-0000F66E0000}"/>
    <cellStyle name="Notiz 2 5 3 3 2 2" xfId="6506" xr:uid="{00000000-0005-0000-0000-0000F76E0000}"/>
    <cellStyle name="Notiz 2 5 3 3 2 2 2" xfId="18234" xr:uid="{00000000-0005-0000-0000-0000F86E0000}"/>
    <cellStyle name="Notiz 2 5 3 3 2 2 3" xfId="29961" xr:uid="{00000000-0005-0000-0000-0000F96E0000}"/>
    <cellStyle name="Notiz 2 5 3 3 2 3" xfId="10411" xr:uid="{00000000-0005-0000-0000-0000FA6E0000}"/>
    <cellStyle name="Notiz 2 5 3 3 2 3 2" xfId="22139" xr:uid="{00000000-0005-0000-0000-0000FB6E0000}"/>
    <cellStyle name="Notiz 2 5 3 3 2 3 3" xfId="33866" xr:uid="{00000000-0005-0000-0000-0000FC6E0000}"/>
    <cellStyle name="Notiz 2 5 3 3 2 4" xfId="14329" xr:uid="{00000000-0005-0000-0000-0000FD6E0000}"/>
    <cellStyle name="Notiz 2 5 3 3 2 5" xfId="26056" xr:uid="{00000000-0005-0000-0000-0000FE6E0000}"/>
    <cellStyle name="Notiz 2 5 3 3 3" xfId="3899" xr:uid="{00000000-0005-0000-0000-0000FF6E0000}"/>
    <cellStyle name="Notiz 2 5 3 3 3 2" xfId="7804" xr:uid="{00000000-0005-0000-0000-0000006F0000}"/>
    <cellStyle name="Notiz 2 5 3 3 3 2 2" xfId="19532" xr:uid="{00000000-0005-0000-0000-0000016F0000}"/>
    <cellStyle name="Notiz 2 5 3 3 3 2 3" xfId="31259" xr:uid="{00000000-0005-0000-0000-0000026F0000}"/>
    <cellStyle name="Notiz 2 5 3 3 3 3" xfId="11709" xr:uid="{00000000-0005-0000-0000-0000036F0000}"/>
    <cellStyle name="Notiz 2 5 3 3 3 3 2" xfId="23437" xr:uid="{00000000-0005-0000-0000-0000046F0000}"/>
    <cellStyle name="Notiz 2 5 3 3 3 3 3" xfId="35164" xr:uid="{00000000-0005-0000-0000-0000056F0000}"/>
    <cellStyle name="Notiz 2 5 3 3 3 4" xfId="15627" xr:uid="{00000000-0005-0000-0000-0000066F0000}"/>
    <cellStyle name="Notiz 2 5 3 3 3 5" xfId="27354" xr:uid="{00000000-0005-0000-0000-0000076F0000}"/>
    <cellStyle name="Notiz 2 5 3 3 4" xfId="5208" xr:uid="{00000000-0005-0000-0000-0000086F0000}"/>
    <cellStyle name="Notiz 2 5 3 3 4 2" xfId="16936" xr:uid="{00000000-0005-0000-0000-0000096F0000}"/>
    <cellStyle name="Notiz 2 5 3 3 4 3" xfId="28663" xr:uid="{00000000-0005-0000-0000-00000A6F0000}"/>
    <cellStyle name="Notiz 2 5 3 3 5" xfId="9113" xr:uid="{00000000-0005-0000-0000-00000B6F0000}"/>
    <cellStyle name="Notiz 2 5 3 3 5 2" xfId="20841" xr:uid="{00000000-0005-0000-0000-00000C6F0000}"/>
    <cellStyle name="Notiz 2 5 3 3 5 3" xfId="32568" xr:uid="{00000000-0005-0000-0000-00000D6F0000}"/>
    <cellStyle name="Notiz 2 5 3 3 6" xfId="13031" xr:uid="{00000000-0005-0000-0000-00000E6F0000}"/>
    <cellStyle name="Notiz 2 5 3 3 7" xfId="24758" xr:uid="{00000000-0005-0000-0000-00000F6F0000}"/>
    <cellStyle name="Notiz 2 5 3 4" xfId="1743" xr:uid="{00000000-0005-0000-0000-0000106F0000}"/>
    <cellStyle name="Notiz 2 5 3 4 2" xfId="5648" xr:uid="{00000000-0005-0000-0000-0000116F0000}"/>
    <cellStyle name="Notiz 2 5 3 4 2 2" xfId="17376" xr:uid="{00000000-0005-0000-0000-0000126F0000}"/>
    <cellStyle name="Notiz 2 5 3 4 2 3" xfId="29103" xr:uid="{00000000-0005-0000-0000-0000136F0000}"/>
    <cellStyle name="Notiz 2 5 3 4 3" xfId="9553" xr:uid="{00000000-0005-0000-0000-0000146F0000}"/>
    <cellStyle name="Notiz 2 5 3 4 3 2" xfId="21281" xr:uid="{00000000-0005-0000-0000-0000156F0000}"/>
    <cellStyle name="Notiz 2 5 3 4 3 3" xfId="33008" xr:uid="{00000000-0005-0000-0000-0000166F0000}"/>
    <cellStyle name="Notiz 2 5 3 4 4" xfId="13471" xr:uid="{00000000-0005-0000-0000-0000176F0000}"/>
    <cellStyle name="Notiz 2 5 3 4 5" xfId="25198" xr:uid="{00000000-0005-0000-0000-0000186F0000}"/>
    <cellStyle name="Notiz 2 5 3 5" xfId="3041" xr:uid="{00000000-0005-0000-0000-0000196F0000}"/>
    <cellStyle name="Notiz 2 5 3 5 2" xfId="6946" xr:uid="{00000000-0005-0000-0000-00001A6F0000}"/>
    <cellStyle name="Notiz 2 5 3 5 2 2" xfId="18674" xr:uid="{00000000-0005-0000-0000-00001B6F0000}"/>
    <cellStyle name="Notiz 2 5 3 5 2 3" xfId="30401" xr:uid="{00000000-0005-0000-0000-00001C6F0000}"/>
    <cellStyle name="Notiz 2 5 3 5 3" xfId="10851" xr:uid="{00000000-0005-0000-0000-00001D6F0000}"/>
    <cellStyle name="Notiz 2 5 3 5 3 2" xfId="22579" xr:uid="{00000000-0005-0000-0000-00001E6F0000}"/>
    <cellStyle name="Notiz 2 5 3 5 3 3" xfId="34306" xr:uid="{00000000-0005-0000-0000-00001F6F0000}"/>
    <cellStyle name="Notiz 2 5 3 5 4" xfId="14769" xr:uid="{00000000-0005-0000-0000-0000206F0000}"/>
    <cellStyle name="Notiz 2 5 3 5 5" xfId="26496" xr:uid="{00000000-0005-0000-0000-0000216F0000}"/>
    <cellStyle name="Notiz 2 5 3 6" xfId="4350" xr:uid="{00000000-0005-0000-0000-0000226F0000}"/>
    <cellStyle name="Notiz 2 5 3 6 2" xfId="16078" xr:uid="{00000000-0005-0000-0000-0000236F0000}"/>
    <cellStyle name="Notiz 2 5 3 6 3" xfId="27805" xr:uid="{00000000-0005-0000-0000-0000246F0000}"/>
    <cellStyle name="Notiz 2 5 3 7" xfId="8255" xr:uid="{00000000-0005-0000-0000-0000256F0000}"/>
    <cellStyle name="Notiz 2 5 3 7 2" xfId="19983" xr:uid="{00000000-0005-0000-0000-0000266F0000}"/>
    <cellStyle name="Notiz 2 5 3 7 3" xfId="31710" xr:uid="{00000000-0005-0000-0000-0000276F0000}"/>
    <cellStyle name="Notiz 2 5 3 8" xfId="12173" xr:uid="{00000000-0005-0000-0000-0000286F0000}"/>
    <cellStyle name="Notiz 2 5 3 9" xfId="23900" xr:uid="{00000000-0005-0000-0000-0000296F0000}"/>
    <cellStyle name="Notiz 2 5 4" xfId="544" xr:uid="{00000000-0005-0000-0000-00002A6F0000}"/>
    <cellStyle name="Notiz 2 5 4 2" xfId="973" xr:uid="{00000000-0005-0000-0000-00002B6F0000}"/>
    <cellStyle name="Notiz 2 5 4 2 2" xfId="2271" xr:uid="{00000000-0005-0000-0000-00002C6F0000}"/>
    <cellStyle name="Notiz 2 5 4 2 2 2" xfId="6176" xr:uid="{00000000-0005-0000-0000-00002D6F0000}"/>
    <cellStyle name="Notiz 2 5 4 2 2 2 2" xfId="17904" xr:uid="{00000000-0005-0000-0000-00002E6F0000}"/>
    <cellStyle name="Notiz 2 5 4 2 2 2 3" xfId="29631" xr:uid="{00000000-0005-0000-0000-00002F6F0000}"/>
    <cellStyle name="Notiz 2 5 4 2 2 3" xfId="10081" xr:uid="{00000000-0005-0000-0000-0000306F0000}"/>
    <cellStyle name="Notiz 2 5 4 2 2 3 2" xfId="21809" xr:uid="{00000000-0005-0000-0000-0000316F0000}"/>
    <cellStyle name="Notiz 2 5 4 2 2 3 3" xfId="33536" xr:uid="{00000000-0005-0000-0000-0000326F0000}"/>
    <cellStyle name="Notiz 2 5 4 2 2 4" xfId="13999" xr:uid="{00000000-0005-0000-0000-0000336F0000}"/>
    <cellStyle name="Notiz 2 5 4 2 2 5" xfId="25726" xr:uid="{00000000-0005-0000-0000-0000346F0000}"/>
    <cellStyle name="Notiz 2 5 4 2 3" xfId="3569" xr:uid="{00000000-0005-0000-0000-0000356F0000}"/>
    <cellStyle name="Notiz 2 5 4 2 3 2" xfId="7474" xr:uid="{00000000-0005-0000-0000-0000366F0000}"/>
    <cellStyle name="Notiz 2 5 4 2 3 2 2" xfId="19202" xr:uid="{00000000-0005-0000-0000-0000376F0000}"/>
    <cellStyle name="Notiz 2 5 4 2 3 2 3" xfId="30929" xr:uid="{00000000-0005-0000-0000-0000386F0000}"/>
    <cellStyle name="Notiz 2 5 4 2 3 3" xfId="11379" xr:uid="{00000000-0005-0000-0000-0000396F0000}"/>
    <cellStyle name="Notiz 2 5 4 2 3 3 2" xfId="23107" xr:uid="{00000000-0005-0000-0000-00003A6F0000}"/>
    <cellStyle name="Notiz 2 5 4 2 3 3 3" xfId="34834" xr:uid="{00000000-0005-0000-0000-00003B6F0000}"/>
    <cellStyle name="Notiz 2 5 4 2 3 4" xfId="15297" xr:uid="{00000000-0005-0000-0000-00003C6F0000}"/>
    <cellStyle name="Notiz 2 5 4 2 3 5" xfId="27024" xr:uid="{00000000-0005-0000-0000-00003D6F0000}"/>
    <cellStyle name="Notiz 2 5 4 2 4" xfId="4878" xr:uid="{00000000-0005-0000-0000-00003E6F0000}"/>
    <cellStyle name="Notiz 2 5 4 2 4 2" xfId="16606" xr:uid="{00000000-0005-0000-0000-00003F6F0000}"/>
    <cellStyle name="Notiz 2 5 4 2 4 3" xfId="28333" xr:uid="{00000000-0005-0000-0000-0000406F0000}"/>
    <cellStyle name="Notiz 2 5 4 2 5" xfId="8783" xr:uid="{00000000-0005-0000-0000-0000416F0000}"/>
    <cellStyle name="Notiz 2 5 4 2 5 2" xfId="20511" xr:uid="{00000000-0005-0000-0000-0000426F0000}"/>
    <cellStyle name="Notiz 2 5 4 2 5 3" xfId="32238" xr:uid="{00000000-0005-0000-0000-0000436F0000}"/>
    <cellStyle name="Notiz 2 5 4 2 6" xfId="12701" xr:uid="{00000000-0005-0000-0000-0000446F0000}"/>
    <cellStyle name="Notiz 2 5 4 2 7" xfId="24428" xr:uid="{00000000-0005-0000-0000-0000456F0000}"/>
    <cellStyle name="Notiz 2 5 4 3" xfId="1402" xr:uid="{00000000-0005-0000-0000-0000466F0000}"/>
    <cellStyle name="Notiz 2 5 4 3 2" xfId="2700" xr:uid="{00000000-0005-0000-0000-0000476F0000}"/>
    <cellStyle name="Notiz 2 5 4 3 2 2" xfId="6605" xr:uid="{00000000-0005-0000-0000-0000486F0000}"/>
    <cellStyle name="Notiz 2 5 4 3 2 2 2" xfId="18333" xr:uid="{00000000-0005-0000-0000-0000496F0000}"/>
    <cellStyle name="Notiz 2 5 4 3 2 2 3" xfId="30060" xr:uid="{00000000-0005-0000-0000-00004A6F0000}"/>
    <cellStyle name="Notiz 2 5 4 3 2 3" xfId="10510" xr:uid="{00000000-0005-0000-0000-00004B6F0000}"/>
    <cellStyle name="Notiz 2 5 4 3 2 3 2" xfId="22238" xr:uid="{00000000-0005-0000-0000-00004C6F0000}"/>
    <cellStyle name="Notiz 2 5 4 3 2 3 3" xfId="33965" xr:uid="{00000000-0005-0000-0000-00004D6F0000}"/>
    <cellStyle name="Notiz 2 5 4 3 2 4" xfId="14428" xr:uid="{00000000-0005-0000-0000-00004E6F0000}"/>
    <cellStyle name="Notiz 2 5 4 3 2 5" xfId="26155" xr:uid="{00000000-0005-0000-0000-00004F6F0000}"/>
    <cellStyle name="Notiz 2 5 4 3 3" xfId="3998" xr:uid="{00000000-0005-0000-0000-0000506F0000}"/>
    <cellStyle name="Notiz 2 5 4 3 3 2" xfId="7903" xr:uid="{00000000-0005-0000-0000-0000516F0000}"/>
    <cellStyle name="Notiz 2 5 4 3 3 2 2" xfId="19631" xr:uid="{00000000-0005-0000-0000-0000526F0000}"/>
    <cellStyle name="Notiz 2 5 4 3 3 2 3" xfId="31358" xr:uid="{00000000-0005-0000-0000-0000536F0000}"/>
    <cellStyle name="Notiz 2 5 4 3 3 3" xfId="11808" xr:uid="{00000000-0005-0000-0000-0000546F0000}"/>
    <cellStyle name="Notiz 2 5 4 3 3 3 2" xfId="23536" xr:uid="{00000000-0005-0000-0000-0000556F0000}"/>
    <cellStyle name="Notiz 2 5 4 3 3 3 3" xfId="35263" xr:uid="{00000000-0005-0000-0000-0000566F0000}"/>
    <cellStyle name="Notiz 2 5 4 3 3 4" xfId="15726" xr:uid="{00000000-0005-0000-0000-0000576F0000}"/>
    <cellStyle name="Notiz 2 5 4 3 3 5" xfId="27453" xr:uid="{00000000-0005-0000-0000-0000586F0000}"/>
    <cellStyle name="Notiz 2 5 4 3 4" xfId="5307" xr:uid="{00000000-0005-0000-0000-0000596F0000}"/>
    <cellStyle name="Notiz 2 5 4 3 4 2" xfId="17035" xr:uid="{00000000-0005-0000-0000-00005A6F0000}"/>
    <cellStyle name="Notiz 2 5 4 3 4 3" xfId="28762" xr:uid="{00000000-0005-0000-0000-00005B6F0000}"/>
    <cellStyle name="Notiz 2 5 4 3 5" xfId="9212" xr:uid="{00000000-0005-0000-0000-00005C6F0000}"/>
    <cellStyle name="Notiz 2 5 4 3 5 2" xfId="20940" xr:uid="{00000000-0005-0000-0000-00005D6F0000}"/>
    <cellStyle name="Notiz 2 5 4 3 5 3" xfId="32667" xr:uid="{00000000-0005-0000-0000-00005E6F0000}"/>
    <cellStyle name="Notiz 2 5 4 3 6" xfId="13130" xr:uid="{00000000-0005-0000-0000-00005F6F0000}"/>
    <cellStyle name="Notiz 2 5 4 3 7" xfId="24857" xr:uid="{00000000-0005-0000-0000-0000606F0000}"/>
    <cellStyle name="Notiz 2 5 4 4" xfId="1842" xr:uid="{00000000-0005-0000-0000-0000616F0000}"/>
    <cellStyle name="Notiz 2 5 4 4 2" xfId="5747" xr:uid="{00000000-0005-0000-0000-0000626F0000}"/>
    <cellStyle name="Notiz 2 5 4 4 2 2" xfId="17475" xr:uid="{00000000-0005-0000-0000-0000636F0000}"/>
    <cellStyle name="Notiz 2 5 4 4 2 3" xfId="29202" xr:uid="{00000000-0005-0000-0000-0000646F0000}"/>
    <cellStyle name="Notiz 2 5 4 4 3" xfId="9652" xr:uid="{00000000-0005-0000-0000-0000656F0000}"/>
    <cellStyle name="Notiz 2 5 4 4 3 2" xfId="21380" xr:uid="{00000000-0005-0000-0000-0000666F0000}"/>
    <cellStyle name="Notiz 2 5 4 4 3 3" xfId="33107" xr:uid="{00000000-0005-0000-0000-0000676F0000}"/>
    <cellStyle name="Notiz 2 5 4 4 4" xfId="13570" xr:uid="{00000000-0005-0000-0000-0000686F0000}"/>
    <cellStyle name="Notiz 2 5 4 4 5" xfId="25297" xr:uid="{00000000-0005-0000-0000-0000696F0000}"/>
    <cellStyle name="Notiz 2 5 4 5" xfId="3140" xr:uid="{00000000-0005-0000-0000-00006A6F0000}"/>
    <cellStyle name="Notiz 2 5 4 5 2" xfId="7045" xr:uid="{00000000-0005-0000-0000-00006B6F0000}"/>
    <cellStyle name="Notiz 2 5 4 5 2 2" xfId="18773" xr:uid="{00000000-0005-0000-0000-00006C6F0000}"/>
    <cellStyle name="Notiz 2 5 4 5 2 3" xfId="30500" xr:uid="{00000000-0005-0000-0000-00006D6F0000}"/>
    <cellStyle name="Notiz 2 5 4 5 3" xfId="10950" xr:uid="{00000000-0005-0000-0000-00006E6F0000}"/>
    <cellStyle name="Notiz 2 5 4 5 3 2" xfId="22678" xr:uid="{00000000-0005-0000-0000-00006F6F0000}"/>
    <cellStyle name="Notiz 2 5 4 5 3 3" xfId="34405" xr:uid="{00000000-0005-0000-0000-0000706F0000}"/>
    <cellStyle name="Notiz 2 5 4 5 4" xfId="14868" xr:uid="{00000000-0005-0000-0000-0000716F0000}"/>
    <cellStyle name="Notiz 2 5 4 5 5" xfId="26595" xr:uid="{00000000-0005-0000-0000-0000726F0000}"/>
    <cellStyle name="Notiz 2 5 4 6" xfId="4449" xr:uid="{00000000-0005-0000-0000-0000736F0000}"/>
    <cellStyle name="Notiz 2 5 4 6 2" xfId="16177" xr:uid="{00000000-0005-0000-0000-0000746F0000}"/>
    <cellStyle name="Notiz 2 5 4 6 3" xfId="27904" xr:uid="{00000000-0005-0000-0000-0000756F0000}"/>
    <cellStyle name="Notiz 2 5 4 7" xfId="8354" xr:uid="{00000000-0005-0000-0000-0000766F0000}"/>
    <cellStyle name="Notiz 2 5 4 7 2" xfId="20082" xr:uid="{00000000-0005-0000-0000-0000776F0000}"/>
    <cellStyle name="Notiz 2 5 4 7 3" xfId="31809" xr:uid="{00000000-0005-0000-0000-0000786F0000}"/>
    <cellStyle name="Notiz 2 5 4 8" xfId="12272" xr:uid="{00000000-0005-0000-0000-0000796F0000}"/>
    <cellStyle name="Notiz 2 5 4 9" xfId="23999" xr:uid="{00000000-0005-0000-0000-00007A6F0000}"/>
    <cellStyle name="Notiz 2 5 5" xfId="688" xr:uid="{00000000-0005-0000-0000-00007B6F0000}"/>
    <cellStyle name="Notiz 2 5 5 2" xfId="1986" xr:uid="{00000000-0005-0000-0000-00007C6F0000}"/>
    <cellStyle name="Notiz 2 5 5 2 2" xfId="5891" xr:uid="{00000000-0005-0000-0000-00007D6F0000}"/>
    <cellStyle name="Notiz 2 5 5 2 2 2" xfId="17619" xr:uid="{00000000-0005-0000-0000-00007E6F0000}"/>
    <cellStyle name="Notiz 2 5 5 2 2 3" xfId="29346" xr:uid="{00000000-0005-0000-0000-00007F6F0000}"/>
    <cellStyle name="Notiz 2 5 5 2 3" xfId="9796" xr:uid="{00000000-0005-0000-0000-0000806F0000}"/>
    <cellStyle name="Notiz 2 5 5 2 3 2" xfId="21524" xr:uid="{00000000-0005-0000-0000-0000816F0000}"/>
    <cellStyle name="Notiz 2 5 5 2 3 3" xfId="33251" xr:uid="{00000000-0005-0000-0000-0000826F0000}"/>
    <cellStyle name="Notiz 2 5 5 2 4" xfId="13714" xr:uid="{00000000-0005-0000-0000-0000836F0000}"/>
    <cellStyle name="Notiz 2 5 5 2 5" xfId="25441" xr:uid="{00000000-0005-0000-0000-0000846F0000}"/>
    <cellStyle name="Notiz 2 5 5 3" xfId="3284" xr:uid="{00000000-0005-0000-0000-0000856F0000}"/>
    <cellStyle name="Notiz 2 5 5 3 2" xfId="7189" xr:uid="{00000000-0005-0000-0000-0000866F0000}"/>
    <cellStyle name="Notiz 2 5 5 3 2 2" xfId="18917" xr:uid="{00000000-0005-0000-0000-0000876F0000}"/>
    <cellStyle name="Notiz 2 5 5 3 2 3" xfId="30644" xr:uid="{00000000-0005-0000-0000-0000886F0000}"/>
    <cellStyle name="Notiz 2 5 5 3 3" xfId="11094" xr:uid="{00000000-0005-0000-0000-0000896F0000}"/>
    <cellStyle name="Notiz 2 5 5 3 3 2" xfId="22822" xr:uid="{00000000-0005-0000-0000-00008A6F0000}"/>
    <cellStyle name="Notiz 2 5 5 3 3 3" xfId="34549" xr:uid="{00000000-0005-0000-0000-00008B6F0000}"/>
    <cellStyle name="Notiz 2 5 5 3 4" xfId="15012" xr:uid="{00000000-0005-0000-0000-00008C6F0000}"/>
    <cellStyle name="Notiz 2 5 5 3 5" xfId="26739" xr:uid="{00000000-0005-0000-0000-00008D6F0000}"/>
    <cellStyle name="Notiz 2 5 5 4" xfId="4593" xr:uid="{00000000-0005-0000-0000-00008E6F0000}"/>
    <cellStyle name="Notiz 2 5 5 4 2" xfId="16321" xr:uid="{00000000-0005-0000-0000-00008F6F0000}"/>
    <cellStyle name="Notiz 2 5 5 4 3" xfId="28048" xr:uid="{00000000-0005-0000-0000-0000906F0000}"/>
    <cellStyle name="Notiz 2 5 5 5" xfId="8498" xr:uid="{00000000-0005-0000-0000-0000916F0000}"/>
    <cellStyle name="Notiz 2 5 5 5 2" xfId="20226" xr:uid="{00000000-0005-0000-0000-0000926F0000}"/>
    <cellStyle name="Notiz 2 5 5 5 3" xfId="31953" xr:uid="{00000000-0005-0000-0000-0000936F0000}"/>
    <cellStyle name="Notiz 2 5 5 6" xfId="12416" xr:uid="{00000000-0005-0000-0000-0000946F0000}"/>
    <cellStyle name="Notiz 2 5 5 7" xfId="24143" xr:uid="{00000000-0005-0000-0000-0000956F0000}"/>
    <cellStyle name="Notiz 2 5 6" xfId="1117" xr:uid="{00000000-0005-0000-0000-0000966F0000}"/>
    <cellStyle name="Notiz 2 5 6 2" xfId="2415" xr:uid="{00000000-0005-0000-0000-0000976F0000}"/>
    <cellStyle name="Notiz 2 5 6 2 2" xfId="6320" xr:uid="{00000000-0005-0000-0000-0000986F0000}"/>
    <cellStyle name="Notiz 2 5 6 2 2 2" xfId="18048" xr:uid="{00000000-0005-0000-0000-0000996F0000}"/>
    <cellStyle name="Notiz 2 5 6 2 2 3" xfId="29775" xr:uid="{00000000-0005-0000-0000-00009A6F0000}"/>
    <cellStyle name="Notiz 2 5 6 2 3" xfId="10225" xr:uid="{00000000-0005-0000-0000-00009B6F0000}"/>
    <cellStyle name="Notiz 2 5 6 2 3 2" xfId="21953" xr:uid="{00000000-0005-0000-0000-00009C6F0000}"/>
    <cellStyle name="Notiz 2 5 6 2 3 3" xfId="33680" xr:uid="{00000000-0005-0000-0000-00009D6F0000}"/>
    <cellStyle name="Notiz 2 5 6 2 4" xfId="14143" xr:uid="{00000000-0005-0000-0000-00009E6F0000}"/>
    <cellStyle name="Notiz 2 5 6 2 5" xfId="25870" xr:uid="{00000000-0005-0000-0000-00009F6F0000}"/>
    <cellStyle name="Notiz 2 5 6 3" xfId="3713" xr:uid="{00000000-0005-0000-0000-0000A06F0000}"/>
    <cellStyle name="Notiz 2 5 6 3 2" xfId="7618" xr:uid="{00000000-0005-0000-0000-0000A16F0000}"/>
    <cellStyle name="Notiz 2 5 6 3 2 2" xfId="19346" xr:uid="{00000000-0005-0000-0000-0000A26F0000}"/>
    <cellStyle name="Notiz 2 5 6 3 2 3" xfId="31073" xr:uid="{00000000-0005-0000-0000-0000A36F0000}"/>
    <cellStyle name="Notiz 2 5 6 3 3" xfId="11523" xr:uid="{00000000-0005-0000-0000-0000A46F0000}"/>
    <cellStyle name="Notiz 2 5 6 3 3 2" xfId="23251" xr:uid="{00000000-0005-0000-0000-0000A56F0000}"/>
    <cellStyle name="Notiz 2 5 6 3 3 3" xfId="34978" xr:uid="{00000000-0005-0000-0000-0000A66F0000}"/>
    <cellStyle name="Notiz 2 5 6 3 4" xfId="15441" xr:uid="{00000000-0005-0000-0000-0000A76F0000}"/>
    <cellStyle name="Notiz 2 5 6 3 5" xfId="27168" xr:uid="{00000000-0005-0000-0000-0000A86F0000}"/>
    <cellStyle name="Notiz 2 5 6 4" xfId="5022" xr:uid="{00000000-0005-0000-0000-0000A96F0000}"/>
    <cellStyle name="Notiz 2 5 6 4 2" xfId="16750" xr:uid="{00000000-0005-0000-0000-0000AA6F0000}"/>
    <cellStyle name="Notiz 2 5 6 4 3" xfId="28477" xr:uid="{00000000-0005-0000-0000-0000AB6F0000}"/>
    <cellStyle name="Notiz 2 5 6 5" xfId="8927" xr:uid="{00000000-0005-0000-0000-0000AC6F0000}"/>
    <cellStyle name="Notiz 2 5 6 5 2" xfId="20655" xr:uid="{00000000-0005-0000-0000-0000AD6F0000}"/>
    <cellStyle name="Notiz 2 5 6 5 3" xfId="32382" xr:uid="{00000000-0005-0000-0000-0000AE6F0000}"/>
    <cellStyle name="Notiz 2 5 6 6" xfId="12845" xr:uid="{00000000-0005-0000-0000-0000AF6F0000}"/>
    <cellStyle name="Notiz 2 5 6 7" xfId="24572" xr:uid="{00000000-0005-0000-0000-0000B06F0000}"/>
    <cellStyle name="Notiz 2 5 7" xfId="1557" xr:uid="{00000000-0005-0000-0000-0000B16F0000}"/>
    <cellStyle name="Notiz 2 5 7 2" xfId="5462" xr:uid="{00000000-0005-0000-0000-0000B26F0000}"/>
    <cellStyle name="Notiz 2 5 7 2 2" xfId="17190" xr:uid="{00000000-0005-0000-0000-0000B36F0000}"/>
    <cellStyle name="Notiz 2 5 7 2 3" xfId="28917" xr:uid="{00000000-0005-0000-0000-0000B46F0000}"/>
    <cellStyle name="Notiz 2 5 7 3" xfId="9367" xr:uid="{00000000-0005-0000-0000-0000B56F0000}"/>
    <cellStyle name="Notiz 2 5 7 3 2" xfId="21095" xr:uid="{00000000-0005-0000-0000-0000B66F0000}"/>
    <cellStyle name="Notiz 2 5 7 3 3" xfId="32822" xr:uid="{00000000-0005-0000-0000-0000B76F0000}"/>
    <cellStyle name="Notiz 2 5 7 4" xfId="13285" xr:uid="{00000000-0005-0000-0000-0000B86F0000}"/>
    <cellStyle name="Notiz 2 5 7 5" xfId="25012" xr:uid="{00000000-0005-0000-0000-0000B96F0000}"/>
    <cellStyle name="Notiz 2 5 8" xfId="2855" xr:uid="{00000000-0005-0000-0000-0000BA6F0000}"/>
    <cellStyle name="Notiz 2 5 8 2" xfId="6760" xr:uid="{00000000-0005-0000-0000-0000BB6F0000}"/>
    <cellStyle name="Notiz 2 5 8 2 2" xfId="18488" xr:uid="{00000000-0005-0000-0000-0000BC6F0000}"/>
    <cellStyle name="Notiz 2 5 8 2 3" xfId="30215" xr:uid="{00000000-0005-0000-0000-0000BD6F0000}"/>
    <cellStyle name="Notiz 2 5 8 3" xfId="10665" xr:uid="{00000000-0005-0000-0000-0000BE6F0000}"/>
    <cellStyle name="Notiz 2 5 8 3 2" xfId="22393" xr:uid="{00000000-0005-0000-0000-0000BF6F0000}"/>
    <cellStyle name="Notiz 2 5 8 3 3" xfId="34120" xr:uid="{00000000-0005-0000-0000-0000C06F0000}"/>
    <cellStyle name="Notiz 2 5 8 4" xfId="14583" xr:uid="{00000000-0005-0000-0000-0000C16F0000}"/>
    <cellStyle name="Notiz 2 5 8 5" xfId="26310" xr:uid="{00000000-0005-0000-0000-0000C26F0000}"/>
    <cellStyle name="Notiz 2 5 9" xfId="4164" xr:uid="{00000000-0005-0000-0000-0000C36F0000}"/>
    <cellStyle name="Notiz 2 5 9 2" xfId="15892" xr:uid="{00000000-0005-0000-0000-0000C46F0000}"/>
    <cellStyle name="Notiz 2 5 9 3" xfId="27619" xr:uid="{00000000-0005-0000-0000-0000C56F0000}"/>
    <cellStyle name="Notiz 2 6" xfId="267" xr:uid="{00000000-0005-0000-0000-0000C66F0000}"/>
    <cellStyle name="Notiz 2 6 10" xfId="8077" xr:uid="{00000000-0005-0000-0000-0000C76F0000}"/>
    <cellStyle name="Notiz 2 6 10 2" xfId="19805" xr:uid="{00000000-0005-0000-0000-0000C86F0000}"/>
    <cellStyle name="Notiz 2 6 10 3" xfId="31532" xr:uid="{00000000-0005-0000-0000-0000C96F0000}"/>
    <cellStyle name="Notiz 2 6 11" xfId="11995" xr:uid="{00000000-0005-0000-0000-0000CA6F0000}"/>
    <cellStyle name="Notiz 2 6 12" xfId="23722" xr:uid="{00000000-0005-0000-0000-0000CB6F0000}"/>
    <cellStyle name="Notiz 2 6 2" xfId="369" xr:uid="{00000000-0005-0000-0000-0000CC6F0000}"/>
    <cellStyle name="Notiz 2 6 2 2" xfId="798" xr:uid="{00000000-0005-0000-0000-0000CD6F0000}"/>
    <cellStyle name="Notiz 2 6 2 2 2" xfId="2096" xr:uid="{00000000-0005-0000-0000-0000CE6F0000}"/>
    <cellStyle name="Notiz 2 6 2 2 2 2" xfId="6001" xr:uid="{00000000-0005-0000-0000-0000CF6F0000}"/>
    <cellStyle name="Notiz 2 6 2 2 2 2 2" xfId="17729" xr:uid="{00000000-0005-0000-0000-0000D06F0000}"/>
    <cellStyle name="Notiz 2 6 2 2 2 2 3" xfId="29456" xr:uid="{00000000-0005-0000-0000-0000D16F0000}"/>
    <cellStyle name="Notiz 2 6 2 2 2 3" xfId="9906" xr:uid="{00000000-0005-0000-0000-0000D26F0000}"/>
    <cellStyle name="Notiz 2 6 2 2 2 3 2" xfId="21634" xr:uid="{00000000-0005-0000-0000-0000D36F0000}"/>
    <cellStyle name="Notiz 2 6 2 2 2 3 3" xfId="33361" xr:uid="{00000000-0005-0000-0000-0000D46F0000}"/>
    <cellStyle name="Notiz 2 6 2 2 2 4" xfId="13824" xr:uid="{00000000-0005-0000-0000-0000D56F0000}"/>
    <cellStyle name="Notiz 2 6 2 2 2 5" xfId="25551" xr:uid="{00000000-0005-0000-0000-0000D66F0000}"/>
    <cellStyle name="Notiz 2 6 2 2 3" xfId="3394" xr:uid="{00000000-0005-0000-0000-0000D76F0000}"/>
    <cellStyle name="Notiz 2 6 2 2 3 2" xfId="7299" xr:uid="{00000000-0005-0000-0000-0000D86F0000}"/>
    <cellStyle name="Notiz 2 6 2 2 3 2 2" xfId="19027" xr:uid="{00000000-0005-0000-0000-0000D96F0000}"/>
    <cellStyle name="Notiz 2 6 2 2 3 2 3" xfId="30754" xr:uid="{00000000-0005-0000-0000-0000DA6F0000}"/>
    <cellStyle name="Notiz 2 6 2 2 3 3" xfId="11204" xr:uid="{00000000-0005-0000-0000-0000DB6F0000}"/>
    <cellStyle name="Notiz 2 6 2 2 3 3 2" xfId="22932" xr:uid="{00000000-0005-0000-0000-0000DC6F0000}"/>
    <cellStyle name="Notiz 2 6 2 2 3 3 3" xfId="34659" xr:uid="{00000000-0005-0000-0000-0000DD6F0000}"/>
    <cellStyle name="Notiz 2 6 2 2 3 4" xfId="15122" xr:uid="{00000000-0005-0000-0000-0000DE6F0000}"/>
    <cellStyle name="Notiz 2 6 2 2 3 5" xfId="26849" xr:uid="{00000000-0005-0000-0000-0000DF6F0000}"/>
    <cellStyle name="Notiz 2 6 2 2 4" xfId="4703" xr:uid="{00000000-0005-0000-0000-0000E06F0000}"/>
    <cellStyle name="Notiz 2 6 2 2 4 2" xfId="16431" xr:uid="{00000000-0005-0000-0000-0000E16F0000}"/>
    <cellStyle name="Notiz 2 6 2 2 4 3" xfId="28158" xr:uid="{00000000-0005-0000-0000-0000E26F0000}"/>
    <cellStyle name="Notiz 2 6 2 2 5" xfId="8608" xr:uid="{00000000-0005-0000-0000-0000E36F0000}"/>
    <cellStyle name="Notiz 2 6 2 2 5 2" xfId="20336" xr:uid="{00000000-0005-0000-0000-0000E46F0000}"/>
    <cellStyle name="Notiz 2 6 2 2 5 3" xfId="32063" xr:uid="{00000000-0005-0000-0000-0000E56F0000}"/>
    <cellStyle name="Notiz 2 6 2 2 6" xfId="12526" xr:uid="{00000000-0005-0000-0000-0000E66F0000}"/>
    <cellStyle name="Notiz 2 6 2 2 7" xfId="24253" xr:uid="{00000000-0005-0000-0000-0000E76F0000}"/>
    <cellStyle name="Notiz 2 6 2 3" xfId="1227" xr:uid="{00000000-0005-0000-0000-0000E86F0000}"/>
    <cellStyle name="Notiz 2 6 2 3 2" xfId="2525" xr:uid="{00000000-0005-0000-0000-0000E96F0000}"/>
    <cellStyle name="Notiz 2 6 2 3 2 2" xfId="6430" xr:uid="{00000000-0005-0000-0000-0000EA6F0000}"/>
    <cellStyle name="Notiz 2 6 2 3 2 2 2" xfId="18158" xr:uid="{00000000-0005-0000-0000-0000EB6F0000}"/>
    <cellStyle name="Notiz 2 6 2 3 2 2 3" xfId="29885" xr:uid="{00000000-0005-0000-0000-0000EC6F0000}"/>
    <cellStyle name="Notiz 2 6 2 3 2 3" xfId="10335" xr:uid="{00000000-0005-0000-0000-0000ED6F0000}"/>
    <cellStyle name="Notiz 2 6 2 3 2 3 2" xfId="22063" xr:uid="{00000000-0005-0000-0000-0000EE6F0000}"/>
    <cellStyle name="Notiz 2 6 2 3 2 3 3" xfId="33790" xr:uid="{00000000-0005-0000-0000-0000EF6F0000}"/>
    <cellStyle name="Notiz 2 6 2 3 2 4" xfId="14253" xr:uid="{00000000-0005-0000-0000-0000F06F0000}"/>
    <cellStyle name="Notiz 2 6 2 3 2 5" xfId="25980" xr:uid="{00000000-0005-0000-0000-0000F16F0000}"/>
    <cellStyle name="Notiz 2 6 2 3 3" xfId="3823" xr:uid="{00000000-0005-0000-0000-0000F26F0000}"/>
    <cellStyle name="Notiz 2 6 2 3 3 2" xfId="7728" xr:uid="{00000000-0005-0000-0000-0000F36F0000}"/>
    <cellStyle name="Notiz 2 6 2 3 3 2 2" xfId="19456" xr:uid="{00000000-0005-0000-0000-0000F46F0000}"/>
    <cellStyle name="Notiz 2 6 2 3 3 2 3" xfId="31183" xr:uid="{00000000-0005-0000-0000-0000F56F0000}"/>
    <cellStyle name="Notiz 2 6 2 3 3 3" xfId="11633" xr:uid="{00000000-0005-0000-0000-0000F66F0000}"/>
    <cellStyle name="Notiz 2 6 2 3 3 3 2" xfId="23361" xr:uid="{00000000-0005-0000-0000-0000F76F0000}"/>
    <cellStyle name="Notiz 2 6 2 3 3 3 3" xfId="35088" xr:uid="{00000000-0005-0000-0000-0000F86F0000}"/>
    <cellStyle name="Notiz 2 6 2 3 3 4" xfId="15551" xr:uid="{00000000-0005-0000-0000-0000F96F0000}"/>
    <cellStyle name="Notiz 2 6 2 3 3 5" xfId="27278" xr:uid="{00000000-0005-0000-0000-0000FA6F0000}"/>
    <cellStyle name="Notiz 2 6 2 3 4" xfId="5132" xr:uid="{00000000-0005-0000-0000-0000FB6F0000}"/>
    <cellStyle name="Notiz 2 6 2 3 4 2" xfId="16860" xr:uid="{00000000-0005-0000-0000-0000FC6F0000}"/>
    <cellStyle name="Notiz 2 6 2 3 4 3" xfId="28587" xr:uid="{00000000-0005-0000-0000-0000FD6F0000}"/>
    <cellStyle name="Notiz 2 6 2 3 5" xfId="9037" xr:uid="{00000000-0005-0000-0000-0000FE6F0000}"/>
    <cellStyle name="Notiz 2 6 2 3 5 2" xfId="20765" xr:uid="{00000000-0005-0000-0000-0000FF6F0000}"/>
    <cellStyle name="Notiz 2 6 2 3 5 3" xfId="32492" xr:uid="{00000000-0005-0000-0000-000000700000}"/>
    <cellStyle name="Notiz 2 6 2 3 6" xfId="12955" xr:uid="{00000000-0005-0000-0000-000001700000}"/>
    <cellStyle name="Notiz 2 6 2 3 7" xfId="24682" xr:uid="{00000000-0005-0000-0000-000002700000}"/>
    <cellStyle name="Notiz 2 6 2 4" xfId="1667" xr:uid="{00000000-0005-0000-0000-000003700000}"/>
    <cellStyle name="Notiz 2 6 2 4 2" xfId="5572" xr:uid="{00000000-0005-0000-0000-000004700000}"/>
    <cellStyle name="Notiz 2 6 2 4 2 2" xfId="17300" xr:uid="{00000000-0005-0000-0000-000005700000}"/>
    <cellStyle name="Notiz 2 6 2 4 2 3" xfId="29027" xr:uid="{00000000-0005-0000-0000-000006700000}"/>
    <cellStyle name="Notiz 2 6 2 4 3" xfId="9477" xr:uid="{00000000-0005-0000-0000-000007700000}"/>
    <cellStyle name="Notiz 2 6 2 4 3 2" xfId="21205" xr:uid="{00000000-0005-0000-0000-000008700000}"/>
    <cellStyle name="Notiz 2 6 2 4 3 3" xfId="32932" xr:uid="{00000000-0005-0000-0000-000009700000}"/>
    <cellStyle name="Notiz 2 6 2 4 4" xfId="13395" xr:uid="{00000000-0005-0000-0000-00000A700000}"/>
    <cellStyle name="Notiz 2 6 2 4 5" xfId="25122" xr:uid="{00000000-0005-0000-0000-00000B700000}"/>
    <cellStyle name="Notiz 2 6 2 5" xfId="2965" xr:uid="{00000000-0005-0000-0000-00000C700000}"/>
    <cellStyle name="Notiz 2 6 2 5 2" xfId="6870" xr:uid="{00000000-0005-0000-0000-00000D700000}"/>
    <cellStyle name="Notiz 2 6 2 5 2 2" xfId="18598" xr:uid="{00000000-0005-0000-0000-00000E700000}"/>
    <cellStyle name="Notiz 2 6 2 5 2 3" xfId="30325" xr:uid="{00000000-0005-0000-0000-00000F700000}"/>
    <cellStyle name="Notiz 2 6 2 5 3" xfId="10775" xr:uid="{00000000-0005-0000-0000-000010700000}"/>
    <cellStyle name="Notiz 2 6 2 5 3 2" xfId="22503" xr:uid="{00000000-0005-0000-0000-000011700000}"/>
    <cellStyle name="Notiz 2 6 2 5 3 3" xfId="34230" xr:uid="{00000000-0005-0000-0000-000012700000}"/>
    <cellStyle name="Notiz 2 6 2 5 4" xfId="14693" xr:uid="{00000000-0005-0000-0000-000013700000}"/>
    <cellStyle name="Notiz 2 6 2 5 5" xfId="26420" xr:uid="{00000000-0005-0000-0000-000014700000}"/>
    <cellStyle name="Notiz 2 6 2 6" xfId="4274" xr:uid="{00000000-0005-0000-0000-000015700000}"/>
    <cellStyle name="Notiz 2 6 2 6 2" xfId="16002" xr:uid="{00000000-0005-0000-0000-000016700000}"/>
    <cellStyle name="Notiz 2 6 2 6 3" xfId="27729" xr:uid="{00000000-0005-0000-0000-000017700000}"/>
    <cellStyle name="Notiz 2 6 2 7" xfId="8179" xr:uid="{00000000-0005-0000-0000-000018700000}"/>
    <cellStyle name="Notiz 2 6 2 7 2" xfId="19907" xr:uid="{00000000-0005-0000-0000-000019700000}"/>
    <cellStyle name="Notiz 2 6 2 7 3" xfId="31634" xr:uid="{00000000-0005-0000-0000-00001A700000}"/>
    <cellStyle name="Notiz 2 6 2 8" xfId="12097" xr:uid="{00000000-0005-0000-0000-00001B700000}"/>
    <cellStyle name="Notiz 2 6 2 9" xfId="23824" xr:uid="{00000000-0005-0000-0000-00001C700000}"/>
    <cellStyle name="Notiz 2 6 3" xfId="468" xr:uid="{00000000-0005-0000-0000-00001D700000}"/>
    <cellStyle name="Notiz 2 6 3 2" xfId="897" xr:uid="{00000000-0005-0000-0000-00001E700000}"/>
    <cellStyle name="Notiz 2 6 3 2 2" xfId="2195" xr:uid="{00000000-0005-0000-0000-00001F700000}"/>
    <cellStyle name="Notiz 2 6 3 2 2 2" xfId="6100" xr:uid="{00000000-0005-0000-0000-000020700000}"/>
    <cellStyle name="Notiz 2 6 3 2 2 2 2" xfId="17828" xr:uid="{00000000-0005-0000-0000-000021700000}"/>
    <cellStyle name="Notiz 2 6 3 2 2 2 3" xfId="29555" xr:uid="{00000000-0005-0000-0000-000022700000}"/>
    <cellStyle name="Notiz 2 6 3 2 2 3" xfId="10005" xr:uid="{00000000-0005-0000-0000-000023700000}"/>
    <cellStyle name="Notiz 2 6 3 2 2 3 2" xfId="21733" xr:uid="{00000000-0005-0000-0000-000024700000}"/>
    <cellStyle name="Notiz 2 6 3 2 2 3 3" xfId="33460" xr:uid="{00000000-0005-0000-0000-000025700000}"/>
    <cellStyle name="Notiz 2 6 3 2 2 4" xfId="13923" xr:uid="{00000000-0005-0000-0000-000026700000}"/>
    <cellStyle name="Notiz 2 6 3 2 2 5" xfId="25650" xr:uid="{00000000-0005-0000-0000-000027700000}"/>
    <cellStyle name="Notiz 2 6 3 2 3" xfId="3493" xr:uid="{00000000-0005-0000-0000-000028700000}"/>
    <cellStyle name="Notiz 2 6 3 2 3 2" xfId="7398" xr:uid="{00000000-0005-0000-0000-000029700000}"/>
    <cellStyle name="Notiz 2 6 3 2 3 2 2" xfId="19126" xr:uid="{00000000-0005-0000-0000-00002A700000}"/>
    <cellStyle name="Notiz 2 6 3 2 3 2 3" xfId="30853" xr:uid="{00000000-0005-0000-0000-00002B700000}"/>
    <cellStyle name="Notiz 2 6 3 2 3 3" xfId="11303" xr:uid="{00000000-0005-0000-0000-00002C700000}"/>
    <cellStyle name="Notiz 2 6 3 2 3 3 2" xfId="23031" xr:uid="{00000000-0005-0000-0000-00002D700000}"/>
    <cellStyle name="Notiz 2 6 3 2 3 3 3" xfId="34758" xr:uid="{00000000-0005-0000-0000-00002E700000}"/>
    <cellStyle name="Notiz 2 6 3 2 3 4" xfId="15221" xr:uid="{00000000-0005-0000-0000-00002F700000}"/>
    <cellStyle name="Notiz 2 6 3 2 3 5" xfId="26948" xr:uid="{00000000-0005-0000-0000-000030700000}"/>
    <cellStyle name="Notiz 2 6 3 2 4" xfId="4802" xr:uid="{00000000-0005-0000-0000-000031700000}"/>
    <cellStyle name="Notiz 2 6 3 2 4 2" xfId="16530" xr:uid="{00000000-0005-0000-0000-000032700000}"/>
    <cellStyle name="Notiz 2 6 3 2 4 3" xfId="28257" xr:uid="{00000000-0005-0000-0000-000033700000}"/>
    <cellStyle name="Notiz 2 6 3 2 5" xfId="8707" xr:uid="{00000000-0005-0000-0000-000034700000}"/>
    <cellStyle name="Notiz 2 6 3 2 5 2" xfId="20435" xr:uid="{00000000-0005-0000-0000-000035700000}"/>
    <cellStyle name="Notiz 2 6 3 2 5 3" xfId="32162" xr:uid="{00000000-0005-0000-0000-000036700000}"/>
    <cellStyle name="Notiz 2 6 3 2 6" xfId="12625" xr:uid="{00000000-0005-0000-0000-000037700000}"/>
    <cellStyle name="Notiz 2 6 3 2 7" xfId="24352" xr:uid="{00000000-0005-0000-0000-000038700000}"/>
    <cellStyle name="Notiz 2 6 3 3" xfId="1326" xr:uid="{00000000-0005-0000-0000-000039700000}"/>
    <cellStyle name="Notiz 2 6 3 3 2" xfId="2624" xr:uid="{00000000-0005-0000-0000-00003A700000}"/>
    <cellStyle name="Notiz 2 6 3 3 2 2" xfId="6529" xr:uid="{00000000-0005-0000-0000-00003B700000}"/>
    <cellStyle name="Notiz 2 6 3 3 2 2 2" xfId="18257" xr:uid="{00000000-0005-0000-0000-00003C700000}"/>
    <cellStyle name="Notiz 2 6 3 3 2 2 3" xfId="29984" xr:uid="{00000000-0005-0000-0000-00003D700000}"/>
    <cellStyle name="Notiz 2 6 3 3 2 3" xfId="10434" xr:uid="{00000000-0005-0000-0000-00003E700000}"/>
    <cellStyle name="Notiz 2 6 3 3 2 3 2" xfId="22162" xr:uid="{00000000-0005-0000-0000-00003F700000}"/>
    <cellStyle name="Notiz 2 6 3 3 2 3 3" xfId="33889" xr:uid="{00000000-0005-0000-0000-000040700000}"/>
    <cellStyle name="Notiz 2 6 3 3 2 4" xfId="14352" xr:uid="{00000000-0005-0000-0000-000041700000}"/>
    <cellStyle name="Notiz 2 6 3 3 2 5" xfId="26079" xr:uid="{00000000-0005-0000-0000-000042700000}"/>
    <cellStyle name="Notiz 2 6 3 3 3" xfId="3922" xr:uid="{00000000-0005-0000-0000-000043700000}"/>
    <cellStyle name="Notiz 2 6 3 3 3 2" xfId="7827" xr:uid="{00000000-0005-0000-0000-000044700000}"/>
    <cellStyle name="Notiz 2 6 3 3 3 2 2" xfId="19555" xr:uid="{00000000-0005-0000-0000-000045700000}"/>
    <cellStyle name="Notiz 2 6 3 3 3 2 3" xfId="31282" xr:uid="{00000000-0005-0000-0000-000046700000}"/>
    <cellStyle name="Notiz 2 6 3 3 3 3" xfId="11732" xr:uid="{00000000-0005-0000-0000-000047700000}"/>
    <cellStyle name="Notiz 2 6 3 3 3 3 2" xfId="23460" xr:uid="{00000000-0005-0000-0000-000048700000}"/>
    <cellStyle name="Notiz 2 6 3 3 3 3 3" xfId="35187" xr:uid="{00000000-0005-0000-0000-000049700000}"/>
    <cellStyle name="Notiz 2 6 3 3 3 4" xfId="15650" xr:uid="{00000000-0005-0000-0000-00004A700000}"/>
    <cellStyle name="Notiz 2 6 3 3 3 5" xfId="27377" xr:uid="{00000000-0005-0000-0000-00004B700000}"/>
    <cellStyle name="Notiz 2 6 3 3 4" xfId="5231" xr:uid="{00000000-0005-0000-0000-00004C700000}"/>
    <cellStyle name="Notiz 2 6 3 3 4 2" xfId="16959" xr:uid="{00000000-0005-0000-0000-00004D700000}"/>
    <cellStyle name="Notiz 2 6 3 3 4 3" xfId="28686" xr:uid="{00000000-0005-0000-0000-00004E700000}"/>
    <cellStyle name="Notiz 2 6 3 3 5" xfId="9136" xr:uid="{00000000-0005-0000-0000-00004F700000}"/>
    <cellStyle name="Notiz 2 6 3 3 5 2" xfId="20864" xr:uid="{00000000-0005-0000-0000-000050700000}"/>
    <cellStyle name="Notiz 2 6 3 3 5 3" xfId="32591" xr:uid="{00000000-0005-0000-0000-000051700000}"/>
    <cellStyle name="Notiz 2 6 3 3 6" xfId="13054" xr:uid="{00000000-0005-0000-0000-000052700000}"/>
    <cellStyle name="Notiz 2 6 3 3 7" xfId="24781" xr:uid="{00000000-0005-0000-0000-000053700000}"/>
    <cellStyle name="Notiz 2 6 3 4" xfId="1766" xr:uid="{00000000-0005-0000-0000-000054700000}"/>
    <cellStyle name="Notiz 2 6 3 4 2" xfId="5671" xr:uid="{00000000-0005-0000-0000-000055700000}"/>
    <cellStyle name="Notiz 2 6 3 4 2 2" xfId="17399" xr:uid="{00000000-0005-0000-0000-000056700000}"/>
    <cellStyle name="Notiz 2 6 3 4 2 3" xfId="29126" xr:uid="{00000000-0005-0000-0000-000057700000}"/>
    <cellStyle name="Notiz 2 6 3 4 3" xfId="9576" xr:uid="{00000000-0005-0000-0000-000058700000}"/>
    <cellStyle name="Notiz 2 6 3 4 3 2" xfId="21304" xr:uid="{00000000-0005-0000-0000-000059700000}"/>
    <cellStyle name="Notiz 2 6 3 4 3 3" xfId="33031" xr:uid="{00000000-0005-0000-0000-00005A700000}"/>
    <cellStyle name="Notiz 2 6 3 4 4" xfId="13494" xr:uid="{00000000-0005-0000-0000-00005B700000}"/>
    <cellStyle name="Notiz 2 6 3 4 5" xfId="25221" xr:uid="{00000000-0005-0000-0000-00005C700000}"/>
    <cellStyle name="Notiz 2 6 3 5" xfId="3064" xr:uid="{00000000-0005-0000-0000-00005D700000}"/>
    <cellStyle name="Notiz 2 6 3 5 2" xfId="6969" xr:uid="{00000000-0005-0000-0000-00005E700000}"/>
    <cellStyle name="Notiz 2 6 3 5 2 2" xfId="18697" xr:uid="{00000000-0005-0000-0000-00005F700000}"/>
    <cellStyle name="Notiz 2 6 3 5 2 3" xfId="30424" xr:uid="{00000000-0005-0000-0000-000060700000}"/>
    <cellStyle name="Notiz 2 6 3 5 3" xfId="10874" xr:uid="{00000000-0005-0000-0000-000061700000}"/>
    <cellStyle name="Notiz 2 6 3 5 3 2" xfId="22602" xr:uid="{00000000-0005-0000-0000-000062700000}"/>
    <cellStyle name="Notiz 2 6 3 5 3 3" xfId="34329" xr:uid="{00000000-0005-0000-0000-000063700000}"/>
    <cellStyle name="Notiz 2 6 3 5 4" xfId="14792" xr:uid="{00000000-0005-0000-0000-000064700000}"/>
    <cellStyle name="Notiz 2 6 3 5 5" xfId="26519" xr:uid="{00000000-0005-0000-0000-000065700000}"/>
    <cellStyle name="Notiz 2 6 3 6" xfId="4373" xr:uid="{00000000-0005-0000-0000-000066700000}"/>
    <cellStyle name="Notiz 2 6 3 6 2" xfId="16101" xr:uid="{00000000-0005-0000-0000-000067700000}"/>
    <cellStyle name="Notiz 2 6 3 6 3" xfId="27828" xr:uid="{00000000-0005-0000-0000-000068700000}"/>
    <cellStyle name="Notiz 2 6 3 7" xfId="8278" xr:uid="{00000000-0005-0000-0000-000069700000}"/>
    <cellStyle name="Notiz 2 6 3 7 2" xfId="20006" xr:uid="{00000000-0005-0000-0000-00006A700000}"/>
    <cellStyle name="Notiz 2 6 3 7 3" xfId="31733" xr:uid="{00000000-0005-0000-0000-00006B700000}"/>
    <cellStyle name="Notiz 2 6 3 8" xfId="12196" xr:uid="{00000000-0005-0000-0000-00006C700000}"/>
    <cellStyle name="Notiz 2 6 3 9" xfId="23923" xr:uid="{00000000-0005-0000-0000-00006D700000}"/>
    <cellStyle name="Notiz 2 6 4" xfId="567" xr:uid="{00000000-0005-0000-0000-00006E700000}"/>
    <cellStyle name="Notiz 2 6 4 2" xfId="996" xr:uid="{00000000-0005-0000-0000-00006F700000}"/>
    <cellStyle name="Notiz 2 6 4 2 2" xfId="2294" xr:uid="{00000000-0005-0000-0000-000070700000}"/>
    <cellStyle name="Notiz 2 6 4 2 2 2" xfId="6199" xr:uid="{00000000-0005-0000-0000-000071700000}"/>
    <cellStyle name="Notiz 2 6 4 2 2 2 2" xfId="17927" xr:uid="{00000000-0005-0000-0000-000072700000}"/>
    <cellStyle name="Notiz 2 6 4 2 2 2 3" xfId="29654" xr:uid="{00000000-0005-0000-0000-000073700000}"/>
    <cellStyle name="Notiz 2 6 4 2 2 3" xfId="10104" xr:uid="{00000000-0005-0000-0000-000074700000}"/>
    <cellStyle name="Notiz 2 6 4 2 2 3 2" xfId="21832" xr:uid="{00000000-0005-0000-0000-000075700000}"/>
    <cellStyle name="Notiz 2 6 4 2 2 3 3" xfId="33559" xr:uid="{00000000-0005-0000-0000-000076700000}"/>
    <cellStyle name="Notiz 2 6 4 2 2 4" xfId="14022" xr:uid="{00000000-0005-0000-0000-000077700000}"/>
    <cellStyle name="Notiz 2 6 4 2 2 5" xfId="25749" xr:uid="{00000000-0005-0000-0000-000078700000}"/>
    <cellStyle name="Notiz 2 6 4 2 3" xfId="3592" xr:uid="{00000000-0005-0000-0000-000079700000}"/>
    <cellStyle name="Notiz 2 6 4 2 3 2" xfId="7497" xr:uid="{00000000-0005-0000-0000-00007A700000}"/>
    <cellStyle name="Notiz 2 6 4 2 3 2 2" xfId="19225" xr:uid="{00000000-0005-0000-0000-00007B700000}"/>
    <cellStyle name="Notiz 2 6 4 2 3 2 3" xfId="30952" xr:uid="{00000000-0005-0000-0000-00007C700000}"/>
    <cellStyle name="Notiz 2 6 4 2 3 3" xfId="11402" xr:uid="{00000000-0005-0000-0000-00007D700000}"/>
    <cellStyle name="Notiz 2 6 4 2 3 3 2" xfId="23130" xr:uid="{00000000-0005-0000-0000-00007E700000}"/>
    <cellStyle name="Notiz 2 6 4 2 3 3 3" xfId="34857" xr:uid="{00000000-0005-0000-0000-00007F700000}"/>
    <cellStyle name="Notiz 2 6 4 2 3 4" xfId="15320" xr:uid="{00000000-0005-0000-0000-000080700000}"/>
    <cellStyle name="Notiz 2 6 4 2 3 5" xfId="27047" xr:uid="{00000000-0005-0000-0000-000081700000}"/>
    <cellStyle name="Notiz 2 6 4 2 4" xfId="4901" xr:uid="{00000000-0005-0000-0000-000082700000}"/>
    <cellStyle name="Notiz 2 6 4 2 4 2" xfId="16629" xr:uid="{00000000-0005-0000-0000-000083700000}"/>
    <cellStyle name="Notiz 2 6 4 2 4 3" xfId="28356" xr:uid="{00000000-0005-0000-0000-000084700000}"/>
    <cellStyle name="Notiz 2 6 4 2 5" xfId="8806" xr:uid="{00000000-0005-0000-0000-000085700000}"/>
    <cellStyle name="Notiz 2 6 4 2 5 2" xfId="20534" xr:uid="{00000000-0005-0000-0000-000086700000}"/>
    <cellStyle name="Notiz 2 6 4 2 5 3" xfId="32261" xr:uid="{00000000-0005-0000-0000-000087700000}"/>
    <cellStyle name="Notiz 2 6 4 2 6" xfId="12724" xr:uid="{00000000-0005-0000-0000-000088700000}"/>
    <cellStyle name="Notiz 2 6 4 2 7" xfId="24451" xr:uid="{00000000-0005-0000-0000-000089700000}"/>
    <cellStyle name="Notiz 2 6 4 3" xfId="1425" xr:uid="{00000000-0005-0000-0000-00008A700000}"/>
    <cellStyle name="Notiz 2 6 4 3 2" xfId="2723" xr:uid="{00000000-0005-0000-0000-00008B700000}"/>
    <cellStyle name="Notiz 2 6 4 3 2 2" xfId="6628" xr:uid="{00000000-0005-0000-0000-00008C700000}"/>
    <cellStyle name="Notiz 2 6 4 3 2 2 2" xfId="18356" xr:uid="{00000000-0005-0000-0000-00008D700000}"/>
    <cellStyle name="Notiz 2 6 4 3 2 2 3" xfId="30083" xr:uid="{00000000-0005-0000-0000-00008E700000}"/>
    <cellStyle name="Notiz 2 6 4 3 2 3" xfId="10533" xr:uid="{00000000-0005-0000-0000-00008F700000}"/>
    <cellStyle name="Notiz 2 6 4 3 2 3 2" xfId="22261" xr:uid="{00000000-0005-0000-0000-000090700000}"/>
    <cellStyle name="Notiz 2 6 4 3 2 3 3" xfId="33988" xr:uid="{00000000-0005-0000-0000-000091700000}"/>
    <cellStyle name="Notiz 2 6 4 3 2 4" xfId="14451" xr:uid="{00000000-0005-0000-0000-000092700000}"/>
    <cellStyle name="Notiz 2 6 4 3 2 5" xfId="26178" xr:uid="{00000000-0005-0000-0000-000093700000}"/>
    <cellStyle name="Notiz 2 6 4 3 3" xfId="4021" xr:uid="{00000000-0005-0000-0000-000094700000}"/>
    <cellStyle name="Notiz 2 6 4 3 3 2" xfId="7926" xr:uid="{00000000-0005-0000-0000-000095700000}"/>
    <cellStyle name="Notiz 2 6 4 3 3 2 2" xfId="19654" xr:uid="{00000000-0005-0000-0000-000096700000}"/>
    <cellStyle name="Notiz 2 6 4 3 3 2 3" xfId="31381" xr:uid="{00000000-0005-0000-0000-000097700000}"/>
    <cellStyle name="Notiz 2 6 4 3 3 3" xfId="11831" xr:uid="{00000000-0005-0000-0000-000098700000}"/>
    <cellStyle name="Notiz 2 6 4 3 3 3 2" xfId="23559" xr:uid="{00000000-0005-0000-0000-000099700000}"/>
    <cellStyle name="Notiz 2 6 4 3 3 3 3" xfId="35286" xr:uid="{00000000-0005-0000-0000-00009A700000}"/>
    <cellStyle name="Notiz 2 6 4 3 3 4" xfId="15749" xr:uid="{00000000-0005-0000-0000-00009B700000}"/>
    <cellStyle name="Notiz 2 6 4 3 3 5" xfId="27476" xr:uid="{00000000-0005-0000-0000-00009C700000}"/>
    <cellStyle name="Notiz 2 6 4 3 4" xfId="5330" xr:uid="{00000000-0005-0000-0000-00009D700000}"/>
    <cellStyle name="Notiz 2 6 4 3 4 2" xfId="17058" xr:uid="{00000000-0005-0000-0000-00009E700000}"/>
    <cellStyle name="Notiz 2 6 4 3 4 3" xfId="28785" xr:uid="{00000000-0005-0000-0000-00009F700000}"/>
    <cellStyle name="Notiz 2 6 4 3 5" xfId="9235" xr:uid="{00000000-0005-0000-0000-0000A0700000}"/>
    <cellStyle name="Notiz 2 6 4 3 5 2" xfId="20963" xr:uid="{00000000-0005-0000-0000-0000A1700000}"/>
    <cellStyle name="Notiz 2 6 4 3 5 3" xfId="32690" xr:uid="{00000000-0005-0000-0000-0000A2700000}"/>
    <cellStyle name="Notiz 2 6 4 3 6" xfId="13153" xr:uid="{00000000-0005-0000-0000-0000A3700000}"/>
    <cellStyle name="Notiz 2 6 4 3 7" xfId="24880" xr:uid="{00000000-0005-0000-0000-0000A4700000}"/>
    <cellStyle name="Notiz 2 6 4 4" xfId="1865" xr:uid="{00000000-0005-0000-0000-0000A5700000}"/>
    <cellStyle name="Notiz 2 6 4 4 2" xfId="5770" xr:uid="{00000000-0005-0000-0000-0000A6700000}"/>
    <cellStyle name="Notiz 2 6 4 4 2 2" xfId="17498" xr:uid="{00000000-0005-0000-0000-0000A7700000}"/>
    <cellStyle name="Notiz 2 6 4 4 2 3" xfId="29225" xr:uid="{00000000-0005-0000-0000-0000A8700000}"/>
    <cellStyle name="Notiz 2 6 4 4 3" xfId="9675" xr:uid="{00000000-0005-0000-0000-0000A9700000}"/>
    <cellStyle name="Notiz 2 6 4 4 3 2" xfId="21403" xr:uid="{00000000-0005-0000-0000-0000AA700000}"/>
    <cellStyle name="Notiz 2 6 4 4 3 3" xfId="33130" xr:uid="{00000000-0005-0000-0000-0000AB700000}"/>
    <cellStyle name="Notiz 2 6 4 4 4" xfId="13593" xr:uid="{00000000-0005-0000-0000-0000AC700000}"/>
    <cellStyle name="Notiz 2 6 4 4 5" xfId="25320" xr:uid="{00000000-0005-0000-0000-0000AD700000}"/>
    <cellStyle name="Notiz 2 6 4 5" xfId="3163" xr:uid="{00000000-0005-0000-0000-0000AE700000}"/>
    <cellStyle name="Notiz 2 6 4 5 2" xfId="7068" xr:uid="{00000000-0005-0000-0000-0000AF700000}"/>
    <cellStyle name="Notiz 2 6 4 5 2 2" xfId="18796" xr:uid="{00000000-0005-0000-0000-0000B0700000}"/>
    <cellStyle name="Notiz 2 6 4 5 2 3" xfId="30523" xr:uid="{00000000-0005-0000-0000-0000B1700000}"/>
    <cellStyle name="Notiz 2 6 4 5 3" xfId="10973" xr:uid="{00000000-0005-0000-0000-0000B2700000}"/>
    <cellStyle name="Notiz 2 6 4 5 3 2" xfId="22701" xr:uid="{00000000-0005-0000-0000-0000B3700000}"/>
    <cellStyle name="Notiz 2 6 4 5 3 3" xfId="34428" xr:uid="{00000000-0005-0000-0000-0000B4700000}"/>
    <cellStyle name="Notiz 2 6 4 5 4" xfId="14891" xr:uid="{00000000-0005-0000-0000-0000B5700000}"/>
    <cellStyle name="Notiz 2 6 4 5 5" xfId="26618" xr:uid="{00000000-0005-0000-0000-0000B6700000}"/>
    <cellStyle name="Notiz 2 6 4 6" xfId="4472" xr:uid="{00000000-0005-0000-0000-0000B7700000}"/>
    <cellStyle name="Notiz 2 6 4 6 2" xfId="16200" xr:uid="{00000000-0005-0000-0000-0000B8700000}"/>
    <cellStyle name="Notiz 2 6 4 6 3" xfId="27927" xr:uid="{00000000-0005-0000-0000-0000B9700000}"/>
    <cellStyle name="Notiz 2 6 4 7" xfId="8377" xr:uid="{00000000-0005-0000-0000-0000BA700000}"/>
    <cellStyle name="Notiz 2 6 4 7 2" xfId="20105" xr:uid="{00000000-0005-0000-0000-0000BB700000}"/>
    <cellStyle name="Notiz 2 6 4 7 3" xfId="31832" xr:uid="{00000000-0005-0000-0000-0000BC700000}"/>
    <cellStyle name="Notiz 2 6 4 8" xfId="12295" xr:uid="{00000000-0005-0000-0000-0000BD700000}"/>
    <cellStyle name="Notiz 2 6 4 9" xfId="24022" xr:uid="{00000000-0005-0000-0000-0000BE700000}"/>
    <cellStyle name="Notiz 2 6 5" xfId="696" xr:uid="{00000000-0005-0000-0000-0000BF700000}"/>
    <cellStyle name="Notiz 2 6 5 2" xfId="1994" xr:uid="{00000000-0005-0000-0000-0000C0700000}"/>
    <cellStyle name="Notiz 2 6 5 2 2" xfId="5899" xr:uid="{00000000-0005-0000-0000-0000C1700000}"/>
    <cellStyle name="Notiz 2 6 5 2 2 2" xfId="17627" xr:uid="{00000000-0005-0000-0000-0000C2700000}"/>
    <cellStyle name="Notiz 2 6 5 2 2 3" xfId="29354" xr:uid="{00000000-0005-0000-0000-0000C3700000}"/>
    <cellStyle name="Notiz 2 6 5 2 3" xfId="9804" xr:uid="{00000000-0005-0000-0000-0000C4700000}"/>
    <cellStyle name="Notiz 2 6 5 2 3 2" xfId="21532" xr:uid="{00000000-0005-0000-0000-0000C5700000}"/>
    <cellStyle name="Notiz 2 6 5 2 3 3" xfId="33259" xr:uid="{00000000-0005-0000-0000-0000C6700000}"/>
    <cellStyle name="Notiz 2 6 5 2 4" xfId="13722" xr:uid="{00000000-0005-0000-0000-0000C7700000}"/>
    <cellStyle name="Notiz 2 6 5 2 5" xfId="25449" xr:uid="{00000000-0005-0000-0000-0000C8700000}"/>
    <cellStyle name="Notiz 2 6 5 3" xfId="3292" xr:uid="{00000000-0005-0000-0000-0000C9700000}"/>
    <cellStyle name="Notiz 2 6 5 3 2" xfId="7197" xr:uid="{00000000-0005-0000-0000-0000CA700000}"/>
    <cellStyle name="Notiz 2 6 5 3 2 2" xfId="18925" xr:uid="{00000000-0005-0000-0000-0000CB700000}"/>
    <cellStyle name="Notiz 2 6 5 3 2 3" xfId="30652" xr:uid="{00000000-0005-0000-0000-0000CC700000}"/>
    <cellStyle name="Notiz 2 6 5 3 3" xfId="11102" xr:uid="{00000000-0005-0000-0000-0000CD700000}"/>
    <cellStyle name="Notiz 2 6 5 3 3 2" xfId="22830" xr:uid="{00000000-0005-0000-0000-0000CE700000}"/>
    <cellStyle name="Notiz 2 6 5 3 3 3" xfId="34557" xr:uid="{00000000-0005-0000-0000-0000CF700000}"/>
    <cellStyle name="Notiz 2 6 5 3 4" xfId="15020" xr:uid="{00000000-0005-0000-0000-0000D0700000}"/>
    <cellStyle name="Notiz 2 6 5 3 5" xfId="26747" xr:uid="{00000000-0005-0000-0000-0000D1700000}"/>
    <cellStyle name="Notiz 2 6 5 4" xfId="4601" xr:uid="{00000000-0005-0000-0000-0000D2700000}"/>
    <cellStyle name="Notiz 2 6 5 4 2" xfId="16329" xr:uid="{00000000-0005-0000-0000-0000D3700000}"/>
    <cellStyle name="Notiz 2 6 5 4 3" xfId="28056" xr:uid="{00000000-0005-0000-0000-0000D4700000}"/>
    <cellStyle name="Notiz 2 6 5 5" xfId="8506" xr:uid="{00000000-0005-0000-0000-0000D5700000}"/>
    <cellStyle name="Notiz 2 6 5 5 2" xfId="20234" xr:uid="{00000000-0005-0000-0000-0000D6700000}"/>
    <cellStyle name="Notiz 2 6 5 5 3" xfId="31961" xr:uid="{00000000-0005-0000-0000-0000D7700000}"/>
    <cellStyle name="Notiz 2 6 5 6" xfId="12424" xr:uid="{00000000-0005-0000-0000-0000D8700000}"/>
    <cellStyle name="Notiz 2 6 5 7" xfId="24151" xr:uid="{00000000-0005-0000-0000-0000D9700000}"/>
    <cellStyle name="Notiz 2 6 6" xfId="1125" xr:uid="{00000000-0005-0000-0000-0000DA700000}"/>
    <cellStyle name="Notiz 2 6 6 2" xfId="2423" xr:uid="{00000000-0005-0000-0000-0000DB700000}"/>
    <cellStyle name="Notiz 2 6 6 2 2" xfId="6328" xr:uid="{00000000-0005-0000-0000-0000DC700000}"/>
    <cellStyle name="Notiz 2 6 6 2 2 2" xfId="18056" xr:uid="{00000000-0005-0000-0000-0000DD700000}"/>
    <cellStyle name="Notiz 2 6 6 2 2 3" xfId="29783" xr:uid="{00000000-0005-0000-0000-0000DE700000}"/>
    <cellStyle name="Notiz 2 6 6 2 3" xfId="10233" xr:uid="{00000000-0005-0000-0000-0000DF700000}"/>
    <cellStyle name="Notiz 2 6 6 2 3 2" xfId="21961" xr:uid="{00000000-0005-0000-0000-0000E0700000}"/>
    <cellStyle name="Notiz 2 6 6 2 3 3" xfId="33688" xr:uid="{00000000-0005-0000-0000-0000E1700000}"/>
    <cellStyle name="Notiz 2 6 6 2 4" xfId="14151" xr:uid="{00000000-0005-0000-0000-0000E2700000}"/>
    <cellStyle name="Notiz 2 6 6 2 5" xfId="25878" xr:uid="{00000000-0005-0000-0000-0000E3700000}"/>
    <cellStyle name="Notiz 2 6 6 3" xfId="3721" xr:uid="{00000000-0005-0000-0000-0000E4700000}"/>
    <cellStyle name="Notiz 2 6 6 3 2" xfId="7626" xr:uid="{00000000-0005-0000-0000-0000E5700000}"/>
    <cellStyle name="Notiz 2 6 6 3 2 2" xfId="19354" xr:uid="{00000000-0005-0000-0000-0000E6700000}"/>
    <cellStyle name="Notiz 2 6 6 3 2 3" xfId="31081" xr:uid="{00000000-0005-0000-0000-0000E7700000}"/>
    <cellStyle name="Notiz 2 6 6 3 3" xfId="11531" xr:uid="{00000000-0005-0000-0000-0000E8700000}"/>
    <cellStyle name="Notiz 2 6 6 3 3 2" xfId="23259" xr:uid="{00000000-0005-0000-0000-0000E9700000}"/>
    <cellStyle name="Notiz 2 6 6 3 3 3" xfId="34986" xr:uid="{00000000-0005-0000-0000-0000EA700000}"/>
    <cellStyle name="Notiz 2 6 6 3 4" xfId="15449" xr:uid="{00000000-0005-0000-0000-0000EB700000}"/>
    <cellStyle name="Notiz 2 6 6 3 5" xfId="27176" xr:uid="{00000000-0005-0000-0000-0000EC700000}"/>
    <cellStyle name="Notiz 2 6 6 4" xfId="5030" xr:uid="{00000000-0005-0000-0000-0000ED700000}"/>
    <cellStyle name="Notiz 2 6 6 4 2" xfId="16758" xr:uid="{00000000-0005-0000-0000-0000EE700000}"/>
    <cellStyle name="Notiz 2 6 6 4 3" xfId="28485" xr:uid="{00000000-0005-0000-0000-0000EF700000}"/>
    <cellStyle name="Notiz 2 6 6 5" xfId="8935" xr:uid="{00000000-0005-0000-0000-0000F0700000}"/>
    <cellStyle name="Notiz 2 6 6 5 2" xfId="20663" xr:uid="{00000000-0005-0000-0000-0000F1700000}"/>
    <cellStyle name="Notiz 2 6 6 5 3" xfId="32390" xr:uid="{00000000-0005-0000-0000-0000F2700000}"/>
    <cellStyle name="Notiz 2 6 6 6" xfId="12853" xr:uid="{00000000-0005-0000-0000-0000F3700000}"/>
    <cellStyle name="Notiz 2 6 6 7" xfId="24580" xr:uid="{00000000-0005-0000-0000-0000F4700000}"/>
    <cellStyle name="Notiz 2 6 7" xfId="1565" xr:uid="{00000000-0005-0000-0000-0000F5700000}"/>
    <cellStyle name="Notiz 2 6 7 2" xfId="5470" xr:uid="{00000000-0005-0000-0000-0000F6700000}"/>
    <cellStyle name="Notiz 2 6 7 2 2" xfId="17198" xr:uid="{00000000-0005-0000-0000-0000F7700000}"/>
    <cellStyle name="Notiz 2 6 7 2 3" xfId="28925" xr:uid="{00000000-0005-0000-0000-0000F8700000}"/>
    <cellStyle name="Notiz 2 6 7 3" xfId="9375" xr:uid="{00000000-0005-0000-0000-0000F9700000}"/>
    <cellStyle name="Notiz 2 6 7 3 2" xfId="21103" xr:uid="{00000000-0005-0000-0000-0000FA700000}"/>
    <cellStyle name="Notiz 2 6 7 3 3" xfId="32830" xr:uid="{00000000-0005-0000-0000-0000FB700000}"/>
    <cellStyle name="Notiz 2 6 7 4" xfId="13293" xr:uid="{00000000-0005-0000-0000-0000FC700000}"/>
    <cellStyle name="Notiz 2 6 7 5" xfId="25020" xr:uid="{00000000-0005-0000-0000-0000FD700000}"/>
    <cellStyle name="Notiz 2 6 8" xfId="2863" xr:uid="{00000000-0005-0000-0000-0000FE700000}"/>
    <cellStyle name="Notiz 2 6 8 2" xfId="6768" xr:uid="{00000000-0005-0000-0000-0000FF700000}"/>
    <cellStyle name="Notiz 2 6 8 2 2" xfId="18496" xr:uid="{00000000-0005-0000-0000-000000710000}"/>
    <cellStyle name="Notiz 2 6 8 2 3" xfId="30223" xr:uid="{00000000-0005-0000-0000-000001710000}"/>
    <cellStyle name="Notiz 2 6 8 3" xfId="10673" xr:uid="{00000000-0005-0000-0000-000002710000}"/>
    <cellStyle name="Notiz 2 6 8 3 2" xfId="22401" xr:uid="{00000000-0005-0000-0000-000003710000}"/>
    <cellStyle name="Notiz 2 6 8 3 3" xfId="34128" xr:uid="{00000000-0005-0000-0000-000004710000}"/>
    <cellStyle name="Notiz 2 6 8 4" xfId="14591" xr:uid="{00000000-0005-0000-0000-000005710000}"/>
    <cellStyle name="Notiz 2 6 8 5" xfId="26318" xr:uid="{00000000-0005-0000-0000-000006710000}"/>
    <cellStyle name="Notiz 2 6 9" xfId="4172" xr:uid="{00000000-0005-0000-0000-000007710000}"/>
    <cellStyle name="Notiz 2 6 9 2" xfId="15900" xr:uid="{00000000-0005-0000-0000-000008710000}"/>
    <cellStyle name="Notiz 2 6 9 3" xfId="27627" xr:uid="{00000000-0005-0000-0000-000009710000}"/>
    <cellStyle name="Notiz 2 7" xfId="261" xr:uid="{00000000-0005-0000-0000-00000A710000}"/>
    <cellStyle name="Notiz 2 7 2" xfId="690" xr:uid="{00000000-0005-0000-0000-00000B710000}"/>
    <cellStyle name="Notiz 2 7 2 2" xfId="1988" xr:uid="{00000000-0005-0000-0000-00000C710000}"/>
    <cellStyle name="Notiz 2 7 2 2 2" xfId="5893" xr:uid="{00000000-0005-0000-0000-00000D710000}"/>
    <cellStyle name="Notiz 2 7 2 2 2 2" xfId="17621" xr:uid="{00000000-0005-0000-0000-00000E710000}"/>
    <cellStyle name="Notiz 2 7 2 2 2 3" xfId="29348" xr:uid="{00000000-0005-0000-0000-00000F710000}"/>
    <cellStyle name="Notiz 2 7 2 2 3" xfId="9798" xr:uid="{00000000-0005-0000-0000-000010710000}"/>
    <cellStyle name="Notiz 2 7 2 2 3 2" xfId="21526" xr:uid="{00000000-0005-0000-0000-000011710000}"/>
    <cellStyle name="Notiz 2 7 2 2 3 3" xfId="33253" xr:uid="{00000000-0005-0000-0000-000012710000}"/>
    <cellStyle name="Notiz 2 7 2 2 4" xfId="13716" xr:uid="{00000000-0005-0000-0000-000013710000}"/>
    <cellStyle name="Notiz 2 7 2 2 5" xfId="25443" xr:uid="{00000000-0005-0000-0000-000014710000}"/>
    <cellStyle name="Notiz 2 7 2 3" xfId="3286" xr:uid="{00000000-0005-0000-0000-000015710000}"/>
    <cellStyle name="Notiz 2 7 2 3 2" xfId="7191" xr:uid="{00000000-0005-0000-0000-000016710000}"/>
    <cellStyle name="Notiz 2 7 2 3 2 2" xfId="18919" xr:uid="{00000000-0005-0000-0000-000017710000}"/>
    <cellStyle name="Notiz 2 7 2 3 2 3" xfId="30646" xr:uid="{00000000-0005-0000-0000-000018710000}"/>
    <cellStyle name="Notiz 2 7 2 3 3" xfId="11096" xr:uid="{00000000-0005-0000-0000-000019710000}"/>
    <cellStyle name="Notiz 2 7 2 3 3 2" xfId="22824" xr:uid="{00000000-0005-0000-0000-00001A710000}"/>
    <cellStyle name="Notiz 2 7 2 3 3 3" xfId="34551" xr:uid="{00000000-0005-0000-0000-00001B710000}"/>
    <cellStyle name="Notiz 2 7 2 3 4" xfId="15014" xr:uid="{00000000-0005-0000-0000-00001C710000}"/>
    <cellStyle name="Notiz 2 7 2 3 5" xfId="26741" xr:uid="{00000000-0005-0000-0000-00001D710000}"/>
    <cellStyle name="Notiz 2 7 2 4" xfId="4595" xr:uid="{00000000-0005-0000-0000-00001E710000}"/>
    <cellStyle name="Notiz 2 7 2 4 2" xfId="16323" xr:uid="{00000000-0005-0000-0000-00001F710000}"/>
    <cellStyle name="Notiz 2 7 2 4 3" xfId="28050" xr:uid="{00000000-0005-0000-0000-000020710000}"/>
    <cellStyle name="Notiz 2 7 2 5" xfId="8500" xr:uid="{00000000-0005-0000-0000-000021710000}"/>
    <cellStyle name="Notiz 2 7 2 5 2" xfId="20228" xr:uid="{00000000-0005-0000-0000-000022710000}"/>
    <cellStyle name="Notiz 2 7 2 5 3" xfId="31955" xr:uid="{00000000-0005-0000-0000-000023710000}"/>
    <cellStyle name="Notiz 2 7 2 6" xfId="12418" xr:uid="{00000000-0005-0000-0000-000024710000}"/>
    <cellStyle name="Notiz 2 7 2 7" xfId="24145" xr:uid="{00000000-0005-0000-0000-000025710000}"/>
    <cellStyle name="Notiz 2 7 3" xfId="1119" xr:uid="{00000000-0005-0000-0000-000026710000}"/>
    <cellStyle name="Notiz 2 7 3 2" xfId="2417" xr:uid="{00000000-0005-0000-0000-000027710000}"/>
    <cellStyle name="Notiz 2 7 3 2 2" xfId="6322" xr:uid="{00000000-0005-0000-0000-000028710000}"/>
    <cellStyle name="Notiz 2 7 3 2 2 2" xfId="18050" xr:uid="{00000000-0005-0000-0000-000029710000}"/>
    <cellStyle name="Notiz 2 7 3 2 2 3" xfId="29777" xr:uid="{00000000-0005-0000-0000-00002A710000}"/>
    <cellStyle name="Notiz 2 7 3 2 3" xfId="10227" xr:uid="{00000000-0005-0000-0000-00002B710000}"/>
    <cellStyle name="Notiz 2 7 3 2 3 2" xfId="21955" xr:uid="{00000000-0005-0000-0000-00002C710000}"/>
    <cellStyle name="Notiz 2 7 3 2 3 3" xfId="33682" xr:uid="{00000000-0005-0000-0000-00002D710000}"/>
    <cellStyle name="Notiz 2 7 3 2 4" xfId="14145" xr:uid="{00000000-0005-0000-0000-00002E710000}"/>
    <cellStyle name="Notiz 2 7 3 2 5" xfId="25872" xr:uid="{00000000-0005-0000-0000-00002F710000}"/>
    <cellStyle name="Notiz 2 7 3 3" xfId="3715" xr:uid="{00000000-0005-0000-0000-000030710000}"/>
    <cellStyle name="Notiz 2 7 3 3 2" xfId="7620" xr:uid="{00000000-0005-0000-0000-000031710000}"/>
    <cellStyle name="Notiz 2 7 3 3 2 2" xfId="19348" xr:uid="{00000000-0005-0000-0000-000032710000}"/>
    <cellStyle name="Notiz 2 7 3 3 2 3" xfId="31075" xr:uid="{00000000-0005-0000-0000-000033710000}"/>
    <cellStyle name="Notiz 2 7 3 3 3" xfId="11525" xr:uid="{00000000-0005-0000-0000-000034710000}"/>
    <cellStyle name="Notiz 2 7 3 3 3 2" xfId="23253" xr:uid="{00000000-0005-0000-0000-000035710000}"/>
    <cellStyle name="Notiz 2 7 3 3 3 3" xfId="34980" xr:uid="{00000000-0005-0000-0000-000036710000}"/>
    <cellStyle name="Notiz 2 7 3 3 4" xfId="15443" xr:uid="{00000000-0005-0000-0000-000037710000}"/>
    <cellStyle name="Notiz 2 7 3 3 5" xfId="27170" xr:uid="{00000000-0005-0000-0000-000038710000}"/>
    <cellStyle name="Notiz 2 7 3 4" xfId="5024" xr:uid="{00000000-0005-0000-0000-000039710000}"/>
    <cellStyle name="Notiz 2 7 3 4 2" xfId="16752" xr:uid="{00000000-0005-0000-0000-00003A710000}"/>
    <cellStyle name="Notiz 2 7 3 4 3" xfId="28479" xr:uid="{00000000-0005-0000-0000-00003B710000}"/>
    <cellStyle name="Notiz 2 7 3 5" xfId="8929" xr:uid="{00000000-0005-0000-0000-00003C710000}"/>
    <cellStyle name="Notiz 2 7 3 5 2" xfId="20657" xr:uid="{00000000-0005-0000-0000-00003D710000}"/>
    <cellStyle name="Notiz 2 7 3 5 3" xfId="32384" xr:uid="{00000000-0005-0000-0000-00003E710000}"/>
    <cellStyle name="Notiz 2 7 3 6" xfId="12847" xr:uid="{00000000-0005-0000-0000-00003F710000}"/>
    <cellStyle name="Notiz 2 7 3 7" xfId="24574" xr:uid="{00000000-0005-0000-0000-000040710000}"/>
    <cellStyle name="Notiz 2 7 4" xfId="1559" xr:uid="{00000000-0005-0000-0000-000041710000}"/>
    <cellStyle name="Notiz 2 7 4 2" xfId="5464" xr:uid="{00000000-0005-0000-0000-000042710000}"/>
    <cellStyle name="Notiz 2 7 4 2 2" xfId="17192" xr:uid="{00000000-0005-0000-0000-000043710000}"/>
    <cellStyle name="Notiz 2 7 4 2 3" xfId="28919" xr:uid="{00000000-0005-0000-0000-000044710000}"/>
    <cellStyle name="Notiz 2 7 4 3" xfId="9369" xr:uid="{00000000-0005-0000-0000-000045710000}"/>
    <cellStyle name="Notiz 2 7 4 3 2" xfId="21097" xr:uid="{00000000-0005-0000-0000-000046710000}"/>
    <cellStyle name="Notiz 2 7 4 3 3" xfId="32824" xr:uid="{00000000-0005-0000-0000-000047710000}"/>
    <cellStyle name="Notiz 2 7 4 4" xfId="13287" xr:uid="{00000000-0005-0000-0000-000048710000}"/>
    <cellStyle name="Notiz 2 7 4 5" xfId="25014" xr:uid="{00000000-0005-0000-0000-000049710000}"/>
    <cellStyle name="Notiz 2 7 5" xfId="2857" xr:uid="{00000000-0005-0000-0000-00004A710000}"/>
    <cellStyle name="Notiz 2 7 5 2" xfId="6762" xr:uid="{00000000-0005-0000-0000-00004B710000}"/>
    <cellStyle name="Notiz 2 7 5 2 2" xfId="18490" xr:uid="{00000000-0005-0000-0000-00004C710000}"/>
    <cellStyle name="Notiz 2 7 5 2 3" xfId="30217" xr:uid="{00000000-0005-0000-0000-00004D710000}"/>
    <cellStyle name="Notiz 2 7 5 3" xfId="10667" xr:uid="{00000000-0005-0000-0000-00004E710000}"/>
    <cellStyle name="Notiz 2 7 5 3 2" xfId="22395" xr:uid="{00000000-0005-0000-0000-00004F710000}"/>
    <cellStyle name="Notiz 2 7 5 3 3" xfId="34122" xr:uid="{00000000-0005-0000-0000-000050710000}"/>
    <cellStyle name="Notiz 2 7 5 4" xfId="14585" xr:uid="{00000000-0005-0000-0000-000051710000}"/>
    <cellStyle name="Notiz 2 7 5 5" xfId="26312" xr:uid="{00000000-0005-0000-0000-000052710000}"/>
    <cellStyle name="Notiz 2 7 6" xfId="4166" xr:uid="{00000000-0005-0000-0000-000053710000}"/>
    <cellStyle name="Notiz 2 7 6 2" xfId="15894" xr:uid="{00000000-0005-0000-0000-000054710000}"/>
    <cellStyle name="Notiz 2 7 6 3" xfId="27621" xr:uid="{00000000-0005-0000-0000-000055710000}"/>
    <cellStyle name="Notiz 2 7 7" xfId="8071" xr:uid="{00000000-0005-0000-0000-000056710000}"/>
    <cellStyle name="Notiz 2 7 7 2" xfId="19799" xr:uid="{00000000-0005-0000-0000-000057710000}"/>
    <cellStyle name="Notiz 2 7 7 3" xfId="31526" xr:uid="{00000000-0005-0000-0000-000058710000}"/>
    <cellStyle name="Notiz 2 7 8" xfId="11989" xr:uid="{00000000-0005-0000-0000-000059710000}"/>
    <cellStyle name="Notiz 2 7 9" xfId="23716" xr:uid="{00000000-0005-0000-0000-00005A710000}"/>
    <cellStyle name="Notiz 2 8" xfId="206" xr:uid="{00000000-0005-0000-0000-00005B710000}"/>
    <cellStyle name="Notiz 2 8 2" xfId="635" xr:uid="{00000000-0005-0000-0000-00005C710000}"/>
    <cellStyle name="Notiz 2 8 2 2" xfId="1933" xr:uid="{00000000-0005-0000-0000-00005D710000}"/>
    <cellStyle name="Notiz 2 8 2 2 2" xfId="5838" xr:uid="{00000000-0005-0000-0000-00005E710000}"/>
    <cellStyle name="Notiz 2 8 2 2 2 2" xfId="17566" xr:uid="{00000000-0005-0000-0000-00005F710000}"/>
    <cellStyle name="Notiz 2 8 2 2 2 3" xfId="29293" xr:uid="{00000000-0005-0000-0000-000060710000}"/>
    <cellStyle name="Notiz 2 8 2 2 3" xfId="9743" xr:uid="{00000000-0005-0000-0000-000061710000}"/>
    <cellStyle name="Notiz 2 8 2 2 3 2" xfId="21471" xr:uid="{00000000-0005-0000-0000-000062710000}"/>
    <cellStyle name="Notiz 2 8 2 2 3 3" xfId="33198" xr:uid="{00000000-0005-0000-0000-000063710000}"/>
    <cellStyle name="Notiz 2 8 2 2 4" xfId="13661" xr:uid="{00000000-0005-0000-0000-000064710000}"/>
    <cellStyle name="Notiz 2 8 2 2 5" xfId="25388" xr:uid="{00000000-0005-0000-0000-000065710000}"/>
    <cellStyle name="Notiz 2 8 2 3" xfId="3231" xr:uid="{00000000-0005-0000-0000-000066710000}"/>
    <cellStyle name="Notiz 2 8 2 3 2" xfId="7136" xr:uid="{00000000-0005-0000-0000-000067710000}"/>
    <cellStyle name="Notiz 2 8 2 3 2 2" xfId="18864" xr:uid="{00000000-0005-0000-0000-000068710000}"/>
    <cellStyle name="Notiz 2 8 2 3 2 3" xfId="30591" xr:uid="{00000000-0005-0000-0000-000069710000}"/>
    <cellStyle name="Notiz 2 8 2 3 3" xfId="11041" xr:uid="{00000000-0005-0000-0000-00006A710000}"/>
    <cellStyle name="Notiz 2 8 2 3 3 2" xfId="22769" xr:uid="{00000000-0005-0000-0000-00006B710000}"/>
    <cellStyle name="Notiz 2 8 2 3 3 3" xfId="34496" xr:uid="{00000000-0005-0000-0000-00006C710000}"/>
    <cellStyle name="Notiz 2 8 2 3 4" xfId="14959" xr:uid="{00000000-0005-0000-0000-00006D710000}"/>
    <cellStyle name="Notiz 2 8 2 3 5" xfId="26686" xr:uid="{00000000-0005-0000-0000-00006E710000}"/>
    <cellStyle name="Notiz 2 8 2 4" xfId="4540" xr:uid="{00000000-0005-0000-0000-00006F710000}"/>
    <cellStyle name="Notiz 2 8 2 4 2" xfId="16268" xr:uid="{00000000-0005-0000-0000-000070710000}"/>
    <cellStyle name="Notiz 2 8 2 4 3" xfId="27995" xr:uid="{00000000-0005-0000-0000-000071710000}"/>
    <cellStyle name="Notiz 2 8 2 5" xfId="8445" xr:uid="{00000000-0005-0000-0000-000072710000}"/>
    <cellStyle name="Notiz 2 8 2 5 2" xfId="20173" xr:uid="{00000000-0005-0000-0000-000073710000}"/>
    <cellStyle name="Notiz 2 8 2 5 3" xfId="31900" xr:uid="{00000000-0005-0000-0000-000074710000}"/>
    <cellStyle name="Notiz 2 8 2 6" xfId="12363" xr:uid="{00000000-0005-0000-0000-000075710000}"/>
    <cellStyle name="Notiz 2 8 2 7" xfId="24090" xr:uid="{00000000-0005-0000-0000-000076710000}"/>
    <cellStyle name="Notiz 2 8 3" xfId="1064" xr:uid="{00000000-0005-0000-0000-000077710000}"/>
    <cellStyle name="Notiz 2 8 3 2" xfId="2362" xr:uid="{00000000-0005-0000-0000-000078710000}"/>
    <cellStyle name="Notiz 2 8 3 2 2" xfId="6267" xr:uid="{00000000-0005-0000-0000-000079710000}"/>
    <cellStyle name="Notiz 2 8 3 2 2 2" xfId="17995" xr:uid="{00000000-0005-0000-0000-00007A710000}"/>
    <cellStyle name="Notiz 2 8 3 2 2 3" xfId="29722" xr:uid="{00000000-0005-0000-0000-00007B710000}"/>
    <cellStyle name="Notiz 2 8 3 2 3" xfId="10172" xr:uid="{00000000-0005-0000-0000-00007C710000}"/>
    <cellStyle name="Notiz 2 8 3 2 3 2" xfId="21900" xr:uid="{00000000-0005-0000-0000-00007D710000}"/>
    <cellStyle name="Notiz 2 8 3 2 3 3" xfId="33627" xr:uid="{00000000-0005-0000-0000-00007E710000}"/>
    <cellStyle name="Notiz 2 8 3 2 4" xfId="14090" xr:uid="{00000000-0005-0000-0000-00007F710000}"/>
    <cellStyle name="Notiz 2 8 3 2 5" xfId="25817" xr:uid="{00000000-0005-0000-0000-000080710000}"/>
    <cellStyle name="Notiz 2 8 3 3" xfId="3660" xr:uid="{00000000-0005-0000-0000-000081710000}"/>
    <cellStyle name="Notiz 2 8 3 3 2" xfId="7565" xr:uid="{00000000-0005-0000-0000-000082710000}"/>
    <cellStyle name="Notiz 2 8 3 3 2 2" xfId="19293" xr:uid="{00000000-0005-0000-0000-000083710000}"/>
    <cellStyle name="Notiz 2 8 3 3 2 3" xfId="31020" xr:uid="{00000000-0005-0000-0000-000084710000}"/>
    <cellStyle name="Notiz 2 8 3 3 3" xfId="11470" xr:uid="{00000000-0005-0000-0000-000085710000}"/>
    <cellStyle name="Notiz 2 8 3 3 3 2" xfId="23198" xr:uid="{00000000-0005-0000-0000-000086710000}"/>
    <cellStyle name="Notiz 2 8 3 3 3 3" xfId="34925" xr:uid="{00000000-0005-0000-0000-000087710000}"/>
    <cellStyle name="Notiz 2 8 3 3 4" xfId="15388" xr:uid="{00000000-0005-0000-0000-000088710000}"/>
    <cellStyle name="Notiz 2 8 3 3 5" xfId="27115" xr:uid="{00000000-0005-0000-0000-000089710000}"/>
    <cellStyle name="Notiz 2 8 3 4" xfId="4969" xr:uid="{00000000-0005-0000-0000-00008A710000}"/>
    <cellStyle name="Notiz 2 8 3 4 2" xfId="16697" xr:uid="{00000000-0005-0000-0000-00008B710000}"/>
    <cellStyle name="Notiz 2 8 3 4 3" xfId="28424" xr:uid="{00000000-0005-0000-0000-00008C710000}"/>
    <cellStyle name="Notiz 2 8 3 5" xfId="8874" xr:uid="{00000000-0005-0000-0000-00008D710000}"/>
    <cellStyle name="Notiz 2 8 3 5 2" xfId="20602" xr:uid="{00000000-0005-0000-0000-00008E710000}"/>
    <cellStyle name="Notiz 2 8 3 5 3" xfId="32329" xr:uid="{00000000-0005-0000-0000-00008F710000}"/>
    <cellStyle name="Notiz 2 8 3 6" xfId="12792" xr:uid="{00000000-0005-0000-0000-000090710000}"/>
    <cellStyle name="Notiz 2 8 3 7" xfId="24519" xr:uid="{00000000-0005-0000-0000-000091710000}"/>
    <cellStyle name="Notiz 2 8 4" xfId="1504" xr:uid="{00000000-0005-0000-0000-000092710000}"/>
    <cellStyle name="Notiz 2 8 4 2" xfId="5409" xr:uid="{00000000-0005-0000-0000-000093710000}"/>
    <cellStyle name="Notiz 2 8 4 2 2" xfId="17137" xr:uid="{00000000-0005-0000-0000-000094710000}"/>
    <cellStyle name="Notiz 2 8 4 2 3" xfId="28864" xr:uid="{00000000-0005-0000-0000-000095710000}"/>
    <cellStyle name="Notiz 2 8 4 3" xfId="9314" xr:uid="{00000000-0005-0000-0000-000096710000}"/>
    <cellStyle name="Notiz 2 8 4 3 2" xfId="21042" xr:uid="{00000000-0005-0000-0000-000097710000}"/>
    <cellStyle name="Notiz 2 8 4 3 3" xfId="32769" xr:uid="{00000000-0005-0000-0000-000098710000}"/>
    <cellStyle name="Notiz 2 8 4 4" xfId="13232" xr:uid="{00000000-0005-0000-0000-000099710000}"/>
    <cellStyle name="Notiz 2 8 4 5" xfId="24959" xr:uid="{00000000-0005-0000-0000-00009A710000}"/>
    <cellStyle name="Notiz 2 8 5" xfId="2802" xr:uid="{00000000-0005-0000-0000-00009B710000}"/>
    <cellStyle name="Notiz 2 8 5 2" xfId="6707" xr:uid="{00000000-0005-0000-0000-00009C710000}"/>
    <cellStyle name="Notiz 2 8 5 2 2" xfId="18435" xr:uid="{00000000-0005-0000-0000-00009D710000}"/>
    <cellStyle name="Notiz 2 8 5 2 3" xfId="30162" xr:uid="{00000000-0005-0000-0000-00009E710000}"/>
    <cellStyle name="Notiz 2 8 5 3" xfId="10612" xr:uid="{00000000-0005-0000-0000-00009F710000}"/>
    <cellStyle name="Notiz 2 8 5 3 2" xfId="22340" xr:uid="{00000000-0005-0000-0000-0000A0710000}"/>
    <cellStyle name="Notiz 2 8 5 3 3" xfId="34067" xr:uid="{00000000-0005-0000-0000-0000A1710000}"/>
    <cellStyle name="Notiz 2 8 5 4" xfId="14530" xr:uid="{00000000-0005-0000-0000-0000A2710000}"/>
    <cellStyle name="Notiz 2 8 5 5" xfId="26257" xr:uid="{00000000-0005-0000-0000-0000A3710000}"/>
    <cellStyle name="Notiz 2 8 6" xfId="4111" xr:uid="{00000000-0005-0000-0000-0000A4710000}"/>
    <cellStyle name="Notiz 2 8 6 2" xfId="15839" xr:uid="{00000000-0005-0000-0000-0000A5710000}"/>
    <cellStyle name="Notiz 2 8 6 3" xfId="27566" xr:uid="{00000000-0005-0000-0000-0000A6710000}"/>
    <cellStyle name="Notiz 2 8 7" xfId="8016" xr:uid="{00000000-0005-0000-0000-0000A7710000}"/>
    <cellStyle name="Notiz 2 8 7 2" xfId="19744" xr:uid="{00000000-0005-0000-0000-0000A8710000}"/>
    <cellStyle name="Notiz 2 8 7 3" xfId="31471" xr:uid="{00000000-0005-0000-0000-0000A9710000}"/>
    <cellStyle name="Notiz 2 8 8" xfId="11934" xr:uid="{00000000-0005-0000-0000-0000AA710000}"/>
    <cellStyle name="Notiz 2 8 9" xfId="23661" xr:uid="{00000000-0005-0000-0000-0000AB710000}"/>
    <cellStyle name="Notiz 2 9" xfId="244" xr:uid="{00000000-0005-0000-0000-0000AC710000}"/>
    <cellStyle name="Notiz 2 9 2" xfId="673" xr:uid="{00000000-0005-0000-0000-0000AD710000}"/>
    <cellStyle name="Notiz 2 9 2 2" xfId="1971" xr:uid="{00000000-0005-0000-0000-0000AE710000}"/>
    <cellStyle name="Notiz 2 9 2 2 2" xfId="5876" xr:uid="{00000000-0005-0000-0000-0000AF710000}"/>
    <cellStyle name="Notiz 2 9 2 2 2 2" xfId="17604" xr:uid="{00000000-0005-0000-0000-0000B0710000}"/>
    <cellStyle name="Notiz 2 9 2 2 2 3" xfId="29331" xr:uid="{00000000-0005-0000-0000-0000B1710000}"/>
    <cellStyle name="Notiz 2 9 2 2 3" xfId="9781" xr:uid="{00000000-0005-0000-0000-0000B2710000}"/>
    <cellStyle name="Notiz 2 9 2 2 3 2" xfId="21509" xr:uid="{00000000-0005-0000-0000-0000B3710000}"/>
    <cellStyle name="Notiz 2 9 2 2 3 3" xfId="33236" xr:uid="{00000000-0005-0000-0000-0000B4710000}"/>
    <cellStyle name="Notiz 2 9 2 2 4" xfId="13699" xr:uid="{00000000-0005-0000-0000-0000B5710000}"/>
    <cellStyle name="Notiz 2 9 2 2 5" xfId="25426" xr:uid="{00000000-0005-0000-0000-0000B6710000}"/>
    <cellStyle name="Notiz 2 9 2 3" xfId="3269" xr:uid="{00000000-0005-0000-0000-0000B7710000}"/>
    <cellStyle name="Notiz 2 9 2 3 2" xfId="7174" xr:uid="{00000000-0005-0000-0000-0000B8710000}"/>
    <cellStyle name="Notiz 2 9 2 3 2 2" xfId="18902" xr:uid="{00000000-0005-0000-0000-0000B9710000}"/>
    <cellStyle name="Notiz 2 9 2 3 2 3" xfId="30629" xr:uid="{00000000-0005-0000-0000-0000BA710000}"/>
    <cellStyle name="Notiz 2 9 2 3 3" xfId="11079" xr:uid="{00000000-0005-0000-0000-0000BB710000}"/>
    <cellStyle name="Notiz 2 9 2 3 3 2" xfId="22807" xr:uid="{00000000-0005-0000-0000-0000BC710000}"/>
    <cellStyle name="Notiz 2 9 2 3 3 3" xfId="34534" xr:uid="{00000000-0005-0000-0000-0000BD710000}"/>
    <cellStyle name="Notiz 2 9 2 3 4" xfId="14997" xr:uid="{00000000-0005-0000-0000-0000BE710000}"/>
    <cellStyle name="Notiz 2 9 2 3 5" xfId="26724" xr:uid="{00000000-0005-0000-0000-0000BF710000}"/>
    <cellStyle name="Notiz 2 9 2 4" xfId="4578" xr:uid="{00000000-0005-0000-0000-0000C0710000}"/>
    <cellStyle name="Notiz 2 9 2 4 2" xfId="16306" xr:uid="{00000000-0005-0000-0000-0000C1710000}"/>
    <cellStyle name="Notiz 2 9 2 4 3" xfId="28033" xr:uid="{00000000-0005-0000-0000-0000C2710000}"/>
    <cellStyle name="Notiz 2 9 2 5" xfId="8483" xr:uid="{00000000-0005-0000-0000-0000C3710000}"/>
    <cellStyle name="Notiz 2 9 2 5 2" xfId="20211" xr:uid="{00000000-0005-0000-0000-0000C4710000}"/>
    <cellStyle name="Notiz 2 9 2 5 3" xfId="31938" xr:uid="{00000000-0005-0000-0000-0000C5710000}"/>
    <cellStyle name="Notiz 2 9 2 6" xfId="12401" xr:uid="{00000000-0005-0000-0000-0000C6710000}"/>
    <cellStyle name="Notiz 2 9 2 7" xfId="24128" xr:uid="{00000000-0005-0000-0000-0000C7710000}"/>
    <cellStyle name="Notiz 2 9 3" xfId="1102" xr:uid="{00000000-0005-0000-0000-0000C8710000}"/>
    <cellStyle name="Notiz 2 9 3 2" xfId="2400" xr:uid="{00000000-0005-0000-0000-0000C9710000}"/>
    <cellStyle name="Notiz 2 9 3 2 2" xfId="6305" xr:uid="{00000000-0005-0000-0000-0000CA710000}"/>
    <cellStyle name="Notiz 2 9 3 2 2 2" xfId="18033" xr:uid="{00000000-0005-0000-0000-0000CB710000}"/>
    <cellStyle name="Notiz 2 9 3 2 2 3" xfId="29760" xr:uid="{00000000-0005-0000-0000-0000CC710000}"/>
    <cellStyle name="Notiz 2 9 3 2 3" xfId="10210" xr:uid="{00000000-0005-0000-0000-0000CD710000}"/>
    <cellStyle name="Notiz 2 9 3 2 3 2" xfId="21938" xr:uid="{00000000-0005-0000-0000-0000CE710000}"/>
    <cellStyle name="Notiz 2 9 3 2 3 3" xfId="33665" xr:uid="{00000000-0005-0000-0000-0000CF710000}"/>
    <cellStyle name="Notiz 2 9 3 2 4" xfId="14128" xr:uid="{00000000-0005-0000-0000-0000D0710000}"/>
    <cellStyle name="Notiz 2 9 3 2 5" xfId="25855" xr:uid="{00000000-0005-0000-0000-0000D1710000}"/>
    <cellStyle name="Notiz 2 9 3 3" xfId="3698" xr:uid="{00000000-0005-0000-0000-0000D2710000}"/>
    <cellStyle name="Notiz 2 9 3 3 2" xfId="7603" xr:uid="{00000000-0005-0000-0000-0000D3710000}"/>
    <cellStyle name="Notiz 2 9 3 3 2 2" xfId="19331" xr:uid="{00000000-0005-0000-0000-0000D4710000}"/>
    <cellStyle name="Notiz 2 9 3 3 2 3" xfId="31058" xr:uid="{00000000-0005-0000-0000-0000D5710000}"/>
    <cellStyle name="Notiz 2 9 3 3 3" xfId="11508" xr:uid="{00000000-0005-0000-0000-0000D6710000}"/>
    <cellStyle name="Notiz 2 9 3 3 3 2" xfId="23236" xr:uid="{00000000-0005-0000-0000-0000D7710000}"/>
    <cellStyle name="Notiz 2 9 3 3 3 3" xfId="34963" xr:uid="{00000000-0005-0000-0000-0000D8710000}"/>
    <cellStyle name="Notiz 2 9 3 3 4" xfId="15426" xr:uid="{00000000-0005-0000-0000-0000D9710000}"/>
    <cellStyle name="Notiz 2 9 3 3 5" xfId="27153" xr:uid="{00000000-0005-0000-0000-0000DA710000}"/>
    <cellStyle name="Notiz 2 9 3 4" xfId="5007" xr:uid="{00000000-0005-0000-0000-0000DB710000}"/>
    <cellStyle name="Notiz 2 9 3 4 2" xfId="16735" xr:uid="{00000000-0005-0000-0000-0000DC710000}"/>
    <cellStyle name="Notiz 2 9 3 4 3" xfId="28462" xr:uid="{00000000-0005-0000-0000-0000DD710000}"/>
    <cellStyle name="Notiz 2 9 3 5" xfId="8912" xr:uid="{00000000-0005-0000-0000-0000DE710000}"/>
    <cellStyle name="Notiz 2 9 3 5 2" xfId="20640" xr:uid="{00000000-0005-0000-0000-0000DF710000}"/>
    <cellStyle name="Notiz 2 9 3 5 3" xfId="32367" xr:uid="{00000000-0005-0000-0000-0000E0710000}"/>
    <cellStyle name="Notiz 2 9 3 6" xfId="12830" xr:uid="{00000000-0005-0000-0000-0000E1710000}"/>
    <cellStyle name="Notiz 2 9 3 7" xfId="24557" xr:uid="{00000000-0005-0000-0000-0000E2710000}"/>
    <cellStyle name="Notiz 2 9 4" xfId="1542" xr:uid="{00000000-0005-0000-0000-0000E3710000}"/>
    <cellStyle name="Notiz 2 9 4 2" xfId="5447" xr:uid="{00000000-0005-0000-0000-0000E4710000}"/>
    <cellStyle name="Notiz 2 9 4 2 2" xfId="17175" xr:uid="{00000000-0005-0000-0000-0000E5710000}"/>
    <cellStyle name="Notiz 2 9 4 2 3" xfId="28902" xr:uid="{00000000-0005-0000-0000-0000E6710000}"/>
    <cellStyle name="Notiz 2 9 4 3" xfId="9352" xr:uid="{00000000-0005-0000-0000-0000E7710000}"/>
    <cellStyle name="Notiz 2 9 4 3 2" xfId="21080" xr:uid="{00000000-0005-0000-0000-0000E8710000}"/>
    <cellStyle name="Notiz 2 9 4 3 3" xfId="32807" xr:uid="{00000000-0005-0000-0000-0000E9710000}"/>
    <cellStyle name="Notiz 2 9 4 4" xfId="13270" xr:uid="{00000000-0005-0000-0000-0000EA710000}"/>
    <cellStyle name="Notiz 2 9 4 5" xfId="24997" xr:uid="{00000000-0005-0000-0000-0000EB710000}"/>
    <cellStyle name="Notiz 2 9 5" xfId="2840" xr:uid="{00000000-0005-0000-0000-0000EC710000}"/>
    <cellStyle name="Notiz 2 9 5 2" xfId="6745" xr:uid="{00000000-0005-0000-0000-0000ED710000}"/>
    <cellStyle name="Notiz 2 9 5 2 2" xfId="18473" xr:uid="{00000000-0005-0000-0000-0000EE710000}"/>
    <cellStyle name="Notiz 2 9 5 2 3" xfId="30200" xr:uid="{00000000-0005-0000-0000-0000EF710000}"/>
    <cellStyle name="Notiz 2 9 5 3" xfId="10650" xr:uid="{00000000-0005-0000-0000-0000F0710000}"/>
    <cellStyle name="Notiz 2 9 5 3 2" xfId="22378" xr:uid="{00000000-0005-0000-0000-0000F1710000}"/>
    <cellStyle name="Notiz 2 9 5 3 3" xfId="34105" xr:uid="{00000000-0005-0000-0000-0000F2710000}"/>
    <cellStyle name="Notiz 2 9 5 4" xfId="14568" xr:uid="{00000000-0005-0000-0000-0000F3710000}"/>
    <cellStyle name="Notiz 2 9 5 5" xfId="26295" xr:uid="{00000000-0005-0000-0000-0000F4710000}"/>
    <cellStyle name="Notiz 2 9 6" xfId="4149" xr:uid="{00000000-0005-0000-0000-0000F5710000}"/>
    <cellStyle name="Notiz 2 9 6 2" xfId="15877" xr:uid="{00000000-0005-0000-0000-0000F6710000}"/>
    <cellStyle name="Notiz 2 9 6 3" xfId="27604" xr:uid="{00000000-0005-0000-0000-0000F7710000}"/>
    <cellStyle name="Notiz 2 9 7" xfId="8054" xr:uid="{00000000-0005-0000-0000-0000F8710000}"/>
    <cellStyle name="Notiz 2 9 7 2" xfId="19782" xr:uid="{00000000-0005-0000-0000-0000F9710000}"/>
    <cellStyle name="Notiz 2 9 7 3" xfId="31509" xr:uid="{00000000-0005-0000-0000-0000FA710000}"/>
    <cellStyle name="Notiz 2 9 8" xfId="11972" xr:uid="{00000000-0005-0000-0000-0000FB710000}"/>
    <cellStyle name="Notiz 2 9 9" xfId="23699" xr:uid="{00000000-0005-0000-0000-0000FC710000}"/>
    <cellStyle name="Notiz 3" xfId="64" xr:uid="{00000000-0005-0000-0000-0000FD710000}"/>
    <cellStyle name="Notiz 3 10" xfId="285" xr:uid="{00000000-0005-0000-0000-0000FE710000}"/>
    <cellStyle name="Notiz 3 10 2" xfId="714" xr:uid="{00000000-0005-0000-0000-0000FF710000}"/>
    <cellStyle name="Notiz 3 10 2 2" xfId="2012" xr:uid="{00000000-0005-0000-0000-000000720000}"/>
    <cellStyle name="Notiz 3 10 2 2 2" xfId="5917" xr:uid="{00000000-0005-0000-0000-000001720000}"/>
    <cellStyle name="Notiz 3 10 2 2 2 2" xfId="17645" xr:uid="{00000000-0005-0000-0000-000002720000}"/>
    <cellStyle name="Notiz 3 10 2 2 2 3" xfId="29372" xr:uid="{00000000-0005-0000-0000-000003720000}"/>
    <cellStyle name="Notiz 3 10 2 2 3" xfId="9822" xr:uid="{00000000-0005-0000-0000-000004720000}"/>
    <cellStyle name="Notiz 3 10 2 2 3 2" xfId="21550" xr:uid="{00000000-0005-0000-0000-000005720000}"/>
    <cellStyle name="Notiz 3 10 2 2 3 3" xfId="33277" xr:uid="{00000000-0005-0000-0000-000006720000}"/>
    <cellStyle name="Notiz 3 10 2 2 4" xfId="13740" xr:uid="{00000000-0005-0000-0000-000007720000}"/>
    <cellStyle name="Notiz 3 10 2 2 5" xfId="25467" xr:uid="{00000000-0005-0000-0000-000008720000}"/>
    <cellStyle name="Notiz 3 10 2 3" xfId="3310" xr:uid="{00000000-0005-0000-0000-000009720000}"/>
    <cellStyle name="Notiz 3 10 2 3 2" xfId="7215" xr:uid="{00000000-0005-0000-0000-00000A720000}"/>
    <cellStyle name="Notiz 3 10 2 3 2 2" xfId="18943" xr:uid="{00000000-0005-0000-0000-00000B720000}"/>
    <cellStyle name="Notiz 3 10 2 3 2 3" xfId="30670" xr:uid="{00000000-0005-0000-0000-00000C720000}"/>
    <cellStyle name="Notiz 3 10 2 3 3" xfId="11120" xr:uid="{00000000-0005-0000-0000-00000D720000}"/>
    <cellStyle name="Notiz 3 10 2 3 3 2" xfId="22848" xr:uid="{00000000-0005-0000-0000-00000E720000}"/>
    <cellStyle name="Notiz 3 10 2 3 3 3" xfId="34575" xr:uid="{00000000-0005-0000-0000-00000F720000}"/>
    <cellStyle name="Notiz 3 10 2 3 4" xfId="15038" xr:uid="{00000000-0005-0000-0000-000010720000}"/>
    <cellStyle name="Notiz 3 10 2 3 5" xfId="26765" xr:uid="{00000000-0005-0000-0000-000011720000}"/>
    <cellStyle name="Notiz 3 10 2 4" xfId="4619" xr:uid="{00000000-0005-0000-0000-000012720000}"/>
    <cellStyle name="Notiz 3 10 2 4 2" xfId="16347" xr:uid="{00000000-0005-0000-0000-000013720000}"/>
    <cellStyle name="Notiz 3 10 2 4 3" xfId="28074" xr:uid="{00000000-0005-0000-0000-000014720000}"/>
    <cellStyle name="Notiz 3 10 2 5" xfId="8524" xr:uid="{00000000-0005-0000-0000-000015720000}"/>
    <cellStyle name="Notiz 3 10 2 5 2" xfId="20252" xr:uid="{00000000-0005-0000-0000-000016720000}"/>
    <cellStyle name="Notiz 3 10 2 5 3" xfId="31979" xr:uid="{00000000-0005-0000-0000-000017720000}"/>
    <cellStyle name="Notiz 3 10 2 6" xfId="12442" xr:uid="{00000000-0005-0000-0000-000018720000}"/>
    <cellStyle name="Notiz 3 10 2 7" xfId="24169" xr:uid="{00000000-0005-0000-0000-000019720000}"/>
    <cellStyle name="Notiz 3 10 3" xfId="1143" xr:uid="{00000000-0005-0000-0000-00001A720000}"/>
    <cellStyle name="Notiz 3 10 3 2" xfId="2441" xr:uid="{00000000-0005-0000-0000-00001B720000}"/>
    <cellStyle name="Notiz 3 10 3 2 2" xfId="6346" xr:uid="{00000000-0005-0000-0000-00001C720000}"/>
    <cellStyle name="Notiz 3 10 3 2 2 2" xfId="18074" xr:uid="{00000000-0005-0000-0000-00001D720000}"/>
    <cellStyle name="Notiz 3 10 3 2 2 3" xfId="29801" xr:uid="{00000000-0005-0000-0000-00001E720000}"/>
    <cellStyle name="Notiz 3 10 3 2 3" xfId="10251" xr:uid="{00000000-0005-0000-0000-00001F720000}"/>
    <cellStyle name="Notiz 3 10 3 2 3 2" xfId="21979" xr:uid="{00000000-0005-0000-0000-000020720000}"/>
    <cellStyle name="Notiz 3 10 3 2 3 3" xfId="33706" xr:uid="{00000000-0005-0000-0000-000021720000}"/>
    <cellStyle name="Notiz 3 10 3 2 4" xfId="14169" xr:uid="{00000000-0005-0000-0000-000022720000}"/>
    <cellStyle name="Notiz 3 10 3 2 5" xfId="25896" xr:uid="{00000000-0005-0000-0000-000023720000}"/>
    <cellStyle name="Notiz 3 10 3 3" xfId="3739" xr:uid="{00000000-0005-0000-0000-000024720000}"/>
    <cellStyle name="Notiz 3 10 3 3 2" xfId="7644" xr:uid="{00000000-0005-0000-0000-000025720000}"/>
    <cellStyle name="Notiz 3 10 3 3 2 2" xfId="19372" xr:uid="{00000000-0005-0000-0000-000026720000}"/>
    <cellStyle name="Notiz 3 10 3 3 2 3" xfId="31099" xr:uid="{00000000-0005-0000-0000-000027720000}"/>
    <cellStyle name="Notiz 3 10 3 3 3" xfId="11549" xr:uid="{00000000-0005-0000-0000-000028720000}"/>
    <cellStyle name="Notiz 3 10 3 3 3 2" xfId="23277" xr:uid="{00000000-0005-0000-0000-000029720000}"/>
    <cellStyle name="Notiz 3 10 3 3 3 3" xfId="35004" xr:uid="{00000000-0005-0000-0000-00002A720000}"/>
    <cellStyle name="Notiz 3 10 3 3 4" xfId="15467" xr:uid="{00000000-0005-0000-0000-00002B720000}"/>
    <cellStyle name="Notiz 3 10 3 3 5" xfId="27194" xr:uid="{00000000-0005-0000-0000-00002C720000}"/>
    <cellStyle name="Notiz 3 10 3 4" xfId="5048" xr:uid="{00000000-0005-0000-0000-00002D720000}"/>
    <cellStyle name="Notiz 3 10 3 4 2" xfId="16776" xr:uid="{00000000-0005-0000-0000-00002E720000}"/>
    <cellStyle name="Notiz 3 10 3 4 3" xfId="28503" xr:uid="{00000000-0005-0000-0000-00002F720000}"/>
    <cellStyle name="Notiz 3 10 3 5" xfId="8953" xr:uid="{00000000-0005-0000-0000-000030720000}"/>
    <cellStyle name="Notiz 3 10 3 5 2" xfId="20681" xr:uid="{00000000-0005-0000-0000-000031720000}"/>
    <cellStyle name="Notiz 3 10 3 5 3" xfId="32408" xr:uid="{00000000-0005-0000-0000-000032720000}"/>
    <cellStyle name="Notiz 3 10 3 6" xfId="12871" xr:uid="{00000000-0005-0000-0000-000033720000}"/>
    <cellStyle name="Notiz 3 10 3 7" xfId="24598" xr:uid="{00000000-0005-0000-0000-000034720000}"/>
    <cellStyle name="Notiz 3 10 4" xfId="1583" xr:uid="{00000000-0005-0000-0000-000035720000}"/>
    <cellStyle name="Notiz 3 10 4 2" xfId="5488" xr:uid="{00000000-0005-0000-0000-000036720000}"/>
    <cellStyle name="Notiz 3 10 4 2 2" xfId="17216" xr:uid="{00000000-0005-0000-0000-000037720000}"/>
    <cellStyle name="Notiz 3 10 4 2 3" xfId="28943" xr:uid="{00000000-0005-0000-0000-000038720000}"/>
    <cellStyle name="Notiz 3 10 4 3" xfId="9393" xr:uid="{00000000-0005-0000-0000-000039720000}"/>
    <cellStyle name="Notiz 3 10 4 3 2" xfId="21121" xr:uid="{00000000-0005-0000-0000-00003A720000}"/>
    <cellStyle name="Notiz 3 10 4 3 3" xfId="32848" xr:uid="{00000000-0005-0000-0000-00003B720000}"/>
    <cellStyle name="Notiz 3 10 4 4" xfId="13311" xr:uid="{00000000-0005-0000-0000-00003C720000}"/>
    <cellStyle name="Notiz 3 10 4 5" xfId="25038" xr:uid="{00000000-0005-0000-0000-00003D720000}"/>
    <cellStyle name="Notiz 3 10 5" xfId="2881" xr:uid="{00000000-0005-0000-0000-00003E720000}"/>
    <cellStyle name="Notiz 3 10 5 2" xfId="6786" xr:uid="{00000000-0005-0000-0000-00003F720000}"/>
    <cellStyle name="Notiz 3 10 5 2 2" xfId="18514" xr:uid="{00000000-0005-0000-0000-000040720000}"/>
    <cellStyle name="Notiz 3 10 5 2 3" xfId="30241" xr:uid="{00000000-0005-0000-0000-000041720000}"/>
    <cellStyle name="Notiz 3 10 5 3" xfId="10691" xr:uid="{00000000-0005-0000-0000-000042720000}"/>
    <cellStyle name="Notiz 3 10 5 3 2" xfId="22419" xr:uid="{00000000-0005-0000-0000-000043720000}"/>
    <cellStyle name="Notiz 3 10 5 3 3" xfId="34146" xr:uid="{00000000-0005-0000-0000-000044720000}"/>
    <cellStyle name="Notiz 3 10 5 4" xfId="14609" xr:uid="{00000000-0005-0000-0000-000045720000}"/>
    <cellStyle name="Notiz 3 10 5 5" xfId="26336" xr:uid="{00000000-0005-0000-0000-000046720000}"/>
    <cellStyle name="Notiz 3 10 6" xfId="4190" xr:uid="{00000000-0005-0000-0000-000047720000}"/>
    <cellStyle name="Notiz 3 10 6 2" xfId="15918" xr:uid="{00000000-0005-0000-0000-000048720000}"/>
    <cellStyle name="Notiz 3 10 6 3" xfId="27645" xr:uid="{00000000-0005-0000-0000-000049720000}"/>
    <cellStyle name="Notiz 3 10 7" xfId="8095" xr:uid="{00000000-0005-0000-0000-00004A720000}"/>
    <cellStyle name="Notiz 3 10 7 2" xfId="19823" xr:uid="{00000000-0005-0000-0000-00004B720000}"/>
    <cellStyle name="Notiz 3 10 7 3" xfId="31550" xr:uid="{00000000-0005-0000-0000-00004C720000}"/>
    <cellStyle name="Notiz 3 10 8" xfId="12013" xr:uid="{00000000-0005-0000-0000-00004D720000}"/>
    <cellStyle name="Notiz 3 10 9" xfId="23740" xr:uid="{00000000-0005-0000-0000-00004E720000}"/>
    <cellStyle name="Notiz 3 11" xfId="283" xr:uid="{00000000-0005-0000-0000-00004F720000}"/>
    <cellStyle name="Notiz 3 11 2" xfId="712" xr:uid="{00000000-0005-0000-0000-000050720000}"/>
    <cellStyle name="Notiz 3 11 2 2" xfId="2010" xr:uid="{00000000-0005-0000-0000-000051720000}"/>
    <cellStyle name="Notiz 3 11 2 2 2" xfId="5915" xr:uid="{00000000-0005-0000-0000-000052720000}"/>
    <cellStyle name="Notiz 3 11 2 2 2 2" xfId="17643" xr:uid="{00000000-0005-0000-0000-000053720000}"/>
    <cellStyle name="Notiz 3 11 2 2 2 3" xfId="29370" xr:uid="{00000000-0005-0000-0000-000054720000}"/>
    <cellStyle name="Notiz 3 11 2 2 3" xfId="9820" xr:uid="{00000000-0005-0000-0000-000055720000}"/>
    <cellStyle name="Notiz 3 11 2 2 3 2" xfId="21548" xr:uid="{00000000-0005-0000-0000-000056720000}"/>
    <cellStyle name="Notiz 3 11 2 2 3 3" xfId="33275" xr:uid="{00000000-0005-0000-0000-000057720000}"/>
    <cellStyle name="Notiz 3 11 2 2 4" xfId="13738" xr:uid="{00000000-0005-0000-0000-000058720000}"/>
    <cellStyle name="Notiz 3 11 2 2 5" xfId="25465" xr:uid="{00000000-0005-0000-0000-000059720000}"/>
    <cellStyle name="Notiz 3 11 2 3" xfId="3308" xr:uid="{00000000-0005-0000-0000-00005A720000}"/>
    <cellStyle name="Notiz 3 11 2 3 2" xfId="7213" xr:uid="{00000000-0005-0000-0000-00005B720000}"/>
    <cellStyle name="Notiz 3 11 2 3 2 2" xfId="18941" xr:uid="{00000000-0005-0000-0000-00005C720000}"/>
    <cellStyle name="Notiz 3 11 2 3 2 3" xfId="30668" xr:uid="{00000000-0005-0000-0000-00005D720000}"/>
    <cellStyle name="Notiz 3 11 2 3 3" xfId="11118" xr:uid="{00000000-0005-0000-0000-00005E720000}"/>
    <cellStyle name="Notiz 3 11 2 3 3 2" xfId="22846" xr:uid="{00000000-0005-0000-0000-00005F720000}"/>
    <cellStyle name="Notiz 3 11 2 3 3 3" xfId="34573" xr:uid="{00000000-0005-0000-0000-000060720000}"/>
    <cellStyle name="Notiz 3 11 2 3 4" xfId="15036" xr:uid="{00000000-0005-0000-0000-000061720000}"/>
    <cellStyle name="Notiz 3 11 2 3 5" xfId="26763" xr:uid="{00000000-0005-0000-0000-000062720000}"/>
    <cellStyle name="Notiz 3 11 2 4" xfId="4617" xr:uid="{00000000-0005-0000-0000-000063720000}"/>
    <cellStyle name="Notiz 3 11 2 4 2" xfId="16345" xr:uid="{00000000-0005-0000-0000-000064720000}"/>
    <cellStyle name="Notiz 3 11 2 4 3" xfId="28072" xr:uid="{00000000-0005-0000-0000-000065720000}"/>
    <cellStyle name="Notiz 3 11 2 5" xfId="8522" xr:uid="{00000000-0005-0000-0000-000066720000}"/>
    <cellStyle name="Notiz 3 11 2 5 2" xfId="20250" xr:uid="{00000000-0005-0000-0000-000067720000}"/>
    <cellStyle name="Notiz 3 11 2 5 3" xfId="31977" xr:uid="{00000000-0005-0000-0000-000068720000}"/>
    <cellStyle name="Notiz 3 11 2 6" xfId="12440" xr:uid="{00000000-0005-0000-0000-000069720000}"/>
    <cellStyle name="Notiz 3 11 2 7" xfId="24167" xr:uid="{00000000-0005-0000-0000-00006A720000}"/>
    <cellStyle name="Notiz 3 11 3" xfId="1141" xr:uid="{00000000-0005-0000-0000-00006B720000}"/>
    <cellStyle name="Notiz 3 11 3 2" xfId="2439" xr:uid="{00000000-0005-0000-0000-00006C720000}"/>
    <cellStyle name="Notiz 3 11 3 2 2" xfId="6344" xr:uid="{00000000-0005-0000-0000-00006D720000}"/>
    <cellStyle name="Notiz 3 11 3 2 2 2" xfId="18072" xr:uid="{00000000-0005-0000-0000-00006E720000}"/>
    <cellStyle name="Notiz 3 11 3 2 2 3" xfId="29799" xr:uid="{00000000-0005-0000-0000-00006F720000}"/>
    <cellStyle name="Notiz 3 11 3 2 3" xfId="10249" xr:uid="{00000000-0005-0000-0000-000070720000}"/>
    <cellStyle name="Notiz 3 11 3 2 3 2" xfId="21977" xr:uid="{00000000-0005-0000-0000-000071720000}"/>
    <cellStyle name="Notiz 3 11 3 2 3 3" xfId="33704" xr:uid="{00000000-0005-0000-0000-000072720000}"/>
    <cellStyle name="Notiz 3 11 3 2 4" xfId="14167" xr:uid="{00000000-0005-0000-0000-000073720000}"/>
    <cellStyle name="Notiz 3 11 3 2 5" xfId="25894" xr:uid="{00000000-0005-0000-0000-000074720000}"/>
    <cellStyle name="Notiz 3 11 3 3" xfId="3737" xr:uid="{00000000-0005-0000-0000-000075720000}"/>
    <cellStyle name="Notiz 3 11 3 3 2" xfId="7642" xr:uid="{00000000-0005-0000-0000-000076720000}"/>
    <cellStyle name="Notiz 3 11 3 3 2 2" xfId="19370" xr:uid="{00000000-0005-0000-0000-000077720000}"/>
    <cellStyle name="Notiz 3 11 3 3 2 3" xfId="31097" xr:uid="{00000000-0005-0000-0000-000078720000}"/>
    <cellStyle name="Notiz 3 11 3 3 3" xfId="11547" xr:uid="{00000000-0005-0000-0000-000079720000}"/>
    <cellStyle name="Notiz 3 11 3 3 3 2" xfId="23275" xr:uid="{00000000-0005-0000-0000-00007A720000}"/>
    <cellStyle name="Notiz 3 11 3 3 3 3" xfId="35002" xr:uid="{00000000-0005-0000-0000-00007B720000}"/>
    <cellStyle name="Notiz 3 11 3 3 4" xfId="15465" xr:uid="{00000000-0005-0000-0000-00007C720000}"/>
    <cellStyle name="Notiz 3 11 3 3 5" xfId="27192" xr:uid="{00000000-0005-0000-0000-00007D720000}"/>
    <cellStyle name="Notiz 3 11 3 4" xfId="5046" xr:uid="{00000000-0005-0000-0000-00007E720000}"/>
    <cellStyle name="Notiz 3 11 3 4 2" xfId="16774" xr:uid="{00000000-0005-0000-0000-00007F720000}"/>
    <cellStyle name="Notiz 3 11 3 4 3" xfId="28501" xr:uid="{00000000-0005-0000-0000-000080720000}"/>
    <cellStyle name="Notiz 3 11 3 5" xfId="8951" xr:uid="{00000000-0005-0000-0000-000081720000}"/>
    <cellStyle name="Notiz 3 11 3 5 2" xfId="20679" xr:uid="{00000000-0005-0000-0000-000082720000}"/>
    <cellStyle name="Notiz 3 11 3 5 3" xfId="32406" xr:uid="{00000000-0005-0000-0000-000083720000}"/>
    <cellStyle name="Notiz 3 11 3 6" xfId="12869" xr:uid="{00000000-0005-0000-0000-000084720000}"/>
    <cellStyle name="Notiz 3 11 3 7" xfId="24596" xr:uid="{00000000-0005-0000-0000-000085720000}"/>
    <cellStyle name="Notiz 3 11 4" xfId="1581" xr:uid="{00000000-0005-0000-0000-000086720000}"/>
    <cellStyle name="Notiz 3 11 4 2" xfId="5486" xr:uid="{00000000-0005-0000-0000-000087720000}"/>
    <cellStyle name="Notiz 3 11 4 2 2" xfId="17214" xr:uid="{00000000-0005-0000-0000-000088720000}"/>
    <cellStyle name="Notiz 3 11 4 2 3" xfId="28941" xr:uid="{00000000-0005-0000-0000-000089720000}"/>
    <cellStyle name="Notiz 3 11 4 3" xfId="9391" xr:uid="{00000000-0005-0000-0000-00008A720000}"/>
    <cellStyle name="Notiz 3 11 4 3 2" xfId="21119" xr:uid="{00000000-0005-0000-0000-00008B720000}"/>
    <cellStyle name="Notiz 3 11 4 3 3" xfId="32846" xr:uid="{00000000-0005-0000-0000-00008C720000}"/>
    <cellStyle name="Notiz 3 11 4 4" xfId="13309" xr:uid="{00000000-0005-0000-0000-00008D720000}"/>
    <cellStyle name="Notiz 3 11 4 5" xfId="25036" xr:uid="{00000000-0005-0000-0000-00008E720000}"/>
    <cellStyle name="Notiz 3 11 5" xfId="2879" xr:uid="{00000000-0005-0000-0000-00008F720000}"/>
    <cellStyle name="Notiz 3 11 5 2" xfId="6784" xr:uid="{00000000-0005-0000-0000-000090720000}"/>
    <cellStyle name="Notiz 3 11 5 2 2" xfId="18512" xr:uid="{00000000-0005-0000-0000-000091720000}"/>
    <cellStyle name="Notiz 3 11 5 2 3" xfId="30239" xr:uid="{00000000-0005-0000-0000-000092720000}"/>
    <cellStyle name="Notiz 3 11 5 3" xfId="10689" xr:uid="{00000000-0005-0000-0000-000093720000}"/>
    <cellStyle name="Notiz 3 11 5 3 2" xfId="22417" xr:uid="{00000000-0005-0000-0000-000094720000}"/>
    <cellStyle name="Notiz 3 11 5 3 3" xfId="34144" xr:uid="{00000000-0005-0000-0000-000095720000}"/>
    <cellStyle name="Notiz 3 11 5 4" xfId="14607" xr:uid="{00000000-0005-0000-0000-000096720000}"/>
    <cellStyle name="Notiz 3 11 5 5" xfId="26334" xr:uid="{00000000-0005-0000-0000-000097720000}"/>
    <cellStyle name="Notiz 3 11 6" xfId="4188" xr:uid="{00000000-0005-0000-0000-000098720000}"/>
    <cellStyle name="Notiz 3 11 6 2" xfId="15916" xr:uid="{00000000-0005-0000-0000-000099720000}"/>
    <cellStyle name="Notiz 3 11 6 3" xfId="27643" xr:uid="{00000000-0005-0000-0000-00009A720000}"/>
    <cellStyle name="Notiz 3 11 7" xfId="8093" xr:uid="{00000000-0005-0000-0000-00009B720000}"/>
    <cellStyle name="Notiz 3 11 7 2" xfId="19821" xr:uid="{00000000-0005-0000-0000-00009C720000}"/>
    <cellStyle name="Notiz 3 11 7 3" xfId="31548" xr:uid="{00000000-0005-0000-0000-00009D720000}"/>
    <cellStyle name="Notiz 3 11 8" xfId="12011" xr:uid="{00000000-0005-0000-0000-00009E720000}"/>
    <cellStyle name="Notiz 3 11 9" xfId="23738" xr:uid="{00000000-0005-0000-0000-00009F720000}"/>
    <cellStyle name="Notiz 3 12" xfId="288" xr:uid="{00000000-0005-0000-0000-0000A0720000}"/>
    <cellStyle name="Notiz 3 12 2" xfId="717" xr:uid="{00000000-0005-0000-0000-0000A1720000}"/>
    <cellStyle name="Notiz 3 12 2 2" xfId="2015" xr:uid="{00000000-0005-0000-0000-0000A2720000}"/>
    <cellStyle name="Notiz 3 12 2 2 2" xfId="5920" xr:uid="{00000000-0005-0000-0000-0000A3720000}"/>
    <cellStyle name="Notiz 3 12 2 2 2 2" xfId="17648" xr:uid="{00000000-0005-0000-0000-0000A4720000}"/>
    <cellStyle name="Notiz 3 12 2 2 2 3" xfId="29375" xr:uid="{00000000-0005-0000-0000-0000A5720000}"/>
    <cellStyle name="Notiz 3 12 2 2 3" xfId="9825" xr:uid="{00000000-0005-0000-0000-0000A6720000}"/>
    <cellStyle name="Notiz 3 12 2 2 3 2" xfId="21553" xr:uid="{00000000-0005-0000-0000-0000A7720000}"/>
    <cellStyle name="Notiz 3 12 2 2 3 3" xfId="33280" xr:uid="{00000000-0005-0000-0000-0000A8720000}"/>
    <cellStyle name="Notiz 3 12 2 2 4" xfId="13743" xr:uid="{00000000-0005-0000-0000-0000A9720000}"/>
    <cellStyle name="Notiz 3 12 2 2 5" xfId="25470" xr:uid="{00000000-0005-0000-0000-0000AA720000}"/>
    <cellStyle name="Notiz 3 12 2 3" xfId="3313" xr:uid="{00000000-0005-0000-0000-0000AB720000}"/>
    <cellStyle name="Notiz 3 12 2 3 2" xfId="7218" xr:uid="{00000000-0005-0000-0000-0000AC720000}"/>
    <cellStyle name="Notiz 3 12 2 3 2 2" xfId="18946" xr:uid="{00000000-0005-0000-0000-0000AD720000}"/>
    <cellStyle name="Notiz 3 12 2 3 2 3" xfId="30673" xr:uid="{00000000-0005-0000-0000-0000AE720000}"/>
    <cellStyle name="Notiz 3 12 2 3 3" xfId="11123" xr:uid="{00000000-0005-0000-0000-0000AF720000}"/>
    <cellStyle name="Notiz 3 12 2 3 3 2" xfId="22851" xr:uid="{00000000-0005-0000-0000-0000B0720000}"/>
    <cellStyle name="Notiz 3 12 2 3 3 3" xfId="34578" xr:uid="{00000000-0005-0000-0000-0000B1720000}"/>
    <cellStyle name="Notiz 3 12 2 3 4" xfId="15041" xr:uid="{00000000-0005-0000-0000-0000B2720000}"/>
    <cellStyle name="Notiz 3 12 2 3 5" xfId="26768" xr:uid="{00000000-0005-0000-0000-0000B3720000}"/>
    <cellStyle name="Notiz 3 12 2 4" xfId="4622" xr:uid="{00000000-0005-0000-0000-0000B4720000}"/>
    <cellStyle name="Notiz 3 12 2 4 2" xfId="16350" xr:uid="{00000000-0005-0000-0000-0000B5720000}"/>
    <cellStyle name="Notiz 3 12 2 4 3" xfId="28077" xr:uid="{00000000-0005-0000-0000-0000B6720000}"/>
    <cellStyle name="Notiz 3 12 2 5" xfId="8527" xr:uid="{00000000-0005-0000-0000-0000B7720000}"/>
    <cellStyle name="Notiz 3 12 2 5 2" xfId="20255" xr:uid="{00000000-0005-0000-0000-0000B8720000}"/>
    <cellStyle name="Notiz 3 12 2 5 3" xfId="31982" xr:uid="{00000000-0005-0000-0000-0000B9720000}"/>
    <cellStyle name="Notiz 3 12 2 6" xfId="12445" xr:uid="{00000000-0005-0000-0000-0000BA720000}"/>
    <cellStyle name="Notiz 3 12 2 7" xfId="24172" xr:uid="{00000000-0005-0000-0000-0000BB720000}"/>
    <cellStyle name="Notiz 3 12 3" xfId="1146" xr:uid="{00000000-0005-0000-0000-0000BC720000}"/>
    <cellStyle name="Notiz 3 12 3 2" xfId="2444" xr:uid="{00000000-0005-0000-0000-0000BD720000}"/>
    <cellStyle name="Notiz 3 12 3 2 2" xfId="6349" xr:uid="{00000000-0005-0000-0000-0000BE720000}"/>
    <cellStyle name="Notiz 3 12 3 2 2 2" xfId="18077" xr:uid="{00000000-0005-0000-0000-0000BF720000}"/>
    <cellStyle name="Notiz 3 12 3 2 2 3" xfId="29804" xr:uid="{00000000-0005-0000-0000-0000C0720000}"/>
    <cellStyle name="Notiz 3 12 3 2 3" xfId="10254" xr:uid="{00000000-0005-0000-0000-0000C1720000}"/>
    <cellStyle name="Notiz 3 12 3 2 3 2" xfId="21982" xr:uid="{00000000-0005-0000-0000-0000C2720000}"/>
    <cellStyle name="Notiz 3 12 3 2 3 3" xfId="33709" xr:uid="{00000000-0005-0000-0000-0000C3720000}"/>
    <cellStyle name="Notiz 3 12 3 2 4" xfId="14172" xr:uid="{00000000-0005-0000-0000-0000C4720000}"/>
    <cellStyle name="Notiz 3 12 3 2 5" xfId="25899" xr:uid="{00000000-0005-0000-0000-0000C5720000}"/>
    <cellStyle name="Notiz 3 12 3 3" xfId="3742" xr:uid="{00000000-0005-0000-0000-0000C6720000}"/>
    <cellStyle name="Notiz 3 12 3 3 2" xfId="7647" xr:uid="{00000000-0005-0000-0000-0000C7720000}"/>
    <cellStyle name="Notiz 3 12 3 3 2 2" xfId="19375" xr:uid="{00000000-0005-0000-0000-0000C8720000}"/>
    <cellStyle name="Notiz 3 12 3 3 2 3" xfId="31102" xr:uid="{00000000-0005-0000-0000-0000C9720000}"/>
    <cellStyle name="Notiz 3 12 3 3 3" xfId="11552" xr:uid="{00000000-0005-0000-0000-0000CA720000}"/>
    <cellStyle name="Notiz 3 12 3 3 3 2" xfId="23280" xr:uid="{00000000-0005-0000-0000-0000CB720000}"/>
    <cellStyle name="Notiz 3 12 3 3 3 3" xfId="35007" xr:uid="{00000000-0005-0000-0000-0000CC720000}"/>
    <cellStyle name="Notiz 3 12 3 3 4" xfId="15470" xr:uid="{00000000-0005-0000-0000-0000CD720000}"/>
    <cellStyle name="Notiz 3 12 3 3 5" xfId="27197" xr:uid="{00000000-0005-0000-0000-0000CE720000}"/>
    <cellStyle name="Notiz 3 12 3 4" xfId="5051" xr:uid="{00000000-0005-0000-0000-0000CF720000}"/>
    <cellStyle name="Notiz 3 12 3 4 2" xfId="16779" xr:uid="{00000000-0005-0000-0000-0000D0720000}"/>
    <cellStyle name="Notiz 3 12 3 4 3" xfId="28506" xr:uid="{00000000-0005-0000-0000-0000D1720000}"/>
    <cellStyle name="Notiz 3 12 3 5" xfId="8956" xr:uid="{00000000-0005-0000-0000-0000D2720000}"/>
    <cellStyle name="Notiz 3 12 3 5 2" xfId="20684" xr:uid="{00000000-0005-0000-0000-0000D3720000}"/>
    <cellStyle name="Notiz 3 12 3 5 3" xfId="32411" xr:uid="{00000000-0005-0000-0000-0000D4720000}"/>
    <cellStyle name="Notiz 3 12 3 6" xfId="12874" xr:uid="{00000000-0005-0000-0000-0000D5720000}"/>
    <cellStyle name="Notiz 3 12 3 7" xfId="24601" xr:uid="{00000000-0005-0000-0000-0000D6720000}"/>
    <cellStyle name="Notiz 3 12 4" xfId="1586" xr:uid="{00000000-0005-0000-0000-0000D7720000}"/>
    <cellStyle name="Notiz 3 12 4 2" xfId="5491" xr:uid="{00000000-0005-0000-0000-0000D8720000}"/>
    <cellStyle name="Notiz 3 12 4 2 2" xfId="17219" xr:uid="{00000000-0005-0000-0000-0000D9720000}"/>
    <cellStyle name="Notiz 3 12 4 2 3" xfId="28946" xr:uid="{00000000-0005-0000-0000-0000DA720000}"/>
    <cellStyle name="Notiz 3 12 4 3" xfId="9396" xr:uid="{00000000-0005-0000-0000-0000DB720000}"/>
    <cellStyle name="Notiz 3 12 4 3 2" xfId="21124" xr:uid="{00000000-0005-0000-0000-0000DC720000}"/>
    <cellStyle name="Notiz 3 12 4 3 3" xfId="32851" xr:uid="{00000000-0005-0000-0000-0000DD720000}"/>
    <cellStyle name="Notiz 3 12 4 4" xfId="13314" xr:uid="{00000000-0005-0000-0000-0000DE720000}"/>
    <cellStyle name="Notiz 3 12 4 5" xfId="25041" xr:uid="{00000000-0005-0000-0000-0000DF720000}"/>
    <cellStyle name="Notiz 3 12 5" xfId="2884" xr:uid="{00000000-0005-0000-0000-0000E0720000}"/>
    <cellStyle name="Notiz 3 12 5 2" xfId="6789" xr:uid="{00000000-0005-0000-0000-0000E1720000}"/>
    <cellStyle name="Notiz 3 12 5 2 2" xfId="18517" xr:uid="{00000000-0005-0000-0000-0000E2720000}"/>
    <cellStyle name="Notiz 3 12 5 2 3" xfId="30244" xr:uid="{00000000-0005-0000-0000-0000E3720000}"/>
    <cellStyle name="Notiz 3 12 5 3" xfId="10694" xr:uid="{00000000-0005-0000-0000-0000E4720000}"/>
    <cellStyle name="Notiz 3 12 5 3 2" xfId="22422" xr:uid="{00000000-0005-0000-0000-0000E5720000}"/>
    <cellStyle name="Notiz 3 12 5 3 3" xfId="34149" xr:uid="{00000000-0005-0000-0000-0000E6720000}"/>
    <cellStyle name="Notiz 3 12 5 4" xfId="14612" xr:uid="{00000000-0005-0000-0000-0000E7720000}"/>
    <cellStyle name="Notiz 3 12 5 5" xfId="26339" xr:uid="{00000000-0005-0000-0000-0000E8720000}"/>
    <cellStyle name="Notiz 3 12 6" xfId="4193" xr:uid="{00000000-0005-0000-0000-0000E9720000}"/>
    <cellStyle name="Notiz 3 12 6 2" xfId="15921" xr:uid="{00000000-0005-0000-0000-0000EA720000}"/>
    <cellStyle name="Notiz 3 12 6 3" xfId="27648" xr:uid="{00000000-0005-0000-0000-0000EB720000}"/>
    <cellStyle name="Notiz 3 12 7" xfId="8098" xr:uid="{00000000-0005-0000-0000-0000EC720000}"/>
    <cellStyle name="Notiz 3 12 7 2" xfId="19826" xr:uid="{00000000-0005-0000-0000-0000ED720000}"/>
    <cellStyle name="Notiz 3 12 7 3" xfId="31553" xr:uid="{00000000-0005-0000-0000-0000EE720000}"/>
    <cellStyle name="Notiz 3 12 8" xfId="12016" xr:uid="{00000000-0005-0000-0000-0000EF720000}"/>
    <cellStyle name="Notiz 3 12 9" xfId="23743" xr:uid="{00000000-0005-0000-0000-0000F0720000}"/>
    <cellStyle name="Notiz 3 13" xfId="284" xr:uid="{00000000-0005-0000-0000-0000F1720000}"/>
    <cellStyle name="Notiz 3 13 2" xfId="713" xr:uid="{00000000-0005-0000-0000-0000F2720000}"/>
    <cellStyle name="Notiz 3 13 2 2" xfId="2011" xr:uid="{00000000-0005-0000-0000-0000F3720000}"/>
    <cellStyle name="Notiz 3 13 2 2 2" xfId="5916" xr:uid="{00000000-0005-0000-0000-0000F4720000}"/>
    <cellStyle name="Notiz 3 13 2 2 2 2" xfId="17644" xr:uid="{00000000-0005-0000-0000-0000F5720000}"/>
    <cellStyle name="Notiz 3 13 2 2 2 3" xfId="29371" xr:uid="{00000000-0005-0000-0000-0000F6720000}"/>
    <cellStyle name="Notiz 3 13 2 2 3" xfId="9821" xr:uid="{00000000-0005-0000-0000-0000F7720000}"/>
    <cellStyle name="Notiz 3 13 2 2 3 2" xfId="21549" xr:uid="{00000000-0005-0000-0000-0000F8720000}"/>
    <cellStyle name="Notiz 3 13 2 2 3 3" xfId="33276" xr:uid="{00000000-0005-0000-0000-0000F9720000}"/>
    <cellStyle name="Notiz 3 13 2 2 4" xfId="13739" xr:uid="{00000000-0005-0000-0000-0000FA720000}"/>
    <cellStyle name="Notiz 3 13 2 2 5" xfId="25466" xr:uid="{00000000-0005-0000-0000-0000FB720000}"/>
    <cellStyle name="Notiz 3 13 2 3" xfId="3309" xr:uid="{00000000-0005-0000-0000-0000FC720000}"/>
    <cellStyle name="Notiz 3 13 2 3 2" xfId="7214" xr:uid="{00000000-0005-0000-0000-0000FD720000}"/>
    <cellStyle name="Notiz 3 13 2 3 2 2" xfId="18942" xr:uid="{00000000-0005-0000-0000-0000FE720000}"/>
    <cellStyle name="Notiz 3 13 2 3 2 3" xfId="30669" xr:uid="{00000000-0005-0000-0000-0000FF720000}"/>
    <cellStyle name="Notiz 3 13 2 3 3" xfId="11119" xr:uid="{00000000-0005-0000-0000-000000730000}"/>
    <cellStyle name="Notiz 3 13 2 3 3 2" xfId="22847" xr:uid="{00000000-0005-0000-0000-000001730000}"/>
    <cellStyle name="Notiz 3 13 2 3 3 3" xfId="34574" xr:uid="{00000000-0005-0000-0000-000002730000}"/>
    <cellStyle name="Notiz 3 13 2 3 4" xfId="15037" xr:uid="{00000000-0005-0000-0000-000003730000}"/>
    <cellStyle name="Notiz 3 13 2 3 5" xfId="26764" xr:uid="{00000000-0005-0000-0000-000004730000}"/>
    <cellStyle name="Notiz 3 13 2 4" xfId="4618" xr:uid="{00000000-0005-0000-0000-000005730000}"/>
    <cellStyle name="Notiz 3 13 2 4 2" xfId="16346" xr:uid="{00000000-0005-0000-0000-000006730000}"/>
    <cellStyle name="Notiz 3 13 2 4 3" xfId="28073" xr:uid="{00000000-0005-0000-0000-000007730000}"/>
    <cellStyle name="Notiz 3 13 2 5" xfId="8523" xr:uid="{00000000-0005-0000-0000-000008730000}"/>
    <cellStyle name="Notiz 3 13 2 5 2" xfId="20251" xr:uid="{00000000-0005-0000-0000-000009730000}"/>
    <cellStyle name="Notiz 3 13 2 5 3" xfId="31978" xr:uid="{00000000-0005-0000-0000-00000A730000}"/>
    <cellStyle name="Notiz 3 13 2 6" xfId="12441" xr:uid="{00000000-0005-0000-0000-00000B730000}"/>
    <cellStyle name="Notiz 3 13 2 7" xfId="24168" xr:uid="{00000000-0005-0000-0000-00000C730000}"/>
    <cellStyle name="Notiz 3 13 3" xfId="1142" xr:uid="{00000000-0005-0000-0000-00000D730000}"/>
    <cellStyle name="Notiz 3 13 3 2" xfId="2440" xr:uid="{00000000-0005-0000-0000-00000E730000}"/>
    <cellStyle name="Notiz 3 13 3 2 2" xfId="6345" xr:uid="{00000000-0005-0000-0000-00000F730000}"/>
    <cellStyle name="Notiz 3 13 3 2 2 2" xfId="18073" xr:uid="{00000000-0005-0000-0000-000010730000}"/>
    <cellStyle name="Notiz 3 13 3 2 2 3" xfId="29800" xr:uid="{00000000-0005-0000-0000-000011730000}"/>
    <cellStyle name="Notiz 3 13 3 2 3" xfId="10250" xr:uid="{00000000-0005-0000-0000-000012730000}"/>
    <cellStyle name="Notiz 3 13 3 2 3 2" xfId="21978" xr:uid="{00000000-0005-0000-0000-000013730000}"/>
    <cellStyle name="Notiz 3 13 3 2 3 3" xfId="33705" xr:uid="{00000000-0005-0000-0000-000014730000}"/>
    <cellStyle name="Notiz 3 13 3 2 4" xfId="14168" xr:uid="{00000000-0005-0000-0000-000015730000}"/>
    <cellStyle name="Notiz 3 13 3 2 5" xfId="25895" xr:uid="{00000000-0005-0000-0000-000016730000}"/>
    <cellStyle name="Notiz 3 13 3 3" xfId="3738" xr:uid="{00000000-0005-0000-0000-000017730000}"/>
    <cellStyle name="Notiz 3 13 3 3 2" xfId="7643" xr:uid="{00000000-0005-0000-0000-000018730000}"/>
    <cellStyle name="Notiz 3 13 3 3 2 2" xfId="19371" xr:uid="{00000000-0005-0000-0000-000019730000}"/>
    <cellStyle name="Notiz 3 13 3 3 2 3" xfId="31098" xr:uid="{00000000-0005-0000-0000-00001A730000}"/>
    <cellStyle name="Notiz 3 13 3 3 3" xfId="11548" xr:uid="{00000000-0005-0000-0000-00001B730000}"/>
    <cellStyle name="Notiz 3 13 3 3 3 2" xfId="23276" xr:uid="{00000000-0005-0000-0000-00001C730000}"/>
    <cellStyle name="Notiz 3 13 3 3 3 3" xfId="35003" xr:uid="{00000000-0005-0000-0000-00001D730000}"/>
    <cellStyle name="Notiz 3 13 3 3 4" xfId="15466" xr:uid="{00000000-0005-0000-0000-00001E730000}"/>
    <cellStyle name="Notiz 3 13 3 3 5" xfId="27193" xr:uid="{00000000-0005-0000-0000-00001F730000}"/>
    <cellStyle name="Notiz 3 13 3 4" xfId="5047" xr:uid="{00000000-0005-0000-0000-000020730000}"/>
    <cellStyle name="Notiz 3 13 3 4 2" xfId="16775" xr:uid="{00000000-0005-0000-0000-000021730000}"/>
    <cellStyle name="Notiz 3 13 3 4 3" xfId="28502" xr:uid="{00000000-0005-0000-0000-000022730000}"/>
    <cellStyle name="Notiz 3 13 3 5" xfId="8952" xr:uid="{00000000-0005-0000-0000-000023730000}"/>
    <cellStyle name="Notiz 3 13 3 5 2" xfId="20680" xr:uid="{00000000-0005-0000-0000-000024730000}"/>
    <cellStyle name="Notiz 3 13 3 5 3" xfId="32407" xr:uid="{00000000-0005-0000-0000-000025730000}"/>
    <cellStyle name="Notiz 3 13 3 6" xfId="12870" xr:uid="{00000000-0005-0000-0000-000026730000}"/>
    <cellStyle name="Notiz 3 13 3 7" xfId="24597" xr:uid="{00000000-0005-0000-0000-000027730000}"/>
    <cellStyle name="Notiz 3 13 4" xfId="1582" xr:uid="{00000000-0005-0000-0000-000028730000}"/>
    <cellStyle name="Notiz 3 13 4 2" xfId="5487" xr:uid="{00000000-0005-0000-0000-000029730000}"/>
    <cellStyle name="Notiz 3 13 4 2 2" xfId="17215" xr:uid="{00000000-0005-0000-0000-00002A730000}"/>
    <cellStyle name="Notiz 3 13 4 2 3" xfId="28942" xr:uid="{00000000-0005-0000-0000-00002B730000}"/>
    <cellStyle name="Notiz 3 13 4 3" xfId="9392" xr:uid="{00000000-0005-0000-0000-00002C730000}"/>
    <cellStyle name="Notiz 3 13 4 3 2" xfId="21120" xr:uid="{00000000-0005-0000-0000-00002D730000}"/>
    <cellStyle name="Notiz 3 13 4 3 3" xfId="32847" xr:uid="{00000000-0005-0000-0000-00002E730000}"/>
    <cellStyle name="Notiz 3 13 4 4" xfId="13310" xr:uid="{00000000-0005-0000-0000-00002F730000}"/>
    <cellStyle name="Notiz 3 13 4 5" xfId="25037" xr:uid="{00000000-0005-0000-0000-000030730000}"/>
    <cellStyle name="Notiz 3 13 5" xfId="2880" xr:uid="{00000000-0005-0000-0000-000031730000}"/>
    <cellStyle name="Notiz 3 13 5 2" xfId="6785" xr:uid="{00000000-0005-0000-0000-000032730000}"/>
    <cellStyle name="Notiz 3 13 5 2 2" xfId="18513" xr:uid="{00000000-0005-0000-0000-000033730000}"/>
    <cellStyle name="Notiz 3 13 5 2 3" xfId="30240" xr:uid="{00000000-0005-0000-0000-000034730000}"/>
    <cellStyle name="Notiz 3 13 5 3" xfId="10690" xr:uid="{00000000-0005-0000-0000-000035730000}"/>
    <cellStyle name="Notiz 3 13 5 3 2" xfId="22418" xr:uid="{00000000-0005-0000-0000-000036730000}"/>
    <cellStyle name="Notiz 3 13 5 3 3" xfId="34145" xr:uid="{00000000-0005-0000-0000-000037730000}"/>
    <cellStyle name="Notiz 3 13 5 4" xfId="14608" xr:uid="{00000000-0005-0000-0000-000038730000}"/>
    <cellStyle name="Notiz 3 13 5 5" xfId="26335" xr:uid="{00000000-0005-0000-0000-000039730000}"/>
    <cellStyle name="Notiz 3 13 6" xfId="4189" xr:uid="{00000000-0005-0000-0000-00003A730000}"/>
    <cellStyle name="Notiz 3 13 6 2" xfId="15917" xr:uid="{00000000-0005-0000-0000-00003B730000}"/>
    <cellStyle name="Notiz 3 13 6 3" xfId="27644" xr:uid="{00000000-0005-0000-0000-00003C730000}"/>
    <cellStyle name="Notiz 3 13 7" xfId="8094" xr:uid="{00000000-0005-0000-0000-00003D730000}"/>
    <cellStyle name="Notiz 3 13 7 2" xfId="19822" xr:uid="{00000000-0005-0000-0000-00003E730000}"/>
    <cellStyle name="Notiz 3 13 7 3" xfId="31549" xr:uid="{00000000-0005-0000-0000-00003F730000}"/>
    <cellStyle name="Notiz 3 13 8" xfId="12012" xr:uid="{00000000-0005-0000-0000-000040730000}"/>
    <cellStyle name="Notiz 3 13 9" xfId="23739" xr:uid="{00000000-0005-0000-0000-000041730000}"/>
    <cellStyle name="Notiz 3 14" xfId="313" xr:uid="{00000000-0005-0000-0000-000042730000}"/>
    <cellStyle name="Notiz 3 14 2" xfId="742" xr:uid="{00000000-0005-0000-0000-000043730000}"/>
    <cellStyle name="Notiz 3 14 2 2" xfId="2040" xr:uid="{00000000-0005-0000-0000-000044730000}"/>
    <cellStyle name="Notiz 3 14 2 2 2" xfId="5945" xr:uid="{00000000-0005-0000-0000-000045730000}"/>
    <cellStyle name="Notiz 3 14 2 2 2 2" xfId="17673" xr:uid="{00000000-0005-0000-0000-000046730000}"/>
    <cellStyle name="Notiz 3 14 2 2 2 3" xfId="29400" xr:uid="{00000000-0005-0000-0000-000047730000}"/>
    <cellStyle name="Notiz 3 14 2 2 3" xfId="9850" xr:uid="{00000000-0005-0000-0000-000048730000}"/>
    <cellStyle name="Notiz 3 14 2 2 3 2" xfId="21578" xr:uid="{00000000-0005-0000-0000-000049730000}"/>
    <cellStyle name="Notiz 3 14 2 2 3 3" xfId="33305" xr:uid="{00000000-0005-0000-0000-00004A730000}"/>
    <cellStyle name="Notiz 3 14 2 2 4" xfId="13768" xr:uid="{00000000-0005-0000-0000-00004B730000}"/>
    <cellStyle name="Notiz 3 14 2 2 5" xfId="25495" xr:uid="{00000000-0005-0000-0000-00004C730000}"/>
    <cellStyle name="Notiz 3 14 2 3" xfId="3338" xr:uid="{00000000-0005-0000-0000-00004D730000}"/>
    <cellStyle name="Notiz 3 14 2 3 2" xfId="7243" xr:uid="{00000000-0005-0000-0000-00004E730000}"/>
    <cellStyle name="Notiz 3 14 2 3 2 2" xfId="18971" xr:uid="{00000000-0005-0000-0000-00004F730000}"/>
    <cellStyle name="Notiz 3 14 2 3 2 3" xfId="30698" xr:uid="{00000000-0005-0000-0000-000050730000}"/>
    <cellStyle name="Notiz 3 14 2 3 3" xfId="11148" xr:uid="{00000000-0005-0000-0000-000051730000}"/>
    <cellStyle name="Notiz 3 14 2 3 3 2" xfId="22876" xr:uid="{00000000-0005-0000-0000-000052730000}"/>
    <cellStyle name="Notiz 3 14 2 3 3 3" xfId="34603" xr:uid="{00000000-0005-0000-0000-000053730000}"/>
    <cellStyle name="Notiz 3 14 2 3 4" xfId="15066" xr:uid="{00000000-0005-0000-0000-000054730000}"/>
    <cellStyle name="Notiz 3 14 2 3 5" xfId="26793" xr:uid="{00000000-0005-0000-0000-000055730000}"/>
    <cellStyle name="Notiz 3 14 2 4" xfId="4647" xr:uid="{00000000-0005-0000-0000-000056730000}"/>
    <cellStyle name="Notiz 3 14 2 4 2" xfId="16375" xr:uid="{00000000-0005-0000-0000-000057730000}"/>
    <cellStyle name="Notiz 3 14 2 4 3" xfId="28102" xr:uid="{00000000-0005-0000-0000-000058730000}"/>
    <cellStyle name="Notiz 3 14 2 5" xfId="8552" xr:uid="{00000000-0005-0000-0000-000059730000}"/>
    <cellStyle name="Notiz 3 14 2 5 2" xfId="20280" xr:uid="{00000000-0005-0000-0000-00005A730000}"/>
    <cellStyle name="Notiz 3 14 2 5 3" xfId="32007" xr:uid="{00000000-0005-0000-0000-00005B730000}"/>
    <cellStyle name="Notiz 3 14 2 6" xfId="12470" xr:uid="{00000000-0005-0000-0000-00005C730000}"/>
    <cellStyle name="Notiz 3 14 2 7" xfId="24197" xr:uid="{00000000-0005-0000-0000-00005D730000}"/>
    <cellStyle name="Notiz 3 14 3" xfId="1171" xr:uid="{00000000-0005-0000-0000-00005E730000}"/>
    <cellStyle name="Notiz 3 14 3 2" xfId="2469" xr:uid="{00000000-0005-0000-0000-00005F730000}"/>
    <cellStyle name="Notiz 3 14 3 2 2" xfId="6374" xr:uid="{00000000-0005-0000-0000-000060730000}"/>
    <cellStyle name="Notiz 3 14 3 2 2 2" xfId="18102" xr:uid="{00000000-0005-0000-0000-000061730000}"/>
    <cellStyle name="Notiz 3 14 3 2 2 3" xfId="29829" xr:uid="{00000000-0005-0000-0000-000062730000}"/>
    <cellStyle name="Notiz 3 14 3 2 3" xfId="10279" xr:uid="{00000000-0005-0000-0000-000063730000}"/>
    <cellStyle name="Notiz 3 14 3 2 3 2" xfId="22007" xr:uid="{00000000-0005-0000-0000-000064730000}"/>
    <cellStyle name="Notiz 3 14 3 2 3 3" xfId="33734" xr:uid="{00000000-0005-0000-0000-000065730000}"/>
    <cellStyle name="Notiz 3 14 3 2 4" xfId="14197" xr:uid="{00000000-0005-0000-0000-000066730000}"/>
    <cellStyle name="Notiz 3 14 3 2 5" xfId="25924" xr:uid="{00000000-0005-0000-0000-000067730000}"/>
    <cellStyle name="Notiz 3 14 3 3" xfId="3767" xr:uid="{00000000-0005-0000-0000-000068730000}"/>
    <cellStyle name="Notiz 3 14 3 3 2" xfId="7672" xr:uid="{00000000-0005-0000-0000-000069730000}"/>
    <cellStyle name="Notiz 3 14 3 3 2 2" xfId="19400" xr:uid="{00000000-0005-0000-0000-00006A730000}"/>
    <cellStyle name="Notiz 3 14 3 3 2 3" xfId="31127" xr:uid="{00000000-0005-0000-0000-00006B730000}"/>
    <cellStyle name="Notiz 3 14 3 3 3" xfId="11577" xr:uid="{00000000-0005-0000-0000-00006C730000}"/>
    <cellStyle name="Notiz 3 14 3 3 3 2" xfId="23305" xr:uid="{00000000-0005-0000-0000-00006D730000}"/>
    <cellStyle name="Notiz 3 14 3 3 3 3" xfId="35032" xr:uid="{00000000-0005-0000-0000-00006E730000}"/>
    <cellStyle name="Notiz 3 14 3 3 4" xfId="15495" xr:uid="{00000000-0005-0000-0000-00006F730000}"/>
    <cellStyle name="Notiz 3 14 3 3 5" xfId="27222" xr:uid="{00000000-0005-0000-0000-000070730000}"/>
    <cellStyle name="Notiz 3 14 3 4" xfId="5076" xr:uid="{00000000-0005-0000-0000-000071730000}"/>
    <cellStyle name="Notiz 3 14 3 4 2" xfId="16804" xr:uid="{00000000-0005-0000-0000-000072730000}"/>
    <cellStyle name="Notiz 3 14 3 4 3" xfId="28531" xr:uid="{00000000-0005-0000-0000-000073730000}"/>
    <cellStyle name="Notiz 3 14 3 5" xfId="8981" xr:uid="{00000000-0005-0000-0000-000074730000}"/>
    <cellStyle name="Notiz 3 14 3 5 2" xfId="20709" xr:uid="{00000000-0005-0000-0000-000075730000}"/>
    <cellStyle name="Notiz 3 14 3 5 3" xfId="32436" xr:uid="{00000000-0005-0000-0000-000076730000}"/>
    <cellStyle name="Notiz 3 14 3 6" xfId="12899" xr:uid="{00000000-0005-0000-0000-000077730000}"/>
    <cellStyle name="Notiz 3 14 3 7" xfId="24626" xr:uid="{00000000-0005-0000-0000-000078730000}"/>
    <cellStyle name="Notiz 3 14 4" xfId="1611" xr:uid="{00000000-0005-0000-0000-000079730000}"/>
    <cellStyle name="Notiz 3 14 4 2" xfId="5516" xr:uid="{00000000-0005-0000-0000-00007A730000}"/>
    <cellStyle name="Notiz 3 14 4 2 2" xfId="17244" xr:uid="{00000000-0005-0000-0000-00007B730000}"/>
    <cellStyle name="Notiz 3 14 4 2 3" xfId="28971" xr:uid="{00000000-0005-0000-0000-00007C730000}"/>
    <cellStyle name="Notiz 3 14 4 3" xfId="9421" xr:uid="{00000000-0005-0000-0000-00007D730000}"/>
    <cellStyle name="Notiz 3 14 4 3 2" xfId="21149" xr:uid="{00000000-0005-0000-0000-00007E730000}"/>
    <cellStyle name="Notiz 3 14 4 3 3" xfId="32876" xr:uid="{00000000-0005-0000-0000-00007F730000}"/>
    <cellStyle name="Notiz 3 14 4 4" xfId="13339" xr:uid="{00000000-0005-0000-0000-000080730000}"/>
    <cellStyle name="Notiz 3 14 4 5" xfId="25066" xr:uid="{00000000-0005-0000-0000-000081730000}"/>
    <cellStyle name="Notiz 3 14 5" xfId="2909" xr:uid="{00000000-0005-0000-0000-000082730000}"/>
    <cellStyle name="Notiz 3 14 5 2" xfId="6814" xr:uid="{00000000-0005-0000-0000-000083730000}"/>
    <cellStyle name="Notiz 3 14 5 2 2" xfId="18542" xr:uid="{00000000-0005-0000-0000-000084730000}"/>
    <cellStyle name="Notiz 3 14 5 2 3" xfId="30269" xr:uid="{00000000-0005-0000-0000-000085730000}"/>
    <cellStyle name="Notiz 3 14 5 3" xfId="10719" xr:uid="{00000000-0005-0000-0000-000086730000}"/>
    <cellStyle name="Notiz 3 14 5 3 2" xfId="22447" xr:uid="{00000000-0005-0000-0000-000087730000}"/>
    <cellStyle name="Notiz 3 14 5 3 3" xfId="34174" xr:uid="{00000000-0005-0000-0000-000088730000}"/>
    <cellStyle name="Notiz 3 14 5 4" xfId="14637" xr:uid="{00000000-0005-0000-0000-000089730000}"/>
    <cellStyle name="Notiz 3 14 5 5" xfId="26364" xr:uid="{00000000-0005-0000-0000-00008A730000}"/>
    <cellStyle name="Notiz 3 14 6" xfId="4218" xr:uid="{00000000-0005-0000-0000-00008B730000}"/>
    <cellStyle name="Notiz 3 14 6 2" xfId="15946" xr:uid="{00000000-0005-0000-0000-00008C730000}"/>
    <cellStyle name="Notiz 3 14 6 3" xfId="27673" xr:uid="{00000000-0005-0000-0000-00008D730000}"/>
    <cellStyle name="Notiz 3 14 7" xfId="8123" xr:uid="{00000000-0005-0000-0000-00008E730000}"/>
    <cellStyle name="Notiz 3 14 7 2" xfId="19851" xr:uid="{00000000-0005-0000-0000-00008F730000}"/>
    <cellStyle name="Notiz 3 14 7 3" xfId="31578" xr:uid="{00000000-0005-0000-0000-000090730000}"/>
    <cellStyle name="Notiz 3 14 8" xfId="12041" xr:uid="{00000000-0005-0000-0000-000091730000}"/>
    <cellStyle name="Notiz 3 14 9" xfId="23768" xr:uid="{00000000-0005-0000-0000-000092730000}"/>
    <cellStyle name="Notiz 3 15" xfId="181" xr:uid="{00000000-0005-0000-0000-000093730000}"/>
    <cellStyle name="Notiz 3 15 2" xfId="1479" xr:uid="{00000000-0005-0000-0000-000094730000}"/>
    <cellStyle name="Notiz 3 15 2 2" xfId="5384" xr:uid="{00000000-0005-0000-0000-000095730000}"/>
    <cellStyle name="Notiz 3 15 2 2 2" xfId="17112" xr:uid="{00000000-0005-0000-0000-000096730000}"/>
    <cellStyle name="Notiz 3 15 2 2 3" xfId="28839" xr:uid="{00000000-0005-0000-0000-000097730000}"/>
    <cellStyle name="Notiz 3 15 2 3" xfId="9289" xr:uid="{00000000-0005-0000-0000-000098730000}"/>
    <cellStyle name="Notiz 3 15 2 3 2" xfId="21017" xr:uid="{00000000-0005-0000-0000-000099730000}"/>
    <cellStyle name="Notiz 3 15 2 3 3" xfId="32744" xr:uid="{00000000-0005-0000-0000-00009A730000}"/>
    <cellStyle name="Notiz 3 15 2 4" xfId="13207" xr:uid="{00000000-0005-0000-0000-00009B730000}"/>
    <cellStyle name="Notiz 3 15 2 5" xfId="24934" xr:uid="{00000000-0005-0000-0000-00009C730000}"/>
    <cellStyle name="Notiz 3 15 3" xfId="2777" xr:uid="{00000000-0005-0000-0000-00009D730000}"/>
    <cellStyle name="Notiz 3 15 3 2" xfId="6682" xr:uid="{00000000-0005-0000-0000-00009E730000}"/>
    <cellStyle name="Notiz 3 15 3 2 2" xfId="18410" xr:uid="{00000000-0005-0000-0000-00009F730000}"/>
    <cellStyle name="Notiz 3 15 3 2 3" xfId="30137" xr:uid="{00000000-0005-0000-0000-0000A0730000}"/>
    <cellStyle name="Notiz 3 15 3 3" xfId="10587" xr:uid="{00000000-0005-0000-0000-0000A1730000}"/>
    <cellStyle name="Notiz 3 15 3 3 2" xfId="22315" xr:uid="{00000000-0005-0000-0000-0000A2730000}"/>
    <cellStyle name="Notiz 3 15 3 3 3" xfId="34042" xr:uid="{00000000-0005-0000-0000-0000A3730000}"/>
    <cellStyle name="Notiz 3 15 3 4" xfId="14505" xr:uid="{00000000-0005-0000-0000-0000A4730000}"/>
    <cellStyle name="Notiz 3 15 3 5" xfId="26232" xr:uid="{00000000-0005-0000-0000-0000A5730000}"/>
    <cellStyle name="Notiz 3 15 4" xfId="4086" xr:uid="{00000000-0005-0000-0000-0000A6730000}"/>
    <cellStyle name="Notiz 3 15 4 2" xfId="15814" xr:uid="{00000000-0005-0000-0000-0000A7730000}"/>
    <cellStyle name="Notiz 3 15 4 3" xfId="27541" xr:uid="{00000000-0005-0000-0000-0000A8730000}"/>
    <cellStyle name="Notiz 3 15 5" xfId="7991" xr:uid="{00000000-0005-0000-0000-0000A9730000}"/>
    <cellStyle name="Notiz 3 15 5 2" xfId="19719" xr:uid="{00000000-0005-0000-0000-0000AA730000}"/>
    <cellStyle name="Notiz 3 15 5 3" xfId="31446" xr:uid="{00000000-0005-0000-0000-0000AB730000}"/>
    <cellStyle name="Notiz 3 15 6" xfId="11909" xr:uid="{00000000-0005-0000-0000-0000AC730000}"/>
    <cellStyle name="Notiz 3 15 7" xfId="23636" xr:uid="{00000000-0005-0000-0000-0000AD730000}"/>
    <cellStyle name="Notiz 3 16" xfId="170" xr:uid="{00000000-0005-0000-0000-0000AE730000}"/>
    <cellStyle name="Notiz 3 16 2" xfId="4075" xr:uid="{00000000-0005-0000-0000-0000AF730000}"/>
    <cellStyle name="Notiz 3 16 2 2" xfId="15803" xr:uid="{00000000-0005-0000-0000-0000B0730000}"/>
    <cellStyle name="Notiz 3 16 2 3" xfId="27530" xr:uid="{00000000-0005-0000-0000-0000B1730000}"/>
    <cellStyle name="Notiz 3 16 3" xfId="7980" xr:uid="{00000000-0005-0000-0000-0000B2730000}"/>
    <cellStyle name="Notiz 3 16 3 2" xfId="19708" xr:uid="{00000000-0005-0000-0000-0000B3730000}"/>
    <cellStyle name="Notiz 3 16 3 3" xfId="31435" xr:uid="{00000000-0005-0000-0000-0000B4730000}"/>
    <cellStyle name="Notiz 3 16 4" xfId="11898" xr:uid="{00000000-0005-0000-0000-0000B5730000}"/>
    <cellStyle name="Notiz 3 16 5" xfId="23625" xr:uid="{00000000-0005-0000-0000-0000B6730000}"/>
    <cellStyle name="Notiz 3 17" xfId="159" xr:uid="{00000000-0005-0000-0000-0000B7730000}"/>
    <cellStyle name="Notiz 3 17 2" xfId="11887" xr:uid="{00000000-0005-0000-0000-0000B8730000}"/>
    <cellStyle name="Notiz 3 17 3" xfId="23614" xr:uid="{00000000-0005-0000-0000-0000B9730000}"/>
    <cellStyle name="Notiz 3 18" xfId="143" xr:uid="{00000000-0005-0000-0000-0000BA730000}"/>
    <cellStyle name="Notiz 3 19" xfId="137" xr:uid="{00000000-0005-0000-0000-0000BB730000}"/>
    <cellStyle name="Notiz 3 2" xfId="65" xr:uid="{00000000-0005-0000-0000-0000BC730000}"/>
    <cellStyle name="Notiz 3 2 10" xfId="294" xr:uid="{00000000-0005-0000-0000-0000BD730000}"/>
    <cellStyle name="Notiz 3 2 10 2" xfId="723" xr:uid="{00000000-0005-0000-0000-0000BE730000}"/>
    <cellStyle name="Notiz 3 2 10 2 2" xfId="2021" xr:uid="{00000000-0005-0000-0000-0000BF730000}"/>
    <cellStyle name="Notiz 3 2 10 2 2 2" xfId="5926" xr:uid="{00000000-0005-0000-0000-0000C0730000}"/>
    <cellStyle name="Notiz 3 2 10 2 2 2 2" xfId="17654" xr:uid="{00000000-0005-0000-0000-0000C1730000}"/>
    <cellStyle name="Notiz 3 2 10 2 2 2 3" xfId="29381" xr:uid="{00000000-0005-0000-0000-0000C2730000}"/>
    <cellStyle name="Notiz 3 2 10 2 2 3" xfId="9831" xr:uid="{00000000-0005-0000-0000-0000C3730000}"/>
    <cellStyle name="Notiz 3 2 10 2 2 3 2" xfId="21559" xr:uid="{00000000-0005-0000-0000-0000C4730000}"/>
    <cellStyle name="Notiz 3 2 10 2 2 3 3" xfId="33286" xr:uid="{00000000-0005-0000-0000-0000C5730000}"/>
    <cellStyle name="Notiz 3 2 10 2 2 4" xfId="13749" xr:uid="{00000000-0005-0000-0000-0000C6730000}"/>
    <cellStyle name="Notiz 3 2 10 2 2 5" xfId="25476" xr:uid="{00000000-0005-0000-0000-0000C7730000}"/>
    <cellStyle name="Notiz 3 2 10 2 3" xfId="3319" xr:uid="{00000000-0005-0000-0000-0000C8730000}"/>
    <cellStyle name="Notiz 3 2 10 2 3 2" xfId="7224" xr:uid="{00000000-0005-0000-0000-0000C9730000}"/>
    <cellStyle name="Notiz 3 2 10 2 3 2 2" xfId="18952" xr:uid="{00000000-0005-0000-0000-0000CA730000}"/>
    <cellStyle name="Notiz 3 2 10 2 3 2 3" xfId="30679" xr:uid="{00000000-0005-0000-0000-0000CB730000}"/>
    <cellStyle name="Notiz 3 2 10 2 3 3" xfId="11129" xr:uid="{00000000-0005-0000-0000-0000CC730000}"/>
    <cellStyle name="Notiz 3 2 10 2 3 3 2" xfId="22857" xr:uid="{00000000-0005-0000-0000-0000CD730000}"/>
    <cellStyle name="Notiz 3 2 10 2 3 3 3" xfId="34584" xr:uid="{00000000-0005-0000-0000-0000CE730000}"/>
    <cellStyle name="Notiz 3 2 10 2 3 4" xfId="15047" xr:uid="{00000000-0005-0000-0000-0000CF730000}"/>
    <cellStyle name="Notiz 3 2 10 2 3 5" xfId="26774" xr:uid="{00000000-0005-0000-0000-0000D0730000}"/>
    <cellStyle name="Notiz 3 2 10 2 4" xfId="4628" xr:uid="{00000000-0005-0000-0000-0000D1730000}"/>
    <cellStyle name="Notiz 3 2 10 2 4 2" xfId="16356" xr:uid="{00000000-0005-0000-0000-0000D2730000}"/>
    <cellStyle name="Notiz 3 2 10 2 4 3" xfId="28083" xr:uid="{00000000-0005-0000-0000-0000D3730000}"/>
    <cellStyle name="Notiz 3 2 10 2 5" xfId="8533" xr:uid="{00000000-0005-0000-0000-0000D4730000}"/>
    <cellStyle name="Notiz 3 2 10 2 5 2" xfId="20261" xr:uid="{00000000-0005-0000-0000-0000D5730000}"/>
    <cellStyle name="Notiz 3 2 10 2 5 3" xfId="31988" xr:uid="{00000000-0005-0000-0000-0000D6730000}"/>
    <cellStyle name="Notiz 3 2 10 2 6" xfId="12451" xr:uid="{00000000-0005-0000-0000-0000D7730000}"/>
    <cellStyle name="Notiz 3 2 10 2 7" xfId="24178" xr:uid="{00000000-0005-0000-0000-0000D8730000}"/>
    <cellStyle name="Notiz 3 2 10 3" xfId="1152" xr:uid="{00000000-0005-0000-0000-0000D9730000}"/>
    <cellStyle name="Notiz 3 2 10 3 2" xfId="2450" xr:uid="{00000000-0005-0000-0000-0000DA730000}"/>
    <cellStyle name="Notiz 3 2 10 3 2 2" xfId="6355" xr:uid="{00000000-0005-0000-0000-0000DB730000}"/>
    <cellStyle name="Notiz 3 2 10 3 2 2 2" xfId="18083" xr:uid="{00000000-0005-0000-0000-0000DC730000}"/>
    <cellStyle name="Notiz 3 2 10 3 2 2 3" xfId="29810" xr:uid="{00000000-0005-0000-0000-0000DD730000}"/>
    <cellStyle name="Notiz 3 2 10 3 2 3" xfId="10260" xr:uid="{00000000-0005-0000-0000-0000DE730000}"/>
    <cellStyle name="Notiz 3 2 10 3 2 3 2" xfId="21988" xr:uid="{00000000-0005-0000-0000-0000DF730000}"/>
    <cellStyle name="Notiz 3 2 10 3 2 3 3" xfId="33715" xr:uid="{00000000-0005-0000-0000-0000E0730000}"/>
    <cellStyle name="Notiz 3 2 10 3 2 4" xfId="14178" xr:uid="{00000000-0005-0000-0000-0000E1730000}"/>
    <cellStyle name="Notiz 3 2 10 3 2 5" xfId="25905" xr:uid="{00000000-0005-0000-0000-0000E2730000}"/>
    <cellStyle name="Notiz 3 2 10 3 3" xfId="3748" xr:uid="{00000000-0005-0000-0000-0000E3730000}"/>
    <cellStyle name="Notiz 3 2 10 3 3 2" xfId="7653" xr:uid="{00000000-0005-0000-0000-0000E4730000}"/>
    <cellStyle name="Notiz 3 2 10 3 3 2 2" xfId="19381" xr:uid="{00000000-0005-0000-0000-0000E5730000}"/>
    <cellStyle name="Notiz 3 2 10 3 3 2 3" xfId="31108" xr:uid="{00000000-0005-0000-0000-0000E6730000}"/>
    <cellStyle name="Notiz 3 2 10 3 3 3" xfId="11558" xr:uid="{00000000-0005-0000-0000-0000E7730000}"/>
    <cellStyle name="Notiz 3 2 10 3 3 3 2" xfId="23286" xr:uid="{00000000-0005-0000-0000-0000E8730000}"/>
    <cellStyle name="Notiz 3 2 10 3 3 3 3" xfId="35013" xr:uid="{00000000-0005-0000-0000-0000E9730000}"/>
    <cellStyle name="Notiz 3 2 10 3 3 4" xfId="15476" xr:uid="{00000000-0005-0000-0000-0000EA730000}"/>
    <cellStyle name="Notiz 3 2 10 3 3 5" xfId="27203" xr:uid="{00000000-0005-0000-0000-0000EB730000}"/>
    <cellStyle name="Notiz 3 2 10 3 4" xfId="5057" xr:uid="{00000000-0005-0000-0000-0000EC730000}"/>
    <cellStyle name="Notiz 3 2 10 3 4 2" xfId="16785" xr:uid="{00000000-0005-0000-0000-0000ED730000}"/>
    <cellStyle name="Notiz 3 2 10 3 4 3" xfId="28512" xr:uid="{00000000-0005-0000-0000-0000EE730000}"/>
    <cellStyle name="Notiz 3 2 10 3 5" xfId="8962" xr:uid="{00000000-0005-0000-0000-0000EF730000}"/>
    <cellStyle name="Notiz 3 2 10 3 5 2" xfId="20690" xr:uid="{00000000-0005-0000-0000-0000F0730000}"/>
    <cellStyle name="Notiz 3 2 10 3 5 3" xfId="32417" xr:uid="{00000000-0005-0000-0000-0000F1730000}"/>
    <cellStyle name="Notiz 3 2 10 3 6" xfId="12880" xr:uid="{00000000-0005-0000-0000-0000F2730000}"/>
    <cellStyle name="Notiz 3 2 10 3 7" xfId="24607" xr:uid="{00000000-0005-0000-0000-0000F3730000}"/>
    <cellStyle name="Notiz 3 2 10 4" xfId="1592" xr:uid="{00000000-0005-0000-0000-0000F4730000}"/>
    <cellStyle name="Notiz 3 2 10 4 2" xfId="5497" xr:uid="{00000000-0005-0000-0000-0000F5730000}"/>
    <cellStyle name="Notiz 3 2 10 4 2 2" xfId="17225" xr:uid="{00000000-0005-0000-0000-0000F6730000}"/>
    <cellStyle name="Notiz 3 2 10 4 2 3" xfId="28952" xr:uid="{00000000-0005-0000-0000-0000F7730000}"/>
    <cellStyle name="Notiz 3 2 10 4 3" xfId="9402" xr:uid="{00000000-0005-0000-0000-0000F8730000}"/>
    <cellStyle name="Notiz 3 2 10 4 3 2" xfId="21130" xr:uid="{00000000-0005-0000-0000-0000F9730000}"/>
    <cellStyle name="Notiz 3 2 10 4 3 3" xfId="32857" xr:uid="{00000000-0005-0000-0000-0000FA730000}"/>
    <cellStyle name="Notiz 3 2 10 4 4" xfId="13320" xr:uid="{00000000-0005-0000-0000-0000FB730000}"/>
    <cellStyle name="Notiz 3 2 10 4 5" xfId="25047" xr:uid="{00000000-0005-0000-0000-0000FC730000}"/>
    <cellStyle name="Notiz 3 2 10 5" xfId="2890" xr:uid="{00000000-0005-0000-0000-0000FD730000}"/>
    <cellStyle name="Notiz 3 2 10 5 2" xfId="6795" xr:uid="{00000000-0005-0000-0000-0000FE730000}"/>
    <cellStyle name="Notiz 3 2 10 5 2 2" xfId="18523" xr:uid="{00000000-0005-0000-0000-0000FF730000}"/>
    <cellStyle name="Notiz 3 2 10 5 2 3" xfId="30250" xr:uid="{00000000-0005-0000-0000-000000740000}"/>
    <cellStyle name="Notiz 3 2 10 5 3" xfId="10700" xr:uid="{00000000-0005-0000-0000-000001740000}"/>
    <cellStyle name="Notiz 3 2 10 5 3 2" xfId="22428" xr:uid="{00000000-0005-0000-0000-000002740000}"/>
    <cellStyle name="Notiz 3 2 10 5 3 3" xfId="34155" xr:uid="{00000000-0005-0000-0000-000003740000}"/>
    <cellStyle name="Notiz 3 2 10 5 4" xfId="14618" xr:uid="{00000000-0005-0000-0000-000004740000}"/>
    <cellStyle name="Notiz 3 2 10 5 5" xfId="26345" xr:uid="{00000000-0005-0000-0000-000005740000}"/>
    <cellStyle name="Notiz 3 2 10 6" xfId="4199" xr:uid="{00000000-0005-0000-0000-000006740000}"/>
    <cellStyle name="Notiz 3 2 10 6 2" xfId="15927" xr:uid="{00000000-0005-0000-0000-000007740000}"/>
    <cellStyle name="Notiz 3 2 10 6 3" xfId="27654" xr:uid="{00000000-0005-0000-0000-000008740000}"/>
    <cellStyle name="Notiz 3 2 10 7" xfId="8104" xr:uid="{00000000-0005-0000-0000-000009740000}"/>
    <cellStyle name="Notiz 3 2 10 7 2" xfId="19832" xr:uid="{00000000-0005-0000-0000-00000A740000}"/>
    <cellStyle name="Notiz 3 2 10 7 3" xfId="31559" xr:uid="{00000000-0005-0000-0000-00000B740000}"/>
    <cellStyle name="Notiz 3 2 10 8" xfId="12022" xr:uid="{00000000-0005-0000-0000-00000C740000}"/>
    <cellStyle name="Notiz 3 2 10 9" xfId="23749" xr:uid="{00000000-0005-0000-0000-00000D740000}"/>
    <cellStyle name="Notiz 3 2 11" xfId="281" xr:uid="{00000000-0005-0000-0000-00000E740000}"/>
    <cellStyle name="Notiz 3 2 11 2" xfId="710" xr:uid="{00000000-0005-0000-0000-00000F740000}"/>
    <cellStyle name="Notiz 3 2 11 2 2" xfId="2008" xr:uid="{00000000-0005-0000-0000-000010740000}"/>
    <cellStyle name="Notiz 3 2 11 2 2 2" xfId="5913" xr:uid="{00000000-0005-0000-0000-000011740000}"/>
    <cellStyle name="Notiz 3 2 11 2 2 2 2" xfId="17641" xr:uid="{00000000-0005-0000-0000-000012740000}"/>
    <cellStyle name="Notiz 3 2 11 2 2 2 3" xfId="29368" xr:uid="{00000000-0005-0000-0000-000013740000}"/>
    <cellStyle name="Notiz 3 2 11 2 2 3" xfId="9818" xr:uid="{00000000-0005-0000-0000-000014740000}"/>
    <cellStyle name="Notiz 3 2 11 2 2 3 2" xfId="21546" xr:uid="{00000000-0005-0000-0000-000015740000}"/>
    <cellStyle name="Notiz 3 2 11 2 2 3 3" xfId="33273" xr:uid="{00000000-0005-0000-0000-000016740000}"/>
    <cellStyle name="Notiz 3 2 11 2 2 4" xfId="13736" xr:uid="{00000000-0005-0000-0000-000017740000}"/>
    <cellStyle name="Notiz 3 2 11 2 2 5" xfId="25463" xr:uid="{00000000-0005-0000-0000-000018740000}"/>
    <cellStyle name="Notiz 3 2 11 2 3" xfId="3306" xr:uid="{00000000-0005-0000-0000-000019740000}"/>
    <cellStyle name="Notiz 3 2 11 2 3 2" xfId="7211" xr:uid="{00000000-0005-0000-0000-00001A740000}"/>
    <cellStyle name="Notiz 3 2 11 2 3 2 2" xfId="18939" xr:uid="{00000000-0005-0000-0000-00001B740000}"/>
    <cellStyle name="Notiz 3 2 11 2 3 2 3" xfId="30666" xr:uid="{00000000-0005-0000-0000-00001C740000}"/>
    <cellStyle name="Notiz 3 2 11 2 3 3" xfId="11116" xr:uid="{00000000-0005-0000-0000-00001D740000}"/>
    <cellStyle name="Notiz 3 2 11 2 3 3 2" xfId="22844" xr:uid="{00000000-0005-0000-0000-00001E740000}"/>
    <cellStyle name="Notiz 3 2 11 2 3 3 3" xfId="34571" xr:uid="{00000000-0005-0000-0000-00001F740000}"/>
    <cellStyle name="Notiz 3 2 11 2 3 4" xfId="15034" xr:uid="{00000000-0005-0000-0000-000020740000}"/>
    <cellStyle name="Notiz 3 2 11 2 3 5" xfId="26761" xr:uid="{00000000-0005-0000-0000-000021740000}"/>
    <cellStyle name="Notiz 3 2 11 2 4" xfId="4615" xr:uid="{00000000-0005-0000-0000-000022740000}"/>
    <cellStyle name="Notiz 3 2 11 2 4 2" xfId="16343" xr:uid="{00000000-0005-0000-0000-000023740000}"/>
    <cellStyle name="Notiz 3 2 11 2 4 3" xfId="28070" xr:uid="{00000000-0005-0000-0000-000024740000}"/>
    <cellStyle name="Notiz 3 2 11 2 5" xfId="8520" xr:uid="{00000000-0005-0000-0000-000025740000}"/>
    <cellStyle name="Notiz 3 2 11 2 5 2" xfId="20248" xr:uid="{00000000-0005-0000-0000-000026740000}"/>
    <cellStyle name="Notiz 3 2 11 2 5 3" xfId="31975" xr:uid="{00000000-0005-0000-0000-000027740000}"/>
    <cellStyle name="Notiz 3 2 11 2 6" xfId="12438" xr:uid="{00000000-0005-0000-0000-000028740000}"/>
    <cellStyle name="Notiz 3 2 11 2 7" xfId="24165" xr:uid="{00000000-0005-0000-0000-000029740000}"/>
    <cellStyle name="Notiz 3 2 11 3" xfId="1139" xr:uid="{00000000-0005-0000-0000-00002A740000}"/>
    <cellStyle name="Notiz 3 2 11 3 2" xfId="2437" xr:uid="{00000000-0005-0000-0000-00002B740000}"/>
    <cellStyle name="Notiz 3 2 11 3 2 2" xfId="6342" xr:uid="{00000000-0005-0000-0000-00002C740000}"/>
    <cellStyle name="Notiz 3 2 11 3 2 2 2" xfId="18070" xr:uid="{00000000-0005-0000-0000-00002D740000}"/>
    <cellStyle name="Notiz 3 2 11 3 2 2 3" xfId="29797" xr:uid="{00000000-0005-0000-0000-00002E740000}"/>
    <cellStyle name="Notiz 3 2 11 3 2 3" xfId="10247" xr:uid="{00000000-0005-0000-0000-00002F740000}"/>
    <cellStyle name="Notiz 3 2 11 3 2 3 2" xfId="21975" xr:uid="{00000000-0005-0000-0000-000030740000}"/>
    <cellStyle name="Notiz 3 2 11 3 2 3 3" xfId="33702" xr:uid="{00000000-0005-0000-0000-000031740000}"/>
    <cellStyle name="Notiz 3 2 11 3 2 4" xfId="14165" xr:uid="{00000000-0005-0000-0000-000032740000}"/>
    <cellStyle name="Notiz 3 2 11 3 2 5" xfId="25892" xr:uid="{00000000-0005-0000-0000-000033740000}"/>
    <cellStyle name="Notiz 3 2 11 3 3" xfId="3735" xr:uid="{00000000-0005-0000-0000-000034740000}"/>
    <cellStyle name="Notiz 3 2 11 3 3 2" xfId="7640" xr:uid="{00000000-0005-0000-0000-000035740000}"/>
    <cellStyle name="Notiz 3 2 11 3 3 2 2" xfId="19368" xr:uid="{00000000-0005-0000-0000-000036740000}"/>
    <cellStyle name="Notiz 3 2 11 3 3 2 3" xfId="31095" xr:uid="{00000000-0005-0000-0000-000037740000}"/>
    <cellStyle name="Notiz 3 2 11 3 3 3" xfId="11545" xr:uid="{00000000-0005-0000-0000-000038740000}"/>
    <cellStyle name="Notiz 3 2 11 3 3 3 2" xfId="23273" xr:uid="{00000000-0005-0000-0000-000039740000}"/>
    <cellStyle name="Notiz 3 2 11 3 3 3 3" xfId="35000" xr:uid="{00000000-0005-0000-0000-00003A740000}"/>
    <cellStyle name="Notiz 3 2 11 3 3 4" xfId="15463" xr:uid="{00000000-0005-0000-0000-00003B740000}"/>
    <cellStyle name="Notiz 3 2 11 3 3 5" xfId="27190" xr:uid="{00000000-0005-0000-0000-00003C740000}"/>
    <cellStyle name="Notiz 3 2 11 3 4" xfId="5044" xr:uid="{00000000-0005-0000-0000-00003D740000}"/>
    <cellStyle name="Notiz 3 2 11 3 4 2" xfId="16772" xr:uid="{00000000-0005-0000-0000-00003E740000}"/>
    <cellStyle name="Notiz 3 2 11 3 4 3" xfId="28499" xr:uid="{00000000-0005-0000-0000-00003F740000}"/>
    <cellStyle name="Notiz 3 2 11 3 5" xfId="8949" xr:uid="{00000000-0005-0000-0000-000040740000}"/>
    <cellStyle name="Notiz 3 2 11 3 5 2" xfId="20677" xr:uid="{00000000-0005-0000-0000-000041740000}"/>
    <cellStyle name="Notiz 3 2 11 3 5 3" xfId="32404" xr:uid="{00000000-0005-0000-0000-000042740000}"/>
    <cellStyle name="Notiz 3 2 11 3 6" xfId="12867" xr:uid="{00000000-0005-0000-0000-000043740000}"/>
    <cellStyle name="Notiz 3 2 11 3 7" xfId="24594" xr:uid="{00000000-0005-0000-0000-000044740000}"/>
    <cellStyle name="Notiz 3 2 11 4" xfId="1579" xr:uid="{00000000-0005-0000-0000-000045740000}"/>
    <cellStyle name="Notiz 3 2 11 4 2" xfId="5484" xr:uid="{00000000-0005-0000-0000-000046740000}"/>
    <cellStyle name="Notiz 3 2 11 4 2 2" xfId="17212" xr:uid="{00000000-0005-0000-0000-000047740000}"/>
    <cellStyle name="Notiz 3 2 11 4 2 3" xfId="28939" xr:uid="{00000000-0005-0000-0000-000048740000}"/>
    <cellStyle name="Notiz 3 2 11 4 3" xfId="9389" xr:uid="{00000000-0005-0000-0000-000049740000}"/>
    <cellStyle name="Notiz 3 2 11 4 3 2" xfId="21117" xr:uid="{00000000-0005-0000-0000-00004A740000}"/>
    <cellStyle name="Notiz 3 2 11 4 3 3" xfId="32844" xr:uid="{00000000-0005-0000-0000-00004B740000}"/>
    <cellStyle name="Notiz 3 2 11 4 4" xfId="13307" xr:uid="{00000000-0005-0000-0000-00004C740000}"/>
    <cellStyle name="Notiz 3 2 11 4 5" xfId="25034" xr:uid="{00000000-0005-0000-0000-00004D740000}"/>
    <cellStyle name="Notiz 3 2 11 5" xfId="2877" xr:uid="{00000000-0005-0000-0000-00004E740000}"/>
    <cellStyle name="Notiz 3 2 11 5 2" xfId="6782" xr:uid="{00000000-0005-0000-0000-00004F740000}"/>
    <cellStyle name="Notiz 3 2 11 5 2 2" xfId="18510" xr:uid="{00000000-0005-0000-0000-000050740000}"/>
    <cellStyle name="Notiz 3 2 11 5 2 3" xfId="30237" xr:uid="{00000000-0005-0000-0000-000051740000}"/>
    <cellStyle name="Notiz 3 2 11 5 3" xfId="10687" xr:uid="{00000000-0005-0000-0000-000052740000}"/>
    <cellStyle name="Notiz 3 2 11 5 3 2" xfId="22415" xr:uid="{00000000-0005-0000-0000-000053740000}"/>
    <cellStyle name="Notiz 3 2 11 5 3 3" xfId="34142" xr:uid="{00000000-0005-0000-0000-000054740000}"/>
    <cellStyle name="Notiz 3 2 11 5 4" xfId="14605" xr:uid="{00000000-0005-0000-0000-000055740000}"/>
    <cellStyle name="Notiz 3 2 11 5 5" xfId="26332" xr:uid="{00000000-0005-0000-0000-000056740000}"/>
    <cellStyle name="Notiz 3 2 11 6" xfId="4186" xr:uid="{00000000-0005-0000-0000-000057740000}"/>
    <cellStyle name="Notiz 3 2 11 6 2" xfId="15914" xr:uid="{00000000-0005-0000-0000-000058740000}"/>
    <cellStyle name="Notiz 3 2 11 6 3" xfId="27641" xr:uid="{00000000-0005-0000-0000-000059740000}"/>
    <cellStyle name="Notiz 3 2 11 7" xfId="8091" xr:uid="{00000000-0005-0000-0000-00005A740000}"/>
    <cellStyle name="Notiz 3 2 11 7 2" xfId="19819" xr:uid="{00000000-0005-0000-0000-00005B740000}"/>
    <cellStyle name="Notiz 3 2 11 7 3" xfId="31546" xr:uid="{00000000-0005-0000-0000-00005C740000}"/>
    <cellStyle name="Notiz 3 2 11 8" xfId="12009" xr:uid="{00000000-0005-0000-0000-00005D740000}"/>
    <cellStyle name="Notiz 3 2 11 9" xfId="23736" xr:uid="{00000000-0005-0000-0000-00005E740000}"/>
    <cellStyle name="Notiz 3 2 12" xfId="291" xr:uid="{00000000-0005-0000-0000-00005F740000}"/>
    <cellStyle name="Notiz 3 2 12 2" xfId="720" xr:uid="{00000000-0005-0000-0000-000060740000}"/>
    <cellStyle name="Notiz 3 2 12 2 2" xfId="2018" xr:uid="{00000000-0005-0000-0000-000061740000}"/>
    <cellStyle name="Notiz 3 2 12 2 2 2" xfId="5923" xr:uid="{00000000-0005-0000-0000-000062740000}"/>
    <cellStyle name="Notiz 3 2 12 2 2 2 2" xfId="17651" xr:uid="{00000000-0005-0000-0000-000063740000}"/>
    <cellStyle name="Notiz 3 2 12 2 2 2 3" xfId="29378" xr:uid="{00000000-0005-0000-0000-000064740000}"/>
    <cellStyle name="Notiz 3 2 12 2 2 3" xfId="9828" xr:uid="{00000000-0005-0000-0000-000065740000}"/>
    <cellStyle name="Notiz 3 2 12 2 2 3 2" xfId="21556" xr:uid="{00000000-0005-0000-0000-000066740000}"/>
    <cellStyle name="Notiz 3 2 12 2 2 3 3" xfId="33283" xr:uid="{00000000-0005-0000-0000-000067740000}"/>
    <cellStyle name="Notiz 3 2 12 2 2 4" xfId="13746" xr:uid="{00000000-0005-0000-0000-000068740000}"/>
    <cellStyle name="Notiz 3 2 12 2 2 5" xfId="25473" xr:uid="{00000000-0005-0000-0000-000069740000}"/>
    <cellStyle name="Notiz 3 2 12 2 3" xfId="3316" xr:uid="{00000000-0005-0000-0000-00006A740000}"/>
    <cellStyle name="Notiz 3 2 12 2 3 2" xfId="7221" xr:uid="{00000000-0005-0000-0000-00006B740000}"/>
    <cellStyle name="Notiz 3 2 12 2 3 2 2" xfId="18949" xr:uid="{00000000-0005-0000-0000-00006C740000}"/>
    <cellStyle name="Notiz 3 2 12 2 3 2 3" xfId="30676" xr:uid="{00000000-0005-0000-0000-00006D740000}"/>
    <cellStyle name="Notiz 3 2 12 2 3 3" xfId="11126" xr:uid="{00000000-0005-0000-0000-00006E740000}"/>
    <cellStyle name="Notiz 3 2 12 2 3 3 2" xfId="22854" xr:uid="{00000000-0005-0000-0000-00006F740000}"/>
    <cellStyle name="Notiz 3 2 12 2 3 3 3" xfId="34581" xr:uid="{00000000-0005-0000-0000-000070740000}"/>
    <cellStyle name="Notiz 3 2 12 2 3 4" xfId="15044" xr:uid="{00000000-0005-0000-0000-000071740000}"/>
    <cellStyle name="Notiz 3 2 12 2 3 5" xfId="26771" xr:uid="{00000000-0005-0000-0000-000072740000}"/>
    <cellStyle name="Notiz 3 2 12 2 4" xfId="4625" xr:uid="{00000000-0005-0000-0000-000073740000}"/>
    <cellStyle name="Notiz 3 2 12 2 4 2" xfId="16353" xr:uid="{00000000-0005-0000-0000-000074740000}"/>
    <cellStyle name="Notiz 3 2 12 2 4 3" xfId="28080" xr:uid="{00000000-0005-0000-0000-000075740000}"/>
    <cellStyle name="Notiz 3 2 12 2 5" xfId="8530" xr:uid="{00000000-0005-0000-0000-000076740000}"/>
    <cellStyle name="Notiz 3 2 12 2 5 2" xfId="20258" xr:uid="{00000000-0005-0000-0000-000077740000}"/>
    <cellStyle name="Notiz 3 2 12 2 5 3" xfId="31985" xr:uid="{00000000-0005-0000-0000-000078740000}"/>
    <cellStyle name="Notiz 3 2 12 2 6" xfId="12448" xr:uid="{00000000-0005-0000-0000-000079740000}"/>
    <cellStyle name="Notiz 3 2 12 2 7" xfId="24175" xr:uid="{00000000-0005-0000-0000-00007A740000}"/>
    <cellStyle name="Notiz 3 2 12 3" xfId="1149" xr:uid="{00000000-0005-0000-0000-00007B740000}"/>
    <cellStyle name="Notiz 3 2 12 3 2" xfId="2447" xr:uid="{00000000-0005-0000-0000-00007C740000}"/>
    <cellStyle name="Notiz 3 2 12 3 2 2" xfId="6352" xr:uid="{00000000-0005-0000-0000-00007D740000}"/>
    <cellStyle name="Notiz 3 2 12 3 2 2 2" xfId="18080" xr:uid="{00000000-0005-0000-0000-00007E740000}"/>
    <cellStyle name="Notiz 3 2 12 3 2 2 3" xfId="29807" xr:uid="{00000000-0005-0000-0000-00007F740000}"/>
    <cellStyle name="Notiz 3 2 12 3 2 3" xfId="10257" xr:uid="{00000000-0005-0000-0000-000080740000}"/>
    <cellStyle name="Notiz 3 2 12 3 2 3 2" xfId="21985" xr:uid="{00000000-0005-0000-0000-000081740000}"/>
    <cellStyle name="Notiz 3 2 12 3 2 3 3" xfId="33712" xr:uid="{00000000-0005-0000-0000-000082740000}"/>
    <cellStyle name="Notiz 3 2 12 3 2 4" xfId="14175" xr:uid="{00000000-0005-0000-0000-000083740000}"/>
    <cellStyle name="Notiz 3 2 12 3 2 5" xfId="25902" xr:uid="{00000000-0005-0000-0000-000084740000}"/>
    <cellStyle name="Notiz 3 2 12 3 3" xfId="3745" xr:uid="{00000000-0005-0000-0000-000085740000}"/>
    <cellStyle name="Notiz 3 2 12 3 3 2" xfId="7650" xr:uid="{00000000-0005-0000-0000-000086740000}"/>
    <cellStyle name="Notiz 3 2 12 3 3 2 2" xfId="19378" xr:uid="{00000000-0005-0000-0000-000087740000}"/>
    <cellStyle name="Notiz 3 2 12 3 3 2 3" xfId="31105" xr:uid="{00000000-0005-0000-0000-000088740000}"/>
    <cellStyle name="Notiz 3 2 12 3 3 3" xfId="11555" xr:uid="{00000000-0005-0000-0000-000089740000}"/>
    <cellStyle name="Notiz 3 2 12 3 3 3 2" xfId="23283" xr:uid="{00000000-0005-0000-0000-00008A740000}"/>
    <cellStyle name="Notiz 3 2 12 3 3 3 3" xfId="35010" xr:uid="{00000000-0005-0000-0000-00008B740000}"/>
    <cellStyle name="Notiz 3 2 12 3 3 4" xfId="15473" xr:uid="{00000000-0005-0000-0000-00008C740000}"/>
    <cellStyle name="Notiz 3 2 12 3 3 5" xfId="27200" xr:uid="{00000000-0005-0000-0000-00008D740000}"/>
    <cellStyle name="Notiz 3 2 12 3 4" xfId="5054" xr:uid="{00000000-0005-0000-0000-00008E740000}"/>
    <cellStyle name="Notiz 3 2 12 3 4 2" xfId="16782" xr:uid="{00000000-0005-0000-0000-00008F740000}"/>
    <cellStyle name="Notiz 3 2 12 3 4 3" xfId="28509" xr:uid="{00000000-0005-0000-0000-000090740000}"/>
    <cellStyle name="Notiz 3 2 12 3 5" xfId="8959" xr:uid="{00000000-0005-0000-0000-000091740000}"/>
    <cellStyle name="Notiz 3 2 12 3 5 2" xfId="20687" xr:uid="{00000000-0005-0000-0000-000092740000}"/>
    <cellStyle name="Notiz 3 2 12 3 5 3" xfId="32414" xr:uid="{00000000-0005-0000-0000-000093740000}"/>
    <cellStyle name="Notiz 3 2 12 3 6" xfId="12877" xr:uid="{00000000-0005-0000-0000-000094740000}"/>
    <cellStyle name="Notiz 3 2 12 3 7" xfId="24604" xr:uid="{00000000-0005-0000-0000-000095740000}"/>
    <cellStyle name="Notiz 3 2 12 4" xfId="1589" xr:uid="{00000000-0005-0000-0000-000096740000}"/>
    <cellStyle name="Notiz 3 2 12 4 2" xfId="5494" xr:uid="{00000000-0005-0000-0000-000097740000}"/>
    <cellStyle name="Notiz 3 2 12 4 2 2" xfId="17222" xr:uid="{00000000-0005-0000-0000-000098740000}"/>
    <cellStyle name="Notiz 3 2 12 4 2 3" xfId="28949" xr:uid="{00000000-0005-0000-0000-000099740000}"/>
    <cellStyle name="Notiz 3 2 12 4 3" xfId="9399" xr:uid="{00000000-0005-0000-0000-00009A740000}"/>
    <cellStyle name="Notiz 3 2 12 4 3 2" xfId="21127" xr:uid="{00000000-0005-0000-0000-00009B740000}"/>
    <cellStyle name="Notiz 3 2 12 4 3 3" xfId="32854" xr:uid="{00000000-0005-0000-0000-00009C740000}"/>
    <cellStyle name="Notiz 3 2 12 4 4" xfId="13317" xr:uid="{00000000-0005-0000-0000-00009D740000}"/>
    <cellStyle name="Notiz 3 2 12 4 5" xfId="25044" xr:uid="{00000000-0005-0000-0000-00009E740000}"/>
    <cellStyle name="Notiz 3 2 12 5" xfId="2887" xr:uid="{00000000-0005-0000-0000-00009F740000}"/>
    <cellStyle name="Notiz 3 2 12 5 2" xfId="6792" xr:uid="{00000000-0005-0000-0000-0000A0740000}"/>
    <cellStyle name="Notiz 3 2 12 5 2 2" xfId="18520" xr:uid="{00000000-0005-0000-0000-0000A1740000}"/>
    <cellStyle name="Notiz 3 2 12 5 2 3" xfId="30247" xr:uid="{00000000-0005-0000-0000-0000A2740000}"/>
    <cellStyle name="Notiz 3 2 12 5 3" xfId="10697" xr:uid="{00000000-0005-0000-0000-0000A3740000}"/>
    <cellStyle name="Notiz 3 2 12 5 3 2" xfId="22425" xr:uid="{00000000-0005-0000-0000-0000A4740000}"/>
    <cellStyle name="Notiz 3 2 12 5 3 3" xfId="34152" xr:uid="{00000000-0005-0000-0000-0000A5740000}"/>
    <cellStyle name="Notiz 3 2 12 5 4" xfId="14615" xr:uid="{00000000-0005-0000-0000-0000A6740000}"/>
    <cellStyle name="Notiz 3 2 12 5 5" xfId="26342" xr:uid="{00000000-0005-0000-0000-0000A7740000}"/>
    <cellStyle name="Notiz 3 2 12 6" xfId="4196" xr:uid="{00000000-0005-0000-0000-0000A8740000}"/>
    <cellStyle name="Notiz 3 2 12 6 2" xfId="15924" xr:uid="{00000000-0005-0000-0000-0000A9740000}"/>
    <cellStyle name="Notiz 3 2 12 6 3" xfId="27651" xr:uid="{00000000-0005-0000-0000-0000AA740000}"/>
    <cellStyle name="Notiz 3 2 12 7" xfId="8101" xr:uid="{00000000-0005-0000-0000-0000AB740000}"/>
    <cellStyle name="Notiz 3 2 12 7 2" xfId="19829" xr:uid="{00000000-0005-0000-0000-0000AC740000}"/>
    <cellStyle name="Notiz 3 2 12 7 3" xfId="31556" xr:uid="{00000000-0005-0000-0000-0000AD740000}"/>
    <cellStyle name="Notiz 3 2 12 8" xfId="12019" xr:uid="{00000000-0005-0000-0000-0000AE740000}"/>
    <cellStyle name="Notiz 3 2 12 9" xfId="23746" xr:uid="{00000000-0005-0000-0000-0000AF740000}"/>
    <cellStyle name="Notiz 3 2 13" xfId="314" xr:uid="{00000000-0005-0000-0000-0000B0740000}"/>
    <cellStyle name="Notiz 3 2 13 2" xfId="743" xr:uid="{00000000-0005-0000-0000-0000B1740000}"/>
    <cellStyle name="Notiz 3 2 13 2 2" xfId="2041" xr:uid="{00000000-0005-0000-0000-0000B2740000}"/>
    <cellStyle name="Notiz 3 2 13 2 2 2" xfId="5946" xr:uid="{00000000-0005-0000-0000-0000B3740000}"/>
    <cellStyle name="Notiz 3 2 13 2 2 2 2" xfId="17674" xr:uid="{00000000-0005-0000-0000-0000B4740000}"/>
    <cellStyle name="Notiz 3 2 13 2 2 2 3" xfId="29401" xr:uid="{00000000-0005-0000-0000-0000B5740000}"/>
    <cellStyle name="Notiz 3 2 13 2 2 3" xfId="9851" xr:uid="{00000000-0005-0000-0000-0000B6740000}"/>
    <cellStyle name="Notiz 3 2 13 2 2 3 2" xfId="21579" xr:uid="{00000000-0005-0000-0000-0000B7740000}"/>
    <cellStyle name="Notiz 3 2 13 2 2 3 3" xfId="33306" xr:uid="{00000000-0005-0000-0000-0000B8740000}"/>
    <cellStyle name="Notiz 3 2 13 2 2 4" xfId="13769" xr:uid="{00000000-0005-0000-0000-0000B9740000}"/>
    <cellStyle name="Notiz 3 2 13 2 2 5" xfId="25496" xr:uid="{00000000-0005-0000-0000-0000BA740000}"/>
    <cellStyle name="Notiz 3 2 13 2 3" xfId="3339" xr:uid="{00000000-0005-0000-0000-0000BB740000}"/>
    <cellStyle name="Notiz 3 2 13 2 3 2" xfId="7244" xr:uid="{00000000-0005-0000-0000-0000BC740000}"/>
    <cellStyle name="Notiz 3 2 13 2 3 2 2" xfId="18972" xr:uid="{00000000-0005-0000-0000-0000BD740000}"/>
    <cellStyle name="Notiz 3 2 13 2 3 2 3" xfId="30699" xr:uid="{00000000-0005-0000-0000-0000BE740000}"/>
    <cellStyle name="Notiz 3 2 13 2 3 3" xfId="11149" xr:uid="{00000000-0005-0000-0000-0000BF740000}"/>
    <cellStyle name="Notiz 3 2 13 2 3 3 2" xfId="22877" xr:uid="{00000000-0005-0000-0000-0000C0740000}"/>
    <cellStyle name="Notiz 3 2 13 2 3 3 3" xfId="34604" xr:uid="{00000000-0005-0000-0000-0000C1740000}"/>
    <cellStyle name="Notiz 3 2 13 2 3 4" xfId="15067" xr:uid="{00000000-0005-0000-0000-0000C2740000}"/>
    <cellStyle name="Notiz 3 2 13 2 3 5" xfId="26794" xr:uid="{00000000-0005-0000-0000-0000C3740000}"/>
    <cellStyle name="Notiz 3 2 13 2 4" xfId="4648" xr:uid="{00000000-0005-0000-0000-0000C4740000}"/>
    <cellStyle name="Notiz 3 2 13 2 4 2" xfId="16376" xr:uid="{00000000-0005-0000-0000-0000C5740000}"/>
    <cellStyle name="Notiz 3 2 13 2 4 3" xfId="28103" xr:uid="{00000000-0005-0000-0000-0000C6740000}"/>
    <cellStyle name="Notiz 3 2 13 2 5" xfId="8553" xr:uid="{00000000-0005-0000-0000-0000C7740000}"/>
    <cellStyle name="Notiz 3 2 13 2 5 2" xfId="20281" xr:uid="{00000000-0005-0000-0000-0000C8740000}"/>
    <cellStyle name="Notiz 3 2 13 2 5 3" xfId="32008" xr:uid="{00000000-0005-0000-0000-0000C9740000}"/>
    <cellStyle name="Notiz 3 2 13 2 6" xfId="12471" xr:uid="{00000000-0005-0000-0000-0000CA740000}"/>
    <cellStyle name="Notiz 3 2 13 2 7" xfId="24198" xr:uid="{00000000-0005-0000-0000-0000CB740000}"/>
    <cellStyle name="Notiz 3 2 13 3" xfId="1172" xr:uid="{00000000-0005-0000-0000-0000CC740000}"/>
    <cellStyle name="Notiz 3 2 13 3 2" xfId="2470" xr:uid="{00000000-0005-0000-0000-0000CD740000}"/>
    <cellStyle name="Notiz 3 2 13 3 2 2" xfId="6375" xr:uid="{00000000-0005-0000-0000-0000CE740000}"/>
    <cellStyle name="Notiz 3 2 13 3 2 2 2" xfId="18103" xr:uid="{00000000-0005-0000-0000-0000CF740000}"/>
    <cellStyle name="Notiz 3 2 13 3 2 2 3" xfId="29830" xr:uid="{00000000-0005-0000-0000-0000D0740000}"/>
    <cellStyle name="Notiz 3 2 13 3 2 3" xfId="10280" xr:uid="{00000000-0005-0000-0000-0000D1740000}"/>
    <cellStyle name="Notiz 3 2 13 3 2 3 2" xfId="22008" xr:uid="{00000000-0005-0000-0000-0000D2740000}"/>
    <cellStyle name="Notiz 3 2 13 3 2 3 3" xfId="33735" xr:uid="{00000000-0005-0000-0000-0000D3740000}"/>
    <cellStyle name="Notiz 3 2 13 3 2 4" xfId="14198" xr:uid="{00000000-0005-0000-0000-0000D4740000}"/>
    <cellStyle name="Notiz 3 2 13 3 2 5" xfId="25925" xr:uid="{00000000-0005-0000-0000-0000D5740000}"/>
    <cellStyle name="Notiz 3 2 13 3 3" xfId="3768" xr:uid="{00000000-0005-0000-0000-0000D6740000}"/>
    <cellStyle name="Notiz 3 2 13 3 3 2" xfId="7673" xr:uid="{00000000-0005-0000-0000-0000D7740000}"/>
    <cellStyle name="Notiz 3 2 13 3 3 2 2" xfId="19401" xr:uid="{00000000-0005-0000-0000-0000D8740000}"/>
    <cellStyle name="Notiz 3 2 13 3 3 2 3" xfId="31128" xr:uid="{00000000-0005-0000-0000-0000D9740000}"/>
    <cellStyle name="Notiz 3 2 13 3 3 3" xfId="11578" xr:uid="{00000000-0005-0000-0000-0000DA740000}"/>
    <cellStyle name="Notiz 3 2 13 3 3 3 2" xfId="23306" xr:uid="{00000000-0005-0000-0000-0000DB740000}"/>
    <cellStyle name="Notiz 3 2 13 3 3 3 3" xfId="35033" xr:uid="{00000000-0005-0000-0000-0000DC740000}"/>
    <cellStyle name="Notiz 3 2 13 3 3 4" xfId="15496" xr:uid="{00000000-0005-0000-0000-0000DD740000}"/>
    <cellStyle name="Notiz 3 2 13 3 3 5" xfId="27223" xr:uid="{00000000-0005-0000-0000-0000DE740000}"/>
    <cellStyle name="Notiz 3 2 13 3 4" xfId="5077" xr:uid="{00000000-0005-0000-0000-0000DF740000}"/>
    <cellStyle name="Notiz 3 2 13 3 4 2" xfId="16805" xr:uid="{00000000-0005-0000-0000-0000E0740000}"/>
    <cellStyle name="Notiz 3 2 13 3 4 3" xfId="28532" xr:uid="{00000000-0005-0000-0000-0000E1740000}"/>
    <cellStyle name="Notiz 3 2 13 3 5" xfId="8982" xr:uid="{00000000-0005-0000-0000-0000E2740000}"/>
    <cellStyle name="Notiz 3 2 13 3 5 2" xfId="20710" xr:uid="{00000000-0005-0000-0000-0000E3740000}"/>
    <cellStyle name="Notiz 3 2 13 3 5 3" xfId="32437" xr:uid="{00000000-0005-0000-0000-0000E4740000}"/>
    <cellStyle name="Notiz 3 2 13 3 6" xfId="12900" xr:uid="{00000000-0005-0000-0000-0000E5740000}"/>
    <cellStyle name="Notiz 3 2 13 3 7" xfId="24627" xr:uid="{00000000-0005-0000-0000-0000E6740000}"/>
    <cellStyle name="Notiz 3 2 13 4" xfId="1612" xr:uid="{00000000-0005-0000-0000-0000E7740000}"/>
    <cellStyle name="Notiz 3 2 13 4 2" xfId="5517" xr:uid="{00000000-0005-0000-0000-0000E8740000}"/>
    <cellStyle name="Notiz 3 2 13 4 2 2" xfId="17245" xr:uid="{00000000-0005-0000-0000-0000E9740000}"/>
    <cellStyle name="Notiz 3 2 13 4 2 3" xfId="28972" xr:uid="{00000000-0005-0000-0000-0000EA740000}"/>
    <cellStyle name="Notiz 3 2 13 4 3" xfId="9422" xr:uid="{00000000-0005-0000-0000-0000EB740000}"/>
    <cellStyle name="Notiz 3 2 13 4 3 2" xfId="21150" xr:uid="{00000000-0005-0000-0000-0000EC740000}"/>
    <cellStyle name="Notiz 3 2 13 4 3 3" xfId="32877" xr:uid="{00000000-0005-0000-0000-0000ED740000}"/>
    <cellStyle name="Notiz 3 2 13 4 4" xfId="13340" xr:uid="{00000000-0005-0000-0000-0000EE740000}"/>
    <cellStyle name="Notiz 3 2 13 4 5" xfId="25067" xr:uid="{00000000-0005-0000-0000-0000EF740000}"/>
    <cellStyle name="Notiz 3 2 13 5" xfId="2910" xr:uid="{00000000-0005-0000-0000-0000F0740000}"/>
    <cellStyle name="Notiz 3 2 13 5 2" xfId="6815" xr:uid="{00000000-0005-0000-0000-0000F1740000}"/>
    <cellStyle name="Notiz 3 2 13 5 2 2" xfId="18543" xr:uid="{00000000-0005-0000-0000-0000F2740000}"/>
    <cellStyle name="Notiz 3 2 13 5 2 3" xfId="30270" xr:uid="{00000000-0005-0000-0000-0000F3740000}"/>
    <cellStyle name="Notiz 3 2 13 5 3" xfId="10720" xr:uid="{00000000-0005-0000-0000-0000F4740000}"/>
    <cellStyle name="Notiz 3 2 13 5 3 2" xfId="22448" xr:uid="{00000000-0005-0000-0000-0000F5740000}"/>
    <cellStyle name="Notiz 3 2 13 5 3 3" xfId="34175" xr:uid="{00000000-0005-0000-0000-0000F6740000}"/>
    <cellStyle name="Notiz 3 2 13 5 4" xfId="14638" xr:uid="{00000000-0005-0000-0000-0000F7740000}"/>
    <cellStyle name="Notiz 3 2 13 5 5" xfId="26365" xr:uid="{00000000-0005-0000-0000-0000F8740000}"/>
    <cellStyle name="Notiz 3 2 13 6" xfId="4219" xr:uid="{00000000-0005-0000-0000-0000F9740000}"/>
    <cellStyle name="Notiz 3 2 13 6 2" xfId="15947" xr:uid="{00000000-0005-0000-0000-0000FA740000}"/>
    <cellStyle name="Notiz 3 2 13 6 3" xfId="27674" xr:uid="{00000000-0005-0000-0000-0000FB740000}"/>
    <cellStyle name="Notiz 3 2 13 7" xfId="8124" xr:uid="{00000000-0005-0000-0000-0000FC740000}"/>
    <cellStyle name="Notiz 3 2 13 7 2" xfId="19852" xr:uid="{00000000-0005-0000-0000-0000FD740000}"/>
    <cellStyle name="Notiz 3 2 13 7 3" xfId="31579" xr:uid="{00000000-0005-0000-0000-0000FE740000}"/>
    <cellStyle name="Notiz 3 2 13 8" xfId="12042" xr:uid="{00000000-0005-0000-0000-0000FF740000}"/>
    <cellStyle name="Notiz 3 2 13 9" xfId="23769" xr:uid="{00000000-0005-0000-0000-000000750000}"/>
    <cellStyle name="Notiz 3 2 14" xfId="182" xr:uid="{00000000-0005-0000-0000-000001750000}"/>
    <cellStyle name="Notiz 3 2 14 2" xfId="1480" xr:uid="{00000000-0005-0000-0000-000002750000}"/>
    <cellStyle name="Notiz 3 2 14 2 2" xfId="5385" xr:uid="{00000000-0005-0000-0000-000003750000}"/>
    <cellStyle name="Notiz 3 2 14 2 2 2" xfId="17113" xr:uid="{00000000-0005-0000-0000-000004750000}"/>
    <cellStyle name="Notiz 3 2 14 2 2 3" xfId="28840" xr:uid="{00000000-0005-0000-0000-000005750000}"/>
    <cellStyle name="Notiz 3 2 14 2 3" xfId="9290" xr:uid="{00000000-0005-0000-0000-000006750000}"/>
    <cellStyle name="Notiz 3 2 14 2 3 2" xfId="21018" xr:uid="{00000000-0005-0000-0000-000007750000}"/>
    <cellStyle name="Notiz 3 2 14 2 3 3" xfId="32745" xr:uid="{00000000-0005-0000-0000-000008750000}"/>
    <cellStyle name="Notiz 3 2 14 2 4" xfId="13208" xr:uid="{00000000-0005-0000-0000-000009750000}"/>
    <cellStyle name="Notiz 3 2 14 2 5" xfId="24935" xr:uid="{00000000-0005-0000-0000-00000A750000}"/>
    <cellStyle name="Notiz 3 2 14 3" xfId="2778" xr:uid="{00000000-0005-0000-0000-00000B750000}"/>
    <cellStyle name="Notiz 3 2 14 3 2" xfId="6683" xr:uid="{00000000-0005-0000-0000-00000C750000}"/>
    <cellStyle name="Notiz 3 2 14 3 2 2" xfId="18411" xr:uid="{00000000-0005-0000-0000-00000D750000}"/>
    <cellStyle name="Notiz 3 2 14 3 2 3" xfId="30138" xr:uid="{00000000-0005-0000-0000-00000E750000}"/>
    <cellStyle name="Notiz 3 2 14 3 3" xfId="10588" xr:uid="{00000000-0005-0000-0000-00000F750000}"/>
    <cellStyle name="Notiz 3 2 14 3 3 2" xfId="22316" xr:uid="{00000000-0005-0000-0000-000010750000}"/>
    <cellStyle name="Notiz 3 2 14 3 3 3" xfId="34043" xr:uid="{00000000-0005-0000-0000-000011750000}"/>
    <cellStyle name="Notiz 3 2 14 3 4" xfId="14506" xr:uid="{00000000-0005-0000-0000-000012750000}"/>
    <cellStyle name="Notiz 3 2 14 3 5" xfId="26233" xr:uid="{00000000-0005-0000-0000-000013750000}"/>
    <cellStyle name="Notiz 3 2 14 4" xfId="4087" xr:uid="{00000000-0005-0000-0000-000014750000}"/>
    <cellStyle name="Notiz 3 2 14 4 2" xfId="15815" xr:uid="{00000000-0005-0000-0000-000015750000}"/>
    <cellStyle name="Notiz 3 2 14 4 3" xfId="27542" xr:uid="{00000000-0005-0000-0000-000016750000}"/>
    <cellStyle name="Notiz 3 2 14 5" xfId="7992" xr:uid="{00000000-0005-0000-0000-000017750000}"/>
    <cellStyle name="Notiz 3 2 14 5 2" xfId="19720" xr:uid="{00000000-0005-0000-0000-000018750000}"/>
    <cellStyle name="Notiz 3 2 14 5 3" xfId="31447" xr:uid="{00000000-0005-0000-0000-000019750000}"/>
    <cellStyle name="Notiz 3 2 14 6" xfId="11910" xr:uid="{00000000-0005-0000-0000-00001A750000}"/>
    <cellStyle name="Notiz 3 2 14 7" xfId="23637" xr:uid="{00000000-0005-0000-0000-00001B750000}"/>
    <cellStyle name="Notiz 3 2 15" xfId="171" xr:uid="{00000000-0005-0000-0000-00001C750000}"/>
    <cellStyle name="Notiz 3 2 15 2" xfId="4076" xr:uid="{00000000-0005-0000-0000-00001D750000}"/>
    <cellStyle name="Notiz 3 2 15 2 2" xfId="15804" xr:uid="{00000000-0005-0000-0000-00001E750000}"/>
    <cellStyle name="Notiz 3 2 15 2 3" xfId="27531" xr:uid="{00000000-0005-0000-0000-00001F750000}"/>
    <cellStyle name="Notiz 3 2 15 3" xfId="7981" xr:uid="{00000000-0005-0000-0000-000020750000}"/>
    <cellStyle name="Notiz 3 2 15 3 2" xfId="19709" xr:uid="{00000000-0005-0000-0000-000021750000}"/>
    <cellStyle name="Notiz 3 2 15 3 3" xfId="31436" xr:uid="{00000000-0005-0000-0000-000022750000}"/>
    <cellStyle name="Notiz 3 2 15 4" xfId="11899" xr:uid="{00000000-0005-0000-0000-000023750000}"/>
    <cellStyle name="Notiz 3 2 15 5" xfId="23626" xr:uid="{00000000-0005-0000-0000-000024750000}"/>
    <cellStyle name="Notiz 3 2 16" xfId="160" xr:uid="{00000000-0005-0000-0000-000025750000}"/>
    <cellStyle name="Notiz 3 2 16 2" xfId="11888" xr:uid="{00000000-0005-0000-0000-000026750000}"/>
    <cellStyle name="Notiz 3 2 16 3" xfId="23615" xr:uid="{00000000-0005-0000-0000-000027750000}"/>
    <cellStyle name="Notiz 3 2 17" xfId="144" xr:uid="{00000000-0005-0000-0000-000028750000}"/>
    <cellStyle name="Notiz 3 2 18" xfId="23604" xr:uid="{00000000-0005-0000-0000-000029750000}"/>
    <cellStyle name="Notiz 3 2 19" xfId="126" xr:uid="{00000000-0005-0000-0000-00002A750000}"/>
    <cellStyle name="Notiz 3 2 2" xfId="103" xr:uid="{00000000-0005-0000-0000-00002B750000}"/>
    <cellStyle name="Notiz 3 2 2 10" xfId="2831" xr:uid="{00000000-0005-0000-0000-00002C750000}"/>
    <cellStyle name="Notiz 3 2 2 10 2" xfId="6736" xr:uid="{00000000-0005-0000-0000-00002D750000}"/>
    <cellStyle name="Notiz 3 2 2 10 2 2" xfId="18464" xr:uid="{00000000-0005-0000-0000-00002E750000}"/>
    <cellStyle name="Notiz 3 2 2 10 2 3" xfId="30191" xr:uid="{00000000-0005-0000-0000-00002F750000}"/>
    <cellStyle name="Notiz 3 2 2 10 3" xfId="10641" xr:uid="{00000000-0005-0000-0000-000030750000}"/>
    <cellStyle name="Notiz 3 2 2 10 3 2" xfId="22369" xr:uid="{00000000-0005-0000-0000-000031750000}"/>
    <cellStyle name="Notiz 3 2 2 10 3 3" xfId="34096" xr:uid="{00000000-0005-0000-0000-000032750000}"/>
    <cellStyle name="Notiz 3 2 2 10 4" xfId="14559" xr:uid="{00000000-0005-0000-0000-000033750000}"/>
    <cellStyle name="Notiz 3 2 2 10 5" xfId="26286" xr:uid="{00000000-0005-0000-0000-000034750000}"/>
    <cellStyle name="Notiz 3 2 2 11" xfId="4140" xr:uid="{00000000-0005-0000-0000-000035750000}"/>
    <cellStyle name="Notiz 3 2 2 11 2" xfId="15868" xr:uid="{00000000-0005-0000-0000-000036750000}"/>
    <cellStyle name="Notiz 3 2 2 11 3" xfId="27595" xr:uid="{00000000-0005-0000-0000-000037750000}"/>
    <cellStyle name="Notiz 3 2 2 12" xfId="8045" xr:uid="{00000000-0005-0000-0000-000038750000}"/>
    <cellStyle name="Notiz 3 2 2 12 2" xfId="19773" xr:uid="{00000000-0005-0000-0000-000039750000}"/>
    <cellStyle name="Notiz 3 2 2 12 3" xfId="31500" xr:uid="{00000000-0005-0000-0000-00003A750000}"/>
    <cellStyle name="Notiz 3 2 2 13" xfId="11963" xr:uid="{00000000-0005-0000-0000-00003B750000}"/>
    <cellStyle name="Notiz 3 2 2 14" xfId="23690" xr:uid="{00000000-0005-0000-0000-00003C750000}"/>
    <cellStyle name="Notiz 3 2 2 15" xfId="35331" xr:uid="{00000000-0005-0000-0000-00003D750000}"/>
    <cellStyle name="Notiz 3 2 2 16" xfId="35345" xr:uid="{00000000-0005-0000-0000-00003E750000}"/>
    <cellStyle name="Notiz 3 2 2 17" xfId="35356" xr:uid="{00000000-0005-0000-0000-00003F750000}"/>
    <cellStyle name="Notiz 3 2 2 18" xfId="235" xr:uid="{00000000-0005-0000-0000-000040750000}"/>
    <cellStyle name="Notiz 3 2 2 2" xfId="389" xr:uid="{00000000-0005-0000-0000-000041750000}"/>
    <cellStyle name="Notiz 3 2 2 2 10" xfId="12117" xr:uid="{00000000-0005-0000-0000-000042750000}"/>
    <cellStyle name="Notiz 3 2 2 2 11" xfId="23844" xr:uid="{00000000-0005-0000-0000-000043750000}"/>
    <cellStyle name="Notiz 3 2 2 2 2" xfId="488" xr:uid="{00000000-0005-0000-0000-000044750000}"/>
    <cellStyle name="Notiz 3 2 2 2 2 2" xfId="917" xr:uid="{00000000-0005-0000-0000-000045750000}"/>
    <cellStyle name="Notiz 3 2 2 2 2 2 2" xfId="2215" xr:uid="{00000000-0005-0000-0000-000046750000}"/>
    <cellStyle name="Notiz 3 2 2 2 2 2 2 2" xfId="6120" xr:uid="{00000000-0005-0000-0000-000047750000}"/>
    <cellStyle name="Notiz 3 2 2 2 2 2 2 2 2" xfId="17848" xr:uid="{00000000-0005-0000-0000-000048750000}"/>
    <cellStyle name="Notiz 3 2 2 2 2 2 2 2 3" xfId="29575" xr:uid="{00000000-0005-0000-0000-000049750000}"/>
    <cellStyle name="Notiz 3 2 2 2 2 2 2 3" xfId="10025" xr:uid="{00000000-0005-0000-0000-00004A750000}"/>
    <cellStyle name="Notiz 3 2 2 2 2 2 2 3 2" xfId="21753" xr:uid="{00000000-0005-0000-0000-00004B750000}"/>
    <cellStyle name="Notiz 3 2 2 2 2 2 2 3 3" xfId="33480" xr:uid="{00000000-0005-0000-0000-00004C750000}"/>
    <cellStyle name="Notiz 3 2 2 2 2 2 2 4" xfId="13943" xr:uid="{00000000-0005-0000-0000-00004D750000}"/>
    <cellStyle name="Notiz 3 2 2 2 2 2 2 5" xfId="25670" xr:uid="{00000000-0005-0000-0000-00004E750000}"/>
    <cellStyle name="Notiz 3 2 2 2 2 2 3" xfId="3513" xr:uid="{00000000-0005-0000-0000-00004F750000}"/>
    <cellStyle name="Notiz 3 2 2 2 2 2 3 2" xfId="7418" xr:uid="{00000000-0005-0000-0000-000050750000}"/>
    <cellStyle name="Notiz 3 2 2 2 2 2 3 2 2" xfId="19146" xr:uid="{00000000-0005-0000-0000-000051750000}"/>
    <cellStyle name="Notiz 3 2 2 2 2 2 3 2 3" xfId="30873" xr:uid="{00000000-0005-0000-0000-000052750000}"/>
    <cellStyle name="Notiz 3 2 2 2 2 2 3 3" xfId="11323" xr:uid="{00000000-0005-0000-0000-000053750000}"/>
    <cellStyle name="Notiz 3 2 2 2 2 2 3 3 2" xfId="23051" xr:uid="{00000000-0005-0000-0000-000054750000}"/>
    <cellStyle name="Notiz 3 2 2 2 2 2 3 3 3" xfId="34778" xr:uid="{00000000-0005-0000-0000-000055750000}"/>
    <cellStyle name="Notiz 3 2 2 2 2 2 3 4" xfId="15241" xr:uid="{00000000-0005-0000-0000-000056750000}"/>
    <cellStyle name="Notiz 3 2 2 2 2 2 3 5" xfId="26968" xr:uid="{00000000-0005-0000-0000-000057750000}"/>
    <cellStyle name="Notiz 3 2 2 2 2 2 4" xfId="4822" xr:uid="{00000000-0005-0000-0000-000058750000}"/>
    <cellStyle name="Notiz 3 2 2 2 2 2 4 2" xfId="16550" xr:uid="{00000000-0005-0000-0000-000059750000}"/>
    <cellStyle name="Notiz 3 2 2 2 2 2 4 3" xfId="28277" xr:uid="{00000000-0005-0000-0000-00005A750000}"/>
    <cellStyle name="Notiz 3 2 2 2 2 2 5" xfId="8727" xr:uid="{00000000-0005-0000-0000-00005B750000}"/>
    <cellStyle name="Notiz 3 2 2 2 2 2 5 2" xfId="20455" xr:uid="{00000000-0005-0000-0000-00005C750000}"/>
    <cellStyle name="Notiz 3 2 2 2 2 2 5 3" xfId="32182" xr:uid="{00000000-0005-0000-0000-00005D750000}"/>
    <cellStyle name="Notiz 3 2 2 2 2 2 6" xfId="12645" xr:uid="{00000000-0005-0000-0000-00005E750000}"/>
    <cellStyle name="Notiz 3 2 2 2 2 2 7" xfId="24372" xr:uid="{00000000-0005-0000-0000-00005F750000}"/>
    <cellStyle name="Notiz 3 2 2 2 2 3" xfId="1346" xr:uid="{00000000-0005-0000-0000-000060750000}"/>
    <cellStyle name="Notiz 3 2 2 2 2 3 2" xfId="2644" xr:uid="{00000000-0005-0000-0000-000061750000}"/>
    <cellStyle name="Notiz 3 2 2 2 2 3 2 2" xfId="6549" xr:uid="{00000000-0005-0000-0000-000062750000}"/>
    <cellStyle name="Notiz 3 2 2 2 2 3 2 2 2" xfId="18277" xr:uid="{00000000-0005-0000-0000-000063750000}"/>
    <cellStyle name="Notiz 3 2 2 2 2 3 2 2 3" xfId="30004" xr:uid="{00000000-0005-0000-0000-000064750000}"/>
    <cellStyle name="Notiz 3 2 2 2 2 3 2 3" xfId="10454" xr:uid="{00000000-0005-0000-0000-000065750000}"/>
    <cellStyle name="Notiz 3 2 2 2 2 3 2 3 2" xfId="22182" xr:uid="{00000000-0005-0000-0000-000066750000}"/>
    <cellStyle name="Notiz 3 2 2 2 2 3 2 3 3" xfId="33909" xr:uid="{00000000-0005-0000-0000-000067750000}"/>
    <cellStyle name="Notiz 3 2 2 2 2 3 2 4" xfId="14372" xr:uid="{00000000-0005-0000-0000-000068750000}"/>
    <cellStyle name="Notiz 3 2 2 2 2 3 2 5" xfId="26099" xr:uid="{00000000-0005-0000-0000-000069750000}"/>
    <cellStyle name="Notiz 3 2 2 2 2 3 3" xfId="3942" xr:uid="{00000000-0005-0000-0000-00006A750000}"/>
    <cellStyle name="Notiz 3 2 2 2 2 3 3 2" xfId="7847" xr:uid="{00000000-0005-0000-0000-00006B750000}"/>
    <cellStyle name="Notiz 3 2 2 2 2 3 3 2 2" xfId="19575" xr:uid="{00000000-0005-0000-0000-00006C750000}"/>
    <cellStyle name="Notiz 3 2 2 2 2 3 3 2 3" xfId="31302" xr:uid="{00000000-0005-0000-0000-00006D750000}"/>
    <cellStyle name="Notiz 3 2 2 2 2 3 3 3" xfId="11752" xr:uid="{00000000-0005-0000-0000-00006E750000}"/>
    <cellStyle name="Notiz 3 2 2 2 2 3 3 3 2" xfId="23480" xr:uid="{00000000-0005-0000-0000-00006F750000}"/>
    <cellStyle name="Notiz 3 2 2 2 2 3 3 3 3" xfId="35207" xr:uid="{00000000-0005-0000-0000-000070750000}"/>
    <cellStyle name="Notiz 3 2 2 2 2 3 3 4" xfId="15670" xr:uid="{00000000-0005-0000-0000-000071750000}"/>
    <cellStyle name="Notiz 3 2 2 2 2 3 3 5" xfId="27397" xr:uid="{00000000-0005-0000-0000-000072750000}"/>
    <cellStyle name="Notiz 3 2 2 2 2 3 4" xfId="5251" xr:uid="{00000000-0005-0000-0000-000073750000}"/>
    <cellStyle name="Notiz 3 2 2 2 2 3 4 2" xfId="16979" xr:uid="{00000000-0005-0000-0000-000074750000}"/>
    <cellStyle name="Notiz 3 2 2 2 2 3 4 3" xfId="28706" xr:uid="{00000000-0005-0000-0000-000075750000}"/>
    <cellStyle name="Notiz 3 2 2 2 2 3 5" xfId="9156" xr:uid="{00000000-0005-0000-0000-000076750000}"/>
    <cellStyle name="Notiz 3 2 2 2 2 3 5 2" xfId="20884" xr:uid="{00000000-0005-0000-0000-000077750000}"/>
    <cellStyle name="Notiz 3 2 2 2 2 3 5 3" xfId="32611" xr:uid="{00000000-0005-0000-0000-000078750000}"/>
    <cellStyle name="Notiz 3 2 2 2 2 3 6" xfId="13074" xr:uid="{00000000-0005-0000-0000-000079750000}"/>
    <cellStyle name="Notiz 3 2 2 2 2 3 7" xfId="24801" xr:uid="{00000000-0005-0000-0000-00007A750000}"/>
    <cellStyle name="Notiz 3 2 2 2 2 4" xfId="1786" xr:uid="{00000000-0005-0000-0000-00007B750000}"/>
    <cellStyle name="Notiz 3 2 2 2 2 4 2" xfId="5691" xr:uid="{00000000-0005-0000-0000-00007C750000}"/>
    <cellStyle name="Notiz 3 2 2 2 2 4 2 2" xfId="17419" xr:uid="{00000000-0005-0000-0000-00007D750000}"/>
    <cellStyle name="Notiz 3 2 2 2 2 4 2 3" xfId="29146" xr:uid="{00000000-0005-0000-0000-00007E750000}"/>
    <cellStyle name="Notiz 3 2 2 2 2 4 3" xfId="9596" xr:uid="{00000000-0005-0000-0000-00007F750000}"/>
    <cellStyle name="Notiz 3 2 2 2 2 4 3 2" xfId="21324" xr:uid="{00000000-0005-0000-0000-000080750000}"/>
    <cellStyle name="Notiz 3 2 2 2 2 4 3 3" xfId="33051" xr:uid="{00000000-0005-0000-0000-000081750000}"/>
    <cellStyle name="Notiz 3 2 2 2 2 4 4" xfId="13514" xr:uid="{00000000-0005-0000-0000-000082750000}"/>
    <cellStyle name="Notiz 3 2 2 2 2 4 5" xfId="25241" xr:uid="{00000000-0005-0000-0000-000083750000}"/>
    <cellStyle name="Notiz 3 2 2 2 2 5" xfId="3084" xr:uid="{00000000-0005-0000-0000-000084750000}"/>
    <cellStyle name="Notiz 3 2 2 2 2 5 2" xfId="6989" xr:uid="{00000000-0005-0000-0000-000085750000}"/>
    <cellStyle name="Notiz 3 2 2 2 2 5 2 2" xfId="18717" xr:uid="{00000000-0005-0000-0000-000086750000}"/>
    <cellStyle name="Notiz 3 2 2 2 2 5 2 3" xfId="30444" xr:uid="{00000000-0005-0000-0000-000087750000}"/>
    <cellStyle name="Notiz 3 2 2 2 2 5 3" xfId="10894" xr:uid="{00000000-0005-0000-0000-000088750000}"/>
    <cellStyle name="Notiz 3 2 2 2 2 5 3 2" xfId="22622" xr:uid="{00000000-0005-0000-0000-000089750000}"/>
    <cellStyle name="Notiz 3 2 2 2 2 5 3 3" xfId="34349" xr:uid="{00000000-0005-0000-0000-00008A750000}"/>
    <cellStyle name="Notiz 3 2 2 2 2 5 4" xfId="14812" xr:uid="{00000000-0005-0000-0000-00008B750000}"/>
    <cellStyle name="Notiz 3 2 2 2 2 5 5" xfId="26539" xr:uid="{00000000-0005-0000-0000-00008C750000}"/>
    <cellStyle name="Notiz 3 2 2 2 2 6" xfId="4393" xr:uid="{00000000-0005-0000-0000-00008D750000}"/>
    <cellStyle name="Notiz 3 2 2 2 2 6 2" xfId="16121" xr:uid="{00000000-0005-0000-0000-00008E750000}"/>
    <cellStyle name="Notiz 3 2 2 2 2 6 3" xfId="27848" xr:uid="{00000000-0005-0000-0000-00008F750000}"/>
    <cellStyle name="Notiz 3 2 2 2 2 7" xfId="8298" xr:uid="{00000000-0005-0000-0000-000090750000}"/>
    <cellStyle name="Notiz 3 2 2 2 2 7 2" xfId="20026" xr:uid="{00000000-0005-0000-0000-000091750000}"/>
    <cellStyle name="Notiz 3 2 2 2 2 7 3" xfId="31753" xr:uid="{00000000-0005-0000-0000-000092750000}"/>
    <cellStyle name="Notiz 3 2 2 2 2 8" xfId="12216" xr:uid="{00000000-0005-0000-0000-000093750000}"/>
    <cellStyle name="Notiz 3 2 2 2 2 9" xfId="23943" xr:uid="{00000000-0005-0000-0000-000094750000}"/>
    <cellStyle name="Notiz 3 2 2 2 3" xfId="587" xr:uid="{00000000-0005-0000-0000-000095750000}"/>
    <cellStyle name="Notiz 3 2 2 2 3 2" xfId="1016" xr:uid="{00000000-0005-0000-0000-000096750000}"/>
    <cellStyle name="Notiz 3 2 2 2 3 2 2" xfId="2314" xr:uid="{00000000-0005-0000-0000-000097750000}"/>
    <cellStyle name="Notiz 3 2 2 2 3 2 2 2" xfId="6219" xr:uid="{00000000-0005-0000-0000-000098750000}"/>
    <cellStyle name="Notiz 3 2 2 2 3 2 2 2 2" xfId="17947" xr:uid="{00000000-0005-0000-0000-000099750000}"/>
    <cellStyle name="Notiz 3 2 2 2 3 2 2 2 3" xfId="29674" xr:uid="{00000000-0005-0000-0000-00009A750000}"/>
    <cellStyle name="Notiz 3 2 2 2 3 2 2 3" xfId="10124" xr:uid="{00000000-0005-0000-0000-00009B750000}"/>
    <cellStyle name="Notiz 3 2 2 2 3 2 2 3 2" xfId="21852" xr:uid="{00000000-0005-0000-0000-00009C750000}"/>
    <cellStyle name="Notiz 3 2 2 2 3 2 2 3 3" xfId="33579" xr:uid="{00000000-0005-0000-0000-00009D750000}"/>
    <cellStyle name="Notiz 3 2 2 2 3 2 2 4" xfId="14042" xr:uid="{00000000-0005-0000-0000-00009E750000}"/>
    <cellStyle name="Notiz 3 2 2 2 3 2 2 5" xfId="25769" xr:uid="{00000000-0005-0000-0000-00009F750000}"/>
    <cellStyle name="Notiz 3 2 2 2 3 2 3" xfId="3612" xr:uid="{00000000-0005-0000-0000-0000A0750000}"/>
    <cellStyle name="Notiz 3 2 2 2 3 2 3 2" xfId="7517" xr:uid="{00000000-0005-0000-0000-0000A1750000}"/>
    <cellStyle name="Notiz 3 2 2 2 3 2 3 2 2" xfId="19245" xr:uid="{00000000-0005-0000-0000-0000A2750000}"/>
    <cellStyle name="Notiz 3 2 2 2 3 2 3 2 3" xfId="30972" xr:uid="{00000000-0005-0000-0000-0000A3750000}"/>
    <cellStyle name="Notiz 3 2 2 2 3 2 3 3" xfId="11422" xr:uid="{00000000-0005-0000-0000-0000A4750000}"/>
    <cellStyle name="Notiz 3 2 2 2 3 2 3 3 2" xfId="23150" xr:uid="{00000000-0005-0000-0000-0000A5750000}"/>
    <cellStyle name="Notiz 3 2 2 2 3 2 3 3 3" xfId="34877" xr:uid="{00000000-0005-0000-0000-0000A6750000}"/>
    <cellStyle name="Notiz 3 2 2 2 3 2 3 4" xfId="15340" xr:uid="{00000000-0005-0000-0000-0000A7750000}"/>
    <cellStyle name="Notiz 3 2 2 2 3 2 3 5" xfId="27067" xr:uid="{00000000-0005-0000-0000-0000A8750000}"/>
    <cellStyle name="Notiz 3 2 2 2 3 2 4" xfId="4921" xr:uid="{00000000-0005-0000-0000-0000A9750000}"/>
    <cellStyle name="Notiz 3 2 2 2 3 2 4 2" xfId="16649" xr:uid="{00000000-0005-0000-0000-0000AA750000}"/>
    <cellStyle name="Notiz 3 2 2 2 3 2 4 3" xfId="28376" xr:uid="{00000000-0005-0000-0000-0000AB750000}"/>
    <cellStyle name="Notiz 3 2 2 2 3 2 5" xfId="8826" xr:uid="{00000000-0005-0000-0000-0000AC750000}"/>
    <cellStyle name="Notiz 3 2 2 2 3 2 5 2" xfId="20554" xr:uid="{00000000-0005-0000-0000-0000AD750000}"/>
    <cellStyle name="Notiz 3 2 2 2 3 2 5 3" xfId="32281" xr:uid="{00000000-0005-0000-0000-0000AE750000}"/>
    <cellStyle name="Notiz 3 2 2 2 3 2 6" xfId="12744" xr:uid="{00000000-0005-0000-0000-0000AF750000}"/>
    <cellStyle name="Notiz 3 2 2 2 3 2 7" xfId="24471" xr:uid="{00000000-0005-0000-0000-0000B0750000}"/>
    <cellStyle name="Notiz 3 2 2 2 3 3" xfId="1445" xr:uid="{00000000-0005-0000-0000-0000B1750000}"/>
    <cellStyle name="Notiz 3 2 2 2 3 3 2" xfId="2743" xr:uid="{00000000-0005-0000-0000-0000B2750000}"/>
    <cellStyle name="Notiz 3 2 2 2 3 3 2 2" xfId="6648" xr:uid="{00000000-0005-0000-0000-0000B3750000}"/>
    <cellStyle name="Notiz 3 2 2 2 3 3 2 2 2" xfId="18376" xr:uid="{00000000-0005-0000-0000-0000B4750000}"/>
    <cellStyle name="Notiz 3 2 2 2 3 3 2 2 3" xfId="30103" xr:uid="{00000000-0005-0000-0000-0000B5750000}"/>
    <cellStyle name="Notiz 3 2 2 2 3 3 2 3" xfId="10553" xr:uid="{00000000-0005-0000-0000-0000B6750000}"/>
    <cellStyle name="Notiz 3 2 2 2 3 3 2 3 2" xfId="22281" xr:uid="{00000000-0005-0000-0000-0000B7750000}"/>
    <cellStyle name="Notiz 3 2 2 2 3 3 2 3 3" xfId="34008" xr:uid="{00000000-0005-0000-0000-0000B8750000}"/>
    <cellStyle name="Notiz 3 2 2 2 3 3 2 4" xfId="14471" xr:uid="{00000000-0005-0000-0000-0000B9750000}"/>
    <cellStyle name="Notiz 3 2 2 2 3 3 2 5" xfId="26198" xr:uid="{00000000-0005-0000-0000-0000BA750000}"/>
    <cellStyle name="Notiz 3 2 2 2 3 3 3" xfId="4041" xr:uid="{00000000-0005-0000-0000-0000BB750000}"/>
    <cellStyle name="Notiz 3 2 2 2 3 3 3 2" xfId="7946" xr:uid="{00000000-0005-0000-0000-0000BC750000}"/>
    <cellStyle name="Notiz 3 2 2 2 3 3 3 2 2" xfId="19674" xr:uid="{00000000-0005-0000-0000-0000BD750000}"/>
    <cellStyle name="Notiz 3 2 2 2 3 3 3 2 3" xfId="31401" xr:uid="{00000000-0005-0000-0000-0000BE750000}"/>
    <cellStyle name="Notiz 3 2 2 2 3 3 3 3" xfId="11851" xr:uid="{00000000-0005-0000-0000-0000BF750000}"/>
    <cellStyle name="Notiz 3 2 2 2 3 3 3 3 2" xfId="23579" xr:uid="{00000000-0005-0000-0000-0000C0750000}"/>
    <cellStyle name="Notiz 3 2 2 2 3 3 3 3 3" xfId="35306" xr:uid="{00000000-0005-0000-0000-0000C1750000}"/>
    <cellStyle name="Notiz 3 2 2 2 3 3 3 4" xfId="15769" xr:uid="{00000000-0005-0000-0000-0000C2750000}"/>
    <cellStyle name="Notiz 3 2 2 2 3 3 3 5" xfId="27496" xr:uid="{00000000-0005-0000-0000-0000C3750000}"/>
    <cellStyle name="Notiz 3 2 2 2 3 3 4" xfId="5350" xr:uid="{00000000-0005-0000-0000-0000C4750000}"/>
    <cellStyle name="Notiz 3 2 2 2 3 3 4 2" xfId="17078" xr:uid="{00000000-0005-0000-0000-0000C5750000}"/>
    <cellStyle name="Notiz 3 2 2 2 3 3 4 3" xfId="28805" xr:uid="{00000000-0005-0000-0000-0000C6750000}"/>
    <cellStyle name="Notiz 3 2 2 2 3 3 5" xfId="9255" xr:uid="{00000000-0005-0000-0000-0000C7750000}"/>
    <cellStyle name="Notiz 3 2 2 2 3 3 5 2" xfId="20983" xr:uid="{00000000-0005-0000-0000-0000C8750000}"/>
    <cellStyle name="Notiz 3 2 2 2 3 3 5 3" xfId="32710" xr:uid="{00000000-0005-0000-0000-0000C9750000}"/>
    <cellStyle name="Notiz 3 2 2 2 3 3 6" xfId="13173" xr:uid="{00000000-0005-0000-0000-0000CA750000}"/>
    <cellStyle name="Notiz 3 2 2 2 3 3 7" xfId="24900" xr:uid="{00000000-0005-0000-0000-0000CB750000}"/>
    <cellStyle name="Notiz 3 2 2 2 3 4" xfId="1885" xr:uid="{00000000-0005-0000-0000-0000CC750000}"/>
    <cellStyle name="Notiz 3 2 2 2 3 4 2" xfId="5790" xr:uid="{00000000-0005-0000-0000-0000CD750000}"/>
    <cellStyle name="Notiz 3 2 2 2 3 4 2 2" xfId="17518" xr:uid="{00000000-0005-0000-0000-0000CE750000}"/>
    <cellStyle name="Notiz 3 2 2 2 3 4 2 3" xfId="29245" xr:uid="{00000000-0005-0000-0000-0000CF750000}"/>
    <cellStyle name="Notiz 3 2 2 2 3 4 3" xfId="9695" xr:uid="{00000000-0005-0000-0000-0000D0750000}"/>
    <cellStyle name="Notiz 3 2 2 2 3 4 3 2" xfId="21423" xr:uid="{00000000-0005-0000-0000-0000D1750000}"/>
    <cellStyle name="Notiz 3 2 2 2 3 4 3 3" xfId="33150" xr:uid="{00000000-0005-0000-0000-0000D2750000}"/>
    <cellStyle name="Notiz 3 2 2 2 3 4 4" xfId="13613" xr:uid="{00000000-0005-0000-0000-0000D3750000}"/>
    <cellStyle name="Notiz 3 2 2 2 3 4 5" xfId="25340" xr:uid="{00000000-0005-0000-0000-0000D4750000}"/>
    <cellStyle name="Notiz 3 2 2 2 3 5" xfId="3183" xr:uid="{00000000-0005-0000-0000-0000D5750000}"/>
    <cellStyle name="Notiz 3 2 2 2 3 5 2" xfId="7088" xr:uid="{00000000-0005-0000-0000-0000D6750000}"/>
    <cellStyle name="Notiz 3 2 2 2 3 5 2 2" xfId="18816" xr:uid="{00000000-0005-0000-0000-0000D7750000}"/>
    <cellStyle name="Notiz 3 2 2 2 3 5 2 3" xfId="30543" xr:uid="{00000000-0005-0000-0000-0000D8750000}"/>
    <cellStyle name="Notiz 3 2 2 2 3 5 3" xfId="10993" xr:uid="{00000000-0005-0000-0000-0000D9750000}"/>
    <cellStyle name="Notiz 3 2 2 2 3 5 3 2" xfId="22721" xr:uid="{00000000-0005-0000-0000-0000DA750000}"/>
    <cellStyle name="Notiz 3 2 2 2 3 5 3 3" xfId="34448" xr:uid="{00000000-0005-0000-0000-0000DB750000}"/>
    <cellStyle name="Notiz 3 2 2 2 3 5 4" xfId="14911" xr:uid="{00000000-0005-0000-0000-0000DC750000}"/>
    <cellStyle name="Notiz 3 2 2 2 3 5 5" xfId="26638" xr:uid="{00000000-0005-0000-0000-0000DD750000}"/>
    <cellStyle name="Notiz 3 2 2 2 3 6" xfId="4492" xr:uid="{00000000-0005-0000-0000-0000DE750000}"/>
    <cellStyle name="Notiz 3 2 2 2 3 6 2" xfId="16220" xr:uid="{00000000-0005-0000-0000-0000DF750000}"/>
    <cellStyle name="Notiz 3 2 2 2 3 6 3" xfId="27947" xr:uid="{00000000-0005-0000-0000-0000E0750000}"/>
    <cellStyle name="Notiz 3 2 2 2 3 7" xfId="8397" xr:uid="{00000000-0005-0000-0000-0000E1750000}"/>
    <cellStyle name="Notiz 3 2 2 2 3 7 2" xfId="20125" xr:uid="{00000000-0005-0000-0000-0000E2750000}"/>
    <cellStyle name="Notiz 3 2 2 2 3 7 3" xfId="31852" xr:uid="{00000000-0005-0000-0000-0000E3750000}"/>
    <cellStyle name="Notiz 3 2 2 2 3 8" xfId="12315" xr:uid="{00000000-0005-0000-0000-0000E4750000}"/>
    <cellStyle name="Notiz 3 2 2 2 3 9" xfId="24042" xr:uid="{00000000-0005-0000-0000-0000E5750000}"/>
    <cellStyle name="Notiz 3 2 2 2 4" xfId="818" xr:uid="{00000000-0005-0000-0000-0000E6750000}"/>
    <cellStyle name="Notiz 3 2 2 2 4 2" xfId="2116" xr:uid="{00000000-0005-0000-0000-0000E7750000}"/>
    <cellStyle name="Notiz 3 2 2 2 4 2 2" xfId="6021" xr:uid="{00000000-0005-0000-0000-0000E8750000}"/>
    <cellStyle name="Notiz 3 2 2 2 4 2 2 2" xfId="17749" xr:uid="{00000000-0005-0000-0000-0000E9750000}"/>
    <cellStyle name="Notiz 3 2 2 2 4 2 2 3" xfId="29476" xr:uid="{00000000-0005-0000-0000-0000EA750000}"/>
    <cellStyle name="Notiz 3 2 2 2 4 2 3" xfId="9926" xr:uid="{00000000-0005-0000-0000-0000EB750000}"/>
    <cellStyle name="Notiz 3 2 2 2 4 2 3 2" xfId="21654" xr:uid="{00000000-0005-0000-0000-0000EC750000}"/>
    <cellStyle name="Notiz 3 2 2 2 4 2 3 3" xfId="33381" xr:uid="{00000000-0005-0000-0000-0000ED750000}"/>
    <cellStyle name="Notiz 3 2 2 2 4 2 4" xfId="13844" xr:uid="{00000000-0005-0000-0000-0000EE750000}"/>
    <cellStyle name="Notiz 3 2 2 2 4 2 5" xfId="25571" xr:uid="{00000000-0005-0000-0000-0000EF750000}"/>
    <cellStyle name="Notiz 3 2 2 2 4 3" xfId="3414" xr:uid="{00000000-0005-0000-0000-0000F0750000}"/>
    <cellStyle name="Notiz 3 2 2 2 4 3 2" xfId="7319" xr:uid="{00000000-0005-0000-0000-0000F1750000}"/>
    <cellStyle name="Notiz 3 2 2 2 4 3 2 2" xfId="19047" xr:uid="{00000000-0005-0000-0000-0000F2750000}"/>
    <cellStyle name="Notiz 3 2 2 2 4 3 2 3" xfId="30774" xr:uid="{00000000-0005-0000-0000-0000F3750000}"/>
    <cellStyle name="Notiz 3 2 2 2 4 3 3" xfId="11224" xr:uid="{00000000-0005-0000-0000-0000F4750000}"/>
    <cellStyle name="Notiz 3 2 2 2 4 3 3 2" xfId="22952" xr:uid="{00000000-0005-0000-0000-0000F5750000}"/>
    <cellStyle name="Notiz 3 2 2 2 4 3 3 3" xfId="34679" xr:uid="{00000000-0005-0000-0000-0000F6750000}"/>
    <cellStyle name="Notiz 3 2 2 2 4 3 4" xfId="15142" xr:uid="{00000000-0005-0000-0000-0000F7750000}"/>
    <cellStyle name="Notiz 3 2 2 2 4 3 5" xfId="26869" xr:uid="{00000000-0005-0000-0000-0000F8750000}"/>
    <cellStyle name="Notiz 3 2 2 2 4 4" xfId="4723" xr:uid="{00000000-0005-0000-0000-0000F9750000}"/>
    <cellStyle name="Notiz 3 2 2 2 4 4 2" xfId="16451" xr:uid="{00000000-0005-0000-0000-0000FA750000}"/>
    <cellStyle name="Notiz 3 2 2 2 4 4 3" xfId="28178" xr:uid="{00000000-0005-0000-0000-0000FB750000}"/>
    <cellStyle name="Notiz 3 2 2 2 4 5" xfId="8628" xr:uid="{00000000-0005-0000-0000-0000FC750000}"/>
    <cellStyle name="Notiz 3 2 2 2 4 5 2" xfId="20356" xr:uid="{00000000-0005-0000-0000-0000FD750000}"/>
    <cellStyle name="Notiz 3 2 2 2 4 5 3" xfId="32083" xr:uid="{00000000-0005-0000-0000-0000FE750000}"/>
    <cellStyle name="Notiz 3 2 2 2 4 6" xfId="12546" xr:uid="{00000000-0005-0000-0000-0000FF750000}"/>
    <cellStyle name="Notiz 3 2 2 2 4 7" xfId="24273" xr:uid="{00000000-0005-0000-0000-000000760000}"/>
    <cellStyle name="Notiz 3 2 2 2 5" xfId="1247" xr:uid="{00000000-0005-0000-0000-000001760000}"/>
    <cellStyle name="Notiz 3 2 2 2 5 2" xfId="2545" xr:uid="{00000000-0005-0000-0000-000002760000}"/>
    <cellStyle name="Notiz 3 2 2 2 5 2 2" xfId="6450" xr:uid="{00000000-0005-0000-0000-000003760000}"/>
    <cellStyle name="Notiz 3 2 2 2 5 2 2 2" xfId="18178" xr:uid="{00000000-0005-0000-0000-000004760000}"/>
    <cellStyle name="Notiz 3 2 2 2 5 2 2 3" xfId="29905" xr:uid="{00000000-0005-0000-0000-000005760000}"/>
    <cellStyle name="Notiz 3 2 2 2 5 2 3" xfId="10355" xr:uid="{00000000-0005-0000-0000-000006760000}"/>
    <cellStyle name="Notiz 3 2 2 2 5 2 3 2" xfId="22083" xr:uid="{00000000-0005-0000-0000-000007760000}"/>
    <cellStyle name="Notiz 3 2 2 2 5 2 3 3" xfId="33810" xr:uid="{00000000-0005-0000-0000-000008760000}"/>
    <cellStyle name="Notiz 3 2 2 2 5 2 4" xfId="14273" xr:uid="{00000000-0005-0000-0000-000009760000}"/>
    <cellStyle name="Notiz 3 2 2 2 5 2 5" xfId="26000" xr:uid="{00000000-0005-0000-0000-00000A760000}"/>
    <cellStyle name="Notiz 3 2 2 2 5 3" xfId="3843" xr:uid="{00000000-0005-0000-0000-00000B760000}"/>
    <cellStyle name="Notiz 3 2 2 2 5 3 2" xfId="7748" xr:uid="{00000000-0005-0000-0000-00000C760000}"/>
    <cellStyle name="Notiz 3 2 2 2 5 3 2 2" xfId="19476" xr:uid="{00000000-0005-0000-0000-00000D760000}"/>
    <cellStyle name="Notiz 3 2 2 2 5 3 2 3" xfId="31203" xr:uid="{00000000-0005-0000-0000-00000E760000}"/>
    <cellStyle name="Notiz 3 2 2 2 5 3 3" xfId="11653" xr:uid="{00000000-0005-0000-0000-00000F760000}"/>
    <cellStyle name="Notiz 3 2 2 2 5 3 3 2" xfId="23381" xr:uid="{00000000-0005-0000-0000-000010760000}"/>
    <cellStyle name="Notiz 3 2 2 2 5 3 3 3" xfId="35108" xr:uid="{00000000-0005-0000-0000-000011760000}"/>
    <cellStyle name="Notiz 3 2 2 2 5 3 4" xfId="15571" xr:uid="{00000000-0005-0000-0000-000012760000}"/>
    <cellStyle name="Notiz 3 2 2 2 5 3 5" xfId="27298" xr:uid="{00000000-0005-0000-0000-000013760000}"/>
    <cellStyle name="Notiz 3 2 2 2 5 4" xfId="5152" xr:uid="{00000000-0005-0000-0000-000014760000}"/>
    <cellStyle name="Notiz 3 2 2 2 5 4 2" xfId="16880" xr:uid="{00000000-0005-0000-0000-000015760000}"/>
    <cellStyle name="Notiz 3 2 2 2 5 4 3" xfId="28607" xr:uid="{00000000-0005-0000-0000-000016760000}"/>
    <cellStyle name="Notiz 3 2 2 2 5 5" xfId="9057" xr:uid="{00000000-0005-0000-0000-000017760000}"/>
    <cellStyle name="Notiz 3 2 2 2 5 5 2" xfId="20785" xr:uid="{00000000-0005-0000-0000-000018760000}"/>
    <cellStyle name="Notiz 3 2 2 2 5 5 3" xfId="32512" xr:uid="{00000000-0005-0000-0000-000019760000}"/>
    <cellStyle name="Notiz 3 2 2 2 5 6" xfId="12975" xr:uid="{00000000-0005-0000-0000-00001A760000}"/>
    <cellStyle name="Notiz 3 2 2 2 5 7" xfId="24702" xr:uid="{00000000-0005-0000-0000-00001B760000}"/>
    <cellStyle name="Notiz 3 2 2 2 6" xfId="1687" xr:uid="{00000000-0005-0000-0000-00001C760000}"/>
    <cellStyle name="Notiz 3 2 2 2 6 2" xfId="5592" xr:uid="{00000000-0005-0000-0000-00001D760000}"/>
    <cellStyle name="Notiz 3 2 2 2 6 2 2" xfId="17320" xr:uid="{00000000-0005-0000-0000-00001E760000}"/>
    <cellStyle name="Notiz 3 2 2 2 6 2 3" xfId="29047" xr:uid="{00000000-0005-0000-0000-00001F760000}"/>
    <cellStyle name="Notiz 3 2 2 2 6 3" xfId="9497" xr:uid="{00000000-0005-0000-0000-000020760000}"/>
    <cellStyle name="Notiz 3 2 2 2 6 3 2" xfId="21225" xr:uid="{00000000-0005-0000-0000-000021760000}"/>
    <cellStyle name="Notiz 3 2 2 2 6 3 3" xfId="32952" xr:uid="{00000000-0005-0000-0000-000022760000}"/>
    <cellStyle name="Notiz 3 2 2 2 6 4" xfId="13415" xr:uid="{00000000-0005-0000-0000-000023760000}"/>
    <cellStyle name="Notiz 3 2 2 2 6 5" xfId="25142" xr:uid="{00000000-0005-0000-0000-000024760000}"/>
    <cellStyle name="Notiz 3 2 2 2 7" xfId="2985" xr:uid="{00000000-0005-0000-0000-000025760000}"/>
    <cellStyle name="Notiz 3 2 2 2 7 2" xfId="6890" xr:uid="{00000000-0005-0000-0000-000026760000}"/>
    <cellStyle name="Notiz 3 2 2 2 7 2 2" xfId="18618" xr:uid="{00000000-0005-0000-0000-000027760000}"/>
    <cellStyle name="Notiz 3 2 2 2 7 2 3" xfId="30345" xr:uid="{00000000-0005-0000-0000-000028760000}"/>
    <cellStyle name="Notiz 3 2 2 2 7 3" xfId="10795" xr:uid="{00000000-0005-0000-0000-000029760000}"/>
    <cellStyle name="Notiz 3 2 2 2 7 3 2" xfId="22523" xr:uid="{00000000-0005-0000-0000-00002A760000}"/>
    <cellStyle name="Notiz 3 2 2 2 7 3 3" xfId="34250" xr:uid="{00000000-0005-0000-0000-00002B760000}"/>
    <cellStyle name="Notiz 3 2 2 2 7 4" xfId="14713" xr:uid="{00000000-0005-0000-0000-00002C760000}"/>
    <cellStyle name="Notiz 3 2 2 2 7 5" xfId="26440" xr:uid="{00000000-0005-0000-0000-00002D760000}"/>
    <cellStyle name="Notiz 3 2 2 2 8" xfId="4294" xr:uid="{00000000-0005-0000-0000-00002E760000}"/>
    <cellStyle name="Notiz 3 2 2 2 8 2" xfId="16022" xr:uid="{00000000-0005-0000-0000-00002F760000}"/>
    <cellStyle name="Notiz 3 2 2 2 8 3" xfId="27749" xr:uid="{00000000-0005-0000-0000-000030760000}"/>
    <cellStyle name="Notiz 3 2 2 2 9" xfId="8199" xr:uid="{00000000-0005-0000-0000-000031760000}"/>
    <cellStyle name="Notiz 3 2 2 2 9 2" xfId="19927" xr:uid="{00000000-0005-0000-0000-000032760000}"/>
    <cellStyle name="Notiz 3 2 2 2 9 3" xfId="31654" xr:uid="{00000000-0005-0000-0000-000033760000}"/>
    <cellStyle name="Notiz 3 2 2 3" xfId="411" xr:uid="{00000000-0005-0000-0000-000034760000}"/>
    <cellStyle name="Notiz 3 2 2 3 10" xfId="12139" xr:uid="{00000000-0005-0000-0000-000035760000}"/>
    <cellStyle name="Notiz 3 2 2 3 11" xfId="23866" xr:uid="{00000000-0005-0000-0000-000036760000}"/>
    <cellStyle name="Notiz 3 2 2 3 2" xfId="510" xr:uid="{00000000-0005-0000-0000-000037760000}"/>
    <cellStyle name="Notiz 3 2 2 3 2 2" xfId="939" xr:uid="{00000000-0005-0000-0000-000038760000}"/>
    <cellStyle name="Notiz 3 2 2 3 2 2 2" xfId="2237" xr:uid="{00000000-0005-0000-0000-000039760000}"/>
    <cellStyle name="Notiz 3 2 2 3 2 2 2 2" xfId="6142" xr:uid="{00000000-0005-0000-0000-00003A760000}"/>
    <cellStyle name="Notiz 3 2 2 3 2 2 2 2 2" xfId="17870" xr:uid="{00000000-0005-0000-0000-00003B760000}"/>
    <cellStyle name="Notiz 3 2 2 3 2 2 2 2 3" xfId="29597" xr:uid="{00000000-0005-0000-0000-00003C760000}"/>
    <cellStyle name="Notiz 3 2 2 3 2 2 2 3" xfId="10047" xr:uid="{00000000-0005-0000-0000-00003D760000}"/>
    <cellStyle name="Notiz 3 2 2 3 2 2 2 3 2" xfId="21775" xr:uid="{00000000-0005-0000-0000-00003E760000}"/>
    <cellStyle name="Notiz 3 2 2 3 2 2 2 3 3" xfId="33502" xr:uid="{00000000-0005-0000-0000-00003F760000}"/>
    <cellStyle name="Notiz 3 2 2 3 2 2 2 4" xfId="13965" xr:uid="{00000000-0005-0000-0000-000040760000}"/>
    <cellStyle name="Notiz 3 2 2 3 2 2 2 5" xfId="25692" xr:uid="{00000000-0005-0000-0000-000041760000}"/>
    <cellStyle name="Notiz 3 2 2 3 2 2 3" xfId="3535" xr:uid="{00000000-0005-0000-0000-000042760000}"/>
    <cellStyle name="Notiz 3 2 2 3 2 2 3 2" xfId="7440" xr:uid="{00000000-0005-0000-0000-000043760000}"/>
    <cellStyle name="Notiz 3 2 2 3 2 2 3 2 2" xfId="19168" xr:uid="{00000000-0005-0000-0000-000044760000}"/>
    <cellStyle name="Notiz 3 2 2 3 2 2 3 2 3" xfId="30895" xr:uid="{00000000-0005-0000-0000-000045760000}"/>
    <cellStyle name="Notiz 3 2 2 3 2 2 3 3" xfId="11345" xr:uid="{00000000-0005-0000-0000-000046760000}"/>
    <cellStyle name="Notiz 3 2 2 3 2 2 3 3 2" xfId="23073" xr:uid="{00000000-0005-0000-0000-000047760000}"/>
    <cellStyle name="Notiz 3 2 2 3 2 2 3 3 3" xfId="34800" xr:uid="{00000000-0005-0000-0000-000048760000}"/>
    <cellStyle name="Notiz 3 2 2 3 2 2 3 4" xfId="15263" xr:uid="{00000000-0005-0000-0000-000049760000}"/>
    <cellStyle name="Notiz 3 2 2 3 2 2 3 5" xfId="26990" xr:uid="{00000000-0005-0000-0000-00004A760000}"/>
    <cellStyle name="Notiz 3 2 2 3 2 2 4" xfId="4844" xr:uid="{00000000-0005-0000-0000-00004B760000}"/>
    <cellStyle name="Notiz 3 2 2 3 2 2 4 2" xfId="16572" xr:uid="{00000000-0005-0000-0000-00004C760000}"/>
    <cellStyle name="Notiz 3 2 2 3 2 2 4 3" xfId="28299" xr:uid="{00000000-0005-0000-0000-00004D760000}"/>
    <cellStyle name="Notiz 3 2 2 3 2 2 5" xfId="8749" xr:uid="{00000000-0005-0000-0000-00004E760000}"/>
    <cellStyle name="Notiz 3 2 2 3 2 2 5 2" xfId="20477" xr:uid="{00000000-0005-0000-0000-00004F760000}"/>
    <cellStyle name="Notiz 3 2 2 3 2 2 5 3" xfId="32204" xr:uid="{00000000-0005-0000-0000-000050760000}"/>
    <cellStyle name="Notiz 3 2 2 3 2 2 6" xfId="12667" xr:uid="{00000000-0005-0000-0000-000051760000}"/>
    <cellStyle name="Notiz 3 2 2 3 2 2 7" xfId="24394" xr:uid="{00000000-0005-0000-0000-000052760000}"/>
    <cellStyle name="Notiz 3 2 2 3 2 3" xfId="1368" xr:uid="{00000000-0005-0000-0000-000053760000}"/>
    <cellStyle name="Notiz 3 2 2 3 2 3 2" xfId="2666" xr:uid="{00000000-0005-0000-0000-000054760000}"/>
    <cellStyle name="Notiz 3 2 2 3 2 3 2 2" xfId="6571" xr:uid="{00000000-0005-0000-0000-000055760000}"/>
    <cellStyle name="Notiz 3 2 2 3 2 3 2 2 2" xfId="18299" xr:uid="{00000000-0005-0000-0000-000056760000}"/>
    <cellStyle name="Notiz 3 2 2 3 2 3 2 2 3" xfId="30026" xr:uid="{00000000-0005-0000-0000-000057760000}"/>
    <cellStyle name="Notiz 3 2 2 3 2 3 2 3" xfId="10476" xr:uid="{00000000-0005-0000-0000-000058760000}"/>
    <cellStyle name="Notiz 3 2 2 3 2 3 2 3 2" xfId="22204" xr:uid="{00000000-0005-0000-0000-000059760000}"/>
    <cellStyle name="Notiz 3 2 2 3 2 3 2 3 3" xfId="33931" xr:uid="{00000000-0005-0000-0000-00005A760000}"/>
    <cellStyle name="Notiz 3 2 2 3 2 3 2 4" xfId="14394" xr:uid="{00000000-0005-0000-0000-00005B760000}"/>
    <cellStyle name="Notiz 3 2 2 3 2 3 2 5" xfId="26121" xr:uid="{00000000-0005-0000-0000-00005C760000}"/>
    <cellStyle name="Notiz 3 2 2 3 2 3 3" xfId="3964" xr:uid="{00000000-0005-0000-0000-00005D760000}"/>
    <cellStyle name="Notiz 3 2 2 3 2 3 3 2" xfId="7869" xr:uid="{00000000-0005-0000-0000-00005E760000}"/>
    <cellStyle name="Notiz 3 2 2 3 2 3 3 2 2" xfId="19597" xr:uid="{00000000-0005-0000-0000-00005F760000}"/>
    <cellStyle name="Notiz 3 2 2 3 2 3 3 2 3" xfId="31324" xr:uid="{00000000-0005-0000-0000-000060760000}"/>
    <cellStyle name="Notiz 3 2 2 3 2 3 3 3" xfId="11774" xr:uid="{00000000-0005-0000-0000-000061760000}"/>
    <cellStyle name="Notiz 3 2 2 3 2 3 3 3 2" xfId="23502" xr:uid="{00000000-0005-0000-0000-000062760000}"/>
    <cellStyle name="Notiz 3 2 2 3 2 3 3 3 3" xfId="35229" xr:uid="{00000000-0005-0000-0000-000063760000}"/>
    <cellStyle name="Notiz 3 2 2 3 2 3 3 4" xfId="15692" xr:uid="{00000000-0005-0000-0000-000064760000}"/>
    <cellStyle name="Notiz 3 2 2 3 2 3 3 5" xfId="27419" xr:uid="{00000000-0005-0000-0000-000065760000}"/>
    <cellStyle name="Notiz 3 2 2 3 2 3 4" xfId="5273" xr:uid="{00000000-0005-0000-0000-000066760000}"/>
    <cellStyle name="Notiz 3 2 2 3 2 3 4 2" xfId="17001" xr:uid="{00000000-0005-0000-0000-000067760000}"/>
    <cellStyle name="Notiz 3 2 2 3 2 3 4 3" xfId="28728" xr:uid="{00000000-0005-0000-0000-000068760000}"/>
    <cellStyle name="Notiz 3 2 2 3 2 3 5" xfId="9178" xr:uid="{00000000-0005-0000-0000-000069760000}"/>
    <cellStyle name="Notiz 3 2 2 3 2 3 5 2" xfId="20906" xr:uid="{00000000-0005-0000-0000-00006A760000}"/>
    <cellStyle name="Notiz 3 2 2 3 2 3 5 3" xfId="32633" xr:uid="{00000000-0005-0000-0000-00006B760000}"/>
    <cellStyle name="Notiz 3 2 2 3 2 3 6" xfId="13096" xr:uid="{00000000-0005-0000-0000-00006C760000}"/>
    <cellStyle name="Notiz 3 2 2 3 2 3 7" xfId="24823" xr:uid="{00000000-0005-0000-0000-00006D760000}"/>
    <cellStyle name="Notiz 3 2 2 3 2 4" xfId="1808" xr:uid="{00000000-0005-0000-0000-00006E760000}"/>
    <cellStyle name="Notiz 3 2 2 3 2 4 2" xfId="5713" xr:uid="{00000000-0005-0000-0000-00006F760000}"/>
    <cellStyle name="Notiz 3 2 2 3 2 4 2 2" xfId="17441" xr:uid="{00000000-0005-0000-0000-000070760000}"/>
    <cellStyle name="Notiz 3 2 2 3 2 4 2 3" xfId="29168" xr:uid="{00000000-0005-0000-0000-000071760000}"/>
    <cellStyle name="Notiz 3 2 2 3 2 4 3" xfId="9618" xr:uid="{00000000-0005-0000-0000-000072760000}"/>
    <cellStyle name="Notiz 3 2 2 3 2 4 3 2" xfId="21346" xr:uid="{00000000-0005-0000-0000-000073760000}"/>
    <cellStyle name="Notiz 3 2 2 3 2 4 3 3" xfId="33073" xr:uid="{00000000-0005-0000-0000-000074760000}"/>
    <cellStyle name="Notiz 3 2 2 3 2 4 4" xfId="13536" xr:uid="{00000000-0005-0000-0000-000075760000}"/>
    <cellStyle name="Notiz 3 2 2 3 2 4 5" xfId="25263" xr:uid="{00000000-0005-0000-0000-000076760000}"/>
    <cellStyle name="Notiz 3 2 2 3 2 5" xfId="3106" xr:uid="{00000000-0005-0000-0000-000077760000}"/>
    <cellStyle name="Notiz 3 2 2 3 2 5 2" xfId="7011" xr:uid="{00000000-0005-0000-0000-000078760000}"/>
    <cellStyle name="Notiz 3 2 2 3 2 5 2 2" xfId="18739" xr:uid="{00000000-0005-0000-0000-000079760000}"/>
    <cellStyle name="Notiz 3 2 2 3 2 5 2 3" xfId="30466" xr:uid="{00000000-0005-0000-0000-00007A760000}"/>
    <cellStyle name="Notiz 3 2 2 3 2 5 3" xfId="10916" xr:uid="{00000000-0005-0000-0000-00007B760000}"/>
    <cellStyle name="Notiz 3 2 2 3 2 5 3 2" xfId="22644" xr:uid="{00000000-0005-0000-0000-00007C760000}"/>
    <cellStyle name="Notiz 3 2 2 3 2 5 3 3" xfId="34371" xr:uid="{00000000-0005-0000-0000-00007D760000}"/>
    <cellStyle name="Notiz 3 2 2 3 2 5 4" xfId="14834" xr:uid="{00000000-0005-0000-0000-00007E760000}"/>
    <cellStyle name="Notiz 3 2 2 3 2 5 5" xfId="26561" xr:uid="{00000000-0005-0000-0000-00007F760000}"/>
    <cellStyle name="Notiz 3 2 2 3 2 6" xfId="4415" xr:uid="{00000000-0005-0000-0000-000080760000}"/>
    <cellStyle name="Notiz 3 2 2 3 2 6 2" xfId="16143" xr:uid="{00000000-0005-0000-0000-000081760000}"/>
    <cellStyle name="Notiz 3 2 2 3 2 6 3" xfId="27870" xr:uid="{00000000-0005-0000-0000-000082760000}"/>
    <cellStyle name="Notiz 3 2 2 3 2 7" xfId="8320" xr:uid="{00000000-0005-0000-0000-000083760000}"/>
    <cellStyle name="Notiz 3 2 2 3 2 7 2" xfId="20048" xr:uid="{00000000-0005-0000-0000-000084760000}"/>
    <cellStyle name="Notiz 3 2 2 3 2 7 3" xfId="31775" xr:uid="{00000000-0005-0000-0000-000085760000}"/>
    <cellStyle name="Notiz 3 2 2 3 2 8" xfId="12238" xr:uid="{00000000-0005-0000-0000-000086760000}"/>
    <cellStyle name="Notiz 3 2 2 3 2 9" xfId="23965" xr:uid="{00000000-0005-0000-0000-000087760000}"/>
    <cellStyle name="Notiz 3 2 2 3 3" xfId="609" xr:uid="{00000000-0005-0000-0000-000088760000}"/>
    <cellStyle name="Notiz 3 2 2 3 3 2" xfId="1038" xr:uid="{00000000-0005-0000-0000-000089760000}"/>
    <cellStyle name="Notiz 3 2 2 3 3 2 2" xfId="2336" xr:uid="{00000000-0005-0000-0000-00008A760000}"/>
    <cellStyle name="Notiz 3 2 2 3 3 2 2 2" xfId="6241" xr:uid="{00000000-0005-0000-0000-00008B760000}"/>
    <cellStyle name="Notiz 3 2 2 3 3 2 2 2 2" xfId="17969" xr:uid="{00000000-0005-0000-0000-00008C760000}"/>
    <cellStyle name="Notiz 3 2 2 3 3 2 2 2 3" xfId="29696" xr:uid="{00000000-0005-0000-0000-00008D760000}"/>
    <cellStyle name="Notiz 3 2 2 3 3 2 2 3" xfId="10146" xr:uid="{00000000-0005-0000-0000-00008E760000}"/>
    <cellStyle name="Notiz 3 2 2 3 3 2 2 3 2" xfId="21874" xr:uid="{00000000-0005-0000-0000-00008F760000}"/>
    <cellStyle name="Notiz 3 2 2 3 3 2 2 3 3" xfId="33601" xr:uid="{00000000-0005-0000-0000-000090760000}"/>
    <cellStyle name="Notiz 3 2 2 3 3 2 2 4" xfId="14064" xr:uid="{00000000-0005-0000-0000-000091760000}"/>
    <cellStyle name="Notiz 3 2 2 3 3 2 2 5" xfId="25791" xr:uid="{00000000-0005-0000-0000-000092760000}"/>
    <cellStyle name="Notiz 3 2 2 3 3 2 3" xfId="3634" xr:uid="{00000000-0005-0000-0000-000093760000}"/>
    <cellStyle name="Notiz 3 2 2 3 3 2 3 2" xfId="7539" xr:uid="{00000000-0005-0000-0000-000094760000}"/>
    <cellStyle name="Notiz 3 2 2 3 3 2 3 2 2" xfId="19267" xr:uid="{00000000-0005-0000-0000-000095760000}"/>
    <cellStyle name="Notiz 3 2 2 3 3 2 3 2 3" xfId="30994" xr:uid="{00000000-0005-0000-0000-000096760000}"/>
    <cellStyle name="Notiz 3 2 2 3 3 2 3 3" xfId="11444" xr:uid="{00000000-0005-0000-0000-000097760000}"/>
    <cellStyle name="Notiz 3 2 2 3 3 2 3 3 2" xfId="23172" xr:uid="{00000000-0005-0000-0000-000098760000}"/>
    <cellStyle name="Notiz 3 2 2 3 3 2 3 3 3" xfId="34899" xr:uid="{00000000-0005-0000-0000-000099760000}"/>
    <cellStyle name="Notiz 3 2 2 3 3 2 3 4" xfId="15362" xr:uid="{00000000-0005-0000-0000-00009A760000}"/>
    <cellStyle name="Notiz 3 2 2 3 3 2 3 5" xfId="27089" xr:uid="{00000000-0005-0000-0000-00009B760000}"/>
    <cellStyle name="Notiz 3 2 2 3 3 2 4" xfId="4943" xr:uid="{00000000-0005-0000-0000-00009C760000}"/>
    <cellStyle name="Notiz 3 2 2 3 3 2 4 2" xfId="16671" xr:uid="{00000000-0005-0000-0000-00009D760000}"/>
    <cellStyle name="Notiz 3 2 2 3 3 2 4 3" xfId="28398" xr:uid="{00000000-0005-0000-0000-00009E760000}"/>
    <cellStyle name="Notiz 3 2 2 3 3 2 5" xfId="8848" xr:uid="{00000000-0005-0000-0000-00009F760000}"/>
    <cellStyle name="Notiz 3 2 2 3 3 2 5 2" xfId="20576" xr:uid="{00000000-0005-0000-0000-0000A0760000}"/>
    <cellStyle name="Notiz 3 2 2 3 3 2 5 3" xfId="32303" xr:uid="{00000000-0005-0000-0000-0000A1760000}"/>
    <cellStyle name="Notiz 3 2 2 3 3 2 6" xfId="12766" xr:uid="{00000000-0005-0000-0000-0000A2760000}"/>
    <cellStyle name="Notiz 3 2 2 3 3 2 7" xfId="24493" xr:uid="{00000000-0005-0000-0000-0000A3760000}"/>
    <cellStyle name="Notiz 3 2 2 3 3 3" xfId="1467" xr:uid="{00000000-0005-0000-0000-0000A4760000}"/>
    <cellStyle name="Notiz 3 2 2 3 3 3 2" xfId="2765" xr:uid="{00000000-0005-0000-0000-0000A5760000}"/>
    <cellStyle name="Notiz 3 2 2 3 3 3 2 2" xfId="6670" xr:uid="{00000000-0005-0000-0000-0000A6760000}"/>
    <cellStyle name="Notiz 3 2 2 3 3 3 2 2 2" xfId="18398" xr:uid="{00000000-0005-0000-0000-0000A7760000}"/>
    <cellStyle name="Notiz 3 2 2 3 3 3 2 2 3" xfId="30125" xr:uid="{00000000-0005-0000-0000-0000A8760000}"/>
    <cellStyle name="Notiz 3 2 2 3 3 3 2 3" xfId="10575" xr:uid="{00000000-0005-0000-0000-0000A9760000}"/>
    <cellStyle name="Notiz 3 2 2 3 3 3 2 3 2" xfId="22303" xr:uid="{00000000-0005-0000-0000-0000AA760000}"/>
    <cellStyle name="Notiz 3 2 2 3 3 3 2 3 3" xfId="34030" xr:uid="{00000000-0005-0000-0000-0000AB760000}"/>
    <cellStyle name="Notiz 3 2 2 3 3 3 2 4" xfId="14493" xr:uid="{00000000-0005-0000-0000-0000AC760000}"/>
    <cellStyle name="Notiz 3 2 2 3 3 3 2 5" xfId="26220" xr:uid="{00000000-0005-0000-0000-0000AD760000}"/>
    <cellStyle name="Notiz 3 2 2 3 3 3 3" xfId="4063" xr:uid="{00000000-0005-0000-0000-0000AE760000}"/>
    <cellStyle name="Notiz 3 2 2 3 3 3 3 2" xfId="7968" xr:uid="{00000000-0005-0000-0000-0000AF760000}"/>
    <cellStyle name="Notiz 3 2 2 3 3 3 3 2 2" xfId="19696" xr:uid="{00000000-0005-0000-0000-0000B0760000}"/>
    <cellStyle name="Notiz 3 2 2 3 3 3 3 2 3" xfId="31423" xr:uid="{00000000-0005-0000-0000-0000B1760000}"/>
    <cellStyle name="Notiz 3 2 2 3 3 3 3 3" xfId="11873" xr:uid="{00000000-0005-0000-0000-0000B2760000}"/>
    <cellStyle name="Notiz 3 2 2 3 3 3 3 3 2" xfId="23601" xr:uid="{00000000-0005-0000-0000-0000B3760000}"/>
    <cellStyle name="Notiz 3 2 2 3 3 3 3 3 3" xfId="35328" xr:uid="{00000000-0005-0000-0000-0000B4760000}"/>
    <cellStyle name="Notiz 3 2 2 3 3 3 3 4" xfId="15791" xr:uid="{00000000-0005-0000-0000-0000B5760000}"/>
    <cellStyle name="Notiz 3 2 2 3 3 3 3 5" xfId="27518" xr:uid="{00000000-0005-0000-0000-0000B6760000}"/>
    <cellStyle name="Notiz 3 2 2 3 3 3 4" xfId="5372" xr:uid="{00000000-0005-0000-0000-0000B7760000}"/>
    <cellStyle name="Notiz 3 2 2 3 3 3 4 2" xfId="17100" xr:uid="{00000000-0005-0000-0000-0000B8760000}"/>
    <cellStyle name="Notiz 3 2 2 3 3 3 4 3" xfId="28827" xr:uid="{00000000-0005-0000-0000-0000B9760000}"/>
    <cellStyle name="Notiz 3 2 2 3 3 3 5" xfId="9277" xr:uid="{00000000-0005-0000-0000-0000BA760000}"/>
    <cellStyle name="Notiz 3 2 2 3 3 3 5 2" xfId="21005" xr:uid="{00000000-0005-0000-0000-0000BB760000}"/>
    <cellStyle name="Notiz 3 2 2 3 3 3 5 3" xfId="32732" xr:uid="{00000000-0005-0000-0000-0000BC760000}"/>
    <cellStyle name="Notiz 3 2 2 3 3 3 6" xfId="13195" xr:uid="{00000000-0005-0000-0000-0000BD760000}"/>
    <cellStyle name="Notiz 3 2 2 3 3 3 7" xfId="24922" xr:uid="{00000000-0005-0000-0000-0000BE760000}"/>
    <cellStyle name="Notiz 3 2 2 3 3 4" xfId="1907" xr:uid="{00000000-0005-0000-0000-0000BF760000}"/>
    <cellStyle name="Notiz 3 2 2 3 3 4 2" xfId="5812" xr:uid="{00000000-0005-0000-0000-0000C0760000}"/>
    <cellStyle name="Notiz 3 2 2 3 3 4 2 2" xfId="17540" xr:uid="{00000000-0005-0000-0000-0000C1760000}"/>
    <cellStyle name="Notiz 3 2 2 3 3 4 2 3" xfId="29267" xr:uid="{00000000-0005-0000-0000-0000C2760000}"/>
    <cellStyle name="Notiz 3 2 2 3 3 4 3" xfId="9717" xr:uid="{00000000-0005-0000-0000-0000C3760000}"/>
    <cellStyle name="Notiz 3 2 2 3 3 4 3 2" xfId="21445" xr:uid="{00000000-0005-0000-0000-0000C4760000}"/>
    <cellStyle name="Notiz 3 2 2 3 3 4 3 3" xfId="33172" xr:uid="{00000000-0005-0000-0000-0000C5760000}"/>
    <cellStyle name="Notiz 3 2 2 3 3 4 4" xfId="13635" xr:uid="{00000000-0005-0000-0000-0000C6760000}"/>
    <cellStyle name="Notiz 3 2 2 3 3 4 5" xfId="25362" xr:uid="{00000000-0005-0000-0000-0000C7760000}"/>
    <cellStyle name="Notiz 3 2 2 3 3 5" xfId="3205" xr:uid="{00000000-0005-0000-0000-0000C8760000}"/>
    <cellStyle name="Notiz 3 2 2 3 3 5 2" xfId="7110" xr:uid="{00000000-0005-0000-0000-0000C9760000}"/>
    <cellStyle name="Notiz 3 2 2 3 3 5 2 2" xfId="18838" xr:uid="{00000000-0005-0000-0000-0000CA760000}"/>
    <cellStyle name="Notiz 3 2 2 3 3 5 2 3" xfId="30565" xr:uid="{00000000-0005-0000-0000-0000CB760000}"/>
    <cellStyle name="Notiz 3 2 2 3 3 5 3" xfId="11015" xr:uid="{00000000-0005-0000-0000-0000CC760000}"/>
    <cellStyle name="Notiz 3 2 2 3 3 5 3 2" xfId="22743" xr:uid="{00000000-0005-0000-0000-0000CD760000}"/>
    <cellStyle name="Notiz 3 2 2 3 3 5 3 3" xfId="34470" xr:uid="{00000000-0005-0000-0000-0000CE760000}"/>
    <cellStyle name="Notiz 3 2 2 3 3 5 4" xfId="14933" xr:uid="{00000000-0005-0000-0000-0000CF760000}"/>
    <cellStyle name="Notiz 3 2 2 3 3 5 5" xfId="26660" xr:uid="{00000000-0005-0000-0000-0000D0760000}"/>
    <cellStyle name="Notiz 3 2 2 3 3 6" xfId="4514" xr:uid="{00000000-0005-0000-0000-0000D1760000}"/>
    <cellStyle name="Notiz 3 2 2 3 3 6 2" xfId="16242" xr:uid="{00000000-0005-0000-0000-0000D2760000}"/>
    <cellStyle name="Notiz 3 2 2 3 3 6 3" xfId="27969" xr:uid="{00000000-0005-0000-0000-0000D3760000}"/>
    <cellStyle name="Notiz 3 2 2 3 3 7" xfId="8419" xr:uid="{00000000-0005-0000-0000-0000D4760000}"/>
    <cellStyle name="Notiz 3 2 2 3 3 7 2" xfId="20147" xr:uid="{00000000-0005-0000-0000-0000D5760000}"/>
    <cellStyle name="Notiz 3 2 2 3 3 7 3" xfId="31874" xr:uid="{00000000-0005-0000-0000-0000D6760000}"/>
    <cellStyle name="Notiz 3 2 2 3 3 8" xfId="12337" xr:uid="{00000000-0005-0000-0000-0000D7760000}"/>
    <cellStyle name="Notiz 3 2 2 3 3 9" xfId="24064" xr:uid="{00000000-0005-0000-0000-0000D8760000}"/>
    <cellStyle name="Notiz 3 2 2 3 4" xfId="840" xr:uid="{00000000-0005-0000-0000-0000D9760000}"/>
    <cellStyle name="Notiz 3 2 2 3 4 2" xfId="2138" xr:uid="{00000000-0005-0000-0000-0000DA760000}"/>
    <cellStyle name="Notiz 3 2 2 3 4 2 2" xfId="6043" xr:uid="{00000000-0005-0000-0000-0000DB760000}"/>
    <cellStyle name="Notiz 3 2 2 3 4 2 2 2" xfId="17771" xr:uid="{00000000-0005-0000-0000-0000DC760000}"/>
    <cellStyle name="Notiz 3 2 2 3 4 2 2 3" xfId="29498" xr:uid="{00000000-0005-0000-0000-0000DD760000}"/>
    <cellStyle name="Notiz 3 2 2 3 4 2 3" xfId="9948" xr:uid="{00000000-0005-0000-0000-0000DE760000}"/>
    <cellStyle name="Notiz 3 2 2 3 4 2 3 2" xfId="21676" xr:uid="{00000000-0005-0000-0000-0000DF760000}"/>
    <cellStyle name="Notiz 3 2 2 3 4 2 3 3" xfId="33403" xr:uid="{00000000-0005-0000-0000-0000E0760000}"/>
    <cellStyle name="Notiz 3 2 2 3 4 2 4" xfId="13866" xr:uid="{00000000-0005-0000-0000-0000E1760000}"/>
    <cellStyle name="Notiz 3 2 2 3 4 2 5" xfId="25593" xr:uid="{00000000-0005-0000-0000-0000E2760000}"/>
    <cellStyle name="Notiz 3 2 2 3 4 3" xfId="3436" xr:uid="{00000000-0005-0000-0000-0000E3760000}"/>
    <cellStyle name="Notiz 3 2 2 3 4 3 2" xfId="7341" xr:uid="{00000000-0005-0000-0000-0000E4760000}"/>
    <cellStyle name="Notiz 3 2 2 3 4 3 2 2" xfId="19069" xr:uid="{00000000-0005-0000-0000-0000E5760000}"/>
    <cellStyle name="Notiz 3 2 2 3 4 3 2 3" xfId="30796" xr:uid="{00000000-0005-0000-0000-0000E6760000}"/>
    <cellStyle name="Notiz 3 2 2 3 4 3 3" xfId="11246" xr:uid="{00000000-0005-0000-0000-0000E7760000}"/>
    <cellStyle name="Notiz 3 2 2 3 4 3 3 2" xfId="22974" xr:uid="{00000000-0005-0000-0000-0000E8760000}"/>
    <cellStyle name="Notiz 3 2 2 3 4 3 3 3" xfId="34701" xr:uid="{00000000-0005-0000-0000-0000E9760000}"/>
    <cellStyle name="Notiz 3 2 2 3 4 3 4" xfId="15164" xr:uid="{00000000-0005-0000-0000-0000EA760000}"/>
    <cellStyle name="Notiz 3 2 2 3 4 3 5" xfId="26891" xr:uid="{00000000-0005-0000-0000-0000EB760000}"/>
    <cellStyle name="Notiz 3 2 2 3 4 4" xfId="4745" xr:uid="{00000000-0005-0000-0000-0000EC760000}"/>
    <cellStyle name="Notiz 3 2 2 3 4 4 2" xfId="16473" xr:uid="{00000000-0005-0000-0000-0000ED760000}"/>
    <cellStyle name="Notiz 3 2 2 3 4 4 3" xfId="28200" xr:uid="{00000000-0005-0000-0000-0000EE760000}"/>
    <cellStyle name="Notiz 3 2 2 3 4 5" xfId="8650" xr:uid="{00000000-0005-0000-0000-0000EF760000}"/>
    <cellStyle name="Notiz 3 2 2 3 4 5 2" xfId="20378" xr:uid="{00000000-0005-0000-0000-0000F0760000}"/>
    <cellStyle name="Notiz 3 2 2 3 4 5 3" xfId="32105" xr:uid="{00000000-0005-0000-0000-0000F1760000}"/>
    <cellStyle name="Notiz 3 2 2 3 4 6" xfId="12568" xr:uid="{00000000-0005-0000-0000-0000F2760000}"/>
    <cellStyle name="Notiz 3 2 2 3 4 7" xfId="24295" xr:uid="{00000000-0005-0000-0000-0000F3760000}"/>
    <cellStyle name="Notiz 3 2 2 3 5" xfId="1269" xr:uid="{00000000-0005-0000-0000-0000F4760000}"/>
    <cellStyle name="Notiz 3 2 2 3 5 2" xfId="2567" xr:uid="{00000000-0005-0000-0000-0000F5760000}"/>
    <cellStyle name="Notiz 3 2 2 3 5 2 2" xfId="6472" xr:uid="{00000000-0005-0000-0000-0000F6760000}"/>
    <cellStyle name="Notiz 3 2 2 3 5 2 2 2" xfId="18200" xr:uid="{00000000-0005-0000-0000-0000F7760000}"/>
    <cellStyle name="Notiz 3 2 2 3 5 2 2 3" xfId="29927" xr:uid="{00000000-0005-0000-0000-0000F8760000}"/>
    <cellStyle name="Notiz 3 2 2 3 5 2 3" xfId="10377" xr:uid="{00000000-0005-0000-0000-0000F9760000}"/>
    <cellStyle name="Notiz 3 2 2 3 5 2 3 2" xfId="22105" xr:uid="{00000000-0005-0000-0000-0000FA760000}"/>
    <cellStyle name="Notiz 3 2 2 3 5 2 3 3" xfId="33832" xr:uid="{00000000-0005-0000-0000-0000FB760000}"/>
    <cellStyle name="Notiz 3 2 2 3 5 2 4" xfId="14295" xr:uid="{00000000-0005-0000-0000-0000FC760000}"/>
    <cellStyle name="Notiz 3 2 2 3 5 2 5" xfId="26022" xr:uid="{00000000-0005-0000-0000-0000FD760000}"/>
    <cellStyle name="Notiz 3 2 2 3 5 3" xfId="3865" xr:uid="{00000000-0005-0000-0000-0000FE760000}"/>
    <cellStyle name="Notiz 3 2 2 3 5 3 2" xfId="7770" xr:uid="{00000000-0005-0000-0000-0000FF760000}"/>
    <cellStyle name="Notiz 3 2 2 3 5 3 2 2" xfId="19498" xr:uid="{00000000-0005-0000-0000-000000770000}"/>
    <cellStyle name="Notiz 3 2 2 3 5 3 2 3" xfId="31225" xr:uid="{00000000-0005-0000-0000-000001770000}"/>
    <cellStyle name="Notiz 3 2 2 3 5 3 3" xfId="11675" xr:uid="{00000000-0005-0000-0000-000002770000}"/>
    <cellStyle name="Notiz 3 2 2 3 5 3 3 2" xfId="23403" xr:uid="{00000000-0005-0000-0000-000003770000}"/>
    <cellStyle name="Notiz 3 2 2 3 5 3 3 3" xfId="35130" xr:uid="{00000000-0005-0000-0000-000004770000}"/>
    <cellStyle name="Notiz 3 2 2 3 5 3 4" xfId="15593" xr:uid="{00000000-0005-0000-0000-000005770000}"/>
    <cellStyle name="Notiz 3 2 2 3 5 3 5" xfId="27320" xr:uid="{00000000-0005-0000-0000-000006770000}"/>
    <cellStyle name="Notiz 3 2 2 3 5 4" xfId="5174" xr:uid="{00000000-0005-0000-0000-000007770000}"/>
    <cellStyle name="Notiz 3 2 2 3 5 4 2" xfId="16902" xr:uid="{00000000-0005-0000-0000-000008770000}"/>
    <cellStyle name="Notiz 3 2 2 3 5 4 3" xfId="28629" xr:uid="{00000000-0005-0000-0000-000009770000}"/>
    <cellStyle name="Notiz 3 2 2 3 5 5" xfId="9079" xr:uid="{00000000-0005-0000-0000-00000A770000}"/>
    <cellStyle name="Notiz 3 2 2 3 5 5 2" xfId="20807" xr:uid="{00000000-0005-0000-0000-00000B770000}"/>
    <cellStyle name="Notiz 3 2 2 3 5 5 3" xfId="32534" xr:uid="{00000000-0005-0000-0000-00000C770000}"/>
    <cellStyle name="Notiz 3 2 2 3 5 6" xfId="12997" xr:uid="{00000000-0005-0000-0000-00000D770000}"/>
    <cellStyle name="Notiz 3 2 2 3 5 7" xfId="24724" xr:uid="{00000000-0005-0000-0000-00000E770000}"/>
    <cellStyle name="Notiz 3 2 2 3 6" xfId="1709" xr:uid="{00000000-0005-0000-0000-00000F770000}"/>
    <cellStyle name="Notiz 3 2 2 3 6 2" xfId="5614" xr:uid="{00000000-0005-0000-0000-000010770000}"/>
    <cellStyle name="Notiz 3 2 2 3 6 2 2" xfId="17342" xr:uid="{00000000-0005-0000-0000-000011770000}"/>
    <cellStyle name="Notiz 3 2 2 3 6 2 3" xfId="29069" xr:uid="{00000000-0005-0000-0000-000012770000}"/>
    <cellStyle name="Notiz 3 2 2 3 6 3" xfId="9519" xr:uid="{00000000-0005-0000-0000-000013770000}"/>
    <cellStyle name="Notiz 3 2 2 3 6 3 2" xfId="21247" xr:uid="{00000000-0005-0000-0000-000014770000}"/>
    <cellStyle name="Notiz 3 2 2 3 6 3 3" xfId="32974" xr:uid="{00000000-0005-0000-0000-000015770000}"/>
    <cellStyle name="Notiz 3 2 2 3 6 4" xfId="13437" xr:uid="{00000000-0005-0000-0000-000016770000}"/>
    <cellStyle name="Notiz 3 2 2 3 6 5" xfId="25164" xr:uid="{00000000-0005-0000-0000-000017770000}"/>
    <cellStyle name="Notiz 3 2 2 3 7" xfId="3007" xr:uid="{00000000-0005-0000-0000-000018770000}"/>
    <cellStyle name="Notiz 3 2 2 3 7 2" xfId="6912" xr:uid="{00000000-0005-0000-0000-000019770000}"/>
    <cellStyle name="Notiz 3 2 2 3 7 2 2" xfId="18640" xr:uid="{00000000-0005-0000-0000-00001A770000}"/>
    <cellStyle name="Notiz 3 2 2 3 7 2 3" xfId="30367" xr:uid="{00000000-0005-0000-0000-00001B770000}"/>
    <cellStyle name="Notiz 3 2 2 3 7 3" xfId="10817" xr:uid="{00000000-0005-0000-0000-00001C770000}"/>
    <cellStyle name="Notiz 3 2 2 3 7 3 2" xfId="22545" xr:uid="{00000000-0005-0000-0000-00001D770000}"/>
    <cellStyle name="Notiz 3 2 2 3 7 3 3" xfId="34272" xr:uid="{00000000-0005-0000-0000-00001E770000}"/>
    <cellStyle name="Notiz 3 2 2 3 7 4" xfId="14735" xr:uid="{00000000-0005-0000-0000-00001F770000}"/>
    <cellStyle name="Notiz 3 2 2 3 7 5" xfId="26462" xr:uid="{00000000-0005-0000-0000-000020770000}"/>
    <cellStyle name="Notiz 3 2 2 3 8" xfId="4316" xr:uid="{00000000-0005-0000-0000-000021770000}"/>
    <cellStyle name="Notiz 3 2 2 3 8 2" xfId="16044" xr:uid="{00000000-0005-0000-0000-000022770000}"/>
    <cellStyle name="Notiz 3 2 2 3 8 3" xfId="27771" xr:uid="{00000000-0005-0000-0000-000023770000}"/>
    <cellStyle name="Notiz 3 2 2 3 9" xfId="8221" xr:uid="{00000000-0005-0000-0000-000024770000}"/>
    <cellStyle name="Notiz 3 2 2 3 9 2" xfId="19949" xr:uid="{00000000-0005-0000-0000-000025770000}"/>
    <cellStyle name="Notiz 3 2 2 3 9 3" xfId="31676" xr:uid="{00000000-0005-0000-0000-000026770000}"/>
    <cellStyle name="Notiz 3 2 2 4" xfId="366" xr:uid="{00000000-0005-0000-0000-000027770000}"/>
    <cellStyle name="Notiz 3 2 2 4 2" xfId="795" xr:uid="{00000000-0005-0000-0000-000028770000}"/>
    <cellStyle name="Notiz 3 2 2 4 2 2" xfId="2093" xr:uid="{00000000-0005-0000-0000-000029770000}"/>
    <cellStyle name="Notiz 3 2 2 4 2 2 2" xfId="5998" xr:uid="{00000000-0005-0000-0000-00002A770000}"/>
    <cellStyle name="Notiz 3 2 2 4 2 2 2 2" xfId="17726" xr:uid="{00000000-0005-0000-0000-00002B770000}"/>
    <cellStyle name="Notiz 3 2 2 4 2 2 2 3" xfId="29453" xr:uid="{00000000-0005-0000-0000-00002C770000}"/>
    <cellStyle name="Notiz 3 2 2 4 2 2 3" xfId="9903" xr:uid="{00000000-0005-0000-0000-00002D770000}"/>
    <cellStyle name="Notiz 3 2 2 4 2 2 3 2" xfId="21631" xr:uid="{00000000-0005-0000-0000-00002E770000}"/>
    <cellStyle name="Notiz 3 2 2 4 2 2 3 3" xfId="33358" xr:uid="{00000000-0005-0000-0000-00002F770000}"/>
    <cellStyle name="Notiz 3 2 2 4 2 2 4" xfId="13821" xr:uid="{00000000-0005-0000-0000-000030770000}"/>
    <cellStyle name="Notiz 3 2 2 4 2 2 5" xfId="25548" xr:uid="{00000000-0005-0000-0000-000031770000}"/>
    <cellStyle name="Notiz 3 2 2 4 2 3" xfId="3391" xr:uid="{00000000-0005-0000-0000-000032770000}"/>
    <cellStyle name="Notiz 3 2 2 4 2 3 2" xfId="7296" xr:uid="{00000000-0005-0000-0000-000033770000}"/>
    <cellStyle name="Notiz 3 2 2 4 2 3 2 2" xfId="19024" xr:uid="{00000000-0005-0000-0000-000034770000}"/>
    <cellStyle name="Notiz 3 2 2 4 2 3 2 3" xfId="30751" xr:uid="{00000000-0005-0000-0000-000035770000}"/>
    <cellStyle name="Notiz 3 2 2 4 2 3 3" xfId="11201" xr:uid="{00000000-0005-0000-0000-000036770000}"/>
    <cellStyle name="Notiz 3 2 2 4 2 3 3 2" xfId="22929" xr:uid="{00000000-0005-0000-0000-000037770000}"/>
    <cellStyle name="Notiz 3 2 2 4 2 3 3 3" xfId="34656" xr:uid="{00000000-0005-0000-0000-000038770000}"/>
    <cellStyle name="Notiz 3 2 2 4 2 3 4" xfId="15119" xr:uid="{00000000-0005-0000-0000-000039770000}"/>
    <cellStyle name="Notiz 3 2 2 4 2 3 5" xfId="26846" xr:uid="{00000000-0005-0000-0000-00003A770000}"/>
    <cellStyle name="Notiz 3 2 2 4 2 4" xfId="4700" xr:uid="{00000000-0005-0000-0000-00003B770000}"/>
    <cellStyle name="Notiz 3 2 2 4 2 4 2" xfId="16428" xr:uid="{00000000-0005-0000-0000-00003C770000}"/>
    <cellStyle name="Notiz 3 2 2 4 2 4 3" xfId="28155" xr:uid="{00000000-0005-0000-0000-00003D770000}"/>
    <cellStyle name="Notiz 3 2 2 4 2 5" xfId="8605" xr:uid="{00000000-0005-0000-0000-00003E770000}"/>
    <cellStyle name="Notiz 3 2 2 4 2 5 2" xfId="20333" xr:uid="{00000000-0005-0000-0000-00003F770000}"/>
    <cellStyle name="Notiz 3 2 2 4 2 5 3" xfId="32060" xr:uid="{00000000-0005-0000-0000-000040770000}"/>
    <cellStyle name="Notiz 3 2 2 4 2 6" xfId="12523" xr:uid="{00000000-0005-0000-0000-000041770000}"/>
    <cellStyle name="Notiz 3 2 2 4 2 7" xfId="24250" xr:uid="{00000000-0005-0000-0000-000042770000}"/>
    <cellStyle name="Notiz 3 2 2 4 3" xfId="1224" xr:uid="{00000000-0005-0000-0000-000043770000}"/>
    <cellStyle name="Notiz 3 2 2 4 3 2" xfId="2522" xr:uid="{00000000-0005-0000-0000-000044770000}"/>
    <cellStyle name="Notiz 3 2 2 4 3 2 2" xfId="6427" xr:uid="{00000000-0005-0000-0000-000045770000}"/>
    <cellStyle name="Notiz 3 2 2 4 3 2 2 2" xfId="18155" xr:uid="{00000000-0005-0000-0000-000046770000}"/>
    <cellStyle name="Notiz 3 2 2 4 3 2 2 3" xfId="29882" xr:uid="{00000000-0005-0000-0000-000047770000}"/>
    <cellStyle name="Notiz 3 2 2 4 3 2 3" xfId="10332" xr:uid="{00000000-0005-0000-0000-000048770000}"/>
    <cellStyle name="Notiz 3 2 2 4 3 2 3 2" xfId="22060" xr:uid="{00000000-0005-0000-0000-000049770000}"/>
    <cellStyle name="Notiz 3 2 2 4 3 2 3 3" xfId="33787" xr:uid="{00000000-0005-0000-0000-00004A770000}"/>
    <cellStyle name="Notiz 3 2 2 4 3 2 4" xfId="14250" xr:uid="{00000000-0005-0000-0000-00004B770000}"/>
    <cellStyle name="Notiz 3 2 2 4 3 2 5" xfId="25977" xr:uid="{00000000-0005-0000-0000-00004C770000}"/>
    <cellStyle name="Notiz 3 2 2 4 3 3" xfId="3820" xr:uid="{00000000-0005-0000-0000-00004D770000}"/>
    <cellStyle name="Notiz 3 2 2 4 3 3 2" xfId="7725" xr:uid="{00000000-0005-0000-0000-00004E770000}"/>
    <cellStyle name="Notiz 3 2 2 4 3 3 2 2" xfId="19453" xr:uid="{00000000-0005-0000-0000-00004F770000}"/>
    <cellStyle name="Notiz 3 2 2 4 3 3 2 3" xfId="31180" xr:uid="{00000000-0005-0000-0000-000050770000}"/>
    <cellStyle name="Notiz 3 2 2 4 3 3 3" xfId="11630" xr:uid="{00000000-0005-0000-0000-000051770000}"/>
    <cellStyle name="Notiz 3 2 2 4 3 3 3 2" xfId="23358" xr:uid="{00000000-0005-0000-0000-000052770000}"/>
    <cellStyle name="Notiz 3 2 2 4 3 3 3 3" xfId="35085" xr:uid="{00000000-0005-0000-0000-000053770000}"/>
    <cellStyle name="Notiz 3 2 2 4 3 3 4" xfId="15548" xr:uid="{00000000-0005-0000-0000-000054770000}"/>
    <cellStyle name="Notiz 3 2 2 4 3 3 5" xfId="27275" xr:uid="{00000000-0005-0000-0000-000055770000}"/>
    <cellStyle name="Notiz 3 2 2 4 3 4" xfId="5129" xr:uid="{00000000-0005-0000-0000-000056770000}"/>
    <cellStyle name="Notiz 3 2 2 4 3 4 2" xfId="16857" xr:uid="{00000000-0005-0000-0000-000057770000}"/>
    <cellStyle name="Notiz 3 2 2 4 3 4 3" xfId="28584" xr:uid="{00000000-0005-0000-0000-000058770000}"/>
    <cellStyle name="Notiz 3 2 2 4 3 5" xfId="9034" xr:uid="{00000000-0005-0000-0000-000059770000}"/>
    <cellStyle name="Notiz 3 2 2 4 3 5 2" xfId="20762" xr:uid="{00000000-0005-0000-0000-00005A770000}"/>
    <cellStyle name="Notiz 3 2 2 4 3 5 3" xfId="32489" xr:uid="{00000000-0005-0000-0000-00005B770000}"/>
    <cellStyle name="Notiz 3 2 2 4 3 6" xfId="12952" xr:uid="{00000000-0005-0000-0000-00005C770000}"/>
    <cellStyle name="Notiz 3 2 2 4 3 7" xfId="24679" xr:uid="{00000000-0005-0000-0000-00005D770000}"/>
    <cellStyle name="Notiz 3 2 2 4 4" xfId="1664" xr:uid="{00000000-0005-0000-0000-00005E770000}"/>
    <cellStyle name="Notiz 3 2 2 4 4 2" xfId="5569" xr:uid="{00000000-0005-0000-0000-00005F770000}"/>
    <cellStyle name="Notiz 3 2 2 4 4 2 2" xfId="17297" xr:uid="{00000000-0005-0000-0000-000060770000}"/>
    <cellStyle name="Notiz 3 2 2 4 4 2 3" xfId="29024" xr:uid="{00000000-0005-0000-0000-000061770000}"/>
    <cellStyle name="Notiz 3 2 2 4 4 3" xfId="9474" xr:uid="{00000000-0005-0000-0000-000062770000}"/>
    <cellStyle name="Notiz 3 2 2 4 4 3 2" xfId="21202" xr:uid="{00000000-0005-0000-0000-000063770000}"/>
    <cellStyle name="Notiz 3 2 2 4 4 3 3" xfId="32929" xr:uid="{00000000-0005-0000-0000-000064770000}"/>
    <cellStyle name="Notiz 3 2 2 4 4 4" xfId="13392" xr:uid="{00000000-0005-0000-0000-000065770000}"/>
    <cellStyle name="Notiz 3 2 2 4 4 5" xfId="25119" xr:uid="{00000000-0005-0000-0000-000066770000}"/>
    <cellStyle name="Notiz 3 2 2 4 5" xfId="2962" xr:uid="{00000000-0005-0000-0000-000067770000}"/>
    <cellStyle name="Notiz 3 2 2 4 5 2" xfId="6867" xr:uid="{00000000-0005-0000-0000-000068770000}"/>
    <cellStyle name="Notiz 3 2 2 4 5 2 2" xfId="18595" xr:uid="{00000000-0005-0000-0000-000069770000}"/>
    <cellStyle name="Notiz 3 2 2 4 5 2 3" xfId="30322" xr:uid="{00000000-0005-0000-0000-00006A770000}"/>
    <cellStyle name="Notiz 3 2 2 4 5 3" xfId="10772" xr:uid="{00000000-0005-0000-0000-00006B770000}"/>
    <cellStyle name="Notiz 3 2 2 4 5 3 2" xfId="22500" xr:uid="{00000000-0005-0000-0000-00006C770000}"/>
    <cellStyle name="Notiz 3 2 2 4 5 3 3" xfId="34227" xr:uid="{00000000-0005-0000-0000-00006D770000}"/>
    <cellStyle name="Notiz 3 2 2 4 5 4" xfId="14690" xr:uid="{00000000-0005-0000-0000-00006E770000}"/>
    <cellStyle name="Notiz 3 2 2 4 5 5" xfId="26417" xr:uid="{00000000-0005-0000-0000-00006F770000}"/>
    <cellStyle name="Notiz 3 2 2 4 6" xfId="4271" xr:uid="{00000000-0005-0000-0000-000070770000}"/>
    <cellStyle name="Notiz 3 2 2 4 6 2" xfId="15999" xr:uid="{00000000-0005-0000-0000-000071770000}"/>
    <cellStyle name="Notiz 3 2 2 4 6 3" xfId="27726" xr:uid="{00000000-0005-0000-0000-000072770000}"/>
    <cellStyle name="Notiz 3 2 2 4 7" xfId="8176" xr:uid="{00000000-0005-0000-0000-000073770000}"/>
    <cellStyle name="Notiz 3 2 2 4 7 2" xfId="19904" xr:uid="{00000000-0005-0000-0000-000074770000}"/>
    <cellStyle name="Notiz 3 2 2 4 7 3" xfId="31631" xr:uid="{00000000-0005-0000-0000-000075770000}"/>
    <cellStyle name="Notiz 3 2 2 4 8" xfId="12094" xr:uid="{00000000-0005-0000-0000-000076770000}"/>
    <cellStyle name="Notiz 3 2 2 4 9" xfId="23821" xr:uid="{00000000-0005-0000-0000-000077770000}"/>
    <cellStyle name="Notiz 3 2 2 5" xfId="465" xr:uid="{00000000-0005-0000-0000-000078770000}"/>
    <cellStyle name="Notiz 3 2 2 5 2" xfId="894" xr:uid="{00000000-0005-0000-0000-000079770000}"/>
    <cellStyle name="Notiz 3 2 2 5 2 2" xfId="2192" xr:uid="{00000000-0005-0000-0000-00007A770000}"/>
    <cellStyle name="Notiz 3 2 2 5 2 2 2" xfId="6097" xr:uid="{00000000-0005-0000-0000-00007B770000}"/>
    <cellStyle name="Notiz 3 2 2 5 2 2 2 2" xfId="17825" xr:uid="{00000000-0005-0000-0000-00007C770000}"/>
    <cellStyle name="Notiz 3 2 2 5 2 2 2 3" xfId="29552" xr:uid="{00000000-0005-0000-0000-00007D770000}"/>
    <cellStyle name="Notiz 3 2 2 5 2 2 3" xfId="10002" xr:uid="{00000000-0005-0000-0000-00007E770000}"/>
    <cellStyle name="Notiz 3 2 2 5 2 2 3 2" xfId="21730" xr:uid="{00000000-0005-0000-0000-00007F770000}"/>
    <cellStyle name="Notiz 3 2 2 5 2 2 3 3" xfId="33457" xr:uid="{00000000-0005-0000-0000-000080770000}"/>
    <cellStyle name="Notiz 3 2 2 5 2 2 4" xfId="13920" xr:uid="{00000000-0005-0000-0000-000081770000}"/>
    <cellStyle name="Notiz 3 2 2 5 2 2 5" xfId="25647" xr:uid="{00000000-0005-0000-0000-000082770000}"/>
    <cellStyle name="Notiz 3 2 2 5 2 3" xfId="3490" xr:uid="{00000000-0005-0000-0000-000083770000}"/>
    <cellStyle name="Notiz 3 2 2 5 2 3 2" xfId="7395" xr:uid="{00000000-0005-0000-0000-000084770000}"/>
    <cellStyle name="Notiz 3 2 2 5 2 3 2 2" xfId="19123" xr:uid="{00000000-0005-0000-0000-000085770000}"/>
    <cellStyle name="Notiz 3 2 2 5 2 3 2 3" xfId="30850" xr:uid="{00000000-0005-0000-0000-000086770000}"/>
    <cellStyle name="Notiz 3 2 2 5 2 3 3" xfId="11300" xr:uid="{00000000-0005-0000-0000-000087770000}"/>
    <cellStyle name="Notiz 3 2 2 5 2 3 3 2" xfId="23028" xr:uid="{00000000-0005-0000-0000-000088770000}"/>
    <cellStyle name="Notiz 3 2 2 5 2 3 3 3" xfId="34755" xr:uid="{00000000-0005-0000-0000-000089770000}"/>
    <cellStyle name="Notiz 3 2 2 5 2 3 4" xfId="15218" xr:uid="{00000000-0005-0000-0000-00008A770000}"/>
    <cellStyle name="Notiz 3 2 2 5 2 3 5" xfId="26945" xr:uid="{00000000-0005-0000-0000-00008B770000}"/>
    <cellStyle name="Notiz 3 2 2 5 2 4" xfId="4799" xr:uid="{00000000-0005-0000-0000-00008C770000}"/>
    <cellStyle name="Notiz 3 2 2 5 2 4 2" xfId="16527" xr:uid="{00000000-0005-0000-0000-00008D770000}"/>
    <cellStyle name="Notiz 3 2 2 5 2 4 3" xfId="28254" xr:uid="{00000000-0005-0000-0000-00008E770000}"/>
    <cellStyle name="Notiz 3 2 2 5 2 5" xfId="8704" xr:uid="{00000000-0005-0000-0000-00008F770000}"/>
    <cellStyle name="Notiz 3 2 2 5 2 5 2" xfId="20432" xr:uid="{00000000-0005-0000-0000-000090770000}"/>
    <cellStyle name="Notiz 3 2 2 5 2 5 3" xfId="32159" xr:uid="{00000000-0005-0000-0000-000091770000}"/>
    <cellStyle name="Notiz 3 2 2 5 2 6" xfId="12622" xr:uid="{00000000-0005-0000-0000-000092770000}"/>
    <cellStyle name="Notiz 3 2 2 5 2 7" xfId="24349" xr:uid="{00000000-0005-0000-0000-000093770000}"/>
    <cellStyle name="Notiz 3 2 2 5 3" xfId="1323" xr:uid="{00000000-0005-0000-0000-000094770000}"/>
    <cellStyle name="Notiz 3 2 2 5 3 2" xfId="2621" xr:uid="{00000000-0005-0000-0000-000095770000}"/>
    <cellStyle name="Notiz 3 2 2 5 3 2 2" xfId="6526" xr:uid="{00000000-0005-0000-0000-000096770000}"/>
    <cellStyle name="Notiz 3 2 2 5 3 2 2 2" xfId="18254" xr:uid="{00000000-0005-0000-0000-000097770000}"/>
    <cellStyle name="Notiz 3 2 2 5 3 2 2 3" xfId="29981" xr:uid="{00000000-0005-0000-0000-000098770000}"/>
    <cellStyle name="Notiz 3 2 2 5 3 2 3" xfId="10431" xr:uid="{00000000-0005-0000-0000-000099770000}"/>
    <cellStyle name="Notiz 3 2 2 5 3 2 3 2" xfId="22159" xr:uid="{00000000-0005-0000-0000-00009A770000}"/>
    <cellStyle name="Notiz 3 2 2 5 3 2 3 3" xfId="33886" xr:uid="{00000000-0005-0000-0000-00009B770000}"/>
    <cellStyle name="Notiz 3 2 2 5 3 2 4" xfId="14349" xr:uid="{00000000-0005-0000-0000-00009C770000}"/>
    <cellStyle name="Notiz 3 2 2 5 3 2 5" xfId="26076" xr:uid="{00000000-0005-0000-0000-00009D770000}"/>
    <cellStyle name="Notiz 3 2 2 5 3 3" xfId="3919" xr:uid="{00000000-0005-0000-0000-00009E770000}"/>
    <cellStyle name="Notiz 3 2 2 5 3 3 2" xfId="7824" xr:uid="{00000000-0005-0000-0000-00009F770000}"/>
    <cellStyle name="Notiz 3 2 2 5 3 3 2 2" xfId="19552" xr:uid="{00000000-0005-0000-0000-0000A0770000}"/>
    <cellStyle name="Notiz 3 2 2 5 3 3 2 3" xfId="31279" xr:uid="{00000000-0005-0000-0000-0000A1770000}"/>
    <cellStyle name="Notiz 3 2 2 5 3 3 3" xfId="11729" xr:uid="{00000000-0005-0000-0000-0000A2770000}"/>
    <cellStyle name="Notiz 3 2 2 5 3 3 3 2" xfId="23457" xr:uid="{00000000-0005-0000-0000-0000A3770000}"/>
    <cellStyle name="Notiz 3 2 2 5 3 3 3 3" xfId="35184" xr:uid="{00000000-0005-0000-0000-0000A4770000}"/>
    <cellStyle name="Notiz 3 2 2 5 3 3 4" xfId="15647" xr:uid="{00000000-0005-0000-0000-0000A5770000}"/>
    <cellStyle name="Notiz 3 2 2 5 3 3 5" xfId="27374" xr:uid="{00000000-0005-0000-0000-0000A6770000}"/>
    <cellStyle name="Notiz 3 2 2 5 3 4" xfId="5228" xr:uid="{00000000-0005-0000-0000-0000A7770000}"/>
    <cellStyle name="Notiz 3 2 2 5 3 4 2" xfId="16956" xr:uid="{00000000-0005-0000-0000-0000A8770000}"/>
    <cellStyle name="Notiz 3 2 2 5 3 4 3" xfId="28683" xr:uid="{00000000-0005-0000-0000-0000A9770000}"/>
    <cellStyle name="Notiz 3 2 2 5 3 5" xfId="9133" xr:uid="{00000000-0005-0000-0000-0000AA770000}"/>
    <cellStyle name="Notiz 3 2 2 5 3 5 2" xfId="20861" xr:uid="{00000000-0005-0000-0000-0000AB770000}"/>
    <cellStyle name="Notiz 3 2 2 5 3 5 3" xfId="32588" xr:uid="{00000000-0005-0000-0000-0000AC770000}"/>
    <cellStyle name="Notiz 3 2 2 5 3 6" xfId="13051" xr:uid="{00000000-0005-0000-0000-0000AD770000}"/>
    <cellStyle name="Notiz 3 2 2 5 3 7" xfId="24778" xr:uid="{00000000-0005-0000-0000-0000AE770000}"/>
    <cellStyle name="Notiz 3 2 2 5 4" xfId="1763" xr:uid="{00000000-0005-0000-0000-0000AF770000}"/>
    <cellStyle name="Notiz 3 2 2 5 4 2" xfId="5668" xr:uid="{00000000-0005-0000-0000-0000B0770000}"/>
    <cellStyle name="Notiz 3 2 2 5 4 2 2" xfId="17396" xr:uid="{00000000-0005-0000-0000-0000B1770000}"/>
    <cellStyle name="Notiz 3 2 2 5 4 2 3" xfId="29123" xr:uid="{00000000-0005-0000-0000-0000B2770000}"/>
    <cellStyle name="Notiz 3 2 2 5 4 3" xfId="9573" xr:uid="{00000000-0005-0000-0000-0000B3770000}"/>
    <cellStyle name="Notiz 3 2 2 5 4 3 2" xfId="21301" xr:uid="{00000000-0005-0000-0000-0000B4770000}"/>
    <cellStyle name="Notiz 3 2 2 5 4 3 3" xfId="33028" xr:uid="{00000000-0005-0000-0000-0000B5770000}"/>
    <cellStyle name="Notiz 3 2 2 5 4 4" xfId="13491" xr:uid="{00000000-0005-0000-0000-0000B6770000}"/>
    <cellStyle name="Notiz 3 2 2 5 4 5" xfId="25218" xr:uid="{00000000-0005-0000-0000-0000B7770000}"/>
    <cellStyle name="Notiz 3 2 2 5 5" xfId="3061" xr:uid="{00000000-0005-0000-0000-0000B8770000}"/>
    <cellStyle name="Notiz 3 2 2 5 5 2" xfId="6966" xr:uid="{00000000-0005-0000-0000-0000B9770000}"/>
    <cellStyle name="Notiz 3 2 2 5 5 2 2" xfId="18694" xr:uid="{00000000-0005-0000-0000-0000BA770000}"/>
    <cellStyle name="Notiz 3 2 2 5 5 2 3" xfId="30421" xr:uid="{00000000-0005-0000-0000-0000BB770000}"/>
    <cellStyle name="Notiz 3 2 2 5 5 3" xfId="10871" xr:uid="{00000000-0005-0000-0000-0000BC770000}"/>
    <cellStyle name="Notiz 3 2 2 5 5 3 2" xfId="22599" xr:uid="{00000000-0005-0000-0000-0000BD770000}"/>
    <cellStyle name="Notiz 3 2 2 5 5 3 3" xfId="34326" xr:uid="{00000000-0005-0000-0000-0000BE770000}"/>
    <cellStyle name="Notiz 3 2 2 5 5 4" xfId="14789" xr:uid="{00000000-0005-0000-0000-0000BF770000}"/>
    <cellStyle name="Notiz 3 2 2 5 5 5" xfId="26516" xr:uid="{00000000-0005-0000-0000-0000C0770000}"/>
    <cellStyle name="Notiz 3 2 2 5 6" xfId="4370" xr:uid="{00000000-0005-0000-0000-0000C1770000}"/>
    <cellStyle name="Notiz 3 2 2 5 6 2" xfId="16098" xr:uid="{00000000-0005-0000-0000-0000C2770000}"/>
    <cellStyle name="Notiz 3 2 2 5 6 3" xfId="27825" xr:uid="{00000000-0005-0000-0000-0000C3770000}"/>
    <cellStyle name="Notiz 3 2 2 5 7" xfId="8275" xr:uid="{00000000-0005-0000-0000-0000C4770000}"/>
    <cellStyle name="Notiz 3 2 2 5 7 2" xfId="20003" xr:uid="{00000000-0005-0000-0000-0000C5770000}"/>
    <cellStyle name="Notiz 3 2 2 5 7 3" xfId="31730" xr:uid="{00000000-0005-0000-0000-0000C6770000}"/>
    <cellStyle name="Notiz 3 2 2 5 8" xfId="12193" xr:uid="{00000000-0005-0000-0000-0000C7770000}"/>
    <cellStyle name="Notiz 3 2 2 5 9" xfId="23920" xr:uid="{00000000-0005-0000-0000-0000C8770000}"/>
    <cellStyle name="Notiz 3 2 2 6" xfId="564" xr:uid="{00000000-0005-0000-0000-0000C9770000}"/>
    <cellStyle name="Notiz 3 2 2 6 2" xfId="993" xr:uid="{00000000-0005-0000-0000-0000CA770000}"/>
    <cellStyle name="Notiz 3 2 2 6 2 2" xfId="2291" xr:uid="{00000000-0005-0000-0000-0000CB770000}"/>
    <cellStyle name="Notiz 3 2 2 6 2 2 2" xfId="6196" xr:uid="{00000000-0005-0000-0000-0000CC770000}"/>
    <cellStyle name="Notiz 3 2 2 6 2 2 2 2" xfId="17924" xr:uid="{00000000-0005-0000-0000-0000CD770000}"/>
    <cellStyle name="Notiz 3 2 2 6 2 2 2 3" xfId="29651" xr:uid="{00000000-0005-0000-0000-0000CE770000}"/>
    <cellStyle name="Notiz 3 2 2 6 2 2 3" xfId="10101" xr:uid="{00000000-0005-0000-0000-0000CF770000}"/>
    <cellStyle name="Notiz 3 2 2 6 2 2 3 2" xfId="21829" xr:uid="{00000000-0005-0000-0000-0000D0770000}"/>
    <cellStyle name="Notiz 3 2 2 6 2 2 3 3" xfId="33556" xr:uid="{00000000-0005-0000-0000-0000D1770000}"/>
    <cellStyle name="Notiz 3 2 2 6 2 2 4" xfId="14019" xr:uid="{00000000-0005-0000-0000-0000D2770000}"/>
    <cellStyle name="Notiz 3 2 2 6 2 2 5" xfId="25746" xr:uid="{00000000-0005-0000-0000-0000D3770000}"/>
    <cellStyle name="Notiz 3 2 2 6 2 3" xfId="3589" xr:uid="{00000000-0005-0000-0000-0000D4770000}"/>
    <cellStyle name="Notiz 3 2 2 6 2 3 2" xfId="7494" xr:uid="{00000000-0005-0000-0000-0000D5770000}"/>
    <cellStyle name="Notiz 3 2 2 6 2 3 2 2" xfId="19222" xr:uid="{00000000-0005-0000-0000-0000D6770000}"/>
    <cellStyle name="Notiz 3 2 2 6 2 3 2 3" xfId="30949" xr:uid="{00000000-0005-0000-0000-0000D7770000}"/>
    <cellStyle name="Notiz 3 2 2 6 2 3 3" xfId="11399" xr:uid="{00000000-0005-0000-0000-0000D8770000}"/>
    <cellStyle name="Notiz 3 2 2 6 2 3 3 2" xfId="23127" xr:uid="{00000000-0005-0000-0000-0000D9770000}"/>
    <cellStyle name="Notiz 3 2 2 6 2 3 3 3" xfId="34854" xr:uid="{00000000-0005-0000-0000-0000DA770000}"/>
    <cellStyle name="Notiz 3 2 2 6 2 3 4" xfId="15317" xr:uid="{00000000-0005-0000-0000-0000DB770000}"/>
    <cellStyle name="Notiz 3 2 2 6 2 3 5" xfId="27044" xr:uid="{00000000-0005-0000-0000-0000DC770000}"/>
    <cellStyle name="Notiz 3 2 2 6 2 4" xfId="4898" xr:uid="{00000000-0005-0000-0000-0000DD770000}"/>
    <cellStyle name="Notiz 3 2 2 6 2 4 2" xfId="16626" xr:uid="{00000000-0005-0000-0000-0000DE770000}"/>
    <cellStyle name="Notiz 3 2 2 6 2 4 3" xfId="28353" xr:uid="{00000000-0005-0000-0000-0000DF770000}"/>
    <cellStyle name="Notiz 3 2 2 6 2 5" xfId="8803" xr:uid="{00000000-0005-0000-0000-0000E0770000}"/>
    <cellStyle name="Notiz 3 2 2 6 2 5 2" xfId="20531" xr:uid="{00000000-0005-0000-0000-0000E1770000}"/>
    <cellStyle name="Notiz 3 2 2 6 2 5 3" xfId="32258" xr:uid="{00000000-0005-0000-0000-0000E2770000}"/>
    <cellStyle name="Notiz 3 2 2 6 2 6" xfId="12721" xr:uid="{00000000-0005-0000-0000-0000E3770000}"/>
    <cellStyle name="Notiz 3 2 2 6 2 7" xfId="24448" xr:uid="{00000000-0005-0000-0000-0000E4770000}"/>
    <cellStyle name="Notiz 3 2 2 6 3" xfId="1422" xr:uid="{00000000-0005-0000-0000-0000E5770000}"/>
    <cellStyle name="Notiz 3 2 2 6 3 2" xfId="2720" xr:uid="{00000000-0005-0000-0000-0000E6770000}"/>
    <cellStyle name="Notiz 3 2 2 6 3 2 2" xfId="6625" xr:uid="{00000000-0005-0000-0000-0000E7770000}"/>
    <cellStyle name="Notiz 3 2 2 6 3 2 2 2" xfId="18353" xr:uid="{00000000-0005-0000-0000-0000E8770000}"/>
    <cellStyle name="Notiz 3 2 2 6 3 2 2 3" xfId="30080" xr:uid="{00000000-0005-0000-0000-0000E9770000}"/>
    <cellStyle name="Notiz 3 2 2 6 3 2 3" xfId="10530" xr:uid="{00000000-0005-0000-0000-0000EA770000}"/>
    <cellStyle name="Notiz 3 2 2 6 3 2 3 2" xfId="22258" xr:uid="{00000000-0005-0000-0000-0000EB770000}"/>
    <cellStyle name="Notiz 3 2 2 6 3 2 3 3" xfId="33985" xr:uid="{00000000-0005-0000-0000-0000EC770000}"/>
    <cellStyle name="Notiz 3 2 2 6 3 2 4" xfId="14448" xr:uid="{00000000-0005-0000-0000-0000ED770000}"/>
    <cellStyle name="Notiz 3 2 2 6 3 2 5" xfId="26175" xr:uid="{00000000-0005-0000-0000-0000EE770000}"/>
    <cellStyle name="Notiz 3 2 2 6 3 3" xfId="4018" xr:uid="{00000000-0005-0000-0000-0000EF770000}"/>
    <cellStyle name="Notiz 3 2 2 6 3 3 2" xfId="7923" xr:uid="{00000000-0005-0000-0000-0000F0770000}"/>
    <cellStyle name="Notiz 3 2 2 6 3 3 2 2" xfId="19651" xr:uid="{00000000-0005-0000-0000-0000F1770000}"/>
    <cellStyle name="Notiz 3 2 2 6 3 3 2 3" xfId="31378" xr:uid="{00000000-0005-0000-0000-0000F2770000}"/>
    <cellStyle name="Notiz 3 2 2 6 3 3 3" xfId="11828" xr:uid="{00000000-0005-0000-0000-0000F3770000}"/>
    <cellStyle name="Notiz 3 2 2 6 3 3 3 2" xfId="23556" xr:uid="{00000000-0005-0000-0000-0000F4770000}"/>
    <cellStyle name="Notiz 3 2 2 6 3 3 3 3" xfId="35283" xr:uid="{00000000-0005-0000-0000-0000F5770000}"/>
    <cellStyle name="Notiz 3 2 2 6 3 3 4" xfId="15746" xr:uid="{00000000-0005-0000-0000-0000F6770000}"/>
    <cellStyle name="Notiz 3 2 2 6 3 3 5" xfId="27473" xr:uid="{00000000-0005-0000-0000-0000F7770000}"/>
    <cellStyle name="Notiz 3 2 2 6 3 4" xfId="5327" xr:uid="{00000000-0005-0000-0000-0000F8770000}"/>
    <cellStyle name="Notiz 3 2 2 6 3 4 2" xfId="17055" xr:uid="{00000000-0005-0000-0000-0000F9770000}"/>
    <cellStyle name="Notiz 3 2 2 6 3 4 3" xfId="28782" xr:uid="{00000000-0005-0000-0000-0000FA770000}"/>
    <cellStyle name="Notiz 3 2 2 6 3 5" xfId="9232" xr:uid="{00000000-0005-0000-0000-0000FB770000}"/>
    <cellStyle name="Notiz 3 2 2 6 3 5 2" xfId="20960" xr:uid="{00000000-0005-0000-0000-0000FC770000}"/>
    <cellStyle name="Notiz 3 2 2 6 3 5 3" xfId="32687" xr:uid="{00000000-0005-0000-0000-0000FD770000}"/>
    <cellStyle name="Notiz 3 2 2 6 3 6" xfId="13150" xr:uid="{00000000-0005-0000-0000-0000FE770000}"/>
    <cellStyle name="Notiz 3 2 2 6 3 7" xfId="24877" xr:uid="{00000000-0005-0000-0000-0000FF770000}"/>
    <cellStyle name="Notiz 3 2 2 6 4" xfId="1862" xr:uid="{00000000-0005-0000-0000-000000780000}"/>
    <cellStyle name="Notiz 3 2 2 6 4 2" xfId="5767" xr:uid="{00000000-0005-0000-0000-000001780000}"/>
    <cellStyle name="Notiz 3 2 2 6 4 2 2" xfId="17495" xr:uid="{00000000-0005-0000-0000-000002780000}"/>
    <cellStyle name="Notiz 3 2 2 6 4 2 3" xfId="29222" xr:uid="{00000000-0005-0000-0000-000003780000}"/>
    <cellStyle name="Notiz 3 2 2 6 4 3" xfId="9672" xr:uid="{00000000-0005-0000-0000-000004780000}"/>
    <cellStyle name="Notiz 3 2 2 6 4 3 2" xfId="21400" xr:uid="{00000000-0005-0000-0000-000005780000}"/>
    <cellStyle name="Notiz 3 2 2 6 4 3 3" xfId="33127" xr:uid="{00000000-0005-0000-0000-000006780000}"/>
    <cellStyle name="Notiz 3 2 2 6 4 4" xfId="13590" xr:uid="{00000000-0005-0000-0000-000007780000}"/>
    <cellStyle name="Notiz 3 2 2 6 4 5" xfId="25317" xr:uid="{00000000-0005-0000-0000-000008780000}"/>
    <cellStyle name="Notiz 3 2 2 6 5" xfId="3160" xr:uid="{00000000-0005-0000-0000-000009780000}"/>
    <cellStyle name="Notiz 3 2 2 6 5 2" xfId="7065" xr:uid="{00000000-0005-0000-0000-00000A780000}"/>
    <cellStyle name="Notiz 3 2 2 6 5 2 2" xfId="18793" xr:uid="{00000000-0005-0000-0000-00000B780000}"/>
    <cellStyle name="Notiz 3 2 2 6 5 2 3" xfId="30520" xr:uid="{00000000-0005-0000-0000-00000C780000}"/>
    <cellStyle name="Notiz 3 2 2 6 5 3" xfId="10970" xr:uid="{00000000-0005-0000-0000-00000D780000}"/>
    <cellStyle name="Notiz 3 2 2 6 5 3 2" xfId="22698" xr:uid="{00000000-0005-0000-0000-00000E780000}"/>
    <cellStyle name="Notiz 3 2 2 6 5 3 3" xfId="34425" xr:uid="{00000000-0005-0000-0000-00000F780000}"/>
    <cellStyle name="Notiz 3 2 2 6 5 4" xfId="14888" xr:uid="{00000000-0005-0000-0000-000010780000}"/>
    <cellStyle name="Notiz 3 2 2 6 5 5" xfId="26615" xr:uid="{00000000-0005-0000-0000-000011780000}"/>
    <cellStyle name="Notiz 3 2 2 6 6" xfId="4469" xr:uid="{00000000-0005-0000-0000-000012780000}"/>
    <cellStyle name="Notiz 3 2 2 6 6 2" xfId="16197" xr:uid="{00000000-0005-0000-0000-000013780000}"/>
    <cellStyle name="Notiz 3 2 2 6 6 3" xfId="27924" xr:uid="{00000000-0005-0000-0000-000014780000}"/>
    <cellStyle name="Notiz 3 2 2 6 7" xfId="8374" xr:uid="{00000000-0005-0000-0000-000015780000}"/>
    <cellStyle name="Notiz 3 2 2 6 7 2" xfId="20102" xr:uid="{00000000-0005-0000-0000-000016780000}"/>
    <cellStyle name="Notiz 3 2 2 6 7 3" xfId="31829" xr:uid="{00000000-0005-0000-0000-000017780000}"/>
    <cellStyle name="Notiz 3 2 2 6 8" xfId="12292" xr:uid="{00000000-0005-0000-0000-000018780000}"/>
    <cellStyle name="Notiz 3 2 2 6 9" xfId="24019" xr:uid="{00000000-0005-0000-0000-000019780000}"/>
    <cellStyle name="Notiz 3 2 2 7" xfId="664" xr:uid="{00000000-0005-0000-0000-00001A780000}"/>
    <cellStyle name="Notiz 3 2 2 7 2" xfId="1962" xr:uid="{00000000-0005-0000-0000-00001B780000}"/>
    <cellStyle name="Notiz 3 2 2 7 2 2" xfId="5867" xr:uid="{00000000-0005-0000-0000-00001C780000}"/>
    <cellStyle name="Notiz 3 2 2 7 2 2 2" xfId="17595" xr:uid="{00000000-0005-0000-0000-00001D780000}"/>
    <cellStyle name="Notiz 3 2 2 7 2 2 3" xfId="29322" xr:uid="{00000000-0005-0000-0000-00001E780000}"/>
    <cellStyle name="Notiz 3 2 2 7 2 3" xfId="9772" xr:uid="{00000000-0005-0000-0000-00001F780000}"/>
    <cellStyle name="Notiz 3 2 2 7 2 3 2" xfId="21500" xr:uid="{00000000-0005-0000-0000-000020780000}"/>
    <cellStyle name="Notiz 3 2 2 7 2 3 3" xfId="33227" xr:uid="{00000000-0005-0000-0000-000021780000}"/>
    <cellStyle name="Notiz 3 2 2 7 2 4" xfId="13690" xr:uid="{00000000-0005-0000-0000-000022780000}"/>
    <cellStyle name="Notiz 3 2 2 7 2 5" xfId="25417" xr:uid="{00000000-0005-0000-0000-000023780000}"/>
    <cellStyle name="Notiz 3 2 2 7 3" xfId="3260" xr:uid="{00000000-0005-0000-0000-000024780000}"/>
    <cellStyle name="Notiz 3 2 2 7 3 2" xfId="7165" xr:uid="{00000000-0005-0000-0000-000025780000}"/>
    <cellStyle name="Notiz 3 2 2 7 3 2 2" xfId="18893" xr:uid="{00000000-0005-0000-0000-000026780000}"/>
    <cellStyle name="Notiz 3 2 2 7 3 2 3" xfId="30620" xr:uid="{00000000-0005-0000-0000-000027780000}"/>
    <cellStyle name="Notiz 3 2 2 7 3 3" xfId="11070" xr:uid="{00000000-0005-0000-0000-000028780000}"/>
    <cellStyle name="Notiz 3 2 2 7 3 3 2" xfId="22798" xr:uid="{00000000-0005-0000-0000-000029780000}"/>
    <cellStyle name="Notiz 3 2 2 7 3 3 3" xfId="34525" xr:uid="{00000000-0005-0000-0000-00002A780000}"/>
    <cellStyle name="Notiz 3 2 2 7 3 4" xfId="14988" xr:uid="{00000000-0005-0000-0000-00002B780000}"/>
    <cellStyle name="Notiz 3 2 2 7 3 5" xfId="26715" xr:uid="{00000000-0005-0000-0000-00002C780000}"/>
    <cellStyle name="Notiz 3 2 2 7 4" xfId="4569" xr:uid="{00000000-0005-0000-0000-00002D780000}"/>
    <cellStyle name="Notiz 3 2 2 7 4 2" xfId="16297" xr:uid="{00000000-0005-0000-0000-00002E780000}"/>
    <cellStyle name="Notiz 3 2 2 7 4 3" xfId="28024" xr:uid="{00000000-0005-0000-0000-00002F780000}"/>
    <cellStyle name="Notiz 3 2 2 7 5" xfId="8474" xr:uid="{00000000-0005-0000-0000-000030780000}"/>
    <cellStyle name="Notiz 3 2 2 7 5 2" xfId="20202" xr:uid="{00000000-0005-0000-0000-000031780000}"/>
    <cellStyle name="Notiz 3 2 2 7 5 3" xfId="31929" xr:uid="{00000000-0005-0000-0000-000032780000}"/>
    <cellStyle name="Notiz 3 2 2 7 6" xfId="12392" xr:uid="{00000000-0005-0000-0000-000033780000}"/>
    <cellStyle name="Notiz 3 2 2 7 7" xfId="24119" xr:uid="{00000000-0005-0000-0000-000034780000}"/>
    <cellStyle name="Notiz 3 2 2 8" xfId="1093" xr:uid="{00000000-0005-0000-0000-000035780000}"/>
    <cellStyle name="Notiz 3 2 2 8 2" xfId="2391" xr:uid="{00000000-0005-0000-0000-000036780000}"/>
    <cellStyle name="Notiz 3 2 2 8 2 2" xfId="6296" xr:uid="{00000000-0005-0000-0000-000037780000}"/>
    <cellStyle name="Notiz 3 2 2 8 2 2 2" xfId="18024" xr:uid="{00000000-0005-0000-0000-000038780000}"/>
    <cellStyle name="Notiz 3 2 2 8 2 2 3" xfId="29751" xr:uid="{00000000-0005-0000-0000-000039780000}"/>
    <cellStyle name="Notiz 3 2 2 8 2 3" xfId="10201" xr:uid="{00000000-0005-0000-0000-00003A780000}"/>
    <cellStyle name="Notiz 3 2 2 8 2 3 2" xfId="21929" xr:uid="{00000000-0005-0000-0000-00003B780000}"/>
    <cellStyle name="Notiz 3 2 2 8 2 3 3" xfId="33656" xr:uid="{00000000-0005-0000-0000-00003C780000}"/>
    <cellStyle name="Notiz 3 2 2 8 2 4" xfId="14119" xr:uid="{00000000-0005-0000-0000-00003D780000}"/>
    <cellStyle name="Notiz 3 2 2 8 2 5" xfId="25846" xr:uid="{00000000-0005-0000-0000-00003E780000}"/>
    <cellStyle name="Notiz 3 2 2 8 3" xfId="3689" xr:uid="{00000000-0005-0000-0000-00003F780000}"/>
    <cellStyle name="Notiz 3 2 2 8 3 2" xfId="7594" xr:uid="{00000000-0005-0000-0000-000040780000}"/>
    <cellStyle name="Notiz 3 2 2 8 3 2 2" xfId="19322" xr:uid="{00000000-0005-0000-0000-000041780000}"/>
    <cellStyle name="Notiz 3 2 2 8 3 2 3" xfId="31049" xr:uid="{00000000-0005-0000-0000-000042780000}"/>
    <cellStyle name="Notiz 3 2 2 8 3 3" xfId="11499" xr:uid="{00000000-0005-0000-0000-000043780000}"/>
    <cellStyle name="Notiz 3 2 2 8 3 3 2" xfId="23227" xr:uid="{00000000-0005-0000-0000-000044780000}"/>
    <cellStyle name="Notiz 3 2 2 8 3 3 3" xfId="34954" xr:uid="{00000000-0005-0000-0000-000045780000}"/>
    <cellStyle name="Notiz 3 2 2 8 3 4" xfId="15417" xr:uid="{00000000-0005-0000-0000-000046780000}"/>
    <cellStyle name="Notiz 3 2 2 8 3 5" xfId="27144" xr:uid="{00000000-0005-0000-0000-000047780000}"/>
    <cellStyle name="Notiz 3 2 2 8 4" xfId="4998" xr:uid="{00000000-0005-0000-0000-000048780000}"/>
    <cellStyle name="Notiz 3 2 2 8 4 2" xfId="16726" xr:uid="{00000000-0005-0000-0000-000049780000}"/>
    <cellStyle name="Notiz 3 2 2 8 4 3" xfId="28453" xr:uid="{00000000-0005-0000-0000-00004A780000}"/>
    <cellStyle name="Notiz 3 2 2 8 5" xfId="8903" xr:uid="{00000000-0005-0000-0000-00004B780000}"/>
    <cellStyle name="Notiz 3 2 2 8 5 2" xfId="20631" xr:uid="{00000000-0005-0000-0000-00004C780000}"/>
    <cellStyle name="Notiz 3 2 2 8 5 3" xfId="32358" xr:uid="{00000000-0005-0000-0000-00004D780000}"/>
    <cellStyle name="Notiz 3 2 2 8 6" xfId="12821" xr:uid="{00000000-0005-0000-0000-00004E780000}"/>
    <cellStyle name="Notiz 3 2 2 8 7" xfId="24548" xr:uid="{00000000-0005-0000-0000-00004F780000}"/>
    <cellStyle name="Notiz 3 2 2 9" xfId="1533" xr:uid="{00000000-0005-0000-0000-000050780000}"/>
    <cellStyle name="Notiz 3 2 2 9 2" xfId="5438" xr:uid="{00000000-0005-0000-0000-000051780000}"/>
    <cellStyle name="Notiz 3 2 2 9 2 2" xfId="17166" xr:uid="{00000000-0005-0000-0000-000052780000}"/>
    <cellStyle name="Notiz 3 2 2 9 2 3" xfId="28893" xr:uid="{00000000-0005-0000-0000-000053780000}"/>
    <cellStyle name="Notiz 3 2 2 9 3" xfId="9343" xr:uid="{00000000-0005-0000-0000-000054780000}"/>
    <cellStyle name="Notiz 3 2 2 9 3 2" xfId="21071" xr:uid="{00000000-0005-0000-0000-000055780000}"/>
    <cellStyle name="Notiz 3 2 2 9 3 3" xfId="32798" xr:uid="{00000000-0005-0000-0000-000056780000}"/>
    <cellStyle name="Notiz 3 2 2 9 4" xfId="13261" xr:uid="{00000000-0005-0000-0000-000057780000}"/>
    <cellStyle name="Notiz 3 2 2 9 5" xfId="24988" xr:uid="{00000000-0005-0000-0000-000058780000}"/>
    <cellStyle name="Notiz 3 2 20" xfId="124" xr:uid="{00000000-0005-0000-0000-000059780000}"/>
    <cellStyle name="Notiz 3 2 21" xfId="35377" xr:uid="{00000000-0005-0000-0000-00005A780000}"/>
    <cellStyle name="Notiz 3 2 22" xfId="35465" xr:uid="{00000000-0005-0000-0000-00005B780000}"/>
    <cellStyle name="Notiz 3 2 3" xfId="194" xr:uid="{00000000-0005-0000-0000-00005C780000}"/>
    <cellStyle name="Notiz 3 2 3 10" xfId="2790" xr:uid="{00000000-0005-0000-0000-00005D780000}"/>
    <cellStyle name="Notiz 3 2 3 10 2" xfId="6695" xr:uid="{00000000-0005-0000-0000-00005E780000}"/>
    <cellStyle name="Notiz 3 2 3 10 2 2" xfId="18423" xr:uid="{00000000-0005-0000-0000-00005F780000}"/>
    <cellStyle name="Notiz 3 2 3 10 2 3" xfId="30150" xr:uid="{00000000-0005-0000-0000-000060780000}"/>
    <cellStyle name="Notiz 3 2 3 10 3" xfId="10600" xr:uid="{00000000-0005-0000-0000-000061780000}"/>
    <cellStyle name="Notiz 3 2 3 10 3 2" xfId="22328" xr:uid="{00000000-0005-0000-0000-000062780000}"/>
    <cellStyle name="Notiz 3 2 3 10 3 3" xfId="34055" xr:uid="{00000000-0005-0000-0000-000063780000}"/>
    <cellStyle name="Notiz 3 2 3 10 4" xfId="14518" xr:uid="{00000000-0005-0000-0000-000064780000}"/>
    <cellStyle name="Notiz 3 2 3 10 5" xfId="26245" xr:uid="{00000000-0005-0000-0000-000065780000}"/>
    <cellStyle name="Notiz 3 2 3 11" xfId="4099" xr:uid="{00000000-0005-0000-0000-000066780000}"/>
    <cellStyle name="Notiz 3 2 3 11 2" xfId="15827" xr:uid="{00000000-0005-0000-0000-000067780000}"/>
    <cellStyle name="Notiz 3 2 3 11 3" xfId="27554" xr:uid="{00000000-0005-0000-0000-000068780000}"/>
    <cellStyle name="Notiz 3 2 3 12" xfId="8004" xr:uid="{00000000-0005-0000-0000-000069780000}"/>
    <cellStyle name="Notiz 3 2 3 12 2" xfId="19732" xr:uid="{00000000-0005-0000-0000-00006A780000}"/>
    <cellStyle name="Notiz 3 2 3 12 3" xfId="31459" xr:uid="{00000000-0005-0000-0000-00006B780000}"/>
    <cellStyle name="Notiz 3 2 3 13" xfId="11922" xr:uid="{00000000-0005-0000-0000-00006C780000}"/>
    <cellStyle name="Notiz 3 2 3 14" xfId="23649" xr:uid="{00000000-0005-0000-0000-00006D780000}"/>
    <cellStyle name="Notiz 3 2 3 2" xfId="371" xr:uid="{00000000-0005-0000-0000-00006E780000}"/>
    <cellStyle name="Notiz 3 2 3 2 10" xfId="12099" xr:uid="{00000000-0005-0000-0000-00006F780000}"/>
    <cellStyle name="Notiz 3 2 3 2 11" xfId="23826" xr:uid="{00000000-0005-0000-0000-000070780000}"/>
    <cellStyle name="Notiz 3 2 3 2 2" xfId="470" xr:uid="{00000000-0005-0000-0000-000071780000}"/>
    <cellStyle name="Notiz 3 2 3 2 2 2" xfId="899" xr:uid="{00000000-0005-0000-0000-000072780000}"/>
    <cellStyle name="Notiz 3 2 3 2 2 2 2" xfId="2197" xr:uid="{00000000-0005-0000-0000-000073780000}"/>
    <cellStyle name="Notiz 3 2 3 2 2 2 2 2" xfId="6102" xr:uid="{00000000-0005-0000-0000-000074780000}"/>
    <cellStyle name="Notiz 3 2 3 2 2 2 2 2 2" xfId="17830" xr:uid="{00000000-0005-0000-0000-000075780000}"/>
    <cellStyle name="Notiz 3 2 3 2 2 2 2 2 3" xfId="29557" xr:uid="{00000000-0005-0000-0000-000076780000}"/>
    <cellStyle name="Notiz 3 2 3 2 2 2 2 3" xfId="10007" xr:uid="{00000000-0005-0000-0000-000077780000}"/>
    <cellStyle name="Notiz 3 2 3 2 2 2 2 3 2" xfId="21735" xr:uid="{00000000-0005-0000-0000-000078780000}"/>
    <cellStyle name="Notiz 3 2 3 2 2 2 2 3 3" xfId="33462" xr:uid="{00000000-0005-0000-0000-000079780000}"/>
    <cellStyle name="Notiz 3 2 3 2 2 2 2 4" xfId="13925" xr:uid="{00000000-0005-0000-0000-00007A780000}"/>
    <cellStyle name="Notiz 3 2 3 2 2 2 2 5" xfId="25652" xr:uid="{00000000-0005-0000-0000-00007B780000}"/>
    <cellStyle name="Notiz 3 2 3 2 2 2 3" xfId="3495" xr:uid="{00000000-0005-0000-0000-00007C780000}"/>
    <cellStyle name="Notiz 3 2 3 2 2 2 3 2" xfId="7400" xr:uid="{00000000-0005-0000-0000-00007D780000}"/>
    <cellStyle name="Notiz 3 2 3 2 2 2 3 2 2" xfId="19128" xr:uid="{00000000-0005-0000-0000-00007E780000}"/>
    <cellStyle name="Notiz 3 2 3 2 2 2 3 2 3" xfId="30855" xr:uid="{00000000-0005-0000-0000-00007F780000}"/>
    <cellStyle name="Notiz 3 2 3 2 2 2 3 3" xfId="11305" xr:uid="{00000000-0005-0000-0000-000080780000}"/>
    <cellStyle name="Notiz 3 2 3 2 2 2 3 3 2" xfId="23033" xr:uid="{00000000-0005-0000-0000-000081780000}"/>
    <cellStyle name="Notiz 3 2 3 2 2 2 3 3 3" xfId="34760" xr:uid="{00000000-0005-0000-0000-000082780000}"/>
    <cellStyle name="Notiz 3 2 3 2 2 2 3 4" xfId="15223" xr:uid="{00000000-0005-0000-0000-000083780000}"/>
    <cellStyle name="Notiz 3 2 3 2 2 2 3 5" xfId="26950" xr:uid="{00000000-0005-0000-0000-000084780000}"/>
    <cellStyle name="Notiz 3 2 3 2 2 2 4" xfId="4804" xr:uid="{00000000-0005-0000-0000-000085780000}"/>
    <cellStyle name="Notiz 3 2 3 2 2 2 4 2" xfId="16532" xr:uid="{00000000-0005-0000-0000-000086780000}"/>
    <cellStyle name="Notiz 3 2 3 2 2 2 4 3" xfId="28259" xr:uid="{00000000-0005-0000-0000-000087780000}"/>
    <cellStyle name="Notiz 3 2 3 2 2 2 5" xfId="8709" xr:uid="{00000000-0005-0000-0000-000088780000}"/>
    <cellStyle name="Notiz 3 2 3 2 2 2 5 2" xfId="20437" xr:uid="{00000000-0005-0000-0000-000089780000}"/>
    <cellStyle name="Notiz 3 2 3 2 2 2 5 3" xfId="32164" xr:uid="{00000000-0005-0000-0000-00008A780000}"/>
    <cellStyle name="Notiz 3 2 3 2 2 2 6" xfId="12627" xr:uid="{00000000-0005-0000-0000-00008B780000}"/>
    <cellStyle name="Notiz 3 2 3 2 2 2 7" xfId="24354" xr:uid="{00000000-0005-0000-0000-00008C780000}"/>
    <cellStyle name="Notiz 3 2 3 2 2 3" xfId="1328" xr:uid="{00000000-0005-0000-0000-00008D780000}"/>
    <cellStyle name="Notiz 3 2 3 2 2 3 2" xfId="2626" xr:uid="{00000000-0005-0000-0000-00008E780000}"/>
    <cellStyle name="Notiz 3 2 3 2 2 3 2 2" xfId="6531" xr:uid="{00000000-0005-0000-0000-00008F780000}"/>
    <cellStyle name="Notiz 3 2 3 2 2 3 2 2 2" xfId="18259" xr:uid="{00000000-0005-0000-0000-000090780000}"/>
    <cellStyle name="Notiz 3 2 3 2 2 3 2 2 3" xfId="29986" xr:uid="{00000000-0005-0000-0000-000091780000}"/>
    <cellStyle name="Notiz 3 2 3 2 2 3 2 3" xfId="10436" xr:uid="{00000000-0005-0000-0000-000092780000}"/>
    <cellStyle name="Notiz 3 2 3 2 2 3 2 3 2" xfId="22164" xr:uid="{00000000-0005-0000-0000-000093780000}"/>
    <cellStyle name="Notiz 3 2 3 2 2 3 2 3 3" xfId="33891" xr:uid="{00000000-0005-0000-0000-000094780000}"/>
    <cellStyle name="Notiz 3 2 3 2 2 3 2 4" xfId="14354" xr:uid="{00000000-0005-0000-0000-000095780000}"/>
    <cellStyle name="Notiz 3 2 3 2 2 3 2 5" xfId="26081" xr:uid="{00000000-0005-0000-0000-000096780000}"/>
    <cellStyle name="Notiz 3 2 3 2 2 3 3" xfId="3924" xr:uid="{00000000-0005-0000-0000-000097780000}"/>
    <cellStyle name="Notiz 3 2 3 2 2 3 3 2" xfId="7829" xr:uid="{00000000-0005-0000-0000-000098780000}"/>
    <cellStyle name="Notiz 3 2 3 2 2 3 3 2 2" xfId="19557" xr:uid="{00000000-0005-0000-0000-000099780000}"/>
    <cellStyle name="Notiz 3 2 3 2 2 3 3 2 3" xfId="31284" xr:uid="{00000000-0005-0000-0000-00009A780000}"/>
    <cellStyle name="Notiz 3 2 3 2 2 3 3 3" xfId="11734" xr:uid="{00000000-0005-0000-0000-00009B780000}"/>
    <cellStyle name="Notiz 3 2 3 2 2 3 3 3 2" xfId="23462" xr:uid="{00000000-0005-0000-0000-00009C780000}"/>
    <cellStyle name="Notiz 3 2 3 2 2 3 3 3 3" xfId="35189" xr:uid="{00000000-0005-0000-0000-00009D780000}"/>
    <cellStyle name="Notiz 3 2 3 2 2 3 3 4" xfId="15652" xr:uid="{00000000-0005-0000-0000-00009E780000}"/>
    <cellStyle name="Notiz 3 2 3 2 2 3 3 5" xfId="27379" xr:uid="{00000000-0005-0000-0000-00009F780000}"/>
    <cellStyle name="Notiz 3 2 3 2 2 3 4" xfId="5233" xr:uid="{00000000-0005-0000-0000-0000A0780000}"/>
    <cellStyle name="Notiz 3 2 3 2 2 3 4 2" xfId="16961" xr:uid="{00000000-0005-0000-0000-0000A1780000}"/>
    <cellStyle name="Notiz 3 2 3 2 2 3 4 3" xfId="28688" xr:uid="{00000000-0005-0000-0000-0000A2780000}"/>
    <cellStyle name="Notiz 3 2 3 2 2 3 5" xfId="9138" xr:uid="{00000000-0005-0000-0000-0000A3780000}"/>
    <cellStyle name="Notiz 3 2 3 2 2 3 5 2" xfId="20866" xr:uid="{00000000-0005-0000-0000-0000A4780000}"/>
    <cellStyle name="Notiz 3 2 3 2 2 3 5 3" xfId="32593" xr:uid="{00000000-0005-0000-0000-0000A5780000}"/>
    <cellStyle name="Notiz 3 2 3 2 2 3 6" xfId="13056" xr:uid="{00000000-0005-0000-0000-0000A6780000}"/>
    <cellStyle name="Notiz 3 2 3 2 2 3 7" xfId="24783" xr:uid="{00000000-0005-0000-0000-0000A7780000}"/>
    <cellStyle name="Notiz 3 2 3 2 2 4" xfId="1768" xr:uid="{00000000-0005-0000-0000-0000A8780000}"/>
    <cellStyle name="Notiz 3 2 3 2 2 4 2" xfId="5673" xr:uid="{00000000-0005-0000-0000-0000A9780000}"/>
    <cellStyle name="Notiz 3 2 3 2 2 4 2 2" xfId="17401" xr:uid="{00000000-0005-0000-0000-0000AA780000}"/>
    <cellStyle name="Notiz 3 2 3 2 2 4 2 3" xfId="29128" xr:uid="{00000000-0005-0000-0000-0000AB780000}"/>
    <cellStyle name="Notiz 3 2 3 2 2 4 3" xfId="9578" xr:uid="{00000000-0005-0000-0000-0000AC780000}"/>
    <cellStyle name="Notiz 3 2 3 2 2 4 3 2" xfId="21306" xr:uid="{00000000-0005-0000-0000-0000AD780000}"/>
    <cellStyle name="Notiz 3 2 3 2 2 4 3 3" xfId="33033" xr:uid="{00000000-0005-0000-0000-0000AE780000}"/>
    <cellStyle name="Notiz 3 2 3 2 2 4 4" xfId="13496" xr:uid="{00000000-0005-0000-0000-0000AF780000}"/>
    <cellStyle name="Notiz 3 2 3 2 2 4 5" xfId="25223" xr:uid="{00000000-0005-0000-0000-0000B0780000}"/>
    <cellStyle name="Notiz 3 2 3 2 2 5" xfId="3066" xr:uid="{00000000-0005-0000-0000-0000B1780000}"/>
    <cellStyle name="Notiz 3 2 3 2 2 5 2" xfId="6971" xr:uid="{00000000-0005-0000-0000-0000B2780000}"/>
    <cellStyle name="Notiz 3 2 3 2 2 5 2 2" xfId="18699" xr:uid="{00000000-0005-0000-0000-0000B3780000}"/>
    <cellStyle name="Notiz 3 2 3 2 2 5 2 3" xfId="30426" xr:uid="{00000000-0005-0000-0000-0000B4780000}"/>
    <cellStyle name="Notiz 3 2 3 2 2 5 3" xfId="10876" xr:uid="{00000000-0005-0000-0000-0000B5780000}"/>
    <cellStyle name="Notiz 3 2 3 2 2 5 3 2" xfId="22604" xr:uid="{00000000-0005-0000-0000-0000B6780000}"/>
    <cellStyle name="Notiz 3 2 3 2 2 5 3 3" xfId="34331" xr:uid="{00000000-0005-0000-0000-0000B7780000}"/>
    <cellStyle name="Notiz 3 2 3 2 2 5 4" xfId="14794" xr:uid="{00000000-0005-0000-0000-0000B8780000}"/>
    <cellStyle name="Notiz 3 2 3 2 2 5 5" xfId="26521" xr:uid="{00000000-0005-0000-0000-0000B9780000}"/>
    <cellStyle name="Notiz 3 2 3 2 2 6" xfId="4375" xr:uid="{00000000-0005-0000-0000-0000BA780000}"/>
    <cellStyle name="Notiz 3 2 3 2 2 6 2" xfId="16103" xr:uid="{00000000-0005-0000-0000-0000BB780000}"/>
    <cellStyle name="Notiz 3 2 3 2 2 6 3" xfId="27830" xr:uid="{00000000-0005-0000-0000-0000BC780000}"/>
    <cellStyle name="Notiz 3 2 3 2 2 7" xfId="8280" xr:uid="{00000000-0005-0000-0000-0000BD780000}"/>
    <cellStyle name="Notiz 3 2 3 2 2 7 2" xfId="20008" xr:uid="{00000000-0005-0000-0000-0000BE780000}"/>
    <cellStyle name="Notiz 3 2 3 2 2 7 3" xfId="31735" xr:uid="{00000000-0005-0000-0000-0000BF780000}"/>
    <cellStyle name="Notiz 3 2 3 2 2 8" xfId="12198" xr:uid="{00000000-0005-0000-0000-0000C0780000}"/>
    <cellStyle name="Notiz 3 2 3 2 2 9" xfId="23925" xr:uid="{00000000-0005-0000-0000-0000C1780000}"/>
    <cellStyle name="Notiz 3 2 3 2 3" xfId="569" xr:uid="{00000000-0005-0000-0000-0000C2780000}"/>
    <cellStyle name="Notiz 3 2 3 2 3 2" xfId="998" xr:uid="{00000000-0005-0000-0000-0000C3780000}"/>
    <cellStyle name="Notiz 3 2 3 2 3 2 2" xfId="2296" xr:uid="{00000000-0005-0000-0000-0000C4780000}"/>
    <cellStyle name="Notiz 3 2 3 2 3 2 2 2" xfId="6201" xr:uid="{00000000-0005-0000-0000-0000C5780000}"/>
    <cellStyle name="Notiz 3 2 3 2 3 2 2 2 2" xfId="17929" xr:uid="{00000000-0005-0000-0000-0000C6780000}"/>
    <cellStyle name="Notiz 3 2 3 2 3 2 2 2 3" xfId="29656" xr:uid="{00000000-0005-0000-0000-0000C7780000}"/>
    <cellStyle name="Notiz 3 2 3 2 3 2 2 3" xfId="10106" xr:uid="{00000000-0005-0000-0000-0000C8780000}"/>
    <cellStyle name="Notiz 3 2 3 2 3 2 2 3 2" xfId="21834" xr:uid="{00000000-0005-0000-0000-0000C9780000}"/>
    <cellStyle name="Notiz 3 2 3 2 3 2 2 3 3" xfId="33561" xr:uid="{00000000-0005-0000-0000-0000CA780000}"/>
    <cellStyle name="Notiz 3 2 3 2 3 2 2 4" xfId="14024" xr:uid="{00000000-0005-0000-0000-0000CB780000}"/>
    <cellStyle name="Notiz 3 2 3 2 3 2 2 5" xfId="25751" xr:uid="{00000000-0005-0000-0000-0000CC780000}"/>
    <cellStyle name="Notiz 3 2 3 2 3 2 3" xfId="3594" xr:uid="{00000000-0005-0000-0000-0000CD780000}"/>
    <cellStyle name="Notiz 3 2 3 2 3 2 3 2" xfId="7499" xr:uid="{00000000-0005-0000-0000-0000CE780000}"/>
    <cellStyle name="Notiz 3 2 3 2 3 2 3 2 2" xfId="19227" xr:uid="{00000000-0005-0000-0000-0000CF780000}"/>
    <cellStyle name="Notiz 3 2 3 2 3 2 3 2 3" xfId="30954" xr:uid="{00000000-0005-0000-0000-0000D0780000}"/>
    <cellStyle name="Notiz 3 2 3 2 3 2 3 3" xfId="11404" xr:uid="{00000000-0005-0000-0000-0000D1780000}"/>
    <cellStyle name="Notiz 3 2 3 2 3 2 3 3 2" xfId="23132" xr:uid="{00000000-0005-0000-0000-0000D2780000}"/>
    <cellStyle name="Notiz 3 2 3 2 3 2 3 3 3" xfId="34859" xr:uid="{00000000-0005-0000-0000-0000D3780000}"/>
    <cellStyle name="Notiz 3 2 3 2 3 2 3 4" xfId="15322" xr:uid="{00000000-0005-0000-0000-0000D4780000}"/>
    <cellStyle name="Notiz 3 2 3 2 3 2 3 5" xfId="27049" xr:uid="{00000000-0005-0000-0000-0000D5780000}"/>
    <cellStyle name="Notiz 3 2 3 2 3 2 4" xfId="4903" xr:uid="{00000000-0005-0000-0000-0000D6780000}"/>
    <cellStyle name="Notiz 3 2 3 2 3 2 4 2" xfId="16631" xr:uid="{00000000-0005-0000-0000-0000D7780000}"/>
    <cellStyle name="Notiz 3 2 3 2 3 2 4 3" xfId="28358" xr:uid="{00000000-0005-0000-0000-0000D8780000}"/>
    <cellStyle name="Notiz 3 2 3 2 3 2 5" xfId="8808" xr:uid="{00000000-0005-0000-0000-0000D9780000}"/>
    <cellStyle name="Notiz 3 2 3 2 3 2 5 2" xfId="20536" xr:uid="{00000000-0005-0000-0000-0000DA780000}"/>
    <cellStyle name="Notiz 3 2 3 2 3 2 5 3" xfId="32263" xr:uid="{00000000-0005-0000-0000-0000DB780000}"/>
    <cellStyle name="Notiz 3 2 3 2 3 2 6" xfId="12726" xr:uid="{00000000-0005-0000-0000-0000DC780000}"/>
    <cellStyle name="Notiz 3 2 3 2 3 2 7" xfId="24453" xr:uid="{00000000-0005-0000-0000-0000DD780000}"/>
    <cellStyle name="Notiz 3 2 3 2 3 3" xfId="1427" xr:uid="{00000000-0005-0000-0000-0000DE780000}"/>
    <cellStyle name="Notiz 3 2 3 2 3 3 2" xfId="2725" xr:uid="{00000000-0005-0000-0000-0000DF780000}"/>
    <cellStyle name="Notiz 3 2 3 2 3 3 2 2" xfId="6630" xr:uid="{00000000-0005-0000-0000-0000E0780000}"/>
    <cellStyle name="Notiz 3 2 3 2 3 3 2 2 2" xfId="18358" xr:uid="{00000000-0005-0000-0000-0000E1780000}"/>
    <cellStyle name="Notiz 3 2 3 2 3 3 2 2 3" xfId="30085" xr:uid="{00000000-0005-0000-0000-0000E2780000}"/>
    <cellStyle name="Notiz 3 2 3 2 3 3 2 3" xfId="10535" xr:uid="{00000000-0005-0000-0000-0000E3780000}"/>
    <cellStyle name="Notiz 3 2 3 2 3 3 2 3 2" xfId="22263" xr:uid="{00000000-0005-0000-0000-0000E4780000}"/>
    <cellStyle name="Notiz 3 2 3 2 3 3 2 3 3" xfId="33990" xr:uid="{00000000-0005-0000-0000-0000E5780000}"/>
    <cellStyle name="Notiz 3 2 3 2 3 3 2 4" xfId="14453" xr:uid="{00000000-0005-0000-0000-0000E6780000}"/>
    <cellStyle name="Notiz 3 2 3 2 3 3 2 5" xfId="26180" xr:uid="{00000000-0005-0000-0000-0000E7780000}"/>
    <cellStyle name="Notiz 3 2 3 2 3 3 3" xfId="4023" xr:uid="{00000000-0005-0000-0000-0000E8780000}"/>
    <cellStyle name="Notiz 3 2 3 2 3 3 3 2" xfId="7928" xr:uid="{00000000-0005-0000-0000-0000E9780000}"/>
    <cellStyle name="Notiz 3 2 3 2 3 3 3 2 2" xfId="19656" xr:uid="{00000000-0005-0000-0000-0000EA780000}"/>
    <cellStyle name="Notiz 3 2 3 2 3 3 3 2 3" xfId="31383" xr:uid="{00000000-0005-0000-0000-0000EB780000}"/>
    <cellStyle name="Notiz 3 2 3 2 3 3 3 3" xfId="11833" xr:uid="{00000000-0005-0000-0000-0000EC780000}"/>
    <cellStyle name="Notiz 3 2 3 2 3 3 3 3 2" xfId="23561" xr:uid="{00000000-0005-0000-0000-0000ED780000}"/>
    <cellStyle name="Notiz 3 2 3 2 3 3 3 3 3" xfId="35288" xr:uid="{00000000-0005-0000-0000-0000EE780000}"/>
    <cellStyle name="Notiz 3 2 3 2 3 3 3 4" xfId="15751" xr:uid="{00000000-0005-0000-0000-0000EF780000}"/>
    <cellStyle name="Notiz 3 2 3 2 3 3 3 5" xfId="27478" xr:uid="{00000000-0005-0000-0000-0000F0780000}"/>
    <cellStyle name="Notiz 3 2 3 2 3 3 4" xfId="5332" xr:uid="{00000000-0005-0000-0000-0000F1780000}"/>
    <cellStyle name="Notiz 3 2 3 2 3 3 4 2" xfId="17060" xr:uid="{00000000-0005-0000-0000-0000F2780000}"/>
    <cellStyle name="Notiz 3 2 3 2 3 3 4 3" xfId="28787" xr:uid="{00000000-0005-0000-0000-0000F3780000}"/>
    <cellStyle name="Notiz 3 2 3 2 3 3 5" xfId="9237" xr:uid="{00000000-0005-0000-0000-0000F4780000}"/>
    <cellStyle name="Notiz 3 2 3 2 3 3 5 2" xfId="20965" xr:uid="{00000000-0005-0000-0000-0000F5780000}"/>
    <cellStyle name="Notiz 3 2 3 2 3 3 5 3" xfId="32692" xr:uid="{00000000-0005-0000-0000-0000F6780000}"/>
    <cellStyle name="Notiz 3 2 3 2 3 3 6" xfId="13155" xr:uid="{00000000-0005-0000-0000-0000F7780000}"/>
    <cellStyle name="Notiz 3 2 3 2 3 3 7" xfId="24882" xr:uid="{00000000-0005-0000-0000-0000F8780000}"/>
    <cellStyle name="Notiz 3 2 3 2 3 4" xfId="1867" xr:uid="{00000000-0005-0000-0000-0000F9780000}"/>
    <cellStyle name="Notiz 3 2 3 2 3 4 2" xfId="5772" xr:uid="{00000000-0005-0000-0000-0000FA780000}"/>
    <cellStyle name="Notiz 3 2 3 2 3 4 2 2" xfId="17500" xr:uid="{00000000-0005-0000-0000-0000FB780000}"/>
    <cellStyle name="Notiz 3 2 3 2 3 4 2 3" xfId="29227" xr:uid="{00000000-0005-0000-0000-0000FC780000}"/>
    <cellStyle name="Notiz 3 2 3 2 3 4 3" xfId="9677" xr:uid="{00000000-0005-0000-0000-0000FD780000}"/>
    <cellStyle name="Notiz 3 2 3 2 3 4 3 2" xfId="21405" xr:uid="{00000000-0005-0000-0000-0000FE780000}"/>
    <cellStyle name="Notiz 3 2 3 2 3 4 3 3" xfId="33132" xr:uid="{00000000-0005-0000-0000-0000FF780000}"/>
    <cellStyle name="Notiz 3 2 3 2 3 4 4" xfId="13595" xr:uid="{00000000-0005-0000-0000-000000790000}"/>
    <cellStyle name="Notiz 3 2 3 2 3 4 5" xfId="25322" xr:uid="{00000000-0005-0000-0000-000001790000}"/>
    <cellStyle name="Notiz 3 2 3 2 3 5" xfId="3165" xr:uid="{00000000-0005-0000-0000-000002790000}"/>
    <cellStyle name="Notiz 3 2 3 2 3 5 2" xfId="7070" xr:uid="{00000000-0005-0000-0000-000003790000}"/>
    <cellStyle name="Notiz 3 2 3 2 3 5 2 2" xfId="18798" xr:uid="{00000000-0005-0000-0000-000004790000}"/>
    <cellStyle name="Notiz 3 2 3 2 3 5 2 3" xfId="30525" xr:uid="{00000000-0005-0000-0000-000005790000}"/>
    <cellStyle name="Notiz 3 2 3 2 3 5 3" xfId="10975" xr:uid="{00000000-0005-0000-0000-000006790000}"/>
    <cellStyle name="Notiz 3 2 3 2 3 5 3 2" xfId="22703" xr:uid="{00000000-0005-0000-0000-000007790000}"/>
    <cellStyle name="Notiz 3 2 3 2 3 5 3 3" xfId="34430" xr:uid="{00000000-0005-0000-0000-000008790000}"/>
    <cellStyle name="Notiz 3 2 3 2 3 5 4" xfId="14893" xr:uid="{00000000-0005-0000-0000-000009790000}"/>
    <cellStyle name="Notiz 3 2 3 2 3 5 5" xfId="26620" xr:uid="{00000000-0005-0000-0000-00000A790000}"/>
    <cellStyle name="Notiz 3 2 3 2 3 6" xfId="4474" xr:uid="{00000000-0005-0000-0000-00000B790000}"/>
    <cellStyle name="Notiz 3 2 3 2 3 6 2" xfId="16202" xr:uid="{00000000-0005-0000-0000-00000C790000}"/>
    <cellStyle name="Notiz 3 2 3 2 3 6 3" xfId="27929" xr:uid="{00000000-0005-0000-0000-00000D790000}"/>
    <cellStyle name="Notiz 3 2 3 2 3 7" xfId="8379" xr:uid="{00000000-0005-0000-0000-00000E790000}"/>
    <cellStyle name="Notiz 3 2 3 2 3 7 2" xfId="20107" xr:uid="{00000000-0005-0000-0000-00000F790000}"/>
    <cellStyle name="Notiz 3 2 3 2 3 7 3" xfId="31834" xr:uid="{00000000-0005-0000-0000-000010790000}"/>
    <cellStyle name="Notiz 3 2 3 2 3 8" xfId="12297" xr:uid="{00000000-0005-0000-0000-000011790000}"/>
    <cellStyle name="Notiz 3 2 3 2 3 9" xfId="24024" xr:uid="{00000000-0005-0000-0000-000012790000}"/>
    <cellStyle name="Notiz 3 2 3 2 4" xfId="800" xr:uid="{00000000-0005-0000-0000-000013790000}"/>
    <cellStyle name="Notiz 3 2 3 2 4 2" xfId="2098" xr:uid="{00000000-0005-0000-0000-000014790000}"/>
    <cellStyle name="Notiz 3 2 3 2 4 2 2" xfId="6003" xr:uid="{00000000-0005-0000-0000-000015790000}"/>
    <cellStyle name="Notiz 3 2 3 2 4 2 2 2" xfId="17731" xr:uid="{00000000-0005-0000-0000-000016790000}"/>
    <cellStyle name="Notiz 3 2 3 2 4 2 2 3" xfId="29458" xr:uid="{00000000-0005-0000-0000-000017790000}"/>
    <cellStyle name="Notiz 3 2 3 2 4 2 3" xfId="9908" xr:uid="{00000000-0005-0000-0000-000018790000}"/>
    <cellStyle name="Notiz 3 2 3 2 4 2 3 2" xfId="21636" xr:uid="{00000000-0005-0000-0000-000019790000}"/>
    <cellStyle name="Notiz 3 2 3 2 4 2 3 3" xfId="33363" xr:uid="{00000000-0005-0000-0000-00001A790000}"/>
    <cellStyle name="Notiz 3 2 3 2 4 2 4" xfId="13826" xr:uid="{00000000-0005-0000-0000-00001B790000}"/>
    <cellStyle name="Notiz 3 2 3 2 4 2 5" xfId="25553" xr:uid="{00000000-0005-0000-0000-00001C790000}"/>
    <cellStyle name="Notiz 3 2 3 2 4 3" xfId="3396" xr:uid="{00000000-0005-0000-0000-00001D790000}"/>
    <cellStyle name="Notiz 3 2 3 2 4 3 2" xfId="7301" xr:uid="{00000000-0005-0000-0000-00001E790000}"/>
    <cellStyle name="Notiz 3 2 3 2 4 3 2 2" xfId="19029" xr:uid="{00000000-0005-0000-0000-00001F790000}"/>
    <cellStyle name="Notiz 3 2 3 2 4 3 2 3" xfId="30756" xr:uid="{00000000-0005-0000-0000-000020790000}"/>
    <cellStyle name="Notiz 3 2 3 2 4 3 3" xfId="11206" xr:uid="{00000000-0005-0000-0000-000021790000}"/>
    <cellStyle name="Notiz 3 2 3 2 4 3 3 2" xfId="22934" xr:uid="{00000000-0005-0000-0000-000022790000}"/>
    <cellStyle name="Notiz 3 2 3 2 4 3 3 3" xfId="34661" xr:uid="{00000000-0005-0000-0000-000023790000}"/>
    <cellStyle name="Notiz 3 2 3 2 4 3 4" xfId="15124" xr:uid="{00000000-0005-0000-0000-000024790000}"/>
    <cellStyle name="Notiz 3 2 3 2 4 3 5" xfId="26851" xr:uid="{00000000-0005-0000-0000-000025790000}"/>
    <cellStyle name="Notiz 3 2 3 2 4 4" xfId="4705" xr:uid="{00000000-0005-0000-0000-000026790000}"/>
    <cellStyle name="Notiz 3 2 3 2 4 4 2" xfId="16433" xr:uid="{00000000-0005-0000-0000-000027790000}"/>
    <cellStyle name="Notiz 3 2 3 2 4 4 3" xfId="28160" xr:uid="{00000000-0005-0000-0000-000028790000}"/>
    <cellStyle name="Notiz 3 2 3 2 4 5" xfId="8610" xr:uid="{00000000-0005-0000-0000-000029790000}"/>
    <cellStyle name="Notiz 3 2 3 2 4 5 2" xfId="20338" xr:uid="{00000000-0005-0000-0000-00002A790000}"/>
    <cellStyle name="Notiz 3 2 3 2 4 5 3" xfId="32065" xr:uid="{00000000-0005-0000-0000-00002B790000}"/>
    <cellStyle name="Notiz 3 2 3 2 4 6" xfId="12528" xr:uid="{00000000-0005-0000-0000-00002C790000}"/>
    <cellStyle name="Notiz 3 2 3 2 4 7" xfId="24255" xr:uid="{00000000-0005-0000-0000-00002D790000}"/>
    <cellStyle name="Notiz 3 2 3 2 5" xfId="1229" xr:uid="{00000000-0005-0000-0000-00002E790000}"/>
    <cellStyle name="Notiz 3 2 3 2 5 2" xfId="2527" xr:uid="{00000000-0005-0000-0000-00002F790000}"/>
    <cellStyle name="Notiz 3 2 3 2 5 2 2" xfId="6432" xr:uid="{00000000-0005-0000-0000-000030790000}"/>
    <cellStyle name="Notiz 3 2 3 2 5 2 2 2" xfId="18160" xr:uid="{00000000-0005-0000-0000-000031790000}"/>
    <cellStyle name="Notiz 3 2 3 2 5 2 2 3" xfId="29887" xr:uid="{00000000-0005-0000-0000-000032790000}"/>
    <cellStyle name="Notiz 3 2 3 2 5 2 3" xfId="10337" xr:uid="{00000000-0005-0000-0000-000033790000}"/>
    <cellStyle name="Notiz 3 2 3 2 5 2 3 2" xfId="22065" xr:uid="{00000000-0005-0000-0000-000034790000}"/>
    <cellStyle name="Notiz 3 2 3 2 5 2 3 3" xfId="33792" xr:uid="{00000000-0005-0000-0000-000035790000}"/>
    <cellStyle name="Notiz 3 2 3 2 5 2 4" xfId="14255" xr:uid="{00000000-0005-0000-0000-000036790000}"/>
    <cellStyle name="Notiz 3 2 3 2 5 2 5" xfId="25982" xr:uid="{00000000-0005-0000-0000-000037790000}"/>
    <cellStyle name="Notiz 3 2 3 2 5 3" xfId="3825" xr:uid="{00000000-0005-0000-0000-000038790000}"/>
    <cellStyle name="Notiz 3 2 3 2 5 3 2" xfId="7730" xr:uid="{00000000-0005-0000-0000-000039790000}"/>
    <cellStyle name="Notiz 3 2 3 2 5 3 2 2" xfId="19458" xr:uid="{00000000-0005-0000-0000-00003A790000}"/>
    <cellStyle name="Notiz 3 2 3 2 5 3 2 3" xfId="31185" xr:uid="{00000000-0005-0000-0000-00003B790000}"/>
    <cellStyle name="Notiz 3 2 3 2 5 3 3" xfId="11635" xr:uid="{00000000-0005-0000-0000-00003C790000}"/>
    <cellStyle name="Notiz 3 2 3 2 5 3 3 2" xfId="23363" xr:uid="{00000000-0005-0000-0000-00003D790000}"/>
    <cellStyle name="Notiz 3 2 3 2 5 3 3 3" xfId="35090" xr:uid="{00000000-0005-0000-0000-00003E790000}"/>
    <cellStyle name="Notiz 3 2 3 2 5 3 4" xfId="15553" xr:uid="{00000000-0005-0000-0000-00003F790000}"/>
    <cellStyle name="Notiz 3 2 3 2 5 3 5" xfId="27280" xr:uid="{00000000-0005-0000-0000-000040790000}"/>
    <cellStyle name="Notiz 3 2 3 2 5 4" xfId="5134" xr:uid="{00000000-0005-0000-0000-000041790000}"/>
    <cellStyle name="Notiz 3 2 3 2 5 4 2" xfId="16862" xr:uid="{00000000-0005-0000-0000-000042790000}"/>
    <cellStyle name="Notiz 3 2 3 2 5 4 3" xfId="28589" xr:uid="{00000000-0005-0000-0000-000043790000}"/>
    <cellStyle name="Notiz 3 2 3 2 5 5" xfId="9039" xr:uid="{00000000-0005-0000-0000-000044790000}"/>
    <cellStyle name="Notiz 3 2 3 2 5 5 2" xfId="20767" xr:uid="{00000000-0005-0000-0000-000045790000}"/>
    <cellStyle name="Notiz 3 2 3 2 5 5 3" xfId="32494" xr:uid="{00000000-0005-0000-0000-000046790000}"/>
    <cellStyle name="Notiz 3 2 3 2 5 6" xfId="12957" xr:uid="{00000000-0005-0000-0000-000047790000}"/>
    <cellStyle name="Notiz 3 2 3 2 5 7" xfId="24684" xr:uid="{00000000-0005-0000-0000-000048790000}"/>
    <cellStyle name="Notiz 3 2 3 2 6" xfId="1669" xr:uid="{00000000-0005-0000-0000-000049790000}"/>
    <cellStyle name="Notiz 3 2 3 2 6 2" xfId="5574" xr:uid="{00000000-0005-0000-0000-00004A790000}"/>
    <cellStyle name="Notiz 3 2 3 2 6 2 2" xfId="17302" xr:uid="{00000000-0005-0000-0000-00004B790000}"/>
    <cellStyle name="Notiz 3 2 3 2 6 2 3" xfId="29029" xr:uid="{00000000-0005-0000-0000-00004C790000}"/>
    <cellStyle name="Notiz 3 2 3 2 6 3" xfId="9479" xr:uid="{00000000-0005-0000-0000-00004D790000}"/>
    <cellStyle name="Notiz 3 2 3 2 6 3 2" xfId="21207" xr:uid="{00000000-0005-0000-0000-00004E790000}"/>
    <cellStyle name="Notiz 3 2 3 2 6 3 3" xfId="32934" xr:uid="{00000000-0005-0000-0000-00004F790000}"/>
    <cellStyle name="Notiz 3 2 3 2 6 4" xfId="13397" xr:uid="{00000000-0005-0000-0000-000050790000}"/>
    <cellStyle name="Notiz 3 2 3 2 6 5" xfId="25124" xr:uid="{00000000-0005-0000-0000-000051790000}"/>
    <cellStyle name="Notiz 3 2 3 2 7" xfId="2967" xr:uid="{00000000-0005-0000-0000-000052790000}"/>
    <cellStyle name="Notiz 3 2 3 2 7 2" xfId="6872" xr:uid="{00000000-0005-0000-0000-000053790000}"/>
    <cellStyle name="Notiz 3 2 3 2 7 2 2" xfId="18600" xr:uid="{00000000-0005-0000-0000-000054790000}"/>
    <cellStyle name="Notiz 3 2 3 2 7 2 3" xfId="30327" xr:uid="{00000000-0005-0000-0000-000055790000}"/>
    <cellStyle name="Notiz 3 2 3 2 7 3" xfId="10777" xr:uid="{00000000-0005-0000-0000-000056790000}"/>
    <cellStyle name="Notiz 3 2 3 2 7 3 2" xfId="22505" xr:uid="{00000000-0005-0000-0000-000057790000}"/>
    <cellStyle name="Notiz 3 2 3 2 7 3 3" xfId="34232" xr:uid="{00000000-0005-0000-0000-000058790000}"/>
    <cellStyle name="Notiz 3 2 3 2 7 4" xfId="14695" xr:uid="{00000000-0005-0000-0000-000059790000}"/>
    <cellStyle name="Notiz 3 2 3 2 7 5" xfId="26422" xr:uid="{00000000-0005-0000-0000-00005A790000}"/>
    <cellStyle name="Notiz 3 2 3 2 8" xfId="4276" xr:uid="{00000000-0005-0000-0000-00005B790000}"/>
    <cellStyle name="Notiz 3 2 3 2 8 2" xfId="16004" xr:uid="{00000000-0005-0000-0000-00005C790000}"/>
    <cellStyle name="Notiz 3 2 3 2 8 3" xfId="27731" xr:uid="{00000000-0005-0000-0000-00005D790000}"/>
    <cellStyle name="Notiz 3 2 3 2 9" xfId="8181" xr:uid="{00000000-0005-0000-0000-00005E790000}"/>
    <cellStyle name="Notiz 3 2 3 2 9 2" xfId="19909" xr:uid="{00000000-0005-0000-0000-00005F790000}"/>
    <cellStyle name="Notiz 3 2 3 2 9 3" xfId="31636" xr:uid="{00000000-0005-0000-0000-000060790000}"/>
    <cellStyle name="Notiz 3 2 3 3" xfId="393" xr:uid="{00000000-0005-0000-0000-000061790000}"/>
    <cellStyle name="Notiz 3 2 3 3 10" xfId="12121" xr:uid="{00000000-0005-0000-0000-000062790000}"/>
    <cellStyle name="Notiz 3 2 3 3 11" xfId="23848" xr:uid="{00000000-0005-0000-0000-000063790000}"/>
    <cellStyle name="Notiz 3 2 3 3 2" xfId="492" xr:uid="{00000000-0005-0000-0000-000064790000}"/>
    <cellStyle name="Notiz 3 2 3 3 2 2" xfId="921" xr:uid="{00000000-0005-0000-0000-000065790000}"/>
    <cellStyle name="Notiz 3 2 3 3 2 2 2" xfId="2219" xr:uid="{00000000-0005-0000-0000-000066790000}"/>
    <cellStyle name="Notiz 3 2 3 3 2 2 2 2" xfId="6124" xr:uid="{00000000-0005-0000-0000-000067790000}"/>
    <cellStyle name="Notiz 3 2 3 3 2 2 2 2 2" xfId="17852" xr:uid="{00000000-0005-0000-0000-000068790000}"/>
    <cellStyle name="Notiz 3 2 3 3 2 2 2 2 3" xfId="29579" xr:uid="{00000000-0005-0000-0000-000069790000}"/>
    <cellStyle name="Notiz 3 2 3 3 2 2 2 3" xfId="10029" xr:uid="{00000000-0005-0000-0000-00006A790000}"/>
    <cellStyle name="Notiz 3 2 3 3 2 2 2 3 2" xfId="21757" xr:uid="{00000000-0005-0000-0000-00006B790000}"/>
    <cellStyle name="Notiz 3 2 3 3 2 2 2 3 3" xfId="33484" xr:uid="{00000000-0005-0000-0000-00006C790000}"/>
    <cellStyle name="Notiz 3 2 3 3 2 2 2 4" xfId="13947" xr:uid="{00000000-0005-0000-0000-00006D790000}"/>
    <cellStyle name="Notiz 3 2 3 3 2 2 2 5" xfId="25674" xr:uid="{00000000-0005-0000-0000-00006E790000}"/>
    <cellStyle name="Notiz 3 2 3 3 2 2 3" xfId="3517" xr:uid="{00000000-0005-0000-0000-00006F790000}"/>
    <cellStyle name="Notiz 3 2 3 3 2 2 3 2" xfId="7422" xr:uid="{00000000-0005-0000-0000-000070790000}"/>
    <cellStyle name="Notiz 3 2 3 3 2 2 3 2 2" xfId="19150" xr:uid="{00000000-0005-0000-0000-000071790000}"/>
    <cellStyle name="Notiz 3 2 3 3 2 2 3 2 3" xfId="30877" xr:uid="{00000000-0005-0000-0000-000072790000}"/>
    <cellStyle name="Notiz 3 2 3 3 2 2 3 3" xfId="11327" xr:uid="{00000000-0005-0000-0000-000073790000}"/>
    <cellStyle name="Notiz 3 2 3 3 2 2 3 3 2" xfId="23055" xr:uid="{00000000-0005-0000-0000-000074790000}"/>
    <cellStyle name="Notiz 3 2 3 3 2 2 3 3 3" xfId="34782" xr:uid="{00000000-0005-0000-0000-000075790000}"/>
    <cellStyle name="Notiz 3 2 3 3 2 2 3 4" xfId="15245" xr:uid="{00000000-0005-0000-0000-000076790000}"/>
    <cellStyle name="Notiz 3 2 3 3 2 2 3 5" xfId="26972" xr:uid="{00000000-0005-0000-0000-000077790000}"/>
    <cellStyle name="Notiz 3 2 3 3 2 2 4" xfId="4826" xr:uid="{00000000-0005-0000-0000-000078790000}"/>
    <cellStyle name="Notiz 3 2 3 3 2 2 4 2" xfId="16554" xr:uid="{00000000-0005-0000-0000-000079790000}"/>
    <cellStyle name="Notiz 3 2 3 3 2 2 4 3" xfId="28281" xr:uid="{00000000-0005-0000-0000-00007A790000}"/>
    <cellStyle name="Notiz 3 2 3 3 2 2 5" xfId="8731" xr:uid="{00000000-0005-0000-0000-00007B790000}"/>
    <cellStyle name="Notiz 3 2 3 3 2 2 5 2" xfId="20459" xr:uid="{00000000-0005-0000-0000-00007C790000}"/>
    <cellStyle name="Notiz 3 2 3 3 2 2 5 3" xfId="32186" xr:uid="{00000000-0005-0000-0000-00007D790000}"/>
    <cellStyle name="Notiz 3 2 3 3 2 2 6" xfId="12649" xr:uid="{00000000-0005-0000-0000-00007E790000}"/>
    <cellStyle name="Notiz 3 2 3 3 2 2 7" xfId="24376" xr:uid="{00000000-0005-0000-0000-00007F790000}"/>
    <cellStyle name="Notiz 3 2 3 3 2 3" xfId="1350" xr:uid="{00000000-0005-0000-0000-000080790000}"/>
    <cellStyle name="Notiz 3 2 3 3 2 3 2" xfId="2648" xr:uid="{00000000-0005-0000-0000-000081790000}"/>
    <cellStyle name="Notiz 3 2 3 3 2 3 2 2" xfId="6553" xr:uid="{00000000-0005-0000-0000-000082790000}"/>
    <cellStyle name="Notiz 3 2 3 3 2 3 2 2 2" xfId="18281" xr:uid="{00000000-0005-0000-0000-000083790000}"/>
    <cellStyle name="Notiz 3 2 3 3 2 3 2 2 3" xfId="30008" xr:uid="{00000000-0005-0000-0000-000084790000}"/>
    <cellStyle name="Notiz 3 2 3 3 2 3 2 3" xfId="10458" xr:uid="{00000000-0005-0000-0000-000085790000}"/>
    <cellStyle name="Notiz 3 2 3 3 2 3 2 3 2" xfId="22186" xr:uid="{00000000-0005-0000-0000-000086790000}"/>
    <cellStyle name="Notiz 3 2 3 3 2 3 2 3 3" xfId="33913" xr:uid="{00000000-0005-0000-0000-000087790000}"/>
    <cellStyle name="Notiz 3 2 3 3 2 3 2 4" xfId="14376" xr:uid="{00000000-0005-0000-0000-000088790000}"/>
    <cellStyle name="Notiz 3 2 3 3 2 3 2 5" xfId="26103" xr:uid="{00000000-0005-0000-0000-000089790000}"/>
    <cellStyle name="Notiz 3 2 3 3 2 3 3" xfId="3946" xr:uid="{00000000-0005-0000-0000-00008A790000}"/>
    <cellStyle name="Notiz 3 2 3 3 2 3 3 2" xfId="7851" xr:uid="{00000000-0005-0000-0000-00008B790000}"/>
    <cellStyle name="Notiz 3 2 3 3 2 3 3 2 2" xfId="19579" xr:uid="{00000000-0005-0000-0000-00008C790000}"/>
    <cellStyle name="Notiz 3 2 3 3 2 3 3 2 3" xfId="31306" xr:uid="{00000000-0005-0000-0000-00008D790000}"/>
    <cellStyle name="Notiz 3 2 3 3 2 3 3 3" xfId="11756" xr:uid="{00000000-0005-0000-0000-00008E790000}"/>
    <cellStyle name="Notiz 3 2 3 3 2 3 3 3 2" xfId="23484" xr:uid="{00000000-0005-0000-0000-00008F790000}"/>
    <cellStyle name="Notiz 3 2 3 3 2 3 3 3 3" xfId="35211" xr:uid="{00000000-0005-0000-0000-000090790000}"/>
    <cellStyle name="Notiz 3 2 3 3 2 3 3 4" xfId="15674" xr:uid="{00000000-0005-0000-0000-000091790000}"/>
    <cellStyle name="Notiz 3 2 3 3 2 3 3 5" xfId="27401" xr:uid="{00000000-0005-0000-0000-000092790000}"/>
    <cellStyle name="Notiz 3 2 3 3 2 3 4" xfId="5255" xr:uid="{00000000-0005-0000-0000-000093790000}"/>
    <cellStyle name="Notiz 3 2 3 3 2 3 4 2" xfId="16983" xr:uid="{00000000-0005-0000-0000-000094790000}"/>
    <cellStyle name="Notiz 3 2 3 3 2 3 4 3" xfId="28710" xr:uid="{00000000-0005-0000-0000-000095790000}"/>
    <cellStyle name="Notiz 3 2 3 3 2 3 5" xfId="9160" xr:uid="{00000000-0005-0000-0000-000096790000}"/>
    <cellStyle name="Notiz 3 2 3 3 2 3 5 2" xfId="20888" xr:uid="{00000000-0005-0000-0000-000097790000}"/>
    <cellStyle name="Notiz 3 2 3 3 2 3 5 3" xfId="32615" xr:uid="{00000000-0005-0000-0000-000098790000}"/>
    <cellStyle name="Notiz 3 2 3 3 2 3 6" xfId="13078" xr:uid="{00000000-0005-0000-0000-000099790000}"/>
    <cellStyle name="Notiz 3 2 3 3 2 3 7" xfId="24805" xr:uid="{00000000-0005-0000-0000-00009A790000}"/>
    <cellStyle name="Notiz 3 2 3 3 2 4" xfId="1790" xr:uid="{00000000-0005-0000-0000-00009B790000}"/>
    <cellStyle name="Notiz 3 2 3 3 2 4 2" xfId="5695" xr:uid="{00000000-0005-0000-0000-00009C790000}"/>
    <cellStyle name="Notiz 3 2 3 3 2 4 2 2" xfId="17423" xr:uid="{00000000-0005-0000-0000-00009D790000}"/>
    <cellStyle name="Notiz 3 2 3 3 2 4 2 3" xfId="29150" xr:uid="{00000000-0005-0000-0000-00009E790000}"/>
    <cellStyle name="Notiz 3 2 3 3 2 4 3" xfId="9600" xr:uid="{00000000-0005-0000-0000-00009F790000}"/>
    <cellStyle name="Notiz 3 2 3 3 2 4 3 2" xfId="21328" xr:uid="{00000000-0005-0000-0000-0000A0790000}"/>
    <cellStyle name="Notiz 3 2 3 3 2 4 3 3" xfId="33055" xr:uid="{00000000-0005-0000-0000-0000A1790000}"/>
    <cellStyle name="Notiz 3 2 3 3 2 4 4" xfId="13518" xr:uid="{00000000-0005-0000-0000-0000A2790000}"/>
    <cellStyle name="Notiz 3 2 3 3 2 4 5" xfId="25245" xr:uid="{00000000-0005-0000-0000-0000A3790000}"/>
    <cellStyle name="Notiz 3 2 3 3 2 5" xfId="3088" xr:uid="{00000000-0005-0000-0000-0000A4790000}"/>
    <cellStyle name="Notiz 3 2 3 3 2 5 2" xfId="6993" xr:uid="{00000000-0005-0000-0000-0000A5790000}"/>
    <cellStyle name="Notiz 3 2 3 3 2 5 2 2" xfId="18721" xr:uid="{00000000-0005-0000-0000-0000A6790000}"/>
    <cellStyle name="Notiz 3 2 3 3 2 5 2 3" xfId="30448" xr:uid="{00000000-0005-0000-0000-0000A7790000}"/>
    <cellStyle name="Notiz 3 2 3 3 2 5 3" xfId="10898" xr:uid="{00000000-0005-0000-0000-0000A8790000}"/>
    <cellStyle name="Notiz 3 2 3 3 2 5 3 2" xfId="22626" xr:uid="{00000000-0005-0000-0000-0000A9790000}"/>
    <cellStyle name="Notiz 3 2 3 3 2 5 3 3" xfId="34353" xr:uid="{00000000-0005-0000-0000-0000AA790000}"/>
    <cellStyle name="Notiz 3 2 3 3 2 5 4" xfId="14816" xr:uid="{00000000-0005-0000-0000-0000AB790000}"/>
    <cellStyle name="Notiz 3 2 3 3 2 5 5" xfId="26543" xr:uid="{00000000-0005-0000-0000-0000AC790000}"/>
    <cellStyle name="Notiz 3 2 3 3 2 6" xfId="4397" xr:uid="{00000000-0005-0000-0000-0000AD790000}"/>
    <cellStyle name="Notiz 3 2 3 3 2 6 2" xfId="16125" xr:uid="{00000000-0005-0000-0000-0000AE790000}"/>
    <cellStyle name="Notiz 3 2 3 3 2 6 3" xfId="27852" xr:uid="{00000000-0005-0000-0000-0000AF790000}"/>
    <cellStyle name="Notiz 3 2 3 3 2 7" xfId="8302" xr:uid="{00000000-0005-0000-0000-0000B0790000}"/>
    <cellStyle name="Notiz 3 2 3 3 2 7 2" xfId="20030" xr:uid="{00000000-0005-0000-0000-0000B1790000}"/>
    <cellStyle name="Notiz 3 2 3 3 2 7 3" xfId="31757" xr:uid="{00000000-0005-0000-0000-0000B2790000}"/>
    <cellStyle name="Notiz 3 2 3 3 2 8" xfId="12220" xr:uid="{00000000-0005-0000-0000-0000B3790000}"/>
    <cellStyle name="Notiz 3 2 3 3 2 9" xfId="23947" xr:uid="{00000000-0005-0000-0000-0000B4790000}"/>
    <cellStyle name="Notiz 3 2 3 3 3" xfId="591" xr:uid="{00000000-0005-0000-0000-0000B5790000}"/>
    <cellStyle name="Notiz 3 2 3 3 3 2" xfId="1020" xr:uid="{00000000-0005-0000-0000-0000B6790000}"/>
    <cellStyle name="Notiz 3 2 3 3 3 2 2" xfId="2318" xr:uid="{00000000-0005-0000-0000-0000B7790000}"/>
    <cellStyle name="Notiz 3 2 3 3 3 2 2 2" xfId="6223" xr:uid="{00000000-0005-0000-0000-0000B8790000}"/>
    <cellStyle name="Notiz 3 2 3 3 3 2 2 2 2" xfId="17951" xr:uid="{00000000-0005-0000-0000-0000B9790000}"/>
    <cellStyle name="Notiz 3 2 3 3 3 2 2 2 3" xfId="29678" xr:uid="{00000000-0005-0000-0000-0000BA790000}"/>
    <cellStyle name="Notiz 3 2 3 3 3 2 2 3" xfId="10128" xr:uid="{00000000-0005-0000-0000-0000BB790000}"/>
    <cellStyle name="Notiz 3 2 3 3 3 2 2 3 2" xfId="21856" xr:uid="{00000000-0005-0000-0000-0000BC790000}"/>
    <cellStyle name="Notiz 3 2 3 3 3 2 2 3 3" xfId="33583" xr:uid="{00000000-0005-0000-0000-0000BD790000}"/>
    <cellStyle name="Notiz 3 2 3 3 3 2 2 4" xfId="14046" xr:uid="{00000000-0005-0000-0000-0000BE790000}"/>
    <cellStyle name="Notiz 3 2 3 3 3 2 2 5" xfId="25773" xr:uid="{00000000-0005-0000-0000-0000BF790000}"/>
    <cellStyle name="Notiz 3 2 3 3 3 2 3" xfId="3616" xr:uid="{00000000-0005-0000-0000-0000C0790000}"/>
    <cellStyle name="Notiz 3 2 3 3 3 2 3 2" xfId="7521" xr:uid="{00000000-0005-0000-0000-0000C1790000}"/>
    <cellStyle name="Notiz 3 2 3 3 3 2 3 2 2" xfId="19249" xr:uid="{00000000-0005-0000-0000-0000C2790000}"/>
    <cellStyle name="Notiz 3 2 3 3 3 2 3 2 3" xfId="30976" xr:uid="{00000000-0005-0000-0000-0000C3790000}"/>
    <cellStyle name="Notiz 3 2 3 3 3 2 3 3" xfId="11426" xr:uid="{00000000-0005-0000-0000-0000C4790000}"/>
    <cellStyle name="Notiz 3 2 3 3 3 2 3 3 2" xfId="23154" xr:uid="{00000000-0005-0000-0000-0000C5790000}"/>
    <cellStyle name="Notiz 3 2 3 3 3 2 3 3 3" xfId="34881" xr:uid="{00000000-0005-0000-0000-0000C6790000}"/>
    <cellStyle name="Notiz 3 2 3 3 3 2 3 4" xfId="15344" xr:uid="{00000000-0005-0000-0000-0000C7790000}"/>
    <cellStyle name="Notiz 3 2 3 3 3 2 3 5" xfId="27071" xr:uid="{00000000-0005-0000-0000-0000C8790000}"/>
    <cellStyle name="Notiz 3 2 3 3 3 2 4" xfId="4925" xr:uid="{00000000-0005-0000-0000-0000C9790000}"/>
    <cellStyle name="Notiz 3 2 3 3 3 2 4 2" xfId="16653" xr:uid="{00000000-0005-0000-0000-0000CA790000}"/>
    <cellStyle name="Notiz 3 2 3 3 3 2 4 3" xfId="28380" xr:uid="{00000000-0005-0000-0000-0000CB790000}"/>
    <cellStyle name="Notiz 3 2 3 3 3 2 5" xfId="8830" xr:uid="{00000000-0005-0000-0000-0000CC790000}"/>
    <cellStyle name="Notiz 3 2 3 3 3 2 5 2" xfId="20558" xr:uid="{00000000-0005-0000-0000-0000CD790000}"/>
    <cellStyle name="Notiz 3 2 3 3 3 2 5 3" xfId="32285" xr:uid="{00000000-0005-0000-0000-0000CE790000}"/>
    <cellStyle name="Notiz 3 2 3 3 3 2 6" xfId="12748" xr:uid="{00000000-0005-0000-0000-0000CF790000}"/>
    <cellStyle name="Notiz 3 2 3 3 3 2 7" xfId="24475" xr:uid="{00000000-0005-0000-0000-0000D0790000}"/>
    <cellStyle name="Notiz 3 2 3 3 3 3" xfId="1449" xr:uid="{00000000-0005-0000-0000-0000D1790000}"/>
    <cellStyle name="Notiz 3 2 3 3 3 3 2" xfId="2747" xr:uid="{00000000-0005-0000-0000-0000D2790000}"/>
    <cellStyle name="Notiz 3 2 3 3 3 3 2 2" xfId="6652" xr:uid="{00000000-0005-0000-0000-0000D3790000}"/>
    <cellStyle name="Notiz 3 2 3 3 3 3 2 2 2" xfId="18380" xr:uid="{00000000-0005-0000-0000-0000D4790000}"/>
    <cellStyle name="Notiz 3 2 3 3 3 3 2 2 3" xfId="30107" xr:uid="{00000000-0005-0000-0000-0000D5790000}"/>
    <cellStyle name="Notiz 3 2 3 3 3 3 2 3" xfId="10557" xr:uid="{00000000-0005-0000-0000-0000D6790000}"/>
    <cellStyle name="Notiz 3 2 3 3 3 3 2 3 2" xfId="22285" xr:uid="{00000000-0005-0000-0000-0000D7790000}"/>
    <cellStyle name="Notiz 3 2 3 3 3 3 2 3 3" xfId="34012" xr:uid="{00000000-0005-0000-0000-0000D8790000}"/>
    <cellStyle name="Notiz 3 2 3 3 3 3 2 4" xfId="14475" xr:uid="{00000000-0005-0000-0000-0000D9790000}"/>
    <cellStyle name="Notiz 3 2 3 3 3 3 2 5" xfId="26202" xr:uid="{00000000-0005-0000-0000-0000DA790000}"/>
    <cellStyle name="Notiz 3 2 3 3 3 3 3" xfId="4045" xr:uid="{00000000-0005-0000-0000-0000DB790000}"/>
    <cellStyle name="Notiz 3 2 3 3 3 3 3 2" xfId="7950" xr:uid="{00000000-0005-0000-0000-0000DC790000}"/>
    <cellStyle name="Notiz 3 2 3 3 3 3 3 2 2" xfId="19678" xr:uid="{00000000-0005-0000-0000-0000DD790000}"/>
    <cellStyle name="Notiz 3 2 3 3 3 3 3 2 3" xfId="31405" xr:uid="{00000000-0005-0000-0000-0000DE790000}"/>
    <cellStyle name="Notiz 3 2 3 3 3 3 3 3" xfId="11855" xr:uid="{00000000-0005-0000-0000-0000DF790000}"/>
    <cellStyle name="Notiz 3 2 3 3 3 3 3 3 2" xfId="23583" xr:uid="{00000000-0005-0000-0000-0000E0790000}"/>
    <cellStyle name="Notiz 3 2 3 3 3 3 3 3 3" xfId="35310" xr:uid="{00000000-0005-0000-0000-0000E1790000}"/>
    <cellStyle name="Notiz 3 2 3 3 3 3 3 4" xfId="15773" xr:uid="{00000000-0005-0000-0000-0000E2790000}"/>
    <cellStyle name="Notiz 3 2 3 3 3 3 3 5" xfId="27500" xr:uid="{00000000-0005-0000-0000-0000E3790000}"/>
    <cellStyle name="Notiz 3 2 3 3 3 3 4" xfId="5354" xr:uid="{00000000-0005-0000-0000-0000E4790000}"/>
    <cellStyle name="Notiz 3 2 3 3 3 3 4 2" xfId="17082" xr:uid="{00000000-0005-0000-0000-0000E5790000}"/>
    <cellStyle name="Notiz 3 2 3 3 3 3 4 3" xfId="28809" xr:uid="{00000000-0005-0000-0000-0000E6790000}"/>
    <cellStyle name="Notiz 3 2 3 3 3 3 5" xfId="9259" xr:uid="{00000000-0005-0000-0000-0000E7790000}"/>
    <cellStyle name="Notiz 3 2 3 3 3 3 5 2" xfId="20987" xr:uid="{00000000-0005-0000-0000-0000E8790000}"/>
    <cellStyle name="Notiz 3 2 3 3 3 3 5 3" xfId="32714" xr:uid="{00000000-0005-0000-0000-0000E9790000}"/>
    <cellStyle name="Notiz 3 2 3 3 3 3 6" xfId="13177" xr:uid="{00000000-0005-0000-0000-0000EA790000}"/>
    <cellStyle name="Notiz 3 2 3 3 3 3 7" xfId="24904" xr:uid="{00000000-0005-0000-0000-0000EB790000}"/>
    <cellStyle name="Notiz 3 2 3 3 3 4" xfId="1889" xr:uid="{00000000-0005-0000-0000-0000EC790000}"/>
    <cellStyle name="Notiz 3 2 3 3 3 4 2" xfId="5794" xr:uid="{00000000-0005-0000-0000-0000ED790000}"/>
    <cellStyle name="Notiz 3 2 3 3 3 4 2 2" xfId="17522" xr:uid="{00000000-0005-0000-0000-0000EE790000}"/>
    <cellStyle name="Notiz 3 2 3 3 3 4 2 3" xfId="29249" xr:uid="{00000000-0005-0000-0000-0000EF790000}"/>
    <cellStyle name="Notiz 3 2 3 3 3 4 3" xfId="9699" xr:uid="{00000000-0005-0000-0000-0000F0790000}"/>
    <cellStyle name="Notiz 3 2 3 3 3 4 3 2" xfId="21427" xr:uid="{00000000-0005-0000-0000-0000F1790000}"/>
    <cellStyle name="Notiz 3 2 3 3 3 4 3 3" xfId="33154" xr:uid="{00000000-0005-0000-0000-0000F2790000}"/>
    <cellStyle name="Notiz 3 2 3 3 3 4 4" xfId="13617" xr:uid="{00000000-0005-0000-0000-0000F3790000}"/>
    <cellStyle name="Notiz 3 2 3 3 3 4 5" xfId="25344" xr:uid="{00000000-0005-0000-0000-0000F4790000}"/>
    <cellStyle name="Notiz 3 2 3 3 3 5" xfId="3187" xr:uid="{00000000-0005-0000-0000-0000F5790000}"/>
    <cellStyle name="Notiz 3 2 3 3 3 5 2" xfId="7092" xr:uid="{00000000-0005-0000-0000-0000F6790000}"/>
    <cellStyle name="Notiz 3 2 3 3 3 5 2 2" xfId="18820" xr:uid="{00000000-0005-0000-0000-0000F7790000}"/>
    <cellStyle name="Notiz 3 2 3 3 3 5 2 3" xfId="30547" xr:uid="{00000000-0005-0000-0000-0000F8790000}"/>
    <cellStyle name="Notiz 3 2 3 3 3 5 3" xfId="10997" xr:uid="{00000000-0005-0000-0000-0000F9790000}"/>
    <cellStyle name="Notiz 3 2 3 3 3 5 3 2" xfId="22725" xr:uid="{00000000-0005-0000-0000-0000FA790000}"/>
    <cellStyle name="Notiz 3 2 3 3 3 5 3 3" xfId="34452" xr:uid="{00000000-0005-0000-0000-0000FB790000}"/>
    <cellStyle name="Notiz 3 2 3 3 3 5 4" xfId="14915" xr:uid="{00000000-0005-0000-0000-0000FC790000}"/>
    <cellStyle name="Notiz 3 2 3 3 3 5 5" xfId="26642" xr:uid="{00000000-0005-0000-0000-0000FD790000}"/>
    <cellStyle name="Notiz 3 2 3 3 3 6" xfId="4496" xr:uid="{00000000-0005-0000-0000-0000FE790000}"/>
    <cellStyle name="Notiz 3 2 3 3 3 6 2" xfId="16224" xr:uid="{00000000-0005-0000-0000-0000FF790000}"/>
    <cellStyle name="Notiz 3 2 3 3 3 6 3" xfId="27951" xr:uid="{00000000-0005-0000-0000-0000007A0000}"/>
    <cellStyle name="Notiz 3 2 3 3 3 7" xfId="8401" xr:uid="{00000000-0005-0000-0000-0000017A0000}"/>
    <cellStyle name="Notiz 3 2 3 3 3 7 2" xfId="20129" xr:uid="{00000000-0005-0000-0000-0000027A0000}"/>
    <cellStyle name="Notiz 3 2 3 3 3 7 3" xfId="31856" xr:uid="{00000000-0005-0000-0000-0000037A0000}"/>
    <cellStyle name="Notiz 3 2 3 3 3 8" xfId="12319" xr:uid="{00000000-0005-0000-0000-0000047A0000}"/>
    <cellStyle name="Notiz 3 2 3 3 3 9" xfId="24046" xr:uid="{00000000-0005-0000-0000-0000057A0000}"/>
    <cellStyle name="Notiz 3 2 3 3 4" xfId="822" xr:uid="{00000000-0005-0000-0000-0000067A0000}"/>
    <cellStyle name="Notiz 3 2 3 3 4 2" xfId="2120" xr:uid="{00000000-0005-0000-0000-0000077A0000}"/>
    <cellStyle name="Notiz 3 2 3 3 4 2 2" xfId="6025" xr:uid="{00000000-0005-0000-0000-0000087A0000}"/>
    <cellStyle name="Notiz 3 2 3 3 4 2 2 2" xfId="17753" xr:uid="{00000000-0005-0000-0000-0000097A0000}"/>
    <cellStyle name="Notiz 3 2 3 3 4 2 2 3" xfId="29480" xr:uid="{00000000-0005-0000-0000-00000A7A0000}"/>
    <cellStyle name="Notiz 3 2 3 3 4 2 3" xfId="9930" xr:uid="{00000000-0005-0000-0000-00000B7A0000}"/>
    <cellStyle name="Notiz 3 2 3 3 4 2 3 2" xfId="21658" xr:uid="{00000000-0005-0000-0000-00000C7A0000}"/>
    <cellStyle name="Notiz 3 2 3 3 4 2 3 3" xfId="33385" xr:uid="{00000000-0005-0000-0000-00000D7A0000}"/>
    <cellStyle name="Notiz 3 2 3 3 4 2 4" xfId="13848" xr:uid="{00000000-0005-0000-0000-00000E7A0000}"/>
    <cellStyle name="Notiz 3 2 3 3 4 2 5" xfId="25575" xr:uid="{00000000-0005-0000-0000-00000F7A0000}"/>
    <cellStyle name="Notiz 3 2 3 3 4 3" xfId="3418" xr:uid="{00000000-0005-0000-0000-0000107A0000}"/>
    <cellStyle name="Notiz 3 2 3 3 4 3 2" xfId="7323" xr:uid="{00000000-0005-0000-0000-0000117A0000}"/>
    <cellStyle name="Notiz 3 2 3 3 4 3 2 2" xfId="19051" xr:uid="{00000000-0005-0000-0000-0000127A0000}"/>
    <cellStyle name="Notiz 3 2 3 3 4 3 2 3" xfId="30778" xr:uid="{00000000-0005-0000-0000-0000137A0000}"/>
    <cellStyle name="Notiz 3 2 3 3 4 3 3" xfId="11228" xr:uid="{00000000-0005-0000-0000-0000147A0000}"/>
    <cellStyle name="Notiz 3 2 3 3 4 3 3 2" xfId="22956" xr:uid="{00000000-0005-0000-0000-0000157A0000}"/>
    <cellStyle name="Notiz 3 2 3 3 4 3 3 3" xfId="34683" xr:uid="{00000000-0005-0000-0000-0000167A0000}"/>
    <cellStyle name="Notiz 3 2 3 3 4 3 4" xfId="15146" xr:uid="{00000000-0005-0000-0000-0000177A0000}"/>
    <cellStyle name="Notiz 3 2 3 3 4 3 5" xfId="26873" xr:uid="{00000000-0005-0000-0000-0000187A0000}"/>
    <cellStyle name="Notiz 3 2 3 3 4 4" xfId="4727" xr:uid="{00000000-0005-0000-0000-0000197A0000}"/>
    <cellStyle name="Notiz 3 2 3 3 4 4 2" xfId="16455" xr:uid="{00000000-0005-0000-0000-00001A7A0000}"/>
    <cellStyle name="Notiz 3 2 3 3 4 4 3" xfId="28182" xr:uid="{00000000-0005-0000-0000-00001B7A0000}"/>
    <cellStyle name="Notiz 3 2 3 3 4 5" xfId="8632" xr:uid="{00000000-0005-0000-0000-00001C7A0000}"/>
    <cellStyle name="Notiz 3 2 3 3 4 5 2" xfId="20360" xr:uid="{00000000-0005-0000-0000-00001D7A0000}"/>
    <cellStyle name="Notiz 3 2 3 3 4 5 3" xfId="32087" xr:uid="{00000000-0005-0000-0000-00001E7A0000}"/>
    <cellStyle name="Notiz 3 2 3 3 4 6" xfId="12550" xr:uid="{00000000-0005-0000-0000-00001F7A0000}"/>
    <cellStyle name="Notiz 3 2 3 3 4 7" xfId="24277" xr:uid="{00000000-0005-0000-0000-0000207A0000}"/>
    <cellStyle name="Notiz 3 2 3 3 5" xfId="1251" xr:uid="{00000000-0005-0000-0000-0000217A0000}"/>
    <cellStyle name="Notiz 3 2 3 3 5 2" xfId="2549" xr:uid="{00000000-0005-0000-0000-0000227A0000}"/>
    <cellStyle name="Notiz 3 2 3 3 5 2 2" xfId="6454" xr:uid="{00000000-0005-0000-0000-0000237A0000}"/>
    <cellStyle name="Notiz 3 2 3 3 5 2 2 2" xfId="18182" xr:uid="{00000000-0005-0000-0000-0000247A0000}"/>
    <cellStyle name="Notiz 3 2 3 3 5 2 2 3" xfId="29909" xr:uid="{00000000-0005-0000-0000-0000257A0000}"/>
    <cellStyle name="Notiz 3 2 3 3 5 2 3" xfId="10359" xr:uid="{00000000-0005-0000-0000-0000267A0000}"/>
    <cellStyle name="Notiz 3 2 3 3 5 2 3 2" xfId="22087" xr:uid="{00000000-0005-0000-0000-0000277A0000}"/>
    <cellStyle name="Notiz 3 2 3 3 5 2 3 3" xfId="33814" xr:uid="{00000000-0005-0000-0000-0000287A0000}"/>
    <cellStyle name="Notiz 3 2 3 3 5 2 4" xfId="14277" xr:uid="{00000000-0005-0000-0000-0000297A0000}"/>
    <cellStyle name="Notiz 3 2 3 3 5 2 5" xfId="26004" xr:uid="{00000000-0005-0000-0000-00002A7A0000}"/>
    <cellStyle name="Notiz 3 2 3 3 5 3" xfId="3847" xr:uid="{00000000-0005-0000-0000-00002B7A0000}"/>
    <cellStyle name="Notiz 3 2 3 3 5 3 2" xfId="7752" xr:uid="{00000000-0005-0000-0000-00002C7A0000}"/>
    <cellStyle name="Notiz 3 2 3 3 5 3 2 2" xfId="19480" xr:uid="{00000000-0005-0000-0000-00002D7A0000}"/>
    <cellStyle name="Notiz 3 2 3 3 5 3 2 3" xfId="31207" xr:uid="{00000000-0005-0000-0000-00002E7A0000}"/>
    <cellStyle name="Notiz 3 2 3 3 5 3 3" xfId="11657" xr:uid="{00000000-0005-0000-0000-00002F7A0000}"/>
    <cellStyle name="Notiz 3 2 3 3 5 3 3 2" xfId="23385" xr:uid="{00000000-0005-0000-0000-0000307A0000}"/>
    <cellStyle name="Notiz 3 2 3 3 5 3 3 3" xfId="35112" xr:uid="{00000000-0005-0000-0000-0000317A0000}"/>
    <cellStyle name="Notiz 3 2 3 3 5 3 4" xfId="15575" xr:uid="{00000000-0005-0000-0000-0000327A0000}"/>
    <cellStyle name="Notiz 3 2 3 3 5 3 5" xfId="27302" xr:uid="{00000000-0005-0000-0000-0000337A0000}"/>
    <cellStyle name="Notiz 3 2 3 3 5 4" xfId="5156" xr:uid="{00000000-0005-0000-0000-0000347A0000}"/>
    <cellStyle name="Notiz 3 2 3 3 5 4 2" xfId="16884" xr:uid="{00000000-0005-0000-0000-0000357A0000}"/>
    <cellStyle name="Notiz 3 2 3 3 5 4 3" xfId="28611" xr:uid="{00000000-0005-0000-0000-0000367A0000}"/>
    <cellStyle name="Notiz 3 2 3 3 5 5" xfId="9061" xr:uid="{00000000-0005-0000-0000-0000377A0000}"/>
    <cellStyle name="Notiz 3 2 3 3 5 5 2" xfId="20789" xr:uid="{00000000-0005-0000-0000-0000387A0000}"/>
    <cellStyle name="Notiz 3 2 3 3 5 5 3" xfId="32516" xr:uid="{00000000-0005-0000-0000-0000397A0000}"/>
    <cellStyle name="Notiz 3 2 3 3 5 6" xfId="12979" xr:uid="{00000000-0005-0000-0000-00003A7A0000}"/>
    <cellStyle name="Notiz 3 2 3 3 5 7" xfId="24706" xr:uid="{00000000-0005-0000-0000-00003B7A0000}"/>
    <cellStyle name="Notiz 3 2 3 3 6" xfId="1691" xr:uid="{00000000-0005-0000-0000-00003C7A0000}"/>
    <cellStyle name="Notiz 3 2 3 3 6 2" xfId="5596" xr:uid="{00000000-0005-0000-0000-00003D7A0000}"/>
    <cellStyle name="Notiz 3 2 3 3 6 2 2" xfId="17324" xr:uid="{00000000-0005-0000-0000-00003E7A0000}"/>
    <cellStyle name="Notiz 3 2 3 3 6 2 3" xfId="29051" xr:uid="{00000000-0005-0000-0000-00003F7A0000}"/>
    <cellStyle name="Notiz 3 2 3 3 6 3" xfId="9501" xr:uid="{00000000-0005-0000-0000-0000407A0000}"/>
    <cellStyle name="Notiz 3 2 3 3 6 3 2" xfId="21229" xr:uid="{00000000-0005-0000-0000-0000417A0000}"/>
    <cellStyle name="Notiz 3 2 3 3 6 3 3" xfId="32956" xr:uid="{00000000-0005-0000-0000-0000427A0000}"/>
    <cellStyle name="Notiz 3 2 3 3 6 4" xfId="13419" xr:uid="{00000000-0005-0000-0000-0000437A0000}"/>
    <cellStyle name="Notiz 3 2 3 3 6 5" xfId="25146" xr:uid="{00000000-0005-0000-0000-0000447A0000}"/>
    <cellStyle name="Notiz 3 2 3 3 7" xfId="2989" xr:uid="{00000000-0005-0000-0000-0000457A0000}"/>
    <cellStyle name="Notiz 3 2 3 3 7 2" xfId="6894" xr:uid="{00000000-0005-0000-0000-0000467A0000}"/>
    <cellStyle name="Notiz 3 2 3 3 7 2 2" xfId="18622" xr:uid="{00000000-0005-0000-0000-0000477A0000}"/>
    <cellStyle name="Notiz 3 2 3 3 7 2 3" xfId="30349" xr:uid="{00000000-0005-0000-0000-0000487A0000}"/>
    <cellStyle name="Notiz 3 2 3 3 7 3" xfId="10799" xr:uid="{00000000-0005-0000-0000-0000497A0000}"/>
    <cellStyle name="Notiz 3 2 3 3 7 3 2" xfId="22527" xr:uid="{00000000-0005-0000-0000-00004A7A0000}"/>
    <cellStyle name="Notiz 3 2 3 3 7 3 3" xfId="34254" xr:uid="{00000000-0005-0000-0000-00004B7A0000}"/>
    <cellStyle name="Notiz 3 2 3 3 7 4" xfId="14717" xr:uid="{00000000-0005-0000-0000-00004C7A0000}"/>
    <cellStyle name="Notiz 3 2 3 3 7 5" xfId="26444" xr:uid="{00000000-0005-0000-0000-00004D7A0000}"/>
    <cellStyle name="Notiz 3 2 3 3 8" xfId="4298" xr:uid="{00000000-0005-0000-0000-00004E7A0000}"/>
    <cellStyle name="Notiz 3 2 3 3 8 2" xfId="16026" xr:uid="{00000000-0005-0000-0000-00004F7A0000}"/>
    <cellStyle name="Notiz 3 2 3 3 8 3" xfId="27753" xr:uid="{00000000-0005-0000-0000-0000507A0000}"/>
    <cellStyle name="Notiz 3 2 3 3 9" xfId="8203" xr:uid="{00000000-0005-0000-0000-0000517A0000}"/>
    <cellStyle name="Notiz 3 2 3 3 9 2" xfId="19931" xr:uid="{00000000-0005-0000-0000-0000527A0000}"/>
    <cellStyle name="Notiz 3 2 3 3 9 3" xfId="31658" xr:uid="{00000000-0005-0000-0000-0000537A0000}"/>
    <cellStyle name="Notiz 3 2 3 4" xfId="348" xr:uid="{00000000-0005-0000-0000-0000547A0000}"/>
    <cellStyle name="Notiz 3 2 3 4 2" xfId="777" xr:uid="{00000000-0005-0000-0000-0000557A0000}"/>
    <cellStyle name="Notiz 3 2 3 4 2 2" xfId="2075" xr:uid="{00000000-0005-0000-0000-0000567A0000}"/>
    <cellStyle name="Notiz 3 2 3 4 2 2 2" xfId="5980" xr:uid="{00000000-0005-0000-0000-0000577A0000}"/>
    <cellStyle name="Notiz 3 2 3 4 2 2 2 2" xfId="17708" xr:uid="{00000000-0005-0000-0000-0000587A0000}"/>
    <cellStyle name="Notiz 3 2 3 4 2 2 2 3" xfId="29435" xr:uid="{00000000-0005-0000-0000-0000597A0000}"/>
    <cellStyle name="Notiz 3 2 3 4 2 2 3" xfId="9885" xr:uid="{00000000-0005-0000-0000-00005A7A0000}"/>
    <cellStyle name="Notiz 3 2 3 4 2 2 3 2" xfId="21613" xr:uid="{00000000-0005-0000-0000-00005B7A0000}"/>
    <cellStyle name="Notiz 3 2 3 4 2 2 3 3" xfId="33340" xr:uid="{00000000-0005-0000-0000-00005C7A0000}"/>
    <cellStyle name="Notiz 3 2 3 4 2 2 4" xfId="13803" xr:uid="{00000000-0005-0000-0000-00005D7A0000}"/>
    <cellStyle name="Notiz 3 2 3 4 2 2 5" xfId="25530" xr:uid="{00000000-0005-0000-0000-00005E7A0000}"/>
    <cellStyle name="Notiz 3 2 3 4 2 3" xfId="3373" xr:uid="{00000000-0005-0000-0000-00005F7A0000}"/>
    <cellStyle name="Notiz 3 2 3 4 2 3 2" xfId="7278" xr:uid="{00000000-0005-0000-0000-0000607A0000}"/>
    <cellStyle name="Notiz 3 2 3 4 2 3 2 2" xfId="19006" xr:uid="{00000000-0005-0000-0000-0000617A0000}"/>
    <cellStyle name="Notiz 3 2 3 4 2 3 2 3" xfId="30733" xr:uid="{00000000-0005-0000-0000-0000627A0000}"/>
    <cellStyle name="Notiz 3 2 3 4 2 3 3" xfId="11183" xr:uid="{00000000-0005-0000-0000-0000637A0000}"/>
    <cellStyle name="Notiz 3 2 3 4 2 3 3 2" xfId="22911" xr:uid="{00000000-0005-0000-0000-0000647A0000}"/>
    <cellStyle name="Notiz 3 2 3 4 2 3 3 3" xfId="34638" xr:uid="{00000000-0005-0000-0000-0000657A0000}"/>
    <cellStyle name="Notiz 3 2 3 4 2 3 4" xfId="15101" xr:uid="{00000000-0005-0000-0000-0000667A0000}"/>
    <cellStyle name="Notiz 3 2 3 4 2 3 5" xfId="26828" xr:uid="{00000000-0005-0000-0000-0000677A0000}"/>
    <cellStyle name="Notiz 3 2 3 4 2 4" xfId="4682" xr:uid="{00000000-0005-0000-0000-0000687A0000}"/>
    <cellStyle name="Notiz 3 2 3 4 2 4 2" xfId="16410" xr:uid="{00000000-0005-0000-0000-0000697A0000}"/>
    <cellStyle name="Notiz 3 2 3 4 2 4 3" xfId="28137" xr:uid="{00000000-0005-0000-0000-00006A7A0000}"/>
    <cellStyle name="Notiz 3 2 3 4 2 5" xfId="8587" xr:uid="{00000000-0005-0000-0000-00006B7A0000}"/>
    <cellStyle name="Notiz 3 2 3 4 2 5 2" xfId="20315" xr:uid="{00000000-0005-0000-0000-00006C7A0000}"/>
    <cellStyle name="Notiz 3 2 3 4 2 5 3" xfId="32042" xr:uid="{00000000-0005-0000-0000-00006D7A0000}"/>
    <cellStyle name="Notiz 3 2 3 4 2 6" xfId="12505" xr:uid="{00000000-0005-0000-0000-00006E7A0000}"/>
    <cellStyle name="Notiz 3 2 3 4 2 7" xfId="24232" xr:uid="{00000000-0005-0000-0000-00006F7A0000}"/>
    <cellStyle name="Notiz 3 2 3 4 3" xfId="1206" xr:uid="{00000000-0005-0000-0000-0000707A0000}"/>
    <cellStyle name="Notiz 3 2 3 4 3 2" xfId="2504" xr:uid="{00000000-0005-0000-0000-0000717A0000}"/>
    <cellStyle name="Notiz 3 2 3 4 3 2 2" xfId="6409" xr:uid="{00000000-0005-0000-0000-0000727A0000}"/>
    <cellStyle name="Notiz 3 2 3 4 3 2 2 2" xfId="18137" xr:uid="{00000000-0005-0000-0000-0000737A0000}"/>
    <cellStyle name="Notiz 3 2 3 4 3 2 2 3" xfId="29864" xr:uid="{00000000-0005-0000-0000-0000747A0000}"/>
    <cellStyle name="Notiz 3 2 3 4 3 2 3" xfId="10314" xr:uid="{00000000-0005-0000-0000-0000757A0000}"/>
    <cellStyle name="Notiz 3 2 3 4 3 2 3 2" xfId="22042" xr:uid="{00000000-0005-0000-0000-0000767A0000}"/>
    <cellStyle name="Notiz 3 2 3 4 3 2 3 3" xfId="33769" xr:uid="{00000000-0005-0000-0000-0000777A0000}"/>
    <cellStyle name="Notiz 3 2 3 4 3 2 4" xfId="14232" xr:uid="{00000000-0005-0000-0000-0000787A0000}"/>
    <cellStyle name="Notiz 3 2 3 4 3 2 5" xfId="25959" xr:uid="{00000000-0005-0000-0000-0000797A0000}"/>
    <cellStyle name="Notiz 3 2 3 4 3 3" xfId="3802" xr:uid="{00000000-0005-0000-0000-00007A7A0000}"/>
    <cellStyle name="Notiz 3 2 3 4 3 3 2" xfId="7707" xr:uid="{00000000-0005-0000-0000-00007B7A0000}"/>
    <cellStyle name="Notiz 3 2 3 4 3 3 2 2" xfId="19435" xr:uid="{00000000-0005-0000-0000-00007C7A0000}"/>
    <cellStyle name="Notiz 3 2 3 4 3 3 2 3" xfId="31162" xr:uid="{00000000-0005-0000-0000-00007D7A0000}"/>
    <cellStyle name="Notiz 3 2 3 4 3 3 3" xfId="11612" xr:uid="{00000000-0005-0000-0000-00007E7A0000}"/>
    <cellStyle name="Notiz 3 2 3 4 3 3 3 2" xfId="23340" xr:uid="{00000000-0005-0000-0000-00007F7A0000}"/>
    <cellStyle name="Notiz 3 2 3 4 3 3 3 3" xfId="35067" xr:uid="{00000000-0005-0000-0000-0000807A0000}"/>
    <cellStyle name="Notiz 3 2 3 4 3 3 4" xfId="15530" xr:uid="{00000000-0005-0000-0000-0000817A0000}"/>
    <cellStyle name="Notiz 3 2 3 4 3 3 5" xfId="27257" xr:uid="{00000000-0005-0000-0000-0000827A0000}"/>
    <cellStyle name="Notiz 3 2 3 4 3 4" xfId="5111" xr:uid="{00000000-0005-0000-0000-0000837A0000}"/>
    <cellStyle name="Notiz 3 2 3 4 3 4 2" xfId="16839" xr:uid="{00000000-0005-0000-0000-0000847A0000}"/>
    <cellStyle name="Notiz 3 2 3 4 3 4 3" xfId="28566" xr:uid="{00000000-0005-0000-0000-0000857A0000}"/>
    <cellStyle name="Notiz 3 2 3 4 3 5" xfId="9016" xr:uid="{00000000-0005-0000-0000-0000867A0000}"/>
    <cellStyle name="Notiz 3 2 3 4 3 5 2" xfId="20744" xr:uid="{00000000-0005-0000-0000-0000877A0000}"/>
    <cellStyle name="Notiz 3 2 3 4 3 5 3" xfId="32471" xr:uid="{00000000-0005-0000-0000-0000887A0000}"/>
    <cellStyle name="Notiz 3 2 3 4 3 6" xfId="12934" xr:uid="{00000000-0005-0000-0000-0000897A0000}"/>
    <cellStyle name="Notiz 3 2 3 4 3 7" xfId="24661" xr:uid="{00000000-0005-0000-0000-00008A7A0000}"/>
    <cellStyle name="Notiz 3 2 3 4 4" xfId="1646" xr:uid="{00000000-0005-0000-0000-00008B7A0000}"/>
    <cellStyle name="Notiz 3 2 3 4 4 2" xfId="5551" xr:uid="{00000000-0005-0000-0000-00008C7A0000}"/>
    <cellStyle name="Notiz 3 2 3 4 4 2 2" xfId="17279" xr:uid="{00000000-0005-0000-0000-00008D7A0000}"/>
    <cellStyle name="Notiz 3 2 3 4 4 2 3" xfId="29006" xr:uid="{00000000-0005-0000-0000-00008E7A0000}"/>
    <cellStyle name="Notiz 3 2 3 4 4 3" xfId="9456" xr:uid="{00000000-0005-0000-0000-00008F7A0000}"/>
    <cellStyle name="Notiz 3 2 3 4 4 3 2" xfId="21184" xr:uid="{00000000-0005-0000-0000-0000907A0000}"/>
    <cellStyle name="Notiz 3 2 3 4 4 3 3" xfId="32911" xr:uid="{00000000-0005-0000-0000-0000917A0000}"/>
    <cellStyle name="Notiz 3 2 3 4 4 4" xfId="13374" xr:uid="{00000000-0005-0000-0000-0000927A0000}"/>
    <cellStyle name="Notiz 3 2 3 4 4 5" xfId="25101" xr:uid="{00000000-0005-0000-0000-0000937A0000}"/>
    <cellStyle name="Notiz 3 2 3 4 5" xfId="2944" xr:uid="{00000000-0005-0000-0000-0000947A0000}"/>
    <cellStyle name="Notiz 3 2 3 4 5 2" xfId="6849" xr:uid="{00000000-0005-0000-0000-0000957A0000}"/>
    <cellStyle name="Notiz 3 2 3 4 5 2 2" xfId="18577" xr:uid="{00000000-0005-0000-0000-0000967A0000}"/>
    <cellStyle name="Notiz 3 2 3 4 5 2 3" xfId="30304" xr:uid="{00000000-0005-0000-0000-0000977A0000}"/>
    <cellStyle name="Notiz 3 2 3 4 5 3" xfId="10754" xr:uid="{00000000-0005-0000-0000-0000987A0000}"/>
    <cellStyle name="Notiz 3 2 3 4 5 3 2" xfId="22482" xr:uid="{00000000-0005-0000-0000-0000997A0000}"/>
    <cellStyle name="Notiz 3 2 3 4 5 3 3" xfId="34209" xr:uid="{00000000-0005-0000-0000-00009A7A0000}"/>
    <cellStyle name="Notiz 3 2 3 4 5 4" xfId="14672" xr:uid="{00000000-0005-0000-0000-00009B7A0000}"/>
    <cellStyle name="Notiz 3 2 3 4 5 5" xfId="26399" xr:uid="{00000000-0005-0000-0000-00009C7A0000}"/>
    <cellStyle name="Notiz 3 2 3 4 6" xfId="4253" xr:uid="{00000000-0005-0000-0000-00009D7A0000}"/>
    <cellStyle name="Notiz 3 2 3 4 6 2" xfId="15981" xr:uid="{00000000-0005-0000-0000-00009E7A0000}"/>
    <cellStyle name="Notiz 3 2 3 4 6 3" xfId="27708" xr:uid="{00000000-0005-0000-0000-00009F7A0000}"/>
    <cellStyle name="Notiz 3 2 3 4 7" xfId="8158" xr:uid="{00000000-0005-0000-0000-0000A07A0000}"/>
    <cellStyle name="Notiz 3 2 3 4 7 2" xfId="19886" xr:uid="{00000000-0005-0000-0000-0000A17A0000}"/>
    <cellStyle name="Notiz 3 2 3 4 7 3" xfId="31613" xr:uid="{00000000-0005-0000-0000-0000A27A0000}"/>
    <cellStyle name="Notiz 3 2 3 4 8" xfId="12076" xr:uid="{00000000-0005-0000-0000-0000A37A0000}"/>
    <cellStyle name="Notiz 3 2 3 4 9" xfId="23803" xr:uid="{00000000-0005-0000-0000-0000A47A0000}"/>
    <cellStyle name="Notiz 3 2 3 5" xfId="447" xr:uid="{00000000-0005-0000-0000-0000A57A0000}"/>
    <cellStyle name="Notiz 3 2 3 5 2" xfId="876" xr:uid="{00000000-0005-0000-0000-0000A67A0000}"/>
    <cellStyle name="Notiz 3 2 3 5 2 2" xfId="2174" xr:uid="{00000000-0005-0000-0000-0000A77A0000}"/>
    <cellStyle name="Notiz 3 2 3 5 2 2 2" xfId="6079" xr:uid="{00000000-0005-0000-0000-0000A87A0000}"/>
    <cellStyle name="Notiz 3 2 3 5 2 2 2 2" xfId="17807" xr:uid="{00000000-0005-0000-0000-0000A97A0000}"/>
    <cellStyle name="Notiz 3 2 3 5 2 2 2 3" xfId="29534" xr:uid="{00000000-0005-0000-0000-0000AA7A0000}"/>
    <cellStyle name="Notiz 3 2 3 5 2 2 3" xfId="9984" xr:uid="{00000000-0005-0000-0000-0000AB7A0000}"/>
    <cellStyle name="Notiz 3 2 3 5 2 2 3 2" xfId="21712" xr:uid="{00000000-0005-0000-0000-0000AC7A0000}"/>
    <cellStyle name="Notiz 3 2 3 5 2 2 3 3" xfId="33439" xr:uid="{00000000-0005-0000-0000-0000AD7A0000}"/>
    <cellStyle name="Notiz 3 2 3 5 2 2 4" xfId="13902" xr:uid="{00000000-0005-0000-0000-0000AE7A0000}"/>
    <cellStyle name="Notiz 3 2 3 5 2 2 5" xfId="25629" xr:uid="{00000000-0005-0000-0000-0000AF7A0000}"/>
    <cellStyle name="Notiz 3 2 3 5 2 3" xfId="3472" xr:uid="{00000000-0005-0000-0000-0000B07A0000}"/>
    <cellStyle name="Notiz 3 2 3 5 2 3 2" xfId="7377" xr:uid="{00000000-0005-0000-0000-0000B17A0000}"/>
    <cellStyle name="Notiz 3 2 3 5 2 3 2 2" xfId="19105" xr:uid="{00000000-0005-0000-0000-0000B27A0000}"/>
    <cellStyle name="Notiz 3 2 3 5 2 3 2 3" xfId="30832" xr:uid="{00000000-0005-0000-0000-0000B37A0000}"/>
    <cellStyle name="Notiz 3 2 3 5 2 3 3" xfId="11282" xr:uid="{00000000-0005-0000-0000-0000B47A0000}"/>
    <cellStyle name="Notiz 3 2 3 5 2 3 3 2" xfId="23010" xr:uid="{00000000-0005-0000-0000-0000B57A0000}"/>
    <cellStyle name="Notiz 3 2 3 5 2 3 3 3" xfId="34737" xr:uid="{00000000-0005-0000-0000-0000B67A0000}"/>
    <cellStyle name="Notiz 3 2 3 5 2 3 4" xfId="15200" xr:uid="{00000000-0005-0000-0000-0000B77A0000}"/>
    <cellStyle name="Notiz 3 2 3 5 2 3 5" xfId="26927" xr:uid="{00000000-0005-0000-0000-0000B87A0000}"/>
    <cellStyle name="Notiz 3 2 3 5 2 4" xfId="4781" xr:uid="{00000000-0005-0000-0000-0000B97A0000}"/>
    <cellStyle name="Notiz 3 2 3 5 2 4 2" xfId="16509" xr:uid="{00000000-0005-0000-0000-0000BA7A0000}"/>
    <cellStyle name="Notiz 3 2 3 5 2 4 3" xfId="28236" xr:uid="{00000000-0005-0000-0000-0000BB7A0000}"/>
    <cellStyle name="Notiz 3 2 3 5 2 5" xfId="8686" xr:uid="{00000000-0005-0000-0000-0000BC7A0000}"/>
    <cellStyle name="Notiz 3 2 3 5 2 5 2" xfId="20414" xr:uid="{00000000-0005-0000-0000-0000BD7A0000}"/>
    <cellStyle name="Notiz 3 2 3 5 2 5 3" xfId="32141" xr:uid="{00000000-0005-0000-0000-0000BE7A0000}"/>
    <cellStyle name="Notiz 3 2 3 5 2 6" xfId="12604" xr:uid="{00000000-0005-0000-0000-0000BF7A0000}"/>
    <cellStyle name="Notiz 3 2 3 5 2 7" xfId="24331" xr:uid="{00000000-0005-0000-0000-0000C07A0000}"/>
    <cellStyle name="Notiz 3 2 3 5 3" xfId="1305" xr:uid="{00000000-0005-0000-0000-0000C17A0000}"/>
    <cellStyle name="Notiz 3 2 3 5 3 2" xfId="2603" xr:uid="{00000000-0005-0000-0000-0000C27A0000}"/>
    <cellStyle name="Notiz 3 2 3 5 3 2 2" xfId="6508" xr:uid="{00000000-0005-0000-0000-0000C37A0000}"/>
    <cellStyle name="Notiz 3 2 3 5 3 2 2 2" xfId="18236" xr:uid="{00000000-0005-0000-0000-0000C47A0000}"/>
    <cellStyle name="Notiz 3 2 3 5 3 2 2 3" xfId="29963" xr:uid="{00000000-0005-0000-0000-0000C57A0000}"/>
    <cellStyle name="Notiz 3 2 3 5 3 2 3" xfId="10413" xr:uid="{00000000-0005-0000-0000-0000C67A0000}"/>
    <cellStyle name="Notiz 3 2 3 5 3 2 3 2" xfId="22141" xr:uid="{00000000-0005-0000-0000-0000C77A0000}"/>
    <cellStyle name="Notiz 3 2 3 5 3 2 3 3" xfId="33868" xr:uid="{00000000-0005-0000-0000-0000C87A0000}"/>
    <cellStyle name="Notiz 3 2 3 5 3 2 4" xfId="14331" xr:uid="{00000000-0005-0000-0000-0000C97A0000}"/>
    <cellStyle name="Notiz 3 2 3 5 3 2 5" xfId="26058" xr:uid="{00000000-0005-0000-0000-0000CA7A0000}"/>
    <cellStyle name="Notiz 3 2 3 5 3 3" xfId="3901" xr:uid="{00000000-0005-0000-0000-0000CB7A0000}"/>
    <cellStyle name="Notiz 3 2 3 5 3 3 2" xfId="7806" xr:uid="{00000000-0005-0000-0000-0000CC7A0000}"/>
    <cellStyle name="Notiz 3 2 3 5 3 3 2 2" xfId="19534" xr:uid="{00000000-0005-0000-0000-0000CD7A0000}"/>
    <cellStyle name="Notiz 3 2 3 5 3 3 2 3" xfId="31261" xr:uid="{00000000-0005-0000-0000-0000CE7A0000}"/>
    <cellStyle name="Notiz 3 2 3 5 3 3 3" xfId="11711" xr:uid="{00000000-0005-0000-0000-0000CF7A0000}"/>
    <cellStyle name="Notiz 3 2 3 5 3 3 3 2" xfId="23439" xr:uid="{00000000-0005-0000-0000-0000D07A0000}"/>
    <cellStyle name="Notiz 3 2 3 5 3 3 3 3" xfId="35166" xr:uid="{00000000-0005-0000-0000-0000D17A0000}"/>
    <cellStyle name="Notiz 3 2 3 5 3 3 4" xfId="15629" xr:uid="{00000000-0005-0000-0000-0000D27A0000}"/>
    <cellStyle name="Notiz 3 2 3 5 3 3 5" xfId="27356" xr:uid="{00000000-0005-0000-0000-0000D37A0000}"/>
    <cellStyle name="Notiz 3 2 3 5 3 4" xfId="5210" xr:uid="{00000000-0005-0000-0000-0000D47A0000}"/>
    <cellStyle name="Notiz 3 2 3 5 3 4 2" xfId="16938" xr:uid="{00000000-0005-0000-0000-0000D57A0000}"/>
    <cellStyle name="Notiz 3 2 3 5 3 4 3" xfId="28665" xr:uid="{00000000-0005-0000-0000-0000D67A0000}"/>
    <cellStyle name="Notiz 3 2 3 5 3 5" xfId="9115" xr:uid="{00000000-0005-0000-0000-0000D77A0000}"/>
    <cellStyle name="Notiz 3 2 3 5 3 5 2" xfId="20843" xr:uid="{00000000-0005-0000-0000-0000D87A0000}"/>
    <cellStyle name="Notiz 3 2 3 5 3 5 3" xfId="32570" xr:uid="{00000000-0005-0000-0000-0000D97A0000}"/>
    <cellStyle name="Notiz 3 2 3 5 3 6" xfId="13033" xr:uid="{00000000-0005-0000-0000-0000DA7A0000}"/>
    <cellStyle name="Notiz 3 2 3 5 3 7" xfId="24760" xr:uid="{00000000-0005-0000-0000-0000DB7A0000}"/>
    <cellStyle name="Notiz 3 2 3 5 4" xfId="1745" xr:uid="{00000000-0005-0000-0000-0000DC7A0000}"/>
    <cellStyle name="Notiz 3 2 3 5 4 2" xfId="5650" xr:uid="{00000000-0005-0000-0000-0000DD7A0000}"/>
    <cellStyle name="Notiz 3 2 3 5 4 2 2" xfId="17378" xr:uid="{00000000-0005-0000-0000-0000DE7A0000}"/>
    <cellStyle name="Notiz 3 2 3 5 4 2 3" xfId="29105" xr:uid="{00000000-0005-0000-0000-0000DF7A0000}"/>
    <cellStyle name="Notiz 3 2 3 5 4 3" xfId="9555" xr:uid="{00000000-0005-0000-0000-0000E07A0000}"/>
    <cellStyle name="Notiz 3 2 3 5 4 3 2" xfId="21283" xr:uid="{00000000-0005-0000-0000-0000E17A0000}"/>
    <cellStyle name="Notiz 3 2 3 5 4 3 3" xfId="33010" xr:uid="{00000000-0005-0000-0000-0000E27A0000}"/>
    <cellStyle name="Notiz 3 2 3 5 4 4" xfId="13473" xr:uid="{00000000-0005-0000-0000-0000E37A0000}"/>
    <cellStyle name="Notiz 3 2 3 5 4 5" xfId="25200" xr:uid="{00000000-0005-0000-0000-0000E47A0000}"/>
    <cellStyle name="Notiz 3 2 3 5 5" xfId="3043" xr:uid="{00000000-0005-0000-0000-0000E57A0000}"/>
    <cellStyle name="Notiz 3 2 3 5 5 2" xfId="6948" xr:uid="{00000000-0005-0000-0000-0000E67A0000}"/>
    <cellStyle name="Notiz 3 2 3 5 5 2 2" xfId="18676" xr:uid="{00000000-0005-0000-0000-0000E77A0000}"/>
    <cellStyle name="Notiz 3 2 3 5 5 2 3" xfId="30403" xr:uid="{00000000-0005-0000-0000-0000E87A0000}"/>
    <cellStyle name="Notiz 3 2 3 5 5 3" xfId="10853" xr:uid="{00000000-0005-0000-0000-0000E97A0000}"/>
    <cellStyle name="Notiz 3 2 3 5 5 3 2" xfId="22581" xr:uid="{00000000-0005-0000-0000-0000EA7A0000}"/>
    <cellStyle name="Notiz 3 2 3 5 5 3 3" xfId="34308" xr:uid="{00000000-0005-0000-0000-0000EB7A0000}"/>
    <cellStyle name="Notiz 3 2 3 5 5 4" xfId="14771" xr:uid="{00000000-0005-0000-0000-0000EC7A0000}"/>
    <cellStyle name="Notiz 3 2 3 5 5 5" xfId="26498" xr:uid="{00000000-0005-0000-0000-0000ED7A0000}"/>
    <cellStyle name="Notiz 3 2 3 5 6" xfId="4352" xr:uid="{00000000-0005-0000-0000-0000EE7A0000}"/>
    <cellStyle name="Notiz 3 2 3 5 6 2" xfId="16080" xr:uid="{00000000-0005-0000-0000-0000EF7A0000}"/>
    <cellStyle name="Notiz 3 2 3 5 6 3" xfId="27807" xr:uid="{00000000-0005-0000-0000-0000F07A0000}"/>
    <cellStyle name="Notiz 3 2 3 5 7" xfId="8257" xr:uid="{00000000-0005-0000-0000-0000F17A0000}"/>
    <cellStyle name="Notiz 3 2 3 5 7 2" xfId="19985" xr:uid="{00000000-0005-0000-0000-0000F27A0000}"/>
    <cellStyle name="Notiz 3 2 3 5 7 3" xfId="31712" xr:uid="{00000000-0005-0000-0000-0000F37A0000}"/>
    <cellStyle name="Notiz 3 2 3 5 8" xfId="12175" xr:uid="{00000000-0005-0000-0000-0000F47A0000}"/>
    <cellStyle name="Notiz 3 2 3 5 9" xfId="23902" xr:uid="{00000000-0005-0000-0000-0000F57A0000}"/>
    <cellStyle name="Notiz 3 2 3 6" xfId="546" xr:uid="{00000000-0005-0000-0000-0000F67A0000}"/>
    <cellStyle name="Notiz 3 2 3 6 2" xfId="975" xr:uid="{00000000-0005-0000-0000-0000F77A0000}"/>
    <cellStyle name="Notiz 3 2 3 6 2 2" xfId="2273" xr:uid="{00000000-0005-0000-0000-0000F87A0000}"/>
    <cellStyle name="Notiz 3 2 3 6 2 2 2" xfId="6178" xr:uid="{00000000-0005-0000-0000-0000F97A0000}"/>
    <cellStyle name="Notiz 3 2 3 6 2 2 2 2" xfId="17906" xr:uid="{00000000-0005-0000-0000-0000FA7A0000}"/>
    <cellStyle name="Notiz 3 2 3 6 2 2 2 3" xfId="29633" xr:uid="{00000000-0005-0000-0000-0000FB7A0000}"/>
    <cellStyle name="Notiz 3 2 3 6 2 2 3" xfId="10083" xr:uid="{00000000-0005-0000-0000-0000FC7A0000}"/>
    <cellStyle name="Notiz 3 2 3 6 2 2 3 2" xfId="21811" xr:uid="{00000000-0005-0000-0000-0000FD7A0000}"/>
    <cellStyle name="Notiz 3 2 3 6 2 2 3 3" xfId="33538" xr:uid="{00000000-0005-0000-0000-0000FE7A0000}"/>
    <cellStyle name="Notiz 3 2 3 6 2 2 4" xfId="14001" xr:uid="{00000000-0005-0000-0000-0000FF7A0000}"/>
    <cellStyle name="Notiz 3 2 3 6 2 2 5" xfId="25728" xr:uid="{00000000-0005-0000-0000-0000007B0000}"/>
    <cellStyle name="Notiz 3 2 3 6 2 3" xfId="3571" xr:uid="{00000000-0005-0000-0000-0000017B0000}"/>
    <cellStyle name="Notiz 3 2 3 6 2 3 2" xfId="7476" xr:uid="{00000000-0005-0000-0000-0000027B0000}"/>
    <cellStyle name="Notiz 3 2 3 6 2 3 2 2" xfId="19204" xr:uid="{00000000-0005-0000-0000-0000037B0000}"/>
    <cellStyle name="Notiz 3 2 3 6 2 3 2 3" xfId="30931" xr:uid="{00000000-0005-0000-0000-0000047B0000}"/>
    <cellStyle name="Notiz 3 2 3 6 2 3 3" xfId="11381" xr:uid="{00000000-0005-0000-0000-0000057B0000}"/>
    <cellStyle name="Notiz 3 2 3 6 2 3 3 2" xfId="23109" xr:uid="{00000000-0005-0000-0000-0000067B0000}"/>
    <cellStyle name="Notiz 3 2 3 6 2 3 3 3" xfId="34836" xr:uid="{00000000-0005-0000-0000-0000077B0000}"/>
    <cellStyle name="Notiz 3 2 3 6 2 3 4" xfId="15299" xr:uid="{00000000-0005-0000-0000-0000087B0000}"/>
    <cellStyle name="Notiz 3 2 3 6 2 3 5" xfId="27026" xr:uid="{00000000-0005-0000-0000-0000097B0000}"/>
    <cellStyle name="Notiz 3 2 3 6 2 4" xfId="4880" xr:uid="{00000000-0005-0000-0000-00000A7B0000}"/>
    <cellStyle name="Notiz 3 2 3 6 2 4 2" xfId="16608" xr:uid="{00000000-0005-0000-0000-00000B7B0000}"/>
    <cellStyle name="Notiz 3 2 3 6 2 4 3" xfId="28335" xr:uid="{00000000-0005-0000-0000-00000C7B0000}"/>
    <cellStyle name="Notiz 3 2 3 6 2 5" xfId="8785" xr:uid="{00000000-0005-0000-0000-00000D7B0000}"/>
    <cellStyle name="Notiz 3 2 3 6 2 5 2" xfId="20513" xr:uid="{00000000-0005-0000-0000-00000E7B0000}"/>
    <cellStyle name="Notiz 3 2 3 6 2 5 3" xfId="32240" xr:uid="{00000000-0005-0000-0000-00000F7B0000}"/>
    <cellStyle name="Notiz 3 2 3 6 2 6" xfId="12703" xr:uid="{00000000-0005-0000-0000-0000107B0000}"/>
    <cellStyle name="Notiz 3 2 3 6 2 7" xfId="24430" xr:uid="{00000000-0005-0000-0000-0000117B0000}"/>
    <cellStyle name="Notiz 3 2 3 6 3" xfId="1404" xr:uid="{00000000-0005-0000-0000-0000127B0000}"/>
    <cellStyle name="Notiz 3 2 3 6 3 2" xfId="2702" xr:uid="{00000000-0005-0000-0000-0000137B0000}"/>
    <cellStyle name="Notiz 3 2 3 6 3 2 2" xfId="6607" xr:uid="{00000000-0005-0000-0000-0000147B0000}"/>
    <cellStyle name="Notiz 3 2 3 6 3 2 2 2" xfId="18335" xr:uid="{00000000-0005-0000-0000-0000157B0000}"/>
    <cellStyle name="Notiz 3 2 3 6 3 2 2 3" xfId="30062" xr:uid="{00000000-0005-0000-0000-0000167B0000}"/>
    <cellStyle name="Notiz 3 2 3 6 3 2 3" xfId="10512" xr:uid="{00000000-0005-0000-0000-0000177B0000}"/>
    <cellStyle name="Notiz 3 2 3 6 3 2 3 2" xfId="22240" xr:uid="{00000000-0005-0000-0000-0000187B0000}"/>
    <cellStyle name="Notiz 3 2 3 6 3 2 3 3" xfId="33967" xr:uid="{00000000-0005-0000-0000-0000197B0000}"/>
    <cellStyle name="Notiz 3 2 3 6 3 2 4" xfId="14430" xr:uid="{00000000-0005-0000-0000-00001A7B0000}"/>
    <cellStyle name="Notiz 3 2 3 6 3 2 5" xfId="26157" xr:uid="{00000000-0005-0000-0000-00001B7B0000}"/>
    <cellStyle name="Notiz 3 2 3 6 3 3" xfId="4000" xr:uid="{00000000-0005-0000-0000-00001C7B0000}"/>
    <cellStyle name="Notiz 3 2 3 6 3 3 2" xfId="7905" xr:uid="{00000000-0005-0000-0000-00001D7B0000}"/>
    <cellStyle name="Notiz 3 2 3 6 3 3 2 2" xfId="19633" xr:uid="{00000000-0005-0000-0000-00001E7B0000}"/>
    <cellStyle name="Notiz 3 2 3 6 3 3 2 3" xfId="31360" xr:uid="{00000000-0005-0000-0000-00001F7B0000}"/>
    <cellStyle name="Notiz 3 2 3 6 3 3 3" xfId="11810" xr:uid="{00000000-0005-0000-0000-0000207B0000}"/>
    <cellStyle name="Notiz 3 2 3 6 3 3 3 2" xfId="23538" xr:uid="{00000000-0005-0000-0000-0000217B0000}"/>
    <cellStyle name="Notiz 3 2 3 6 3 3 3 3" xfId="35265" xr:uid="{00000000-0005-0000-0000-0000227B0000}"/>
    <cellStyle name="Notiz 3 2 3 6 3 3 4" xfId="15728" xr:uid="{00000000-0005-0000-0000-0000237B0000}"/>
    <cellStyle name="Notiz 3 2 3 6 3 3 5" xfId="27455" xr:uid="{00000000-0005-0000-0000-0000247B0000}"/>
    <cellStyle name="Notiz 3 2 3 6 3 4" xfId="5309" xr:uid="{00000000-0005-0000-0000-0000257B0000}"/>
    <cellStyle name="Notiz 3 2 3 6 3 4 2" xfId="17037" xr:uid="{00000000-0005-0000-0000-0000267B0000}"/>
    <cellStyle name="Notiz 3 2 3 6 3 4 3" xfId="28764" xr:uid="{00000000-0005-0000-0000-0000277B0000}"/>
    <cellStyle name="Notiz 3 2 3 6 3 5" xfId="9214" xr:uid="{00000000-0005-0000-0000-0000287B0000}"/>
    <cellStyle name="Notiz 3 2 3 6 3 5 2" xfId="20942" xr:uid="{00000000-0005-0000-0000-0000297B0000}"/>
    <cellStyle name="Notiz 3 2 3 6 3 5 3" xfId="32669" xr:uid="{00000000-0005-0000-0000-00002A7B0000}"/>
    <cellStyle name="Notiz 3 2 3 6 3 6" xfId="13132" xr:uid="{00000000-0005-0000-0000-00002B7B0000}"/>
    <cellStyle name="Notiz 3 2 3 6 3 7" xfId="24859" xr:uid="{00000000-0005-0000-0000-00002C7B0000}"/>
    <cellStyle name="Notiz 3 2 3 6 4" xfId="1844" xr:uid="{00000000-0005-0000-0000-00002D7B0000}"/>
    <cellStyle name="Notiz 3 2 3 6 4 2" xfId="5749" xr:uid="{00000000-0005-0000-0000-00002E7B0000}"/>
    <cellStyle name="Notiz 3 2 3 6 4 2 2" xfId="17477" xr:uid="{00000000-0005-0000-0000-00002F7B0000}"/>
    <cellStyle name="Notiz 3 2 3 6 4 2 3" xfId="29204" xr:uid="{00000000-0005-0000-0000-0000307B0000}"/>
    <cellStyle name="Notiz 3 2 3 6 4 3" xfId="9654" xr:uid="{00000000-0005-0000-0000-0000317B0000}"/>
    <cellStyle name="Notiz 3 2 3 6 4 3 2" xfId="21382" xr:uid="{00000000-0005-0000-0000-0000327B0000}"/>
    <cellStyle name="Notiz 3 2 3 6 4 3 3" xfId="33109" xr:uid="{00000000-0005-0000-0000-0000337B0000}"/>
    <cellStyle name="Notiz 3 2 3 6 4 4" xfId="13572" xr:uid="{00000000-0005-0000-0000-0000347B0000}"/>
    <cellStyle name="Notiz 3 2 3 6 4 5" xfId="25299" xr:uid="{00000000-0005-0000-0000-0000357B0000}"/>
    <cellStyle name="Notiz 3 2 3 6 5" xfId="3142" xr:uid="{00000000-0005-0000-0000-0000367B0000}"/>
    <cellStyle name="Notiz 3 2 3 6 5 2" xfId="7047" xr:uid="{00000000-0005-0000-0000-0000377B0000}"/>
    <cellStyle name="Notiz 3 2 3 6 5 2 2" xfId="18775" xr:uid="{00000000-0005-0000-0000-0000387B0000}"/>
    <cellStyle name="Notiz 3 2 3 6 5 2 3" xfId="30502" xr:uid="{00000000-0005-0000-0000-0000397B0000}"/>
    <cellStyle name="Notiz 3 2 3 6 5 3" xfId="10952" xr:uid="{00000000-0005-0000-0000-00003A7B0000}"/>
    <cellStyle name="Notiz 3 2 3 6 5 3 2" xfId="22680" xr:uid="{00000000-0005-0000-0000-00003B7B0000}"/>
    <cellStyle name="Notiz 3 2 3 6 5 3 3" xfId="34407" xr:uid="{00000000-0005-0000-0000-00003C7B0000}"/>
    <cellStyle name="Notiz 3 2 3 6 5 4" xfId="14870" xr:uid="{00000000-0005-0000-0000-00003D7B0000}"/>
    <cellStyle name="Notiz 3 2 3 6 5 5" xfId="26597" xr:uid="{00000000-0005-0000-0000-00003E7B0000}"/>
    <cellStyle name="Notiz 3 2 3 6 6" xfId="4451" xr:uid="{00000000-0005-0000-0000-00003F7B0000}"/>
    <cellStyle name="Notiz 3 2 3 6 6 2" xfId="16179" xr:uid="{00000000-0005-0000-0000-0000407B0000}"/>
    <cellStyle name="Notiz 3 2 3 6 6 3" xfId="27906" xr:uid="{00000000-0005-0000-0000-0000417B0000}"/>
    <cellStyle name="Notiz 3 2 3 6 7" xfId="8356" xr:uid="{00000000-0005-0000-0000-0000427B0000}"/>
    <cellStyle name="Notiz 3 2 3 6 7 2" xfId="20084" xr:uid="{00000000-0005-0000-0000-0000437B0000}"/>
    <cellStyle name="Notiz 3 2 3 6 7 3" xfId="31811" xr:uid="{00000000-0005-0000-0000-0000447B0000}"/>
    <cellStyle name="Notiz 3 2 3 6 8" xfId="12274" xr:uid="{00000000-0005-0000-0000-0000457B0000}"/>
    <cellStyle name="Notiz 3 2 3 6 9" xfId="24001" xr:uid="{00000000-0005-0000-0000-0000467B0000}"/>
    <cellStyle name="Notiz 3 2 3 7" xfId="623" xr:uid="{00000000-0005-0000-0000-0000477B0000}"/>
    <cellStyle name="Notiz 3 2 3 7 2" xfId="1921" xr:uid="{00000000-0005-0000-0000-0000487B0000}"/>
    <cellStyle name="Notiz 3 2 3 7 2 2" xfId="5826" xr:uid="{00000000-0005-0000-0000-0000497B0000}"/>
    <cellStyle name="Notiz 3 2 3 7 2 2 2" xfId="17554" xr:uid="{00000000-0005-0000-0000-00004A7B0000}"/>
    <cellStyle name="Notiz 3 2 3 7 2 2 3" xfId="29281" xr:uid="{00000000-0005-0000-0000-00004B7B0000}"/>
    <cellStyle name="Notiz 3 2 3 7 2 3" xfId="9731" xr:uid="{00000000-0005-0000-0000-00004C7B0000}"/>
    <cellStyle name="Notiz 3 2 3 7 2 3 2" xfId="21459" xr:uid="{00000000-0005-0000-0000-00004D7B0000}"/>
    <cellStyle name="Notiz 3 2 3 7 2 3 3" xfId="33186" xr:uid="{00000000-0005-0000-0000-00004E7B0000}"/>
    <cellStyle name="Notiz 3 2 3 7 2 4" xfId="13649" xr:uid="{00000000-0005-0000-0000-00004F7B0000}"/>
    <cellStyle name="Notiz 3 2 3 7 2 5" xfId="25376" xr:uid="{00000000-0005-0000-0000-0000507B0000}"/>
    <cellStyle name="Notiz 3 2 3 7 3" xfId="3219" xr:uid="{00000000-0005-0000-0000-0000517B0000}"/>
    <cellStyle name="Notiz 3 2 3 7 3 2" xfId="7124" xr:uid="{00000000-0005-0000-0000-0000527B0000}"/>
    <cellStyle name="Notiz 3 2 3 7 3 2 2" xfId="18852" xr:uid="{00000000-0005-0000-0000-0000537B0000}"/>
    <cellStyle name="Notiz 3 2 3 7 3 2 3" xfId="30579" xr:uid="{00000000-0005-0000-0000-0000547B0000}"/>
    <cellStyle name="Notiz 3 2 3 7 3 3" xfId="11029" xr:uid="{00000000-0005-0000-0000-0000557B0000}"/>
    <cellStyle name="Notiz 3 2 3 7 3 3 2" xfId="22757" xr:uid="{00000000-0005-0000-0000-0000567B0000}"/>
    <cellStyle name="Notiz 3 2 3 7 3 3 3" xfId="34484" xr:uid="{00000000-0005-0000-0000-0000577B0000}"/>
    <cellStyle name="Notiz 3 2 3 7 3 4" xfId="14947" xr:uid="{00000000-0005-0000-0000-0000587B0000}"/>
    <cellStyle name="Notiz 3 2 3 7 3 5" xfId="26674" xr:uid="{00000000-0005-0000-0000-0000597B0000}"/>
    <cellStyle name="Notiz 3 2 3 7 4" xfId="4528" xr:uid="{00000000-0005-0000-0000-00005A7B0000}"/>
    <cellStyle name="Notiz 3 2 3 7 4 2" xfId="16256" xr:uid="{00000000-0005-0000-0000-00005B7B0000}"/>
    <cellStyle name="Notiz 3 2 3 7 4 3" xfId="27983" xr:uid="{00000000-0005-0000-0000-00005C7B0000}"/>
    <cellStyle name="Notiz 3 2 3 7 5" xfId="8433" xr:uid="{00000000-0005-0000-0000-00005D7B0000}"/>
    <cellStyle name="Notiz 3 2 3 7 5 2" xfId="20161" xr:uid="{00000000-0005-0000-0000-00005E7B0000}"/>
    <cellStyle name="Notiz 3 2 3 7 5 3" xfId="31888" xr:uid="{00000000-0005-0000-0000-00005F7B0000}"/>
    <cellStyle name="Notiz 3 2 3 7 6" xfId="12351" xr:uid="{00000000-0005-0000-0000-0000607B0000}"/>
    <cellStyle name="Notiz 3 2 3 7 7" xfId="24078" xr:uid="{00000000-0005-0000-0000-0000617B0000}"/>
    <cellStyle name="Notiz 3 2 3 8" xfId="1052" xr:uid="{00000000-0005-0000-0000-0000627B0000}"/>
    <cellStyle name="Notiz 3 2 3 8 2" xfId="2350" xr:uid="{00000000-0005-0000-0000-0000637B0000}"/>
    <cellStyle name="Notiz 3 2 3 8 2 2" xfId="6255" xr:uid="{00000000-0005-0000-0000-0000647B0000}"/>
    <cellStyle name="Notiz 3 2 3 8 2 2 2" xfId="17983" xr:uid="{00000000-0005-0000-0000-0000657B0000}"/>
    <cellStyle name="Notiz 3 2 3 8 2 2 3" xfId="29710" xr:uid="{00000000-0005-0000-0000-0000667B0000}"/>
    <cellStyle name="Notiz 3 2 3 8 2 3" xfId="10160" xr:uid="{00000000-0005-0000-0000-0000677B0000}"/>
    <cellStyle name="Notiz 3 2 3 8 2 3 2" xfId="21888" xr:uid="{00000000-0005-0000-0000-0000687B0000}"/>
    <cellStyle name="Notiz 3 2 3 8 2 3 3" xfId="33615" xr:uid="{00000000-0005-0000-0000-0000697B0000}"/>
    <cellStyle name="Notiz 3 2 3 8 2 4" xfId="14078" xr:uid="{00000000-0005-0000-0000-00006A7B0000}"/>
    <cellStyle name="Notiz 3 2 3 8 2 5" xfId="25805" xr:uid="{00000000-0005-0000-0000-00006B7B0000}"/>
    <cellStyle name="Notiz 3 2 3 8 3" xfId="3648" xr:uid="{00000000-0005-0000-0000-00006C7B0000}"/>
    <cellStyle name="Notiz 3 2 3 8 3 2" xfId="7553" xr:uid="{00000000-0005-0000-0000-00006D7B0000}"/>
    <cellStyle name="Notiz 3 2 3 8 3 2 2" xfId="19281" xr:uid="{00000000-0005-0000-0000-00006E7B0000}"/>
    <cellStyle name="Notiz 3 2 3 8 3 2 3" xfId="31008" xr:uid="{00000000-0005-0000-0000-00006F7B0000}"/>
    <cellStyle name="Notiz 3 2 3 8 3 3" xfId="11458" xr:uid="{00000000-0005-0000-0000-0000707B0000}"/>
    <cellStyle name="Notiz 3 2 3 8 3 3 2" xfId="23186" xr:uid="{00000000-0005-0000-0000-0000717B0000}"/>
    <cellStyle name="Notiz 3 2 3 8 3 3 3" xfId="34913" xr:uid="{00000000-0005-0000-0000-0000727B0000}"/>
    <cellStyle name="Notiz 3 2 3 8 3 4" xfId="15376" xr:uid="{00000000-0005-0000-0000-0000737B0000}"/>
    <cellStyle name="Notiz 3 2 3 8 3 5" xfId="27103" xr:uid="{00000000-0005-0000-0000-0000747B0000}"/>
    <cellStyle name="Notiz 3 2 3 8 4" xfId="4957" xr:uid="{00000000-0005-0000-0000-0000757B0000}"/>
    <cellStyle name="Notiz 3 2 3 8 4 2" xfId="16685" xr:uid="{00000000-0005-0000-0000-0000767B0000}"/>
    <cellStyle name="Notiz 3 2 3 8 4 3" xfId="28412" xr:uid="{00000000-0005-0000-0000-0000777B0000}"/>
    <cellStyle name="Notiz 3 2 3 8 5" xfId="8862" xr:uid="{00000000-0005-0000-0000-0000787B0000}"/>
    <cellStyle name="Notiz 3 2 3 8 5 2" xfId="20590" xr:uid="{00000000-0005-0000-0000-0000797B0000}"/>
    <cellStyle name="Notiz 3 2 3 8 5 3" xfId="32317" xr:uid="{00000000-0005-0000-0000-00007A7B0000}"/>
    <cellStyle name="Notiz 3 2 3 8 6" xfId="12780" xr:uid="{00000000-0005-0000-0000-00007B7B0000}"/>
    <cellStyle name="Notiz 3 2 3 8 7" xfId="24507" xr:uid="{00000000-0005-0000-0000-00007C7B0000}"/>
    <cellStyle name="Notiz 3 2 3 9" xfId="1492" xr:uid="{00000000-0005-0000-0000-00007D7B0000}"/>
    <cellStyle name="Notiz 3 2 3 9 2" xfId="5397" xr:uid="{00000000-0005-0000-0000-00007E7B0000}"/>
    <cellStyle name="Notiz 3 2 3 9 2 2" xfId="17125" xr:uid="{00000000-0005-0000-0000-00007F7B0000}"/>
    <cellStyle name="Notiz 3 2 3 9 2 3" xfId="28852" xr:uid="{00000000-0005-0000-0000-0000807B0000}"/>
    <cellStyle name="Notiz 3 2 3 9 3" xfId="9302" xr:uid="{00000000-0005-0000-0000-0000817B0000}"/>
    <cellStyle name="Notiz 3 2 3 9 3 2" xfId="21030" xr:uid="{00000000-0005-0000-0000-0000827B0000}"/>
    <cellStyle name="Notiz 3 2 3 9 3 3" xfId="32757" xr:uid="{00000000-0005-0000-0000-0000837B0000}"/>
    <cellStyle name="Notiz 3 2 3 9 4" xfId="13220" xr:uid="{00000000-0005-0000-0000-0000847B0000}"/>
    <cellStyle name="Notiz 3 2 3 9 5" xfId="24947" xr:uid="{00000000-0005-0000-0000-0000857B0000}"/>
    <cellStyle name="Notiz 3 2 4" xfId="240" xr:uid="{00000000-0005-0000-0000-0000867B0000}"/>
    <cellStyle name="Notiz 3 2 4 10" xfId="8050" xr:uid="{00000000-0005-0000-0000-0000877B0000}"/>
    <cellStyle name="Notiz 3 2 4 10 2" xfId="19778" xr:uid="{00000000-0005-0000-0000-0000887B0000}"/>
    <cellStyle name="Notiz 3 2 4 10 3" xfId="31505" xr:uid="{00000000-0005-0000-0000-0000897B0000}"/>
    <cellStyle name="Notiz 3 2 4 11" xfId="11968" xr:uid="{00000000-0005-0000-0000-00008A7B0000}"/>
    <cellStyle name="Notiz 3 2 4 12" xfId="23695" xr:uid="{00000000-0005-0000-0000-00008B7B0000}"/>
    <cellStyle name="Notiz 3 2 4 2" xfId="340" xr:uid="{00000000-0005-0000-0000-00008C7B0000}"/>
    <cellStyle name="Notiz 3 2 4 2 2" xfId="769" xr:uid="{00000000-0005-0000-0000-00008D7B0000}"/>
    <cellStyle name="Notiz 3 2 4 2 2 2" xfId="2067" xr:uid="{00000000-0005-0000-0000-00008E7B0000}"/>
    <cellStyle name="Notiz 3 2 4 2 2 2 2" xfId="5972" xr:uid="{00000000-0005-0000-0000-00008F7B0000}"/>
    <cellStyle name="Notiz 3 2 4 2 2 2 2 2" xfId="17700" xr:uid="{00000000-0005-0000-0000-0000907B0000}"/>
    <cellStyle name="Notiz 3 2 4 2 2 2 2 3" xfId="29427" xr:uid="{00000000-0005-0000-0000-0000917B0000}"/>
    <cellStyle name="Notiz 3 2 4 2 2 2 3" xfId="9877" xr:uid="{00000000-0005-0000-0000-0000927B0000}"/>
    <cellStyle name="Notiz 3 2 4 2 2 2 3 2" xfId="21605" xr:uid="{00000000-0005-0000-0000-0000937B0000}"/>
    <cellStyle name="Notiz 3 2 4 2 2 2 3 3" xfId="33332" xr:uid="{00000000-0005-0000-0000-0000947B0000}"/>
    <cellStyle name="Notiz 3 2 4 2 2 2 4" xfId="13795" xr:uid="{00000000-0005-0000-0000-0000957B0000}"/>
    <cellStyle name="Notiz 3 2 4 2 2 2 5" xfId="25522" xr:uid="{00000000-0005-0000-0000-0000967B0000}"/>
    <cellStyle name="Notiz 3 2 4 2 2 3" xfId="3365" xr:uid="{00000000-0005-0000-0000-0000977B0000}"/>
    <cellStyle name="Notiz 3 2 4 2 2 3 2" xfId="7270" xr:uid="{00000000-0005-0000-0000-0000987B0000}"/>
    <cellStyle name="Notiz 3 2 4 2 2 3 2 2" xfId="18998" xr:uid="{00000000-0005-0000-0000-0000997B0000}"/>
    <cellStyle name="Notiz 3 2 4 2 2 3 2 3" xfId="30725" xr:uid="{00000000-0005-0000-0000-00009A7B0000}"/>
    <cellStyle name="Notiz 3 2 4 2 2 3 3" xfId="11175" xr:uid="{00000000-0005-0000-0000-00009B7B0000}"/>
    <cellStyle name="Notiz 3 2 4 2 2 3 3 2" xfId="22903" xr:uid="{00000000-0005-0000-0000-00009C7B0000}"/>
    <cellStyle name="Notiz 3 2 4 2 2 3 3 3" xfId="34630" xr:uid="{00000000-0005-0000-0000-00009D7B0000}"/>
    <cellStyle name="Notiz 3 2 4 2 2 3 4" xfId="15093" xr:uid="{00000000-0005-0000-0000-00009E7B0000}"/>
    <cellStyle name="Notiz 3 2 4 2 2 3 5" xfId="26820" xr:uid="{00000000-0005-0000-0000-00009F7B0000}"/>
    <cellStyle name="Notiz 3 2 4 2 2 4" xfId="4674" xr:uid="{00000000-0005-0000-0000-0000A07B0000}"/>
    <cellStyle name="Notiz 3 2 4 2 2 4 2" xfId="16402" xr:uid="{00000000-0005-0000-0000-0000A17B0000}"/>
    <cellStyle name="Notiz 3 2 4 2 2 4 3" xfId="28129" xr:uid="{00000000-0005-0000-0000-0000A27B0000}"/>
    <cellStyle name="Notiz 3 2 4 2 2 5" xfId="8579" xr:uid="{00000000-0005-0000-0000-0000A37B0000}"/>
    <cellStyle name="Notiz 3 2 4 2 2 5 2" xfId="20307" xr:uid="{00000000-0005-0000-0000-0000A47B0000}"/>
    <cellStyle name="Notiz 3 2 4 2 2 5 3" xfId="32034" xr:uid="{00000000-0005-0000-0000-0000A57B0000}"/>
    <cellStyle name="Notiz 3 2 4 2 2 6" xfId="12497" xr:uid="{00000000-0005-0000-0000-0000A67B0000}"/>
    <cellStyle name="Notiz 3 2 4 2 2 7" xfId="24224" xr:uid="{00000000-0005-0000-0000-0000A77B0000}"/>
    <cellStyle name="Notiz 3 2 4 2 3" xfId="1198" xr:uid="{00000000-0005-0000-0000-0000A87B0000}"/>
    <cellStyle name="Notiz 3 2 4 2 3 2" xfId="2496" xr:uid="{00000000-0005-0000-0000-0000A97B0000}"/>
    <cellStyle name="Notiz 3 2 4 2 3 2 2" xfId="6401" xr:uid="{00000000-0005-0000-0000-0000AA7B0000}"/>
    <cellStyle name="Notiz 3 2 4 2 3 2 2 2" xfId="18129" xr:uid="{00000000-0005-0000-0000-0000AB7B0000}"/>
    <cellStyle name="Notiz 3 2 4 2 3 2 2 3" xfId="29856" xr:uid="{00000000-0005-0000-0000-0000AC7B0000}"/>
    <cellStyle name="Notiz 3 2 4 2 3 2 3" xfId="10306" xr:uid="{00000000-0005-0000-0000-0000AD7B0000}"/>
    <cellStyle name="Notiz 3 2 4 2 3 2 3 2" xfId="22034" xr:uid="{00000000-0005-0000-0000-0000AE7B0000}"/>
    <cellStyle name="Notiz 3 2 4 2 3 2 3 3" xfId="33761" xr:uid="{00000000-0005-0000-0000-0000AF7B0000}"/>
    <cellStyle name="Notiz 3 2 4 2 3 2 4" xfId="14224" xr:uid="{00000000-0005-0000-0000-0000B07B0000}"/>
    <cellStyle name="Notiz 3 2 4 2 3 2 5" xfId="25951" xr:uid="{00000000-0005-0000-0000-0000B17B0000}"/>
    <cellStyle name="Notiz 3 2 4 2 3 3" xfId="3794" xr:uid="{00000000-0005-0000-0000-0000B27B0000}"/>
    <cellStyle name="Notiz 3 2 4 2 3 3 2" xfId="7699" xr:uid="{00000000-0005-0000-0000-0000B37B0000}"/>
    <cellStyle name="Notiz 3 2 4 2 3 3 2 2" xfId="19427" xr:uid="{00000000-0005-0000-0000-0000B47B0000}"/>
    <cellStyle name="Notiz 3 2 4 2 3 3 2 3" xfId="31154" xr:uid="{00000000-0005-0000-0000-0000B57B0000}"/>
    <cellStyle name="Notiz 3 2 4 2 3 3 3" xfId="11604" xr:uid="{00000000-0005-0000-0000-0000B67B0000}"/>
    <cellStyle name="Notiz 3 2 4 2 3 3 3 2" xfId="23332" xr:uid="{00000000-0005-0000-0000-0000B77B0000}"/>
    <cellStyle name="Notiz 3 2 4 2 3 3 3 3" xfId="35059" xr:uid="{00000000-0005-0000-0000-0000B87B0000}"/>
    <cellStyle name="Notiz 3 2 4 2 3 3 4" xfId="15522" xr:uid="{00000000-0005-0000-0000-0000B97B0000}"/>
    <cellStyle name="Notiz 3 2 4 2 3 3 5" xfId="27249" xr:uid="{00000000-0005-0000-0000-0000BA7B0000}"/>
    <cellStyle name="Notiz 3 2 4 2 3 4" xfId="5103" xr:uid="{00000000-0005-0000-0000-0000BB7B0000}"/>
    <cellStyle name="Notiz 3 2 4 2 3 4 2" xfId="16831" xr:uid="{00000000-0005-0000-0000-0000BC7B0000}"/>
    <cellStyle name="Notiz 3 2 4 2 3 4 3" xfId="28558" xr:uid="{00000000-0005-0000-0000-0000BD7B0000}"/>
    <cellStyle name="Notiz 3 2 4 2 3 5" xfId="9008" xr:uid="{00000000-0005-0000-0000-0000BE7B0000}"/>
    <cellStyle name="Notiz 3 2 4 2 3 5 2" xfId="20736" xr:uid="{00000000-0005-0000-0000-0000BF7B0000}"/>
    <cellStyle name="Notiz 3 2 4 2 3 5 3" xfId="32463" xr:uid="{00000000-0005-0000-0000-0000C07B0000}"/>
    <cellStyle name="Notiz 3 2 4 2 3 6" xfId="12926" xr:uid="{00000000-0005-0000-0000-0000C17B0000}"/>
    <cellStyle name="Notiz 3 2 4 2 3 7" xfId="24653" xr:uid="{00000000-0005-0000-0000-0000C27B0000}"/>
    <cellStyle name="Notiz 3 2 4 2 4" xfId="1638" xr:uid="{00000000-0005-0000-0000-0000C37B0000}"/>
    <cellStyle name="Notiz 3 2 4 2 4 2" xfId="5543" xr:uid="{00000000-0005-0000-0000-0000C47B0000}"/>
    <cellStyle name="Notiz 3 2 4 2 4 2 2" xfId="17271" xr:uid="{00000000-0005-0000-0000-0000C57B0000}"/>
    <cellStyle name="Notiz 3 2 4 2 4 2 3" xfId="28998" xr:uid="{00000000-0005-0000-0000-0000C67B0000}"/>
    <cellStyle name="Notiz 3 2 4 2 4 3" xfId="9448" xr:uid="{00000000-0005-0000-0000-0000C77B0000}"/>
    <cellStyle name="Notiz 3 2 4 2 4 3 2" xfId="21176" xr:uid="{00000000-0005-0000-0000-0000C87B0000}"/>
    <cellStyle name="Notiz 3 2 4 2 4 3 3" xfId="32903" xr:uid="{00000000-0005-0000-0000-0000C97B0000}"/>
    <cellStyle name="Notiz 3 2 4 2 4 4" xfId="13366" xr:uid="{00000000-0005-0000-0000-0000CA7B0000}"/>
    <cellStyle name="Notiz 3 2 4 2 4 5" xfId="25093" xr:uid="{00000000-0005-0000-0000-0000CB7B0000}"/>
    <cellStyle name="Notiz 3 2 4 2 5" xfId="2936" xr:uid="{00000000-0005-0000-0000-0000CC7B0000}"/>
    <cellStyle name="Notiz 3 2 4 2 5 2" xfId="6841" xr:uid="{00000000-0005-0000-0000-0000CD7B0000}"/>
    <cellStyle name="Notiz 3 2 4 2 5 2 2" xfId="18569" xr:uid="{00000000-0005-0000-0000-0000CE7B0000}"/>
    <cellStyle name="Notiz 3 2 4 2 5 2 3" xfId="30296" xr:uid="{00000000-0005-0000-0000-0000CF7B0000}"/>
    <cellStyle name="Notiz 3 2 4 2 5 3" xfId="10746" xr:uid="{00000000-0005-0000-0000-0000D07B0000}"/>
    <cellStyle name="Notiz 3 2 4 2 5 3 2" xfId="22474" xr:uid="{00000000-0005-0000-0000-0000D17B0000}"/>
    <cellStyle name="Notiz 3 2 4 2 5 3 3" xfId="34201" xr:uid="{00000000-0005-0000-0000-0000D27B0000}"/>
    <cellStyle name="Notiz 3 2 4 2 5 4" xfId="14664" xr:uid="{00000000-0005-0000-0000-0000D37B0000}"/>
    <cellStyle name="Notiz 3 2 4 2 5 5" xfId="26391" xr:uid="{00000000-0005-0000-0000-0000D47B0000}"/>
    <cellStyle name="Notiz 3 2 4 2 6" xfId="4245" xr:uid="{00000000-0005-0000-0000-0000D57B0000}"/>
    <cellStyle name="Notiz 3 2 4 2 6 2" xfId="15973" xr:uid="{00000000-0005-0000-0000-0000D67B0000}"/>
    <cellStyle name="Notiz 3 2 4 2 6 3" xfId="27700" xr:uid="{00000000-0005-0000-0000-0000D77B0000}"/>
    <cellStyle name="Notiz 3 2 4 2 7" xfId="8150" xr:uid="{00000000-0005-0000-0000-0000D87B0000}"/>
    <cellStyle name="Notiz 3 2 4 2 7 2" xfId="19878" xr:uid="{00000000-0005-0000-0000-0000D97B0000}"/>
    <cellStyle name="Notiz 3 2 4 2 7 3" xfId="31605" xr:uid="{00000000-0005-0000-0000-0000DA7B0000}"/>
    <cellStyle name="Notiz 3 2 4 2 8" xfId="12068" xr:uid="{00000000-0005-0000-0000-0000DB7B0000}"/>
    <cellStyle name="Notiz 3 2 4 2 9" xfId="23795" xr:uid="{00000000-0005-0000-0000-0000DC7B0000}"/>
    <cellStyle name="Notiz 3 2 4 3" xfId="439" xr:uid="{00000000-0005-0000-0000-0000DD7B0000}"/>
    <cellStyle name="Notiz 3 2 4 3 2" xfId="868" xr:uid="{00000000-0005-0000-0000-0000DE7B0000}"/>
    <cellStyle name="Notiz 3 2 4 3 2 2" xfId="2166" xr:uid="{00000000-0005-0000-0000-0000DF7B0000}"/>
    <cellStyle name="Notiz 3 2 4 3 2 2 2" xfId="6071" xr:uid="{00000000-0005-0000-0000-0000E07B0000}"/>
    <cellStyle name="Notiz 3 2 4 3 2 2 2 2" xfId="17799" xr:uid="{00000000-0005-0000-0000-0000E17B0000}"/>
    <cellStyle name="Notiz 3 2 4 3 2 2 2 3" xfId="29526" xr:uid="{00000000-0005-0000-0000-0000E27B0000}"/>
    <cellStyle name="Notiz 3 2 4 3 2 2 3" xfId="9976" xr:uid="{00000000-0005-0000-0000-0000E37B0000}"/>
    <cellStyle name="Notiz 3 2 4 3 2 2 3 2" xfId="21704" xr:uid="{00000000-0005-0000-0000-0000E47B0000}"/>
    <cellStyle name="Notiz 3 2 4 3 2 2 3 3" xfId="33431" xr:uid="{00000000-0005-0000-0000-0000E57B0000}"/>
    <cellStyle name="Notiz 3 2 4 3 2 2 4" xfId="13894" xr:uid="{00000000-0005-0000-0000-0000E67B0000}"/>
    <cellStyle name="Notiz 3 2 4 3 2 2 5" xfId="25621" xr:uid="{00000000-0005-0000-0000-0000E77B0000}"/>
    <cellStyle name="Notiz 3 2 4 3 2 3" xfId="3464" xr:uid="{00000000-0005-0000-0000-0000E87B0000}"/>
    <cellStyle name="Notiz 3 2 4 3 2 3 2" xfId="7369" xr:uid="{00000000-0005-0000-0000-0000E97B0000}"/>
    <cellStyle name="Notiz 3 2 4 3 2 3 2 2" xfId="19097" xr:uid="{00000000-0005-0000-0000-0000EA7B0000}"/>
    <cellStyle name="Notiz 3 2 4 3 2 3 2 3" xfId="30824" xr:uid="{00000000-0005-0000-0000-0000EB7B0000}"/>
    <cellStyle name="Notiz 3 2 4 3 2 3 3" xfId="11274" xr:uid="{00000000-0005-0000-0000-0000EC7B0000}"/>
    <cellStyle name="Notiz 3 2 4 3 2 3 3 2" xfId="23002" xr:uid="{00000000-0005-0000-0000-0000ED7B0000}"/>
    <cellStyle name="Notiz 3 2 4 3 2 3 3 3" xfId="34729" xr:uid="{00000000-0005-0000-0000-0000EE7B0000}"/>
    <cellStyle name="Notiz 3 2 4 3 2 3 4" xfId="15192" xr:uid="{00000000-0005-0000-0000-0000EF7B0000}"/>
    <cellStyle name="Notiz 3 2 4 3 2 3 5" xfId="26919" xr:uid="{00000000-0005-0000-0000-0000F07B0000}"/>
    <cellStyle name="Notiz 3 2 4 3 2 4" xfId="4773" xr:uid="{00000000-0005-0000-0000-0000F17B0000}"/>
    <cellStyle name="Notiz 3 2 4 3 2 4 2" xfId="16501" xr:uid="{00000000-0005-0000-0000-0000F27B0000}"/>
    <cellStyle name="Notiz 3 2 4 3 2 4 3" xfId="28228" xr:uid="{00000000-0005-0000-0000-0000F37B0000}"/>
    <cellStyle name="Notiz 3 2 4 3 2 5" xfId="8678" xr:uid="{00000000-0005-0000-0000-0000F47B0000}"/>
    <cellStyle name="Notiz 3 2 4 3 2 5 2" xfId="20406" xr:uid="{00000000-0005-0000-0000-0000F57B0000}"/>
    <cellStyle name="Notiz 3 2 4 3 2 5 3" xfId="32133" xr:uid="{00000000-0005-0000-0000-0000F67B0000}"/>
    <cellStyle name="Notiz 3 2 4 3 2 6" xfId="12596" xr:uid="{00000000-0005-0000-0000-0000F77B0000}"/>
    <cellStyle name="Notiz 3 2 4 3 2 7" xfId="24323" xr:uid="{00000000-0005-0000-0000-0000F87B0000}"/>
    <cellStyle name="Notiz 3 2 4 3 3" xfId="1297" xr:uid="{00000000-0005-0000-0000-0000F97B0000}"/>
    <cellStyle name="Notiz 3 2 4 3 3 2" xfId="2595" xr:uid="{00000000-0005-0000-0000-0000FA7B0000}"/>
    <cellStyle name="Notiz 3 2 4 3 3 2 2" xfId="6500" xr:uid="{00000000-0005-0000-0000-0000FB7B0000}"/>
    <cellStyle name="Notiz 3 2 4 3 3 2 2 2" xfId="18228" xr:uid="{00000000-0005-0000-0000-0000FC7B0000}"/>
    <cellStyle name="Notiz 3 2 4 3 3 2 2 3" xfId="29955" xr:uid="{00000000-0005-0000-0000-0000FD7B0000}"/>
    <cellStyle name="Notiz 3 2 4 3 3 2 3" xfId="10405" xr:uid="{00000000-0005-0000-0000-0000FE7B0000}"/>
    <cellStyle name="Notiz 3 2 4 3 3 2 3 2" xfId="22133" xr:uid="{00000000-0005-0000-0000-0000FF7B0000}"/>
    <cellStyle name="Notiz 3 2 4 3 3 2 3 3" xfId="33860" xr:uid="{00000000-0005-0000-0000-0000007C0000}"/>
    <cellStyle name="Notiz 3 2 4 3 3 2 4" xfId="14323" xr:uid="{00000000-0005-0000-0000-0000017C0000}"/>
    <cellStyle name="Notiz 3 2 4 3 3 2 5" xfId="26050" xr:uid="{00000000-0005-0000-0000-0000027C0000}"/>
    <cellStyle name="Notiz 3 2 4 3 3 3" xfId="3893" xr:uid="{00000000-0005-0000-0000-0000037C0000}"/>
    <cellStyle name="Notiz 3 2 4 3 3 3 2" xfId="7798" xr:uid="{00000000-0005-0000-0000-0000047C0000}"/>
    <cellStyle name="Notiz 3 2 4 3 3 3 2 2" xfId="19526" xr:uid="{00000000-0005-0000-0000-0000057C0000}"/>
    <cellStyle name="Notiz 3 2 4 3 3 3 2 3" xfId="31253" xr:uid="{00000000-0005-0000-0000-0000067C0000}"/>
    <cellStyle name="Notiz 3 2 4 3 3 3 3" xfId="11703" xr:uid="{00000000-0005-0000-0000-0000077C0000}"/>
    <cellStyle name="Notiz 3 2 4 3 3 3 3 2" xfId="23431" xr:uid="{00000000-0005-0000-0000-0000087C0000}"/>
    <cellStyle name="Notiz 3 2 4 3 3 3 3 3" xfId="35158" xr:uid="{00000000-0005-0000-0000-0000097C0000}"/>
    <cellStyle name="Notiz 3 2 4 3 3 3 4" xfId="15621" xr:uid="{00000000-0005-0000-0000-00000A7C0000}"/>
    <cellStyle name="Notiz 3 2 4 3 3 3 5" xfId="27348" xr:uid="{00000000-0005-0000-0000-00000B7C0000}"/>
    <cellStyle name="Notiz 3 2 4 3 3 4" xfId="5202" xr:uid="{00000000-0005-0000-0000-00000C7C0000}"/>
    <cellStyle name="Notiz 3 2 4 3 3 4 2" xfId="16930" xr:uid="{00000000-0005-0000-0000-00000D7C0000}"/>
    <cellStyle name="Notiz 3 2 4 3 3 4 3" xfId="28657" xr:uid="{00000000-0005-0000-0000-00000E7C0000}"/>
    <cellStyle name="Notiz 3 2 4 3 3 5" xfId="9107" xr:uid="{00000000-0005-0000-0000-00000F7C0000}"/>
    <cellStyle name="Notiz 3 2 4 3 3 5 2" xfId="20835" xr:uid="{00000000-0005-0000-0000-0000107C0000}"/>
    <cellStyle name="Notiz 3 2 4 3 3 5 3" xfId="32562" xr:uid="{00000000-0005-0000-0000-0000117C0000}"/>
    <cellStyle name="Notiz 3 2 4 3 3 6" xfId="13025" xr:uid="{00000000-0005-0000-0000-0000127C0000}"/>
    <cellStyle name="Notiz 3 2 4 3 3 7" xfId="24752" xr:uid="{00000000-0005-0000-0000-0000137C0000}"/>
    <cellStyle name="Notiz 3 2 4 3 4" xfId="1737" xr:uid="{00000000-0005-0000-0000-0000147C0000}"/>
    <cellStyle name="Notiz 3 2 4 3 4 2" xfId="5642" xr:uid="{00000000-0005-0000-0000-0000157C0000}"/>
    <cellStyle name="Notiz 3 2 4 3 4 2 2" xfId="17370" xr:uid="{00000000-0005-0000-0000-0000167C0000}"/>
    <cellStyle name="Notiz 3 2 4 3 4 2 3" xfId="29097" xr:uid="{00000000-0005-0000-0000-0000177C0000}"/>
    <cellStyle name="Notiz 3 2 4 3 4 3" xfId="9547" xr:uid="{00000000-0005-0000-0000-0000187C0000}"/>
    <cellStyle name="Notiz 3 2 4 3 4 3 2" xfId="21275" xr:uid="{00000000-0005-0000-0000-0000197C0000}"/>
    <cellStyle name="Notiz 3 2 4 3 4 3 3" xfId="33002" xr:uid="{00000000-0005-0000-0000-00001A7C0000}"/>
    <cellStyle name="Notiz 3 2 4 3 4 4" xfId="13465" xr:uid="{00000000-0005-0000-0000-00001B7C0000}"/>
    <cellStyle name="Notiz 3 2 4 3 4 5" xfId="25192" xr:uid="{00000000-0005-0000-0000-00001C7C0000}"/>
    <cellStyle name="Notiz 3 2 4 3 5" xfId="3035" xr:uid="{00000000-0005-0000-0000-00001D7C0000}"/>
    <cellStyle name="Notiz 3 2 4 3 5 2" xfId="6940" xr:uid="{00000000-0005-0000-0000-00001E7C0000}"/>
    <cellStyle name="Notiz 3 2 4 3 5 2 2" xfId="18668" xr:uid="{00000000-0005-0000-0000-00001F7C0000}"/>
    <cellStyle name="Notiz 3 2 4 3 5 2 3" xfId="30395" xr:uid="{00000000-0005-0000-0000-0000207C0000}"/>
    <cellStyle name="Notiz 3 2 4 3 5 3" xfId="10845" xr:uid="{00000000-0005-0000-0000-0000217C0000}"/>
    <cellStyle name="Notiz 3 2 4 3 5 3 2" xfId="22573" xr:uid="{00000000-0005-0000-0000-0000227C0000}"/>
    <cellStyle name="Notiz 3 2 4 3 5 3 3" xfId="34300" xr:uid="{00000000-0005-0000-0000-0000237C0000}"/>
    <cellStyle name="Notiz 3 2 4 3 5 4" xfId="14763" xr:uid="{00000000-0005-0000-0000-0000247C0000}"/>
    <cellStyle name="Notiz 3 2 4 3 5 5" xfId="26490" xr:uid="{00000000-0005-0000-0000-0000257C0000}"/>
    <cellStyle name="Notiz 3 2 4 3 6" xfId="4344" xr:uid="{00000000-0005-0000-0000-0000267C0000}"/>
    <cellStyle name="Notiz 3 2 4 3 6 2" xfId="16072" xr:uid="{00000000-0005-0000-0000-0000277C0000}"/>
    <cellStyle name="Notiz 3 2 4 3 6 3" xfId="27799" xr:uid="{00000000-0005-0000-0000-0000287C0000}"/>
    <cellStyle name="Notiz 3 2 4 3 7" xfId="8249" xr:uid="{00000000-0005-0000-0000-0000297C0000}"/>
    <cellStyle name="Notiz 3 2 4 3 7 2" xfId="19977" xr:uid="{00000000-0005-0000-0000-00002A7C0000}"/>
    <cellStyle name="Notiz 3 2 4 3 7 3" xfId="31704" xr:uid="{00000000-0005-0000-0000-00002B7C0000}"/>
    <cellStyle name="Notiz 3 2 4 3 8" xfId="12167" xr:uid="{00000000-0005-0000-0000-00002C7C0000}"/>
    <cellStyle name="Notiz 3 2 4 3 9" xfId="23894" xr:uid="{00000000-0005-0000-0000-00002D7C0000}"/>
    <cellStyle name="Notiz 3 2 4 4" xfId="538" xr:uid="{00000000-0005-0000-0000-00002E7C0000}"/>
    <cellStyle name="Notiz 3 2 4 4 2" xfId="967" xr:uid="{00000000-0005-0000-0000-00002F7C0000}"/>
    <cellStyle name="Notiz 3 2 4 4 2 2" xfId="2265" xr:uid="{00000000-0005-0000-0000-0000307C0000}"/>
    <cellStyle name="Notiz 3 2 4 4 2 2 2" xfId="6170" xr:uid="{00000000-0005-0000-0000-0000317C0000}"/>
    <cellStyle name="Notiz 3 2 4 4 2 2 2 2" xfId="17898" xr:uid="{00000000-0005-0000-0000-0000327C0000}"/>
    <cellStyle name="Notiz 3 2 4 4 2 2 2 3" xfId="29625" xr:uid="{00000000-0005-0000-0000-0000337C0000}"/>
    <cellStyle name="Notiz 3 2 4 4 2 2 3" xfId="10075" xr:uid="{00000000-0005-0000-0000-0000347C0000}"/>
    <cellStyle name="Notiz 3 2 4 4 2 2 3 2" xfId="21803" xr:uid="{00000000-0005-0000-0000-0000357C0000}"/>
    <cellStyle name="Notiz 3 2 4 4 2 2 3 3" xfId="33530" xr:uid="{00000000-0005-0000-0000-0000367C0000}"/>
    <cellStyle name="Notiz 3 2 4 4 2 2 4" xfId="13993" xr:uid="{00000000-0005-0000-0000-0000377C0000}"/>
    <cellStyle name="Notiz 3 2 4 4 2 2 5" xfId="25720" xr:uid="{00000000-0005-0000-0000-0000387C0000}"/>
    <cellStyle name="Notiz 3 2 4 4 2 3" xfId="3563" xr:uid="{00000000-0005-0000-0000-0000397C0000}"/>
    <cellStyle name="Notiz 3 2 4 4 2 3 2" xfId="7468" xr:uid="{00000000-0005-0000-0000-00003A7C0000}"/>
    <cellStyle name="Notiz 3 2 4 4 2 3 2 2" xfId="19196" xr:uid="{00000000-0005-0000-0000-00003B7C0000}"/>
    <cellStyle name="Notiz 3 2 4 4 2 3 2 3" xfId="30923" xr:uid="{00000000-0005-0000-0000-00003C7C0000}"/>
    <cellStyle name="Notiz 3 2 4 4 2 3 3" xfId="11373" xr:uid="{00000000-0005-0000-0000-00003D7C0000}"/>
    <cellStyle name="Notiz 3 2 4 4 2 3 3 2" xfId="23101" xr:uid="{00000000-0005-0000-0000-00003E7C0000}"/>
    <cellStyle name="Notiz 3 2 4 4 2 3 3 3" xfId="34828" xr:uid="{00000000-0005-0000-0000-00003F7C0000}"/>
    <cellStyle name="Notiz 3 2 4 4 2 3 4" xfId="15291" xr:uid="{00000000-0005-0000-0000-0000407C0000}"/>
    <cellStyle name="Notiz 3 2 4 4 2 3 5" xfId="27018" xr:uid="{00000000-0005-0000-0000-0000417C0000}"/>
    <cellStyle name="Notiz 3 2 4 4 2 4" xfId="4872" xr:uid="{00000000-0005-0000-0000-0000427C0000}"/>
    <cellStyle name="Notiz 3 2 4 4 2 4 2" xfId="16600" xr:uid="{00000000-0005-0000-0000-0000437C0000}"/>
    <cellStyle name="Notiz 3 2 4 4 2 4 3" xfId="28327" xr:uid="{00000000-0005-0000-0000-0000447C0000}"/>
    <cellStyle name="Notiz 3 2 4 4 2 5" xfId="8777" xr:uid="{00000000-0005-0000-0000-0000457C0000}"/>
    <cellStyle name="Notiz 3 2 4 4 2 5 2" xfId="20505" xr:uid="{00000000-0005-0000-0000-0000467C0000}"/>
    <cellStyle name="Notiz 3 2 4 4 2 5 3" xfId="32232" xr:uid="{00000000-0005-0000-0000-0000477C0000}"/>
    <cellStyle name="Notiz 3 2 4 4 2 6" xfId="12695" xr:uid="{00000000-0005-0000-0000-0000487C0000}"/>
    <cellStyle name="Notiz 3 2 4 4 2 7" xfId="24422" xr:uid="{00000000-0005-0000-0000-0000497C0000}"/>
    <cellStyle name="Notiz 3 2 4 4 3" xfId="1396" xr:uid="{00000000-0005-0000-0000-00004A7C0000}"/>
    <cellStyle name="Notiz 3 2 4 4 3 2" xfId="2694" xr:uid="{00000000-0005-0000-0000-00004B7C0000}"/>
    <cellStyle name="Notiz 3 2 4 4 3 2 2" xfId="6599" xr:uid="{00000000-0005-0000-0000-00004C7C0000}"/>
    <cellStyle name="Notiz 3 2 4 4 3 2 2 2" xfId="18327" xr:uid="{00000000-0005-0000-0000-00004D7C0000}"/>
    <cellStyle name="Notiz 3 2 4 4 3 2 2 3" xfId="30054" xr:uid="{00000000-0005-0000-0000-00004E7C0000}"/>
    <cellStyle name="Notiz 3 2 4 4 3 2 3" xfId="10504" xr:uid="{00000000-0005-0000-0000-00004F7C0000}"/>
    <cellStyle name="Notiz 3 2 4 4 3 2 3 2" xfId="22232" xr:uid="{00000000-0005-0000-0000-0000507C0000}"/>
    <cellStyle name="Notiz 3 2 4 4 3 2 3 3" xfId="33959" xr:uid="{00000000-0005-0000-0000-0000517C0000}"/>
    <cellStyle name="Notiz 3 2 4 4 3 2 4" xfId="14422" xr:uid="{00000000-0005-0000-0000-0000527C0000}"/>
    <cellStyle name="Notiz 3 2 4 4 3 2 5" xfId="26149" xr:uid="{00000000-0005-0000-0000-0000537C0000}"/>
    <cellStyle name="Notiz 3 2 4 4 3 3" xfId="3992" xr:uid="{00000000-0005-0000-0000-0000547C0000}"/>
    <cellStyle name="Notiz 3 2 4 4 3 3 2" xfId="7897" xr:uid="{00000000-0005-0000-0000-0000557C0000}"/>
    <cellStyle name="Notiz 3 2 4 4 3 3 2 2" xfId="19625" xr:uid="{00000000-0005-0000-0000-0000567C0000}"/>
    <cellStyle name="Notiz 3 2 4 4 3 3 2 3" xfId="31352" xr:uid="{00000000-0005-0000-0000-0000577C0000}"/>
    <cellStyle name="Notiz 3 2 4 4 3 3 3" xfId="11802" xr:uid="{00000000-0005-0000-0000-0000587C0000}"/>
    <cellStyle name="Notiz 3 2 4 4 3 3 3 2" xfId="23530" xr:uid="{00000000-0005-0000-0000-0000597C0000}"/>
    <cellStyle name="Notiz 3 2 4 4 3 3 3 3" xfId="35257" xr:uid="{00000000-0005-0000-0000-00005A7C0000}"/>
    <cellStyle name="Notiz 3 2 4 4 3 3 4" xfId="15720" xr:uid="{00000000-0005-0000-0000-00005B7C0000}"/>
    <cellStyle name="Notiz 3 2 4 4 3 3 5" xfId="27447" xr:uid="{00000000-0005-0000-0000-00005C7C0000}"/>
    <cellStyle name="Notiz 3 2 4 4 3 4" xfId="5301" xr:uid="{00000000-0005-0000-0000-00005D7C0000}"/>
    <cellStyle name="Notiz 3 2 4 4 3 4 2" xfId="17029" xr:uid="{00000000-0005-0000-0000-00005E7C0000}"/>
    <cellStyle name="Notiz 3 2 4 4 3 4 3" xfId="28756" xr:uid="{00000000-0005-0000-0000-00005F7C0000}"/>
    <cellStyle name="Notiz 3 2 4 4 3 5" xfId="9206" xr:uid="{00000000-0005-0000-0000-0000607C0000}"/>
    <cellStyle name="Notiz 3 2 4 4 3 5 2" xfId="20934" xr:uid="{00000000-0005-0000-0000-0000617C0000}"/>
    <cellStyle name="Notiz 3 2 4 4 3 5 3" xfId="32661" xr:uid="{00000000-0005-0000-0000-0000627C0000}"/>
    <cellStyle name="Notiz 3 2 4 4 3 6" xfId="13124" xr:uid="{00000000-0005-0000-0000-0000637C0000}"/>
    <cellStyle name="Notiz 3 2 4 4 3 7" xfId="24851" xr:uid="{00000000-0005-0000-0000-0000647C0000}"/>
    <cellStyle name="Notiz 3 2 4 4 4" xfId="1836" xr:uid="{00000000-0005-0000-0000-0000657C0000}"/>
    <cellStyle name="Notiz 3 2 4 4 4 2" xfId="5741" xr:uid="{00000000-0005-0000-0000-0000667C0000}"/>
    <cellStyle name="Notiz 3 2 4 4 4 2 2" xfId="17469" xr:uid="{00000000-0005-0000-0000-0000677C0000}"/>
    <cellStyle name="Notiz 3 2 4 4 4 2 3" xfId="29196" xr:uid="{00000000-0005-0000-0000-0000687C0000}"/>
    <cellStyle name="Notiz 3 2 4 4 4 3" xfId="9646" xr:uid="{00000000-0005-0000-0000-0000697C0000}"/>
    <cellStyle name="Notiz 3 2 4 4 4 3 2" xfId="21374" xr:uid="{00000000-0005-0000-0000-00006A7C0000}"/>
    <cellStyle name="Notiz 3 2 4 4 4 3 3" xfId="33101" xr:uid="{00000000-0005-0000-0000-00006B7C0000}"/>
    <cellStyle name="Notiz 3 2 4 4 4 4" xfId="13564" xr:uid="{00000000-0005-0000-0000-00006C7C0000}"/>
    <cellStyle name="Notiz 3 2 4 4 4 5" xfId="25291" xr:uid="{00000000-0005-0000-0000-00006D7C0000}"/>
    <cellStyle name="Notiz 3 2 4 4 5" xfId="3134" xr:uid="{00000000-0005-0000-0000-00006E7C0000}"/>
    <cellStyle name="Notiz 3 2 4 4 5 2" xfId="7039" xr:uid="{00000000-0005-0000-0000-00006F7C0000}"/>
    <cellStyle name="Notiz 3 2 4 4 5 2 2" xfId="18767" xr:uid="{00000000-0005-0000-0000-0000707C0000}"/>
    <cellStyle name="Notiz 3 2 4 4 5 2 3" xfId="30494" xr:uid="{00000000-0005-0000-0000-0000717C0000}"/>
    <cellStyle name="Notiz 3 2 4 4 5 3" xfId="10944" xr:uid="{00000000-0005-0000-0000-0000727C0000}"/>
    <cellStyle name="Notiz 3 2 4 4 5 3 2" xfId="22672" xr:uid="{00000000-0005-0000-0000-0000737C0000}"/>
    <cellStyle name="Notiz 3 2 4 4 5 3 3" xfId="34399" xr:uid="{00000000-0005-0000-0000-0000747C0000}"/>
    <cellStyle name="Notiz 3 2 4 4 5 4" xfId="14862" xr:uid="{00000000-0005-0000-0000-0000757C0000}"/>
    <cellStyle name="Notiz 3 2 4 4 5 5" xfId="26589" xr:uid="{00000000-0005-0000-0000-0000767C0000}"/>
    <cellStyle name="Notiz 3 2 4 4 6" xfId="4443" xr:uid="{00000000-0005-0000-0000-0000777C0000}"/>
    <cellStyle name="Notiz 3 2 4 4 6 2" xfId="16171" xr:uid="{00000000-0005-0000-0000-0000787C0000}"/>
    <cellStyle name="Notiz 3 2 4 4 6 3" xfId="27898" xr:uid="{00000000-0005-0000-0000-0000797C0000}"/>
    <cellStyle name="Notiz 3 2 4 4 7" xfId="8348" xr:uid="{00000000-0005-0000-0000-00007A7C0000}"/>
    <cellStyle name="Notiz 3 2 4 4 7 2" xfId="20076" xr:uid="{00000000-0005-0000-0000-00007B7C0000}"/>
    <cellStyle name="Notiz 3 2 4 4 7 3" xfId="31803" xr:uid="{00000000-0005-0000-0000-00007C7C0000}"/>
    <cellStyle name="Notiz 3 2 4 4 8" xfId="12266" xr:uid="{00000000-0005-0000-0000-00007D7C0000}"/>
    <cellStyle name="Notiz 3 2 4 4 9" xfId="23993" xr:uid="{00000000-0005-0000-0000-00007E7C0000}"/>
    <cellStyle name="Notiz 3 2 4 5" xfId="669" xr:uid="{00000000-0005-0000-0000-00007F7C0000}"/>
    <cellStyle name="Notiz 3 2 4 5 2" xfId="1967" xr:uid="{00000000-0005-0000-0000-0000807C0000}"/>
    <cellStyle name="Notiz 3 2 4 5 2 2" xfId="5872" xr:uid="{00000000-0005-0000-0000-0000817C0000}"/>
    <cellStyle name="Notiz 3 2 4 5 2 2 2" xfId="17600" xr:uid="{00000000-0005-0000-0000-0000827C0000}"/>
    <cellStyle name="Notiz 3 2 4 5 2 2 3" xfId="29327" xr:uid="{00000000-0005-0000-0000-0000837C0000}"/>
    <cellStyle name="Notiz 3 2 4 5 2 3" xfId="9777" xr:uid="{00000000-0005-0000-0000-0000847C0000}"/>
    <cellStyle name="Notiz 3 2 4 5 2 3 2" xfId="21505" xr:uid="{00000000-0005-0000-0000-0000857C0000}"/>
    <cellStyle name="Notiz 3 2 4 5 2 3 3" xfId="33232" xr:uid="{00000000-0005-0000-0000-0000867C0000}"/>
    <cellStyle name="Notiz 3 2 4 5 2 4" xfId="13695" xr:uid="{00000000-0005-0000-0000-0000877C0000}"/>
    <cellStyle name="Notiz 3 2 4 5 2 5" xfId="25422" xr:uid="{00000000-0005-0000-0000-0000887C0000}"/>
    <cellStyle name="Notiz 3 2 4 5 3" xfId="3265" xr:uid="{00000000-0005-0000-0000-0000897C0000}"/>
    <cellStyle name="Notiz 3 2 4 5 3 2" xfId="7170" xr:uid="{00000000-0005-0000-0000-00008A7C0000}"/>
    <cellStyle name="Notiz 3 2 4 5 3 2 2" xfId="18898" xr:uid="{00000000-0005-0000-0000-00008B7C0000}"/>
    <cellStyle name="Notiz 3 2 4 5 3 2 3" xfId="30625" xr:uid="{00000000-0005-0000-0000-00008C7C0000}"/>
    <cellStyle name="Notiz 3 2 4 5 3 3" xfId="11075" xr:uid="{00000000-0005-0000-0000-00008D7C0000}"/>
    <cellStyle name="Notiz 3 2 4 5 3 3 2" xfId="22803" xr:uid="{00000000-0005-0000-0000-00008E7C0000}"/>
    <cellStyle name="Notiz 3 2 4 5 3 3 3" xfId="34530" xr:uid="{00000000-0005-0000-0000-00008F7C0000}"/>
    <cellStyle name="Notiz 3 2 4 5 3 4" xfId="14993" xr:uid="{00000000-0005-0000-0000-0000907C0000}"/>
    <cellStyle name="Notiz 3 2 4 5 3 5" xfId="26720" xr:uid="{00000000-0005-0000-0000-0000917C0000}"/>
    <cellStyle name="Notiz 3 2 4 5 4" xfId="4574" xr:uid="{00000000-0005-0000-0000-0000927C0000}"/>
    <cellStyle name="Notiz 3 2 4 5 4 2" xfId="16302" xr:uid="{00000000-0005-0000-0000-0000937C0000}"/>
    <cellStyle name="Notiz 3 2 4 5 4 3" xfId="28029" xr:uid="{00000000-0005-0000-0000-0000947C0000}"/>
    <cellStyle name="Notiz 3 2 4 5 5" xfId="8479" xr:uid="{00000000-0005-0000-0000-0000957C0000}"/>
    <cellStyle name="Notiz 3 2 4 5 5 2" xfId="20207" xr:uid="{00000000-0005-0000-0000-0000967C0000}"/>
    <cellStyle name="Notiz 3 2 4 5 5 3" xfId="31934" xr:uid="{00000000-0005-0000-0000-0000977C0000}"/>
    <cellStyle name="Notiz 3 2 4 5 6" xfId="12397" xr:uid="{00000000-0005-0000-0000-0000987C0000}"/>
    <cellStyle name="Notiz 3 2 4 5 7" xfId="24124" xr:uid="{00000000-0005-0000-0000-0000997C0000}"/>
    <cellStyle name="Notiz 3 2 4 6" xfId="1098" xr:uid="{00000000-0005-0000-0000-00009A7C0000}"/>
    <cellStyle name="Notiz 3 2 4 6 2" xfId="2396" xr:uid="{00000000-0005-0000-0000-00009B7C0000}"/>
    <cellStyle name="Notiz 3 2 4 6 2 2" xfId="6301" xr:uid="{00000000-0005-0000-0000-00009C7C0000}"/>
    <cellStyle name="Notiz 3 2 4 6 2 2 2" xfId="18029" xr:uid="{00000000-0005-0000-0000-00009D7C0000}"/>
    <cellStyle name="Notiz 3 2 4 6 2 2 3" xfId="29756" xr:uid="{00000000-0005-0000-0000-00009E7C0000}"/>
    <cellStyle name="Notiz 3 2 4 6 2 3" xfId="10206" xr:uid="{00000000-0005-0000-0000-00009F7C0000}"/>
    <cellStyle name="Notiz 3 2 4 6 2 3 2" xfId="21934" xr:uid="{00000000-0005-0000-0000-0000A07C0000}"/>
    <cellStyle name="Notiz 3 2 4 6 2 3 3" xfId="33661" xr:uid="{00000000-0005-0000-0000-0000A17C0000}"/>
    <cellStyle name="Notiz 3 2 4 6 2 4" xfId="14124" xr:uid="{00000000-0005-0000-0000-0000A27C0000}"/>
    <cellStyle name="Notiz 3 2 4 6 2 5" xfId="25851" xr:uid="{00000000-0005-0000-0000-0000A37C0000}"/>
    <cellStyle name="Notiz 3 2 4 6 3" xfId="3694" xr:uid="{00000000-0005-0000-0000-0000A47C0000}"/>
    <cellStyle name="Notiz 3 2 4 6 3 2" xfId="7599" xr:uid="{00000000-0005-0000-0000-0000A57C0000}"/>
    <cellStyle name="Notiz 3 2 4 6 3 2 2" xfId="19327" xr:uid="{00000000-0005-0000-0000-0000A67C0000}"/>
    <cellStyle name="Notiz 3 2 4 6 3 2 3" xfId="31054" xr:uid="{00000000-0005-0000-0000-0000A77C0000}"/>
    <cellStyle name="Notiz 3 2 4 6 3 3" xfId="11504" xr:uid="{00000000-0005-0000-0000-0000A87C0000}"/>
    <cellStyle name="Notiz 3 2 4 6 3 3 2" xfId="23232" xr:uid="{00000000-0005-0000-0000-0000A97C0000}"/>
    <cellStyle name="Notiz 3 2 4 6 3 3 3" xfId="34959" xr:uid="{00000000-0005-0000-0000-0000AA7C0000}"/>
    <cellStyle name="Notiz 3 2 4 6 3 4" xfId="15422" xr:uid="{00000000-0005-0000-0000-0000AB7C0000}"/>
    <cellStyle name="Notiz 3 2 4 6 3 5" xfId="27149" xr:uid="{00000000-0005-0000-0000-0000AC7C0000}"/>
    <cellStyle name="Notiz 3 2 4 6 4" xfId="5003" xr:uid="{00000000-0005-0000-0000-0000AD7C0000}"/>
    <cellStyle name="Notiz 3 2 4 6 4 2" xfId="16731" xr:uid="{00000000-0005-0000-0000-0000AE7C0000}"/>
    <cellStyle name="Notiz 3 2 4 6 4 3" xfId="28458" xr:uid="{00000000-0005-0000-0000-0000AF7C0000}"/>
    <cellStyle name="Notiz 3 2 4 6 5" xfId="8908" xr:uid="{00000000-0005-0000-0000-0000B07C0000}"/>
    <cellStyle name="Notiz 3 2 4 6 5 2" xfId="20636" xr:uid="{00000000-0005-0000-0000-0000B17C0000}"/>
    <cellStyle name="Notiz 3 2 4 6 5 3" xfId="32363" xr:uid="{00000000-0005-0000-0000-0000B27C0000}"/>
    <cellStyle name="Notiz 3 2 4 6 6" xfId="12826" xr:uid="{00000000-0005-0000-0000-0000B37C0000}"/>
    <cellStyle name="Notiz 3 2 4 6 7" xfId="24553" xr:uid="{00000000-0005-0000-0000-0000B47C0000}"/>
    <cellStyle name="Notiz 3 2 4 7" xfId="1538" xr:uid="{00000000-0005-0000-0000-0000B57C0000}"/>
    <cellStyle name="Notiz 3 2 4 7 2" xfId="5443" xr:uid="{00000000-0005-0000-0000-0000B67C0000}"/>
    <cellStyle name="Notiz 3 2 4 7 2 2" xfId="17171" xr:uid="{00000000-0005-0000-0000-0000B77C0000}"/>
    <cellStyle name="Notiz 3 2 4 7 2 3" xfId="28898" xr:uid="{00000000-0005-0000-0000-0000B87C0000}"/>
    <cellStyle name="Notiz 3 2 4 7 3" xfId="9348" xr:uid="{00000000-0005-0000-0000-0000B97C0000}"/>
    <cellStyle name="Notiz 3 2 4 7 3 2" xfId="21076" xr:uid="{00000000-0005-0000-0000-0000BA7C0000}"/>
    <cellStyle name="Notiz 3 2 4 7 3 3" xfId="32803" xr:uid="{00000000-0005-0000-0000-0000BB7C0000}"/>
    <cellStyle name="Notiz 3 2 4 7 4" xfId="13266" xr:uid="{00000000-0005-0000-0000-0000BC7C0000}"/>
    <cellStyle name="Notiz 3 2 4 7 5" xfId="24993" xr:uid="{00000000-0005-0000-0000-0000BD7C0000}"/>
    <cellStyle name="Notiz 3 2 4 8" xfId="2836" xr:uid="{00000000-0005-0000-0000-0000BE7C0000}"/>
    <cellStyle name="Notiz 3 2 4 8 2" xfId="6741" xr:uid="{00000000-0005-0000-0000-0000BF7C0000}"/>
    <cellStyle name="Notiz 3 2 4 8 2 2" xfId="18469" xr:uid="{00000000-0005-0000-0000-0000C07C0000}"/>
    <cellStyle name="Notiz 3 2 4 8 2 3" xfId="30196" xr:uid="{00000000-0005-0000-0000-0000C17C0000}"/>
    <cellStyle name="Notiz 3 2 4 8 3" xfId="10646" xr:uid="{00000000-0005-0000-0000-0000C27C0000}"/>
    <cellStyle name="Notiz 3 2 4 8 3 2" xfId="22374" xr:uid="{00000000-0005-0000-0000-0000C37C0000}"/>
    <cellStyle name="Notiz 3 2 4 8 3 3" xfId="34101" xr:uid="{00000000-0005-0000-0000-0000C47C0000}"/>
    <cellStyle name="Notiz 3 2 4 8 4" xfId="14564" xr:uid="{00000000-0005-0000-0000-0000C57C0000}"/>
    <cellStyle name="Notiz 3 2 4 8 5" xfId="26291" xr:uid="{00000000-0005-0000-0000-0000C67C0000}"/>
    <cellStyle name="Notiz 3 2 4 9" xfId="4145" xr:uid="{00000000-0005-0000-0000-0000C77C0000}"/>
    <cellStyle name="Notiz 3 2 4 9 2" xfId="15873" xr:uid="{00000000-0005-0000-0000-0000C87C0000}"/>
    <cellStyle name="Notiz 3 2 4 9 3" xfId="27600" xr:uid="{00000000-0005-0000-0000-0000C97C0000}"/>
    <cellStyle name="Notiz 3 2 5" xfId="187" xr:uid="{00000000-0005-0000-0000-0000CA7C0000}"/>
    <cellStyle name="Notiz 3 2 5 10" xfId="7997" xr:uid="{00000000-0005-0000-0000-0000CB7C0000}"/>
    <cellStyle name="Notiz 3 2 5 10 2" xfId="19725" xr:uid="{00000000-0005-0000-0000-0000CC7C0000}"/>
    <cellStyle name="Notiz 3 2 5 10 3" xfId="31452" xr:uid="{00000000-0005-0000-0000-0000CD7C0000}"/>
    <cellStyle name="Notiz 3 2 5 11" xfId="11915" xr:uid="{00000000-0005-0000-0000-0000CE7C0000}"/>
    <cellStyle name="Notiz 3 2 5 12" xfId="23642" xr:uid="{00000000-0005-0000-0000-0000CF7C0000}"/>
    <cellStyle name="Notiz 3 2 5 2" xfId="317" xr:uid="{00000000-0005-0000-0000-0000D07C0000}"/>
    <cellStyle name="Notiz 3 2 5 2 2" xfId="746" xr:uid="{00000000-0005-0000-0000-0000D17C0000}"/>
    <cellStyle name="Notiz 3 2 5 2 2 2" xfId="2044" xr:uid="{00000000-0005-0000-0000-0000D27C0000}"/>
    <cellStyle name="Notiz 3 2 5 2 2 2 2" xfId="5949" xr:uid="{00000000-0005-0000-0000-0000D37C0000}"/>
    <cellStyle name="Notiz 3 2 5 2 2 2 2 2" xfId="17677" xr:uid="{00000000-0005-0000-0000-0000D47C0000}"/>
    <cellStyle name="Notiz 3 2 5 2 2 2 2 3" xfId="29404" xr:uid="{00000000-0005-0000-0000-0000D57C0000}"/>
    <cellStyle name="Notiz 3 2 5 2 2 2 3" xfId="9854" xr:uid="{00000000-0005-0000-0000-0000D67C0000}"/>
    <cellStyle name="Notiz 3 2 5 2 2 2 3 2" xfId="21582" xr:uid="{00000000-0005-0000-0000-0000D77C0000}"/>
    <cellStyle name="Notiz 3 2 5 2 2 2 3 3" xfId="33309" xr:uid="{00000000-0005-0000-0000-0000D87C0000}"/>
    <cellStyle name="Notiz 3 2 5 2 2 2 4" xfId="13772" xr:uid="{00000000-0005-0000-0000-0000D97C0000}"/>
    <cellStyle name="Notiz 3 2 5 2 2 2 5" xfId="25499" xr:uid="{00000000-0005-0000-0000-0000DA7C0000}"/>
    <cellStyle name="Notiz 3 2 5 2 2 3" xfId="3342" xr:uid="{00000000-0005-0000-0000-0000DB7C0000}"/>
    <cellStyle name="Notiz 3 2 5 2 2 3 2" xfId="7247" xr:uid="{00000000-0005-0000-0000-0000DC7C0000}"/>
    <cellStyle name="Notiz 3 2 5 2 2 3 2 2" xfId="18975" xr:uid="{00000000-0005-0000-0000-0000DD7C0000}"/>
    <cellStyle name="Notiz 3 2 5 2 2 3 2 3" xfId="30702" xr:uid="{00000000-0005-0000-0000-0000DE7C0000}"/>
    <cellStyle name="Notiz 3 2 5 2 2 3 3" xfId="11152" xr:uid="{00000000-0005-0000-0000-0000DF7C0000}"/>
    <cellStyle name="Notiz 3 2 5 2 2 3 3 2" xfId="22880" xr:uid="{00000000-0005-0000-0000-0000E07C0000}"/>
    <cellStyle name="Notiz 3 2 5 2 2 3 3 3" xfId="34607" xr:uid="{00000000-0005-0000-0000-0000E17C0000}"/>
    <cellStyle name="Notiz 3 2 5 2 2 3 4" xfId="15070" xr:uid="{00000000-0005-0000-0000-0000E27C0000}"/>
    <cellStyle name="Notiz 3 2 5 2 2 3 5" xfId="26797" xr:uid="{00000000-0005-0000-0000-0000E37C0000}"/>
    <cellStyle name="Notiz 3 2 5 2 2 4" xfId="4651" xr:uid="{00000000-0005-0000-0000-0000E47C0000}"/>
    <cellStyle name="Notiz 3 2 5 2 2 4 2" xfId="16379" xr:uid="{00000000-0005-0000-0000-0000E57C0000}"/>
    <cellStyle name="Notiz 3 2 5 2 2 4 3" xfId="28106" xr:uid="{00000000-0005-0000-0000-0000E67C0000}"/>
    <cellStyle name="Notiz 3 2 5 2 2 5" xfId="8556" xr:uid="{00000000-0005-0000-0000-0000E77C0000}"/>
    <cellStyle name="Notiz 3 2 5 2 2 5 2" xfId="20284" xr:uid="{00000000-0005-0000-0000-0000E87C0000}"/>
    <cellStyle name="Notiz 3 2 5 2 2 5 3" xfId="32011" xr:uid="{00000000-0005-0000-0000-0000E97C0000}"/>
    <cellStyle name="Notiz 3 2 5 2 2 6" xfId="12474" xr:uid="{00000000-0005-0000-0000-0000EA7C0000}"/>
    <cellStyle name="Notiz 3 2 5 2 2 7" xfId="24201" xr:uid="{00000000-0005-0000-0000-0000EB7C0000}"/>
    <cellStyle name="Notiz 3 2 5 2 3" xfId="1175" xr:uid="{00000000-0005-0000-0000-0000EC7C0000}"/>
    <cellStyle name="Notiz 3 2 5 2 3 2" xfId="2473" xr:uid="{00000000-0005-0000-0000-0000ED7C0000}"/>
    <cellStyle name="Notiz 3 2 5 2 3 2 2" xfId="6378" xr:uid="{00000000-0005-0000-0000-0000EE7C0000}"/>
    <cellStyle name="Notiz 3 2 5 2 3 2 2 2" xfId="18106" xr:uid="{00000000-0005-0000-0000-0000EF7C0000}"/>
    <cellStyle name="Notiz 3 2 5 2 3 2 2 3" xfId="29833" xr:uid="{00000000-0005-0000-0000-0000F07C0000}"/>
    <cellStyle name="Notiz 3 2 5 2 3 2 3" xfId="10283" xr:uid="{00000000-0005-0000-0000-0000F17C0000}"/>
    <cellStyle name="Notiz 3 2 5 2 3 2 3 2" xfId="22011" xr:uid="{00000000-0005-0000-0000-0000F27C0000}"/>
    <cellStyle name="Notiz 3 2 5 2 3 2 3 3" xfId="33738" xr:uid="{00000000-0005-0000-0000-0000F37C0000}"/>
    <cellStyle name="Notiz 3 2 5 2 3 2 4" xfId="14201" xr:uid="{00000000-0005-0000-0000-0000F47C0000}"/>
    <cellStyle name="Notiz 3 2 5 2 3 2 5" xfId="25928" xr:uid="{00000000-0005-0000-0000-0000F57C0000}"/>
    <cellStyle name="Notiz 3 2 5 2 3 3" xfId="3771" xr:uid="{00000000-0005-0000-0000-0000F67C0000}"/>
    <cellStyle name="Notiz 3 2 5 2 3 3 2" xfId="7676" xr:uid="{00000000-0005-0000-0000-0000F77C0000}"/>
    <cellStyle name="Notiz 3 2 5 2 3 3 2 2" xfId="19404" xr:uid="{00000000-0005-0000-0000-0000F87C0000}"/>
    <cellStyle name="Notiz 3 2 5 2 3 3 2 3" xfId="31131" xr:uid="{00000000-0005-0000-0000-0000F97C0000}"/>
    <cellStyle name="Notiz 3 2 5 2 3 3 3" xfId="11581" xr:uid="{00000000-0005-0000-0000-0000FA7C0000}"/>
    <cellStyle name="Notiz 3 2 5 2 3 3 3 2" xfId="23309" xr:uid="{00000000-0005-0000-0000-0000FB7C0000}"/>
    <cellStyle name="Notiz 3 2 5 2 3 3 3 3" xfId="35036" xr:uid="{00000000-0005-0000-0000-0000FC7C0000}"/>
    <cellStyle name="Notiz 3 2 5 2 3 3 4" xfId="15499" xr:uid="{00000000-0005-0000-0000-0000FD7C0000}"/>
    <cellStyle name="Notiz 3 2 5 2 3 3 5" xfId="27226" xr:uid="{00000000-0005-0000-0000-0000FE7C0000}"/>
    <cellStyle name="Notiz 3 2 5 2 3 4" xfId="5080" xr:uid="{00000000-0005-0000-0000-0000FF7C0000}"/>
    <cellStyle name="Notiz 3 2 5 2 3 4 2" xfId="16808" xr:uid="{00000000-0005-0000-0000-0000007D0000}"/>
    <cellStyle name="Notiz 3 2 5 2 3 4 3" xfId="28535" xr:uid="{00000000-0005-0000-0000-0000017D0000}"/>
    <cellStyle name="Notiz 3 2 5 2 3 5" xfId="8985" xr:uid="{00000000-0005-0000-0000-0000027D0000}"/>
    <cellStyle name="Notiz 3 2 5 2 3 5 2" xfId="20713" xr:uid="{00000000-0005-0000-0000-0000037D0000}"/>
    <cellStyle name="Notiz 3 2 5 2 3 5 3" xfId="32440" xr:uid="{00000000-0005-0000-0000-0000047D0000}"/>
    <cellStyle name="Notiz 3 2 5 2 3 6" xfId="12903" xr:uid="{00000000-0005-0000-0000-0000057D0000}"/>
    <cellStyle name="Notiz 3 2 5 2 3 7" xfId="24630" xr:uid="{00000000-0005-0000-0000-0000067D0000}"/>
    <cellStyle name="Notiz 3 2 5 2 4" xfId="1615" xr:uid="{00000000-0005-0000-0000-0000077D0000}"/>
    <cellStyle name="Notiz 3 2 5 2 4 2" xfId="5520" xr:uid="{00000000-0005-0000-0000-0000087D0000}"/>
    <cellStyle name="Notiz 3 2 5 2 4 2 2" xfId="17248" xr:uid="{00000000-0005-0000-0000-0000097D0000}"/>
    <cellStyle name="Notiz 3 2 5 2 4 2 3" xfId="28975" xr:uid="{00000000-0005-0000-0000-00000A7D0000}"/>
    <cellStyle name="Notiz 3 2 5 2 4 3" xfId="9425" xr:uid="{00000000-0005-0000-0000-00000B7D0000}"/>
    <cellStyle name="Notiz 3 2 5 2 4 3 2" xfId="21153" xr:uid="{00000000-0005-0000-0000-00000C7D0000}"/>
    <cellStyle name="Notiz 3 2 5 2 4 3 3" xfId="32880" xr:uid="{00000000-0005-0000-0000-00000D7D0000}"/>
    <cellStyle name="Notiz 3 2 5 2 4 4" xfId="13343" xr:uid="{00000000-0005-0000-0000-00000E7D0000}"/>
    <cellStyle name="Notiz 3 2 5 2 4 5" xfId="25070" xr:uid="{00000000-0005-0000-0000-00000F7D0000}"/>
    <cellStyle name="Notiz 3 2 5 2 5" xfId="2913" xr:uid="{00000000-0005-0000-0000-0000107D0000}"/>
    <cellStyle name="Notiz 3 2 5 2 5 2" xfId="6818" xr:uid="{00000000-0005-0000-0000-0000117D0000}"/>
    <cellStyle name="Notiz 3 2 5 2 5 2 2" xfId="18546" xr:uid="{00000000-0005-0000-0000-0000127D0000}"/>
    <cellStyle name="Notiz 3 2 5 2 5 2 3" xfId="30273" xr:uid="{00000000-0005-0000-0000-0000137D0000}"/>
    <cellStyle name="Notiz 3 2 5 2 5 3" xfId="10723" xr:uid="{00000000-0005-0000-0000-0000147D0000}"/>
    <cellStyle name="Notiz 3 2 5 2 5 3 2" xfId="22451" xr:uid="{00000000-0005-0000-0000-0000157D0000}"/>
    <cellStyle name="Notiz 3 2 5 2 5 3 3" xfId="34178" xr:uid="{00000000-0005-0000-0000-0000167D0000}"/>
    <cellStyle name="Notiz 3 2 5 2 5 4" xfId="14641" xr:uid="{00000000-0005-0000-0000-0000177D0000}"/>
    <cellStyle name="Notiz 3 2 5 2 5 5" xfId="26368" xr:uid="{00000000-0005-0000-0000-0000187D0000}"/>
    <cellStyle name="Notiz 3 2 5 2 6" xfId="4222" xr:uid="{00000000-0005-0000-0000-0000197D0000}"/>
    <cellStyle name="Notiz 3 2 5 2 6 2" xfId="15950" xr:uid="{00000000-0005-0000-0000-00001A7D0000}"/>
    <cellStyle name="Notiz 3 2 5 2 6 3" xfId="27677" xr:uid="{00000000-0005-0000-0000-00001B7D0000}"/>
    <cellStyle name="Notiz 3 2 5 2 7" xfId="8127" xr:uid="{00000000-0005-0000-0000-00001C7D0000}"/>
    <cellStyle name="Notiz 3 2 5 2 7 2" xfId="19855" xr:uid="{00000000-0005-0000-0000-00001D7D0000}"/>
    <cellStyle name="Notiz 3 2 5 2 7 3" xfId="31582" xr:uid="{00000000-0005-0000-0000-00001E7D0000}"/>
    <cellStyle name="Notiz 3 2 5 2 8" xfId="12045" xr:uid="{00000000-0005-0000-0000-00001F7D0000}"/>
    <cellStyle name="Notiz 3 2 5 2 9" xfId="23772" xr:uid="{00000000-0005-0000-0000-0000207D0000}"/>
    <cellStyle name="Notiz 3 2 5 3" xfId="416" xr:uid="{00000000-0005-0000-0000-0000217D0000}"/>
    <cellStyle name="Notiz 3 2 5 3 2" xfId="845" xr:uid="{00000000-0005-0000-0000-0000227D0000}"/>
    <cellStyle name="Notiz 3 2 5 3 2 2" xfId="2143" xr:uid="{00000000-0005-0000-0000-0000237D0000}"/>
    <cellStyle name="Notiz 3 2 5 3 2 2 2" xfId="6048" xr:uid="{00000000-0005-0000-0000-0000247D0000}"/>
    <cellStyle name="Notiz 3 2 5 3 2 2 2 2" xfId="17776" xr:uid="{00000000-0005-0000-0000-0000257D0000}"/>
    <cellStyle name="Notiz 3 2 5 3 2 2 2 3" xfId="29503" xr:uid="{00000000-0005-0000-0000-0000267D0000}"/>
    <cellStyle name="Notiz 3 2 5 3 2 2 3" xfId="9953" xr:uid="{00000000-0005-0000-0000-0000277D0000}"/>
    <cellStyle name="Notiz 3 2 5 3 2 2 3 2" xfId="21681" xr:uid="{00000000-0005-0000-0000-0000287D0000}"/>
    <cellStyle name="Notiz 3 2 5 3 2 2 3 3" xfId="33408" xr:uid="{00000000-0005-0000-0000-0000297D0000}"/>
    <cellStyle name="Notiz 3 2 5 3 2 2 4" xfId="13871" xr:uid="{00000000-0005-0000-0000-00002A7D0000}"/>
    <cellStyle name="Notiz 3 2 5 3 2 2 5" xfId="25598" xr:uid="{00000000-0005-0000-0000-00002B7D0000}"/>
    <cellStyle name="Notiz 3 2 5 3 2 3" xfId="3441" xr:uid="{00000000-0005-0000-0000-00002C7D0000}"/>
    <cellStyle name="Notiz 3 2 5 3 2 3 2" xfId="7346" xr:uid="{00000000-0005-0000-0000-00002D7D0000}"/>
    <cellStyle name="Notiz 3 2 5 3 2 3 2 2" xfId="19074" xr:uid="{00000000-0005-0000-0000-00002E7D0000}"/>
    <cellStyle name="Notiz 3 2 5 3 2 3 2 3" xfId="30801" xr:uid="{00000000-0005-0000-0000-00002F7D0000}"/>
    <cellStyle name="Notiz 3 2 5 3 2 3 3" xfId="11251" xr:uid="{00000000-0005-0000-0000-0000307D0000}"/>
    <cellStyle name="Notiz 3 2 5 3 2 3 3 2" xfId="22979" xr:uid="{00000000-0005-0000-0000-0000317D0000}"/>
    <cellStyle name="Notiz 3 2 5 3 2 3 3 3" xfId="34706" xr:uid="{00000000-0005-0000-0000-0000327D0000}"/>
    <cellStyle name="Notiz 3 2 5 3 2 3 4" xfId="15169" xr:uid="{00000000-0005-0000-0000-0000337D0000}"/>
    <cellStyle name="Notiz 3 2 5 3 2 3 5" xfId="26896" xr:uid="{00000000-0005-0000-0000-0000347D0000}"/>
    <cellStyle name="Notiz 3 2 5 3 2 4" xfId="4750" xr:uid="{00000000-0005-0000-0000-0000357D0000}"/>
    <cellStyle name="Notiz 3 2 5 3 2 4 2" xfId="16478" xr:uid="{00000000-0005-0000-0000-0000367D0000}"/>
    <cellStyle name="Notiz 3 2 5 3 2 4 3" xfId="28205" xr:uid="{00000000-0005-0000-0000-0000377D0000}"/>
    <cellStyle name="Notiz 3 2 5 3 2 5" xfId="8655" xr:uid="{00000000-0005-0000-0000-0000387D0000}"/>
    <cellStyle name="Notiz 3 2 5 3 2 5 2" xfId="20383" xr:uid="{00000000-0005-0000-0000-0000397D0000}"/>
    <cellStyle name="Notiz 3 2 5 3 2 5 3" xfId="32110" xr:uid="{00000000-0005-0000-0000-00003A7D0000}"/>
    <cellStyle name="Notiz 3 2 5 3 2 6" xfId="12573" xr:uid="{00000000-0005-0000-0000-00003B7D0000}"/>
    <cellStyle name="Notiz 3 2 5 3 2 7" xfId="24300" xr:uid="{00000000-0005-0000-0000-00003C7D0000}"/>
    <cellStyle name="Notiz 3 2 5 3 3" xfId="1274" xr:uid="{00000000-0005-0000-0000-00003D7D0000}"/>
    <cellStyle name="Notiz 3 2 5 3 3 2" xfId="2572" xr:uid="{00000000-0005-0000-0000-00003E7D0000}"/>
    <cellStyle name="Notiz 3 2 5 3 3 2 2" xfId="6477" xr:uid="{00000000-0005-0000-0000-00003F7D0000}"/>
    <cellStyle name="Notiz 3 2 5 3 3 2 2 2" xfId="18205" xr:uid="{00000000-0005-0000-0000-0000407D0000}"/>
    <cellStyle name="Notiz 3 2 5 3 3 2 2 3" xfId="29932" xr:uid="{00000000-0005-0000-0000-0000417D0000}"/>
    <cellStyle name="Notiz 3 2 5 3 3 2 3" xfId="10382" xr:uid="{00000000-0005-0000-0000-0000427D0000}"/>
    <cellStyle name="Notiz 3 2 5 3 3 2 3 2" xfId="22110" xr:uid="{00000000-0005-0000-0000-0000437D0000}"/>
    <cellStyle name="Notiz 3 2 5 3 3 2 3 3" xfId="33837" xr:uid="{00000000-0005-0000-0000-0000447D0000}"/>
    <cellStyle name="Notiz 3 2 5 3 3 2 4" xfId="14300" xr:uid="{00000000-0005-0000-0000-0000457D0000}"/>
    <cellStyle name="Notiz 3 2 5 3 3 2 5" xfId="26027" xr:uid="{00000000-0005-0000-0000-0000467D0000}"/>
    <cellStyle name="Notiz 3 2 5 3 3 3" xfId="3870" xr:uid="{00000000-0005-0000-0000-0000477D0000}"/>
    <cellStyle name="Notiz 3 2 5 3 3 3 2" xfId="7775" xr:uid="{00000000-0005-0000-0000-0000487D0000}"/>
    <cellStyle name="Notiz 3 2 5 3 3 3 2 2" xfId="19503" xr:uid="{00000000-0005-0000-0000-0000497D0000}"/>
    <cellStyle name="Notiz 3 2 5 3 3 3 2 3" xfId="31230" xr:uid="{00000000-0005-0000-0000-00004A7D0000}"/>
    <cellStyle name="Notiz 3 2 5 3 3 3 3" xfId="11680" xr:uid="{00000000-0005-0000-0000-00004B7D0000}"/>
    <cellStyle name="Notiz 3 2 5 3 3 3 3 2" xfId="23408" xr:uid="{00000000-0005-0000-0000-00004C7D0000}"/>
    <cellStyle name="Notiz 3 2 5 3 3 3 3 3" xfId="35135" xr:uid="{00000000-0005-0000-0000-00004D7D0000}"/>
    <cellStyle name="Notiz 3 2 5 3 3 3 4" xfId="15598" xr:uid="{00000000-0005-0000-0000-00004E7D0000}"/>
    <cellStyle name="Notiz 3 2 5 3 3 3 5" xfId="27325" xr:uid="{00000000-0005-0000-0000-00004F7D0000}"/>
    <cellStyle name="Notiz 3 2 5 3 3 4" xfId="5179" xr:uid="{00000000-0005-0000-0000-0000507D0000}"/>
    <cellStyle name="Notiz 3 2 5 3 3 4 2" xfId="16907" xr:uid="{00000000-0005-0000-0000-0000517D0000}"/>
    <cellStyle name="Notiz 3 2 5 3 3 4 3" xfId="28634" xr:uid="{00000000-0005-0000-0000-0000527D0000}"/>
    <cellStyle name="Notiz 3 2 5 3 3 5" xfId="9084" xr:uid="{00000000-0005-0000-0000-0000537D0000}"/>
    <cellStyle name="Notiz 3 2 5 3 3 5 2" xfId="20812" xr:uid="{00000000-0005-0000-0000-0000547D0000}"/>
    <cellStyle name="Notiz 3 2 5 3 3 5 3" xfId="32539" xr:uid="{00000000-0005-0000-0000-0000557D0000}"/>
    <cellStyle name="Notiz 3 2 5 3 3 6" xfId="13002" xr:uid="{00000000-0005-0000-0000-0000567D0000}"/>
    <cellStyle name="Notiz 3 2 5 3 3 7" xfId="24729" xr:uid="{00000000-0005-0000-0000-0000577D0000}"/>
    <cellStyle name="Notiz 3 2 5 3 4" xfId="1714" xr:uid="{00000000-0005-0000-0000-0000587D0000}"/>
    <cellStyle name="Notiz 3 2 5 3 4 2" xfId="5619" xr:uid="{00000000-0005-0000-0000-0000597D0000}"/>
    <cellStyle name="Notiz 3 2 5 3 4 2 2" xfId="17347" xr:uid="{00000000-0005-0000-0000-00005A7D0000}"/>
    <cellStyle name="Notiz 3 2 5 3 4 2 3" xfId="29074" xr:uid="{00000000-0005-0000-0000-00005B7D0000}"/>
    <cellStyle name="Notiz 3 2 5 3 4 3" xfId="9524" xr:uid="{00000000-0005-0000-0000-00005C7D0000}"/>
    <cellStyle name="Notiz 3 2 5 3 4 3 2" xfId="21252" xr:uid="{00000000-0005-0000-0000-00005D7D0000}"/>
    <cellStyle name="Notiz 3 2 5 3 4 3 3" xfId="32979" xr:uid="{00000000-0005-0000-0000-00005E7D0000}"/>
    <cellStyle name="Notiz 3 2 5 3 4 4" xfId="13442" xr:uid="{00000000-0005-0000-0000-00005F7D0000}"/>
    <cellStyle name="Notiz 3 2 5 3 4 5" xfId="25169" xr:uid="{00000000-0005-0000-0000-0000607D0000}"/>
    <cellStyle name="Notiz 3 2 5 3 5" xfId="3012" xr:uid="{00000000-0005-0000-0000-0000617D0000}"/>
    <cellStyle name="Notiz 3 2 5 3 5 2" xfId="6917" xr:uid="{00000000-0005-0000-0000-0000627D0000}"/>
    <cellStyle name="Notiz 3 2 5 3 5 2 2" xfId="18645" xr:uid="{00000000-0005-0000-0000-0000637D0000}"/>
    <cellStyle name="Notiz 3 2 5 3 5 2 3" xfId="30372" xr:uid="{00000000-0005-0000-0000-0000647D0000}"/>
    <cellStyle name="Notiz 3 2 5 3 5 3" xfId="10822" xr:uid="{00000000-0005-0000-0000-0000657D0000}"/>
    <cellStyle name="Notiz 3 2 5 3 5 3 2" xfId="22550" xr:uid="{00000000-0005-0000-0000-0000667D0000}"/>
    <cellStyle name="Notiz 3 2 5 3 5 3 3" xfId="34277" xr:uid="{00000000-0005-0000-0000-0000677D0000}"/>
    <cellStyle name="Notiz 3 2 5 3 5 4" xfId="14740" xr:uid="{00000000-0005-0000-0000-0000687D0000}"/>
    <cellStyle name="Notiz 3 2 5 3 5 5" xfId="26467" xr:uid="{00000000-0005-0000-0000-0000697D0000}"/>
    <cellStyle name="Notiz 3 2 5 3 6" xfId="4321" xr:uid="{00000000-0005-0000-0000-00006A7D0000}"/>
    <cellStyle name="Notiz 3 2 5 3 6 2" xfId="16049" xr:uid="{00000000-0005-0000-0000-00006B7D0000}"/>
    <cellStyle name="Notiz 3 2 5 3 6 3" xfId="27776" xr:uid="{00000000-0005-0000-0000-00006C7D0000}"/>
    <cellStyle name="Notiz 3 2 5 3 7" xfId="8226" xr:uid="{00000000-0005-0000-0000-00006D7D0000}"/>
    <cellStyle name="Notiz 3 2 5 3 7 2" xfId="19954" xr:uid="{00000000-0005-0000-0000-00006E7D0000}"/>
    <cellStyle name="Notiz 3 2 5 3 7 3" xfId="31681" xr:uid="{00000000-0005-0000-0000-00006F7D0000}"/>
    <cellStyle name="Notiz 3 2 5 3 8" xfId="12144" xr:uid="{00000000-0005-0000-0000-0000707D0000}"/>
    <cellStyle name="Notiz 3 2 5 3 9" xfId="23871" xr:uid="{00000000-0005-0000-0000-0000717D0000}"/>
    <cellStyle name="Notiz 3 2 5 4" xfId="515" xr:uid="{00000000-0005-0000-0000-0000727D0000}"/>
    <cellStyle name="Notiz 3 2 5 4 2" xfId="944" xr:uid="{00000000-0005-0000-0000-0000737D0000}"/>
    <cellStyle name="Notiz 3 2 5 4 2 2" xfId="2242" xr:uid="{00000000-0005-0000-0000-0000747D0000}"/>
    <cellStyle name="Notiz 3 2 5 4 2 2 2" xfId="6147" xr:uid="{00000000-0005-0000-0000-0000757D0000}"/>
    <cellStyle name="Notiz 3 2 5 4 2 2 2 2" xfId="17875" xr:uid="{00000000-0005-0000-0000-0000767D0000}"/>
    <cellStyle name="Notiz 3 2 5 4 2 2 2 3" xfId="29602" xr:uid="{00000000-0005-0000-0000-0000777D0000}"/>
    <cellStyle name="Notiz 3 2 5 4 2 2 3" xfId="10052" xr:uid="{00000000-0005-0000-0000-0000787D0000}"/>
    <cellStyle name="Notiz 3 2 5 4 2 2 3 2" xfId="21780" xr:uid="{00000000-0005-0000-0000-0000797D0000}"/>
    <cellStyle name="Notiz 3 2 5 4 2 2 3 3" xfId="33507" xr:uid="{00000000-0005-0000-0000-00007A7D0000}"/>
    <cellStyle name="Notiz 3 2 5 4 2 2 4" xfId="13970" xr:uid="{00000000-0005-0000-0000-00007B7D0000}"/>
    <cellStyle name="Notiz 3 2 5 4 2 2 5" xfId="25697" xr:uid="{00000000-0005-0000-0000-00007C7D0000}"/>
    <cellStyle name="Notiz 3 2 5 4 2 3" xfId="3540" xr:uid="{00000000-0005-0000-0000-00007D7D0000}"/>
    <cellStyle name="Notiz 3 2 5 4 2 3 2" xfId="7445" xr:uid="{00000000-0005-0000-0000-00007E7D0000}"/>
    <cellStyle name="Notiz 3 2 5 4 2 3 2 2" xfId="19173" xr:uid="{00000000-0005-0000-0000-00007F7D0000}"/>
    <cellStyle name="Notiz 3 2 5 4 2 3 2 3" xfId="30900" xr:uid="{00000000-0005-0000-0000-0000807D0000}"/>
    <cellStyle name="Notiz 3 2 5 4 2 3 3" xfId="11350" xr:uid="{00000000-0005-0000-0000-0000817D0000}"/>
    <cellStyle name="Notiz 3 2 5 4 2 3 3 2" xfId="23078" xr:uid="{00000000-0005-0000-0000-0000827D0000}"/>
    <cellStyle name="Notiz 3 2 5 4 2 3 3 3" xfId="34805" xr:uid="{00000000-0005-0000-0000-0000837D0000}"/>
    <cellStyle name="Notiz 3 2 5 4 2 3 4" xfId="15268" xr:uid="{00000000-0005-0000-0000-0000847D0000}"/>
    <cellStyle name="Notiz 3 2 5 4 2 3 5" xfId="26995" xr:uid="{00000000-0005-0000-0000-0000857D0000}"/>
    <cellStyle name="Notiz 3 2 5 4 2 4" xfId="4849" xr:uid="{00000000-0005-0000-0000-0000867D0000}"/>
    <cellStyle name="Notiz 3 2 5 4 2 4 2" xfId="16577" xr:uid="{00000000-0005-0000-0000-0000877D0000}"/>
    <cellStyle name="Notiz 3 2 5 4 2 4 3" xfId="28304" xr:uid="{00000000-0005-0000-0000-0000887D0000}"/>
    <cellStyle name="Notiz 3 2 5 4 2 5" xfId="8754" xr:uid="{00000000-0005-0000-0000-0000897D0000}"/>
    <cellStyle name="Notiz 3 2 5 4 2 5 2" xfId="20482" xr:uid="{00000000-0005-0000-0000-00008A7D0000}"/>
    <cellStyle name="Notiz 3 2 5 4 2 5 3" xfId="32209" xr:uid="{00000000-0005-0000-0000-00008B7D0000}"/>
    <cellStyle name="Notiz 3 2 5 4 2 6" xfId="12672" xr:uid="{00000000-0005-0000-0000-00008C7D0000}"/>
    <cellStyle name="Notiz 3 2 5 4 2 7" xfId="24399" xr:uid="{00000000-0005-0000-0000-00008D7D0000}"/>
    <cellStyle name="Notiz 3 2 5 4 3" xfId="1373" xr:uid="{00000000-0005-0000-0000-00008E7D0000}"/>
    <cellStyle name="Notiz 3 2 5 4 3 2" xfId="2671" xr:uid="{00000000-0005-0000-0000-00008F7D0000}"/>
    <cellStyle name="Notiz 3 2 5 4 3 2 2" xfId="6576" xr:uid="{00000000-0005-0000-0000-0000907D0000}"/>
    <cellStyle name="Notiz 3 2 5 4 3 2 2 2" xfId="18304" xr:uid="{00000000-0005-0000-0000-0000917D0000}"/>
    <cellStyle name="Notiz 3 2 5 4 3 2 2 3" xfId="30031" xr:uid="{00000000-0005-0000-0000-0000927D0000}"/>
    <cellStyle name="Notiz 3 2 5 4 3 2 3" xfId="10481" xr:uid="{00000000-0005-0000-0000-0000937D0000}"/>
    <cellStyle name="Notiz 3 2 5 4 3 2 3 2" xfId="22209" xr:uid="{00000000-0005-0000-0000-0000947D0000}"/>
    <cellStyle name="Notiz 3 2 5 4 3 2 3 3" xfId="33936" xr:uid="{00000000-0005-0000-0000-0000957D0000}"/>
    <cellStyle name="Notiz 3 2 5 4 3 2 4" xfId="14399" xr:uid="{00000000-0005-0000-0000-0000967D0000}"/>
    <cellStyle name="Notiz 3 2 5 4 3 2 5" xfId="26126" xr:uid="{00000000-0005-0000-0000-0000977D0000}"/>
    <cellStyle name="Notiz 3 2 5 4 3 3" xfId="3969" xr:uid="{00000000-0005-0000-0000-0000987D0000}"/>
    <cellStyle name="Notiz 3 2 5 4 3 3 2" xfId="7874" xr:uid="{00000000-0005-0000-0000-0000997D0000}"/>
    <cellStyle name="Notiz 3 2 5 4 3 3 2 2" xfId="19602" xr:uid="{00000000-0005-0000-0000-00009A7D0000}"/>
    <cellStyle name="Notiz 3 2 5 4 3 3 2 3" xfId="31329" xr:uid="{00000000-0005-0000-0000-00009B7D0000}"/>
    <cellStyle name="Notiz 3 2 5 4 3 3 3" xfId="11779" xr:uid="{00000000-0005-0000-0000-00009C7D0000}"/>
    <cellStyle name="Notiz 3 2 5 4 3 3 3 2" xfId="23507" xr:uid="{00000000-0005-0000-0000-00009D7D0000}"/>
    <cellStyle name="Notiz 3 2 5 4 3 3 3 3" xfId="35234" xr:uid="{00000000-0005-0000-0000-00009E7D0000}"/>
    <cellStyle name="Notiz 3 2 5 4 3 3 4" xfId="15697" xr:uid="{00000000-0005-0000-0000-00009F7D0000}"/>
    <cellStyle name="Notiz 3 2 5 4 3 3 5" xfId="27424" xr:uid="{00000000-0005-0000-0000-0000A07D0000}"/>
    <cellStyle name="Notiz 3 2 5 4 3 4" xfId="5278" xr:uid="{00000000-0005-0000-0000-0000A17D0000}"/>
    <cellStyle name="Notiz 3 2 5 4 3 4 2" xfId="17006" xr:uid="{00000000-0005-0000-0000-0000A27D0000}"/>
    <cellStyle name="Notiz 3 2 5 4 3 4 3" xfId="28733" xr:uid="{00000000-0005-0000-0000-0000A37D0000}"/>
    <cellStyle name="Notiz 3 2 5 4 3 5" xfId="9183" xr:uid="{00000000-0005-0000-0000-0000A47D0000}"/>
    <cellStyle name="Notiz 3 2 5 4 3 5 2" xfId="20911" xr:uid="{00000000-0005-0000-0000-0000A57D0000}"/>
    <cellStyle name="Notiz 3 2 5 4 3 5 3" xfId="32638" xr:uid="{00000000-0005-0000-0000-0000A67D0000}"/>
    <cellStyle name="Notiz 3 2 5 4 3 6" xfId="13101" xr:uid="{00000000-0005-0000-0000-0000A77D0000}"/>
    <cellStyle name="Notiz 3 2 5 4 3 7" xfId="24828" xr:uid="{00000000-0005-0000-0000-0000A87D0000}"/>
    <cellStyle name="Notiz 3 2 5 4 4" xfId="1813" xr:uid="{00000000-0005-0000-0000-0000A97D0000}"/>
    <cellStyle name="Notiz 3 2 5 4 4 2" xfId="5718" xr:uid="{00000000-0005-0000-0000-0000AA7D0000}"/>
    <cellStyle name="Notiz 3 2 5 4 4 2 2" xfId="17446" xr:uid="{00000000-0005-0000-0000-0000AB7D0000}"/>
    <cellStyle name="Notiz 3 2 5 4 4 2 3" xfId="29173" xr:uid="{00000000-0005-0000-0000-0000AC7D0000}"/>
    <cellStyle name="Notiz 3 2 5 4 4 3" xfId="9623" xr:uid="{00000000-0005-0000-0000-0000AD7D0000}"/>
    <cellStyle name="Notiz 3 2 5 4 4 3 2" xfId="21351" xr:uid="{00000000-0005-0000-0000-0000AE7D0000}"/>
    <cellStyle name="Notiz 3 2 5 4 4 3 3" xfId="33078" xr:uid="{00000000-0005-0000-0000-0000AF7D0000}"/>
    <cellStyle name="Notiz 3 2 5 4 4 4" xfId="13541" xr:uid="{00000000-0005-0000-0000-0000B07D0000}"/>
    <cellStyle name="Notiz 3 2 5 4 4 5" xfId="25268" xr:uid="{00000000-0005-0000-0000-0000B17D0000}"/>
    <cellStyle name="Notiz 3 2 5 4 5" xfId="3111" xr:uid="{00000000-0005-0000-0000-0000B27D0000}"/>
    <cellStyle name="Notiz 3 2 5 4 5 2" xfId="7016" xr:uid="{00000000-0005-0000-0000-0000B37D0000}"/>
    <cellStyle name="Notiz 3 2 5 4 5 2 2" xfId="18744" xr:uid="{00000000-0005-0000-0000-0000B47D0000}"/>
    <cellStyle name="Notiz 3 2 5 4 5 2 3" xfId="30471" xr:uid="{00000000-0005-0000-0000-0000B57D0000}"/>
    <cellStyle name="Notiz 3 2 5 4 5 3" xfId="10921" xr:uid="{00000000-0005-0000-0000-0000B67D0000}"/>
    <cellStyle name="Notiz 3 2 5 4 5 3 2" xfId="22649" xr:uid="{00000000-0005-0000-0000-0000B77D0000}"/>
    <cellStyle name="Notiz 3 2 5 4 5 3 3" xfId="34376" xr:uid="{00000000-0005-0000-0000-0000B87D0000}"/>
    <cellStyle name="Notiz 3 2 5 4 5 4" xfId="14839" xr:uid="{00000000-0005-0000-0000-0000B97D0000}"/>
    <cellStyle name="Notiz 3 2 5 4 5 5" xfId="26566" xr:uid="{00000000-0005-0000-0000-0000BA7D0000}"/>
    <cellStyle name="Notiz 3 2 5 4 6" xfId="4420" xr:uid="{00000000-0005-0000-0000-0000BB7D0000}"/>
    <cellStyle name="Notiz 3 2 5 4 6 2" xfId="16148" xr:uid="{00000000-0005-0000-0000-0000BC7D0000}"/>
    <cellStyle name="Notiz 3 2 5 4 6 3" xfId="27875" xr:uid="{00000000-0005-0000-0000-0000BD7D0000}"/>
    <cellStyle name="Notiz 3 2 5 4 7" xfId="8325" xr:uid="{00000000-0005-0000-0000-0000BE7D0000}"/>
    <cellStyle name="Notiz 3 2 5 4 7 2" xfId="20053" xr:uid="{00000000-0005-0000-0000-0000BF7D0000}"/>
    <cellStyle name="Notiz 3 2 5 4 7 3" xfId="31780" xr:uid="{00000000-0005-0000-0000-0000C07D0000}"/>
    <cellStyle name="Notiz 3 2 5 4 8" xfId="12243" xr:uid="{00000000-0005-0000-0000-0000C17D0000}"/>
    <cellStyle name="Notiz 3 2 5 4 9" xfId="23970" xr:uid="{00000000-0005-0000-0000-0000C27D0000}"/>
    <cellStyle name="Notiz 3 2 5 5" xfId="616" xr:uid="{00000000-0005-0000-0000-0000C37D0000}"/>
    <cellStyle name="Notiz 3 2 5 5 2" xfId="1914" xr:uid="{00000000-0005-0000-0000-0000C47D0000}"/>
    <cellStyle name="Notiz 3 2 5 5 2 2" xfId="5819" xr:uid="{00000000-0005-0000-0000-0000C57D0000}"/>
    <cellStyle name="Notiz 3 2 5 5 2 2 2" xfId="17547" xr:uid="{00000000-0005-0000-0000-0000C67D0000}"/>
    <cellStyle name="Notiz 3 2 5 5 2 2 3" xfId="29274" xr:uid="{00000000-0005-0000-0000-0000C77D0000}"/>
    <cellStyle name="Notiz 3 2 5 5 2 3" xfId="9724" xr:uid="{00000000-0005-0000-0000-0000C87D0000}"/>
    <cellStyle name="Notiz 3 2 5 5 2 3 2" xfId="21452" xr:uid="{00000000-0005-0000-0000-0000C97D0000}"/>
    <cellStyle name="Notiz 3 2 5 5 2 3 3" xfId="33179" xr:uid="{00000000-0005-0000-0000-0000CA7D0000}"/>
    <cellStyle name="Notiz 3 2 5 5 2 4" xfId="13642" xr:uid="{00000000-0005-0000-0000-0000CB7D0000}"/>
    <cellStyle name="Notiz 3 2 5 5 2 5" xfId="25369" xr:uid="{00000000-0005-0000-0000-0000CC7D0000}"/>
    <cellStyle name="Notiz 3 2 5 5 3" xfId="3212" xr:uid="{00000000-0005-0000-0000-0000CD7D0000}"/>
    <cellStyle name="Notiz 3 2 5 5 3 2" xfId="7117" xr:uid="{00000000-0005-0000-0000-0000CE7D0000}"/>
    <cellStyle name="Notiz 3 2 5 5 3 2 2" xfId="18845" xr:uid="{00000000-0005-0000-0000-0000CF7D0000}"/>
    <cellStyle name="Notiz 3 2 5 5 3 2 3" xfId="30572" xr:uid="{00000000-0005-0000-0000-0000D07D0000}"/>
    <cellStyle name="Notiz 3 2 5 5 3 3" xfId="11022" xr:uid="{00000000-0005-0000-0000-0000D17D0000}"/>
    <cellStyle name="Notiz 3 2 5 5 3 3 2" xfId="22750" xr:uid="{00000000-0005-0000-0000-0000D27D0000}"/>
    <cellStyle name="Notiz 3 2 5 5 3 3 3" xfId="34477" xr:uid="{00000000-0005-0000-0000-0000D37D0000}"/>
    <cellStyle name="Notiz 3 2 5 5 3 4" xfId="14940" xr:uid="{00000000-0005-0000-0000-0000D47D0000}"/>
    <cellStyle name="Notiz 3 2 5 5 3 5" xfId="26667" xr:uid="{00000000-0005-0000-0000-0000D57D0000}"/>
    <cellStyle name="Notiz 3 2 5 5 4" xfId="4521" xr:uid="{00000000-0005-0000-0000-0000D67D0000}"/>
    <cellStyle name="Notiz 3 2 5 5 4 2" xfId="16249" xr:uid="{00000000-0005-0000-0000-0000D77D0000}"/>
    <cellStyle name="Notiz 3 2 5 5 4 3" xfId="27976" xr:uid="{00000000-0005-0000-0000-0000D87D0000}"/>
    <cellStyle name="Notiz 3 2 5 5 5" xfId="8426" xr:uid="{00000000-0005-0000-0000-0000D97D0000}"/>
    <cellStyle name="Notiz 3 2 5 5 5 2" xfId="20154" xr:uid="{00000000-0005-0000-0000-0000DA7D0000}"/>
    <cellStyle name="Notiz 3 2 5 5 5 3" xfId="31881" xr:uid="{00000000-0005-0000-0000-0000DB7D0000}"/>
    <cellStyle name="Notiz 3 2 5 5 6" xfId="12344" xr:uid="{00000000-0005-0000-0000-0000DC7D0000}"/>
    <cellStyle name="Notiz 3 2 5 5 7" xfId="24071" xr:uid="{00000000-0005-0000-0000-0000DD7D0000}"/>
    <cellStyle name="Notiz 3 2 5 6" xfId="1045" xr:uid="{00000000-0005-0000-0000-0000DE7D0000}"/>
    <cellStyle name="Notiz 3 2 5 6 2" xfId="2343" xr:uid="{00000000-0005-0000-0000-0000DF7D0000}"/>
    <cellStyle name="Notiz 3 2 5 6 2 2" xfId="6248" xr:uid="{00000000-0005-0000-0000-0000E07D0000}"/>
    <cellStyle name="Notiz 3 2 5 6 2 2 2" xfId="17976" xr:uid="{00000000-0005-0000-0000-0000E17D0000}"/>
    <cellStyle name="Notiz 3 2 5 6 2 2 3" xfId="29703" xr:uid="{00000000-0005-0000-0000-0000E27D0000}"/>
    <cellStyle name="Notiz 3 2 5 6 2 3" xfId="10153" xr:uid="{00000000-0005-0000-0000-0000E37D0000}"/>
    <cellStyle name="Notiz 3 2 5 6 2 3 2" xfId="21881" xr:uid="{00000000-0005-0000-0000-0000E47D0000}"/>
    <cellStyle name="Notiz 3 2 5 6 2 3 3" xfId="33608" xr:uid="{00000000-0005-0000-0000-0000E57D0000}"/>
    <cellStyle name="Notiz 3 2 5 6 2 4" xfId="14071" xr:uid="{00000000-0005-0000-0000-0000E67D0000}"/>
    <cellStyle name="Notiz 3 2 5 6 2 5" xfId="25798" xr:uid="{00000000-0005-0000-0000-0000E77D0000}"/>
    <cellStyle name="Notiz 3 2 5 6 3" xfId="3641" xr:uid="{00000000-0005-0000-0000-0000E87D0000}"/>
    <cellStyle name="Notiz 3 2 5 6 3 2" xfId="7546" xr:uid="{00000000-0005-0000-0000-0000E97D0000}"/>
    <cellStyle name="Notiz 3 2 5 6 3 2 2" xfId="19274" xr:uid="{00000000-0005-0000-0000-0000EA7D0000}"/>
    <cellStyle name="Notiz 3 2 5 6 3 2 3" xfId="31001" xr:uid="{00000000-0005-0000-0000-0000EB7D0000}"/>
    <cellStyle name="Notiz 3 2 5 6 3 3" xfId="11451" xr:uid="{00000000-0005-0000-0000-0000EC7D0000}"/>
    <cellStyle name="Notiz 3 2 5 6 3 3 2" xfId="23179" xr:uid="{00000000-0005-0000-0000-0000ED7D0000}"/>
    <cellStyle name="Notiz 3 2 5 6 3 3 3" xfId="34906" xr:uid="{00000000-0005-0000-0000-0000EE7D0000}"/>
    <cellStyle name="Notiz 3 2 5 6 3 4" xfId="15369" xr:uid="{00000000-0005-0000-0000-0000EF7D0000}"/>
    <cellStyle name="Notiz 3 2 5 6 3 5" xfId="27096" xr:uid="{00000000-0005-0000-0000-0000F07D0000}"/>
    <cellStyle name="Notiz 3 2 5 6 4" xfId="4950" xr:uid="{00000000-0005-0000-0000-0000F17D0000}"/>
    <cellStyle name="Notiz 3 2 5 6 4 2" xfId="16678" xr:uid="{00000000-0005-0000-0000-0000F27D0000}"/>
    <cellStyle name="Notiz 3 2 5 6 4 3" xfId="28405" xr:uid="{00000000-0005-0000-0000-0000F37D0000}"/>
    <cellStyle name="Notiz 3 2 5 6 5" xfId="8855" xr:uid="{00000000-0005-0000-0000-0000F47D0000}"/>
    <cellStyle name="Notiz 3 2 5 6 5 2" xfId="20583" xr:uid="{00000000-0005-0000-0000-0000F57D0000}"/>
    <cellStyle name="Notiz 3 2 5 6 5 3" xfId="32310" xr:uid="{00000000-0005-0000-0000-0000F67D0000}"/>
    <cellStyle name="Notiz 3 2 5 6 6" xfId="12773" xr:uid="{00000000-0005-0000-0000-0000F77D0000}"/>
    <cellStyle name="Notiz 3 2 5 6 7" xfId="24500" xr:uid="{00000000-0005-0000-0000-0000F87D0000}"/>
    <cellStyle name="Notiz 3 2 5 7" xfId="1485" xr:uid="{00000000-0005-0000-0000-0000F97D0000}"/>
    <cellStyle name="Notiz 3 2 5 7 2" xfId="5390" xr:uid="{00000000-0005-0000-0000-0000FA7D0000}"/>
    <cellStyle name="Notiz 3 2 5 7 2 2" xfId="17118" xr:uid="{00000000-0005-0000-0000-0000FB7D0000}"/>
    <cellStyle name="Notiz 3 2 5 7 2 3" xfId="28845" xr:uid="{00000000-0005-0000-0000-0000FC7D0000}"/>
    <cellStyle name="Notiz 3 2 5 7 3" xfId="9295" xr:uid="{00000000-0005-0000-0000-0000FD7D0000}"/>
    <cellStyle name="Notiz 3 2 5 7 3 2" xfId="21023" xr:uid="{00000000-0005-0000-0000-0000FE7D0000}"/>
    <cellStyle name="Notiz 3 2 5 7 3 3" xfId="32750" xr:uid="{00000000-0005-0000-0000-0000FF7D0000}"/>
    <cellStyle name="Notiz 3 2 5 7 4" xfId="13213" xr:uid="{00000000-0005-0000-0000-0000007E0000}"/>
    <cellStyle name="Notiz 3 2 5 7 5" xfId="24940" xr:uid="{00000000-0005-0000-0000-0000017E0000}"/>
    <cellStyle name="Notiz 3 2 5 8" xfId="2783" xr:uid="{00000000-0005-0000-0000-0000027E0000}"/>
    <cellStyle name="Notiz 3 2 5 8 2" xfId="6688" xr:uid="{00000000-0005-0000-0000-0000037E0000}"/>
    <cellStyle name="Notiz 3 2 5 8 2 2" xfId="18416" xr:uid="{00000000-0005-0000-0000-0000047E0000}"/>
    <cellStyle name="Notiz 3 2 5 8 2 3" xfId="30143" xr:uid="{00000000-0005-0000-0000-0000057E0000}"/>
    <cellStyle name="Notiz 3 2 5 8 3" xfId="10593" xr:uid="{00000000-0005-0000-0000-0000067E0000}"/>
    <cellStyle name="Notiz 3 2 5 8 3 2" xfId="22321" xr:uid="{00000000-0005-0000-0000-0000077E0000}"/>
    <cellStyle name="Notiz 3 2 5 8 3 3" xfId="34048" xr:uid="{00000000-0005-0000-0000-0000087E0000}"/>
    <cellStyle name="Notiz 3 2 5 8 4" xfId="14511" xr:uid="{00000000-0005-0000-0000-0000097E0000}"/>
    <cellStyle name="Notiz 3 2 5 8 5" xfId="26238" xr:uid="{00000000-0005-0000-0000-00000A7E0000}"/>
    <cellStyle name="Notiz 3 2 5 9" xfId="4092" xr:uid="{00000000-0005-0000-0000-00000B7E0000}"/>
    <cellStyle name="Notiz 3 2 5 9 2" xfId="15820" xr:uid="{00000000-0005-0000-0000-00000C7E0000}"/>
    <cellStyle name="Notiz 3 2 5 9 3" xfId="27547" xr:uid="{00000000-0005-0000-0000-00000D7E0000}"/>
    <cellStyle name="Notiz 3 2 6" xfId="230" xr:uid="{00000000-0005-0000-0000-00000E7E0000}"/>
    <cellStyle name="Notiz 3 2 6 10" xfId="8040" xr:uid="{00000000-0005-0000-0000-00000F7E0000}"/>
    <cellStyle name="Notiz 3 2 6 10 2" xfId="19768" xr:uid="{00000000-0005-0000-0000-0000107E0000}"/>
    <cellStyle name="Notiz 3 2 6 10 3" xfId="31495" xr:uid="{00000000-0005-0000-0000-0000117E0000}"/>
    <cellStyle name="Notiz 3 2 6 11" xfId="11958" xr:uid="{00000000-0005-0000-0000-0000127E0000}"/>
    <cellStyle name="Notiz 3 2 6 12" xfId="23685" xr:uid="{00000000-0005-0000-0000-0000137E0000}"/>
    <cellStyle name="Notiz 3 2 6 2" xfId="344" xr:uid="{00000000-0005-0000-0000-0000147E0000}"/>
    <cellStyle name="Notiz 3 2 6 2 2" xfId="773" xr:uid="{00000000-0005-0000-0000-0000157E0000}"/>
    <cellStyle name="Notiz 3 2 6 2 2 2" xfId="2071" xr:uid="{00000000-0005-0000-0000-0000167E0000}"/>
    <cellStyle name="Notiz 3 2 6 2 2 2 2" xfId="5976" xr:uid="{00000000-0005-0000-0000-0000177E0000}"/>
    <cellStyle name="Notiz 3 2 6 2 2 2 2 2" xfId="17704" xr:uid="{00000000-0005-0000-0000-0000187E0000}"/>
    <cellStyle name="Notiz 3 2 6 2 2 2 2 3" xfId="29431" xr:uid="{00000000-0005-0000-0000-0000197E0000}"/>
    <cellStyle name="Notiz 3 2 6 2 2 2 3" xfId="9881" xr:uid="{00000000-0005-0000-0000-00001A7E0000}"/>
    <cellStyle name="Notiz 3 2 6 2 2 2 3 2" xfId="21609" xr:uid="{00000000-0005-0000-0000-00001B7E0000}"/>
    <cellStyle name="Notiz 3 2 6 2 2 2 3 3" xfId="33336" xr:uid="{00000000-0005-0000-0000-00001C7E0000}"/>
    <cellStyle name="Notiz 3 2 6 2 2 2 4" xfId="13799" xr:uid="{00000000-0005-0000-0000-00001D7E0000}"/>
    <cellStyle name="Notiz 3 2 6 2 2 2 5" xfId="25526" xr:uid="{00000000-0005-0000-0000-00001E7E0000}"/>
    <cellStyle name="Notiz 3 2 6 2 2 3" xfId="3369" xr:uid="{00000000-0005-0000-0000-00001F7E0000}"/>
    <cellStyle name="Notiz 3 2 6 2 2 3 2" xfId="7274" xr:uid="{00000000-0005-0000-0000-0000207E0000}"/>
    <cellStyle name="Notiz 3 2 6 2 2 3 2 2" xfId="19002" xr:uid="{00000000-0005-0000-0000-0000217E0000}"/>
    <cellStyle name="Notiz 3 2 6 2 2 3 2 3" xfId="30729" xr:uid="{00000000-0005-0000-0000-0000227E0000}"/>
    <cellStyle name="Notiz 3 2 6 2 2 3 3" xfId="11179" xr:uid="{00000000-0005-0000-0000-0000237E0000}"/>
    <cellStyle name="Notiz 3 2 6 2 2 3 3 2" xfId="22907" xr:uid="{00000000-0005-0000-0000-0000247E0000}"/>
    <cellStyle name="Notiz 3 2 6 2 2 3 3 3" xfId="34634" xr:uid="{00000000-0005-0000-0000-0000257E0000}"/>
    <cellStyle name="Notiz 3 2 6 2 2 3 4" xfId="15097" xr:uid="{00000000-0005-0000-0000-0000267E0000}"/>
    <cellStyle name="Notiz 3 2 6 2 2 3 5" xfId="26824" xr:uid="{00000000-0005-0000-0000-0000277E0000}"/>
    <cellStyle name="Notiz 3 2 6 2 2 4" xfId="4678" xr:uid="{00000000-0005-0000-0000-0000287E0000}"/>
    <cellStyle name="Notiz 3 2 6 2 2 4 2" xfId="16406" xr:uid="{00000000-0005-0000-0000-0000297E0000}"/>
    <cellStyle name="Notiz 3 2 6 2 2 4 3" xfId="28133" xr:uid="{00000000-0005-0000-0000-00002A7E0000}"/>
    <cellStyle name="Notiz 3 2 6 2 2 5" xfId="8583" xr:uid="{00000000-0005-0000-0000-00002B7E0000}"/>
    <cellStyle name="Notiz 3 2 6 2 2 5 2" xfId="20311" xr:uid="{00000000-0005-0000-0000-00002C7E0000}"/>
    <cellStyle name="Notiz 3 2 6 2 2 5 3" xfId="32038" xr:uid="{00000000-0005-0000-0000-00002D7E0000}"/>
    <cellStyle name="Notiz 3 2 6 2 2 6" xfId="12501" xr:uid="{00000000-0005-0000-0000-00002E7E0000}"/>
    <cellStyle name="Notiz 3 2 6 2 2 7" xfId="24228" xr:uid="{00000000-0005-0000-0000-00002F7E0000}"/>
    <cellStyle name="Notiz 3 2 6 2 3" xfId="1202" xr:uid="{00000000-0005-0000-0000-0000307E0000}"/>
    <cellStyle name="Notiz 3 2 6 2 3 2" xfId="2500" xr:uid="{00000000-0005-0000-0000-0000317E0000}"/>
    <cellStyle name="Notiz 3 2 6 2 3 2 2" xfId="6405" xr:uid="{00000000-0005-0000-0000-0000327E0000}"/>
    <cellStyle name="Notiz 3 2 6 2 3 2 2 2" xfId="18133" xr:uid="{00000000-0005-0000-0000-0000337E0000}"/>
    <cellStyle name="Notiz 3 2 6 2 3 2 2 3" xfId="29860" xr:uid="{00000000-0005-0000-0000-0000347E0000}"/>
    <cellStyle name="Notiz 3 2 6 2 3 2 3" xfId="10310" xr:uid="{00000000-0005-0000-0000-0000357E0000}"/>
    <cellStyle name="Notiz 3 2 6 2 3 2 3 2" xfId="22038" xr:uid="{00000000-0005-0000-0000-0000367E0000}"/>
    <cellStyle name="Notiz 3 2 6 2 3 2 3 3" xfId="33765" xr:uid="{00000000-0005-0000-0000-0000377E0000}"/>
    <cellStyle name="Notiz 3 2 6 2 3 2 4" xfId="14228" xr:uid="{00000000-0005-0000-0000-0000387E0000}"/>
    <cellStyle name="Notiz 3 2 6 2 3 2 5" xfId="25955" xr:uid="{00000000-0005-0000-0000-0000397E0000}"/>
    <cellStyle name="Notiz 3 2 6 2 3 3" xfId="3798" xr:uid="{00000000-0005-0000-0000-00003A7E0000}"/>
    <cellStyle name="Notiz 3 2 6 2 3 3 2" xfId="7703" xr:uid="{00000000-0005-0000-0000-00003B7E0000}"/>
    <cellStyle name="Notiz 3 2 6 2 3 3 2 2" xfId="19431" xr:uid="{00000000-0005-0000-0000-00003C7E0000}"/>
    <cellStyle name="Notiz 3 2 6 2 3 3 2 3" xfId="31158" xr:uid="{00000000-0005-0000-0000-00003D7E0000}"/>
    <cellStyle name="Notiz 3 2 6 2 3 3 3" xfId="11608" xr:uid="{00000000-0005-0000-0000-00003E7E0000}"/>
    <cellStyle name="Notiz 3 2 6 2 3 3 3 2" xfId="23336" xr:uid="{00000000-0005-0000-0000-00003F7E0000}"/>
    <cellStyle name="Notiz 3 2 6 2 3 3 3 3" xfId="35063" xr:uid="{00000000-0005-0000-0000-0000407E0000}"/>
    <cellStyle name="Notiz 3 2 6 2 3 3 4" xfId="15526" xr:uid="{00000000-0005-0000-0000-0000417E0000}"/>
    <cellStyle name="Notiz 3 2 6 2 3 3 5" xfId="27253" xr:uid="{00000000-0005-0000-0000-0000427E0000}"/>
    <cellStyle name="Notiz 3 2 6 2 3 4" xfId="5107" xr:uid="{00000000-0005-0000-0000-0000437E0000}"/>
    <cellStyle name="Notiz 3 2 6 2 3 4 2" xfId="16835" xr:uid="{00000000-0005-0000-0000-0000447E0000}"/>
    <cellStyle name="Notiz 3 2 6 2 3 4 3" xfId="28562" xr:uid="{00000000-0005-0000-0000-0000457E0000}"/>
    <cellStyle name="Notiz 3 2 6 2 3 5" xfId="9012" xr:uid="{00000000-0005-0000-0000-0000467E0000}"/>
    <cellStyle name="Notiz 3 2 6 2 3 5 2" xfId="20740" xr:uid="{00000000-0005-0000-0000-0000477E0000}"/>
    <cellStyle name="Notiz 3 2 6 2 3 5 3" xfId="32467" xr:uid="{00000000-0005-0000-0000-0000487E0000}"/>
    <cellStyle name="Notiz 3 2 6 2 3 6" xfId="12930" xr:uid="{00000000-0005-0000-0000-0000497E0000}"/>
    <cellStyle name="Notiz 3 2 6 2 3 7" xfId="24657" xr:uid="{00000000-0005-0000-0000-00004A7E0000}"/>
    <cellStyle name="Notiz 3 2 6 2 4" xfId="1642" xr:uid="{00000000-0005-0000-0000-00004B7E0000}"/>
    <cellStyle name="Notiz 3 2 6 2 4 2" xfId="5547" xr:uid="{00000000-0005-0000-0000-00004C7E0000}"/>
    <cellStyle name="Notiz 3 2 6 2 4 2 2" xfId="17275" xr:uid="{00000000-0005-0000-0000-00004D7E0000}"/>
    <cellStyle name="Notiz 3 2 6 2 4 2 3" xfId="29002" xr:uid="{00000000-0005-0000-0000-00004E7E0000}"/>
    <cellStyle name="Notiz 3 2 6 2 4 3" xfId="9452" xr:uid="{00000000-0005-0000-0000-00004F7E0000}"/>
    <cellStyle name="Notiz 3 2 6 2 4 3 2" xfId="21180" xr:uid="{00000000-0005-0000-0000-0000507E0000}"/>
    <cellStyle name="Notiz 3 2 6 2 4 3 3" xfId="32907" xr:uid="{00000000-0005-0000-0000-0000517E0000}"/>
    <cellStyle name="Notiz 3 2 6 2 4 4" xfId="13370" xr:uid="{00000000-0005-0000-0000-0000527E0000}"/>
    <cellStyle name="Notiz 3 2 6 2 4 5" xfId="25097" xr:uid="{00000000-0005-0000-0000-0000537E0000}"/>
    <cellStyle name="Notiz 3 2 6 2 5" xfId="2940" xr:uid="{00000000-0005-0000-0000-0000547E0000}"/>
    <cellStyle name="Notiz 3 2 6 2 5 2" xfId="6845" xr:uid="{00000000-0005-0000-0000-0000557E0000}"/>
    <cellStyle name="Notiz 3 2 6 2 5 2 2" xfId="18573" xr:uid="{00000000-0005-0000-0000-0000567E0000}"/>
    <cellStyle name="Notiz 3 2 6 2 5 2 3" xfId="30300" xr:uid="{00000000-0005-0000-0000-0000577E0000}"/>
    <cellStyle name="Notiz 3 2 6 2 5 3" xfId="10750" xr:uid="{00000000-0005-0000-0000-0000587E0000}"/>
    <cellStyle name="Notiz 3 2 6 2 5 3 2" xfId="22478" xr:uid="{00000000-0005-0000-0000-0000597E0000}"/>
    <cellStyle name="Notiz 3 2 6 2 5 3 3" xfId="34205" xr:uid="{00000000-0005-0000-0000-00005A7E0000}"/>
    <cellStyle name="Notiz 3 2 6 2 5 4" xfId="14668" xr:uid="{00000000-0005-0000-0000-00005B7E0000}"/>
    <cellStyle name="Notiz 3 2 6 2 5 5" xfId="26395" xr:uid="{00000000-0005-0000-0000-00005C7E0000}"/>
    <cellStyle name="Notiz 3 2 6 2 6" xfId="4249" xr:uid="{00000000-0005-0000-0000-00005D7E0000}"/>
    <cellStyle name="Notiz 3 2 6 2 6 2" xfId="15977" xr:uid="{00000000-0005-0000-0000-00005E7E0000}"/>
    <cellStyle name="Notiz 3 2 6 2 6 3" xfId="27704" xr:uid="{00000000-0005-0000-0000-00005F7E0000}"/>
    <cellStyle name="Notiz 3 2 6 2 7" xfId="8154" xr:uid="{00000000-0005-0000-0000-0000607E0000}"/>
    <cellStyle name="Notiz 3 2 6 2 7 2" xfId="19882" xr:uid="{00000000-0005-0000-0000-0000617E0000}"/>
    <cellStyle name="Notiz 3 2 6 2 7 3" xfId="31609" xr:uid="{00000000-0005-0000-0000-0000627E0000}"/>
    <cellStyle name="Notiz 3 2 6 2 8" xfId="12072" xr:uid="{00000000-0005-0000-0000-0000637E0000}"/>
    <cellStyle name="Notiz 3 2 6 2 9" xfId="23799" xr:uid="{00000000-0005-0000-0000-0000647E0000}"/>
    <cellStyle name="Notiz 3 2 6 3" xfId="443" xr:uid="{00000000-0005-0000-0000-0000657E0000}"/>
    <cellStyle name="Notiz 3 2 6 3 2" xfId="872" xr:uid="{00000000-0005-0000-0000-0000667E0000}"/>
    <cellStyle name="Notiz 3 2 6 3 2 2" xfId="2170" xr:uid="{00000000-0005-0000-0000-0000677E0000}"/>
    <cellStyle name="Notiz 3 2 6 3 2 2 2" xfId="6075" xr:uid="{00000000-0005-0000-0000-0000687E0000}"/>
    <cellStyle name="Notiz 3 2 6 3 2 2 2 2" xfId="17803" xr:uid="{00000000-0005-0000-0000-0000697E0000}"/>
    <cellStyle name="Notiz 3 2 6 3 2 2 2 3" xfId="29530" xr:uid="{00000000-0005-0000-0000-00006A7E0000}"/>
    <cellStyle name="Notiz 3 2 6 3 2 2 3" xfId="9980" xr:uid="{00000000-0005-0000-0000-00006B7E0000}"/>
    <cellStyle name="Notiz 3 2 6 3 2 2 3 2" xfId="21708" xr:uid="{00000000-0005-0000-0000-00006C7E0000}"/>
    <cellStyle name="Notiz 3 2 6 3 2 2 3 3" xfId="33435" xr:uid="{00000000-0005-0000-0000-00006D7E0000}"/>
    <cellStyle name="Notiz 3 2 6 3 2 2 4" xfId="13898" xr:uid="{00000000-0005-0000-0000-00006E7E0000}"/>
    <cellStyle name="Notiz 3 2 6 3 2 2 5" xfId="25625" xr:uid="{00000000-0005-0000-0000-00006F7E0000}"/>
    <cellStyle name="Notiz 3 2 6 3 2 3" xfId="3468" xr:uid="{00000000-0005-0000-0000-0000707E0000}"/>
    <cellStyle name="Notiz 3 2 6 3 2 3 2" xfId="7373" xr:uid="{00000000-0005-0000-0000-0000717E0000}"/>
    <cellStyle name="Notiz 3 2 6 3 2 3 2 2" xfId="19101" xr:uid="{00000000-0005-0000-0000-0000727E0000}"/>
    <cellStyle name="Notiz 3 2 6 3 2 3 2 3" xfId="30828" xr:uid="{00000000-0005-0000-0000-0000737E0000}"/>
    <cellStyle name="Notiz 3 2 6 3 2 3 3" xfId="11278" xr:uid="{00000000-0005-0000-0000-0000747E0000}"/>
    <cellStyle name="Notiz 3 2 6 3 2 3 3 2" xfId="23006" xr:uid="{00000000-0005-0000-0000-0000757E0000}"/>
    <cellStyle name="Notiz 3 2 6 3 2 3 3 3" xfId="34733" xr:uid="{00000000-0005-0000-0000-0000767E0000}"/>
    <cellStyle name="Notiz 3 2 6 3 2 3 4" xfId="15196" xr:uid="{00000000-0005-0000-0000-0000777E0000}"/>
    <cellStyle name="Notiz 3 2 6 3 2 3 5" xfId="26923" xr:uid="{00000000-0005-0000-0000-0000787E0000}"/>
    <cellStyle name="Notiz 3 2 6 3 2 4" xfId="4777" xr:uid="{00000000-0005-0000-0000-0000797E0000}"/>
    <cellStyle name="Notiz 3 2 6 3 2 4 2" xfId="16505" xr:uid="{00000000-0005-0000-0000-00007A7E0000}"/>
    <cellStyle name="Notiz 3 2 6 3 2 4 3" xfId="28232" xr:uid="{00000000-0005-0000-0000-00007B7E0000}"/>
    <cellStyle name="Notiz 3 2 6 3 2 5" xfId="8682" xr:uid="{00000000-0005-0000-0000-00007C7E0000}"/>
    <cellStyle name="Notiz 3 2 6 3 2 5 2" xfId="20410" xr:uid="{00000000-0005-0000-0000-00007D7E0000}"/>
    <cellStyle name="Notiz 3 2 6 3 2 5 3" xfId="32137" xr:uid="{00000000-0005-0000-0000-00007E7E0000}"/>
    <cellStyle name="Notiz 3 2 6 3 2 6" xfId="12600" xr:uid="{00000000-0005-0000-0000-00007F7E0000}"/>
    <cellStyle name="Notiz 3 2 6 3 2 7" xfId="24327" xr:uid="{00000000-0005-0000-0000-0000807E0000}"/>
    <cellStyle name="Notiz 3 2 6 3 3" xfId="1301" xr:uid="{00000000-0005-0000-0000-0000817E0000}"/>
    <cellStyle name="Notiz 3 2 6 3 3 2" xfId="2599" xr:uid="{00000000-0005-0000-0000-0000827E0000}"/>
    <cellStyle name="Notiz 3 2 6 3 3 2 2" xfId="6504" xr:uid="{00000000-0005-0000-0000-0000837E0000}"/>
    <cellStyle name="Notiz 3 2 6 3 3 2 2 2" xfId="18232" xr:uid="{00000000-0005-0000-0000-0000847E0000}"/>
    <cellStyle name="Notiz 3 2 6 3 3 2 2 3" xfId="29959" xr:uid="{00000000-0005-0000-0000-0000857E0000}"/>
    <cellStyle name="Notiz 3 2 6 3 3 2 3" xfId="10409" xr:uid="{00000000-0005-0000-0000-0000867E0000}"/>
    <cellStyle name="Notiz 3 2 6 3 3 2 3 2" xfId="22137" xr:uid="{00000000-0005-0000-0000-0000877E0000}"/>
    <cellStyle name="Notiz 3 2 6 3 3 2 3 3" xfId="33864" xr:uid="{00000000-0005-0000-0000-0000887E0000}"/>
    <cellStyle name="Notiz 3 2 6 3 3 2 4" xfId="14327" xr:uid="{00000000-0005-0000-0000-0000897E0000}"/>
    <cellStyle name="Notiz 3 2 6 3 3 2 5" xfId="26054" xr:uid="{00000000-0005-0000-0000-00008A7E0000}"/>
    <cellStyle name="Notiz 3 2 6 3 3 3" xfId="3897" xr:uid="{00000000-0005-0000-0000-00008B7E0000}"/>
    <cellStyle name="Notiz 3 2 6 3 3 3 2" xfId="7802" xr:uid="{00000000-0005-0000-0000-00008C7E0000}"/>
    <cellStyle name="Notiz 3 2 6 3 3 3 2 2" xfId="19530" xr:uid="{00000000-0005-0000-0000-00008D7E0000}"/>
    <cellStyle name="Notiz 3 2 6 3 3 3 2 3" xfId="31257" xr:uid="{00000000-0005-0000-0000-00008E7E0000}"/>
    <cellStyle name="Notiz 3 2 6 3 3 3 3" xfId="11707" xr:uid="{00000000-0005-0000-0000-00008F7E0000}"/>
    <cellStyle name="Notiz 3 2 6 3 3 3 3 2" xfId="23435" xr:uid="{00000000-0005-0000-0000-0000907E0000}"/>
    <cellStyle name="Notiz 3 2 6 3 3 3 3 3" xfId="35162" xr:uid="{00000000-0005-0000-0000-0000917E0000}"/>
    <cellStyle name="Notiz 3 2 6 3 3 3 4" xfId="15625" xr:uid="{00000000-0005-0000-0000-0000927E0000}"/>
    <cellStyle name="Notiz 3 2 6 3 3 3 5" xfId="27352" xr:uid="{00000000-0005-0000-0000-0000937E0000}"/>
    <cellStyle name="Notiz 3 2 6 3 3 4" xfId="5206" xr:uid="{00000000-0005-0000-0000-0000947E0000}"/>
    <cellStyle name="Notiz 3 2 6 3 3 4 2" xfId="16934" xr:uid="{00000000-0005-0000-0000-0000957E0000}"/>
    <cellStyle name="Notiz 3 2 6 3 3 4 3" xfId="28661" xr:uid="{00000000-0005-0000-0000-0000967E0000}"/>
    <cellStyle name="Notiz 3 2 6 3 3 5" xfId="9111" xr:uid="{00000000-0005-0000-0000-0000977E0000}"/>
    <cellStyle name="Notiz 3 2 6 3 3 5 2" xfId="20839" xr:uid="{00000000-0005-0000-0000-0000987E0000}"/>
    <cellStyle name="Notiz 3 2 6 3 3 5 3" xfId="32566" xr:uid="{00000000-0005-0000-0000-0000997E0000}"/>
    <cellStyle name="Notiz 3 2 6 3 3 6" xfId="13029" xr:uid="{00000000-0005-0000-0000-00009A7E0000}"/>
    <cellStyle name="Notiz 3 2 6 3 3 7" xfId="24756" xr:uid="{00000000-0005-0000-0000-00009B7E0000}"/>
    <cellStyle name="Notiz 3 2 6 3 4" xfId="1741" xr:uid="{00000000-0005-0000-0000-00009C7E0000}"/>
    <cellStyle name="Notiz 3 2 6 3 4 2" xfId="5646" xr:uid="{00000000-0005-0000-0000-00009D7E0000}"/>
    <cellStyle name="Notiz 3 2 6 3 4 2 2" xfId="17374" xr:uid="{00000000-0005-0000-0000-00009E7E0000}"/>
    <cellStyle name="Notiz 3 2 6 3 4 2 3" xfId="29101" xr:uid="{00000000-0005-0000-0000-00009F7E0000}"/>
    <cellStyle name="Notiz 3 2 6 3 4 3" xfId="9551" xr:uid="{00000000-0005-0000-0000-0000A07E0000}"/>
    <cellStyle name="Notiz 3 2 6 3 4 3 2" xfId="21279" xr:uid="{00000000-0005-0000-0000-0000A17E0000}"/>
    <cellStyle name="Notiz 3 2 6 3 4 3 3" xfId="33006" xr:uid="{00000000-0005-0000-0000-0000A27E0000}"/>
    <cellStyle name="Notiz 3 2 6 3 4 4" xfId="13469" xr:uid="{00000000-0005-0000-0000-0000A37E0000}"/>
    <cellStyle name="Notiz 3 2 6 3 4 5" xfId="25196" xr:uid="{00000000-0005-0000-0000-0000A47E0000}"/>
    <cellStyle name="Notiz 3 2 6 3 5" xfId="3039" xr:uid="{00000000-0005-0000-0000-0000A57E0000}"/>
    <cellStyle name="Notiz 3 2 6 3 5 2" xfId="6944" xr:uid="{00000000-0005-0000-0000-0000A67E0000}"/>
    <cellStyle name="Notiz 3 2 6 3 5 2 2" xfId="18672" xr:uid="{00000000-0005-0000-0000-0000A77E0000}"/>
    <cellStyle name="Notiz 3 2 6 3 5 2 3" xfId="30399" xr:uid="{00000000-0005-0000-0000-0000A87E0000}"/>
    <cellStyle name="Notiz 3 2 6 3 5 3" xfId="10849" xr:uid="{00000000-0005-0000-0000-0000A97E0000}"/>
    <cellStyle name="Notiz 3 2 6 3 5 3 2" xfId="22577" xr:uid="{00000000-0005-0000-0000-0000AA7E0000}"/>
    <cellStyle name="Notiz 3 2 6 3 5 3 3" xfId="34304" xr:uid="{00000000-0005-0000-0000-0000AB7E0000}"/>
    <cellStyle name="Notiz 3 2 6 3 5 4" xfId="14767" xr:uid="{00000000-0005-0000-0000-0000AC7E0000}"/>
    <cellStyle name="Notiz 3 2 6 3 5 5" xfId="26494" xr:uid="{00000000-0005-0000-0000-0000AD7E0000}"/>
    <cellStyle name="Notiz 3 2 6 3 6" xfId="4348" xr:uid="{00000000-0005-0000-0000-0000AE7E0000}"/>
    <cellStyle name="Notiz 3 2 6 3 6 2" xfId="16076" xr:uid="{00000000-0005-0000-0000-0000AF7E0000}"/>
    <cellStyle name="Notiz 3 2 6 3 6 3" xfId="27803" xr:uid="{00000000-0005-0000-0000-0000B07E0000}"/>
    <cellStyle name="Notiz 3 2 6 3 7" xfId="8253" xr:uid="{00000000-0005-0000-0000-0000B17E0000}"/>
    <cellStyle name="Notiz 3 2 6 3 7 2" xfId="19981" xr:uid="{00000000-0005-0000-0000-0000B27E0000}"/>
    <cellStyle name="Notiz 3 2 6 3 7 3" xfId="31708" xr:uid="{00000000-0005-0000-0000-0000B37E0000}"/>
    <cellStyle name="Notiz 3 2 6 3 8" xfId="12171" xr:uid="{00000000-0005-0000-0000-0000B47E0000}"/>
    <cellStyle name="Notiz 3 2 6 3 9" xfId="23898" xr:uid="{00000000-0005-0000-0000-0000B57E0000}"/>
    <cellStyle name="Notiz 3 2 6 4" xfId="542" xr:uid="{00000000-0005-0000-0000-0000B67E0000}"/>
    <cellStyle name="Notiz 3 2 6 4 2" xfId="971" xr:uid="{00000000-0005-0000-0000-0000B77E0000}"/>
    <cellStyle name="Notiz 3 2 6 4 2 2" xfId="2269" xr:uid="{00000000-0005-0000-0000-0000B87E0000}"/>
    <cellStyle name="Notiz 3 2 6 4 2 2 2" xfId="6174" xr:uid="{00000000-0005-0000-0000-0000B97E0000}"/>
    <cellStyle name="Notiz 3 2 6 4 2 2 2 2" xfId="17902" xr:uid="{00000000-0005-0000-0000-0000BA7E0000}"/>
    <cellStyle name="Notiz 3 2 6 4 2 2 2 3" xfId="29629" xr:uid="{00000000-0005-0000-0000-0000BB7E0000}"/>
    <cellStyle name="Notiz 3 2 6 4 2 2 3" xfId="10079" xr:uid="{00000000-0005-0000-0000-0000BC7E0000}"/>
    <cellStyle name="Notiz 3 2 6 4 2 2 3 2" xfId="21807" xr:uid="{00000000-0005-0000-0000-0000BD7E0000}"/>
    <cellStyle name="Notiz 3 2 6 4 2 2 3 3" xfId="33534" xr:uid="{00000000-0005-0000-0000-0000BE7E0000}"/>
    <cellStyle name="Notiz 3 2 6 4 2 2 4" xfId="13997" xr:uid="{00000000-0005-0000-0000-0000BF7E0000}"/>
    <cellStyle name="Notiz 3 2 6 4 2 2 5" xfId="25724" xr:uid="{00000000-0005-0000-0000-0000C07E0000}"/>
    <cellStyle name="Notiz 3 2 6 4 2 3" xfId="3567" xr:uid="{00000000-0005-0000-0000-0000C17E0000}"/>
    <cellStyle name="Notiz 3 2 6 4 2 3 2" xfId="7472" xr:uid="{00000000-0005-0000-0000-0000C27E0000}"/>
    <cellStyle name="Notiz 3 2 6 4 2 3 2 2" xfId="19200" xr:uid="{00000000-0005-0000-0000-0000C37E0000}"/>
    <cellStyle name="Notiz 3 2 6 4 2 3 2 3" xfId="30927" xr:uid="{00000000-0005-0000-0000-0000C47E0000}"/>
    <cellStyle name="Notiz 3 2 6 4 2 3 3" xfId="11377" xr:uid="{00000000-0005-0000-0000-0000C57E0000}"/>
    <cellStyle name="Notiz 3 2 6 4 2 3 3 2" xfId="23105" xr:uid="{00000000-0005-0000-0000-0000C67E0000}"/>
    <cellStyle name="Notiz 3 2 6 4 2 3 3 3" xfId="34832" xr:uid="{00000000-0005-0000-0000-0000C77E0000}"/>
    <cellStyle name="Notiz 3 2 6 4 2 3 4" xfId="15295" xr:uid="{00000000-0005-0000-0000-0000C87E0000}"/>
    <cellStyle name="Notiz 3 2 6 4 2 3 5" xfId="27022" xr:uid="{00000000-0005-0000-0000-0000C97E0000}"/>
    <cellStyle name="Notiz 3 2 6 4 2 4" xfId="4876" xr:uid="{00000000-0005-0000-0000-0000CA7E0000}"/>
    <cellStyle name="Notiz 3 2 6 4 2 4 2" xfId="16604" xr:uid="{00000000-0005-0000-0000-0000CB7E0000}"/>
    <cellStyle name="Notiz 3 2 6 4 2 4 3" xfId="28331" xr:uid="{00000000-0005-0000-0000-0000CC7E0000}"/>
    <cellStyle name="Notiz 3 2 6 4 2 5" xfId="8781" xr:uid="{00000000-0005-0000-0000-0000CD7E0000}"/>
    <cellStyle name="Notiz 3 2 6 4 2 5 2" xfId="20509" xr:uid="{00000000-0005-0000-0000-0000CE7E0000}"/>
    <cellStyle name="Notiz 3 2 6 4 2 5 3" xfId="32236" xr:uid="{00000000-0005-0000-0000-0000CF7E0000}"/>
    <cellStyle name="Notiz 3 2 6 4 2 6" xfId="12699" xr:uid="{00000000-0005-0000-0000-0000D07E0000}"/>
    <cellStyle name="Notiz 3 2 6 4 2 7" xfId="24426" xr:uid="{00000000-0005-0000-0000-0000D17E0000}"/>
    <cellStyle name="Notiz 3 2 6 4 3" xfId="1400" xr:uid="{00000000-0005-0000-0000-0000D27E0000}"/>
    <cellStyle name="Notiz 3 2 6 4 3 2" xfId="2698" xr:uid="{00000000-0005-0000-0000-0000D37E0000}"/>
    <cellStyle name="Notiz 3 2 6 4 3 2 2" xfId="6603" xr:uid="{00000000-0005-0000-0000-0000D47E0000}"/>
    <cellStyle name="Notiz 3 2 6 4 3 2 2 2" xfId="18331" xr:uid="{00000000-0005-0000-0000-0000D57E0000}"/>
    <cellStyle name="Notiz 3 2 6 4 3 2 2 3" xfId="30058" xr:uid="{00000000-0005-0000-0000-0000D67E0000}"/>
    <cellStyle name="Notiz 3 2 6 4 3 2 3" xfId="10508" xr:uid="{00000000-0005-0000-0000-0000D77E0000}"/>
    <cellStyle name="Notiz 3 2 6 4 3 2 3 2" xfId="22236" xr:uid="{00000000-0005-0000-0000-0000D87E0000}"/>
    <cellStyle name="Notiz 3 2 6 4 3 2 3 3" xfId="33963" xr:uid="{00000000-0005-0000-0000-0000D97E0000}"/>
    <cellStyle name="Notiz 3 2 6 4 3 2 4" xfId="14426" xr:uid="{00000000-0005-0000-0000-0000DA7E0000}"/>
    <cellStyle name="Notiz 3 2 6 4 3 2 5" xfId="26153" xr:uid="{00000000-0005-0000-0000-0000DB7E0000}"/>
    <cellStyle name="Notiz 3 2 6 4 3 3" xfId="3996" xr:uid="{00000000-0005-0000-0000-0000DC7E0000}"/>
    <cellStyle name="Notiz 3 2 6 4 3 3 2" xfId="7901" xr:uid="{00000000-0005-0000-0000-0000DD7E0000}"/>
    <cellStyle name="Notiz 3 2 6 4 3 3 2 2" xfId="19629" xr:uid="{00000000-0005-0000-0000-0000DE7E0000}"/>
    <cellStyle name="Notiz 3 2 6 4 3 3 2 3" xfId="31356" xr:uid="{00000000-0005-0000-0000-0000DF7E0000}"/>
    <cellStyle name="Notiz 3 2 6 4 3 3 3" xfId="11806" xr:uid="{00000000-0005-0000-0000-0000E07E0000}"/>
    <cellStyle name="Notiz 3 2 6 4 3 3 3 2" xfId="23534" xr:uid="{00000000-0005-0000-0000-0000E17E0000}"/>
    <cellStyle name="Notiz 3 2 6 4 3 3 3 3" xfId="35261" xr:uid="{00000000-0005-0000-0000-0000E27E0000}"/>
    <cellStyle name="Notiz 3 2 6 4 3 3 4" xfId="15724" xr:uid="{00000000-0005-0000-0000-0000E37E0000}"/>
    <cellStyle name="Notiz 3 2 6 4 3 3 5" xfId="27451" xr:uid="{00000000-0005-0000-0000-0000E47E0000}"/>
    <cellStyle name="Notiz 3 2 6 4 3 4" xfId="5305" xr:uid="{00000000-0005-0000-0000-0000E57E0000}"/>
    <cellStyle name="Notiz 3 2 6 4 3 4 2" xfId="17033" xr:uid="{00000000-0005-0000-0000-0000E67E0000}"/>
    <cellStyle name="Notiz 3 2 6 4 3 4 3" xfId="28760" xr:uid="{00000000-0005-0000-0000-0000E77E0000}"/>
    <cellStyle name="Notiz 3 2 6 4 3 5" xfId="9210" xr:uid="{00000000-0005-0000-0000-0000E87E0000}"/>
    <cellStyle name="Notiz 3 2 6 4 3 5 2" xfId="20938" xr:uid="{00000000-0005-0000-0000-0000E97E0000}"/>
    <cellStyle name="Notiz 3 2 6 4 3 5 3" xfId="32665" xr:uid="{00000000-0005-0000-0000-0000EA7E0000}"/>
    <cellStyle name="Notiz 3 2 6 4 3 6" xfId="13128" xr:uid="{00000000-0005-0000-0000-0000EB7E0000}"/>
    <cellStyle name="Notiz 3 2 6 4 3 7" xfId="24855" xr:uid="{00000000-0005-0000-0000-0000EC7E0000}"/>
    <cellStyle name="Notiz 3 2 6 4 4" xfId="1840" xr:uid="{00000000-0005-0000-0000-0000ED7E0000}"/>
    <cellStyle name="Notiz 3 2 6 4 4 2" xfId="5745" xr:uid="{00000000-0005-0000-0000-0000EE7E0000}"/>
    <cellStyle name="Notiz 3 2 6 4 4 2 2" xfId="17473" xr:uid="{00000000-0005-0000-0000-0000EF7E0000}"/>
    <cellStyle name="Notiz 3 2 6 4 4 2 3" xfId="29200" xr:uid="{00000000-0005-0000-0000-0000F07E0000}"/>
    <cellStyle name="Notiz 3 2 6 4 4 3" xfId="9650" xr:uid="{00000000-0005-0000-0000-0000F17E0000}"/>
    <cellStyle name="Notiz 3 2 6 4 4 3 2" xfId="21378" xr:uid="{00000000-0005-0000-0000-0000F27E0000}"/>
    <cellStyle name="Notiz 3 2 6 4 4 3 3" xfId="33105" xr:uid="{00000000-0005-0000-0000-0000F37E0000}"/>
    <cellStyle name="Notiz 3 2 6 4 4 4" xfId="13568" xr:uid="{00000000-0005-0000-0000-0000F47E0000}"/>
    <cellStyle name="Notiz 3 2 6 4 4 5" xfId="25295" xr:uid="{00000000-0005-0000-0000-0000F57E0000}"/>
    <cellStyle name="Notiz 3 2 6 4 5" xfId="3138" xr:uid="{00000000-0005-0000-0000-0000F67E0000}"/>
    <cellStyle name="Notiz 3 2 6 4 5 2" xfId="7043" xr:uid="{00000000-0005-0000-0000-0000F77E0000}"/>
    <cellStyle name="Notiz 3 2 6 4 5 2 2" xfId="18771" xr:uid="{00000000-0005-0000-0000-0000F87E0000}"/>
    <cellStyle name="Notiz 3 2 6 4 5 2 3" xfId="30498" xr:uid="{00000000-0005-0000-0000-0000F97E0000}"/>
    <cellStyle name="Notiz 3 2 6 4 5 3" xfId="10948" xr:uid="{00000000-0005-0000-0000-0000FA7E0000}"/>
    <cellStyle name="Notiz 3 2 6 4 5 3 2" xfId="22676" xr:uid="{00000000-0005-0000-0000-0000FB7E0000}"/>
    <cellStyle name="Notiz 3 2 6 4 5 3 3" xfId="34403" xr:uid="{00000000-0005-0000-0000-0000FC7E0000}"/>
    <cellStyle name="Notiz 3 2 6 4 5 4" xfId="14866" xr:uid="{00000000-0005-0000-0000-0000FD7E0000}"/>
    <cellStyle name="Notiz 3 2 6 4 5 5" xfId="26593" xr:uid="{00000000-0005-0000-0000-0000FE7E0000}"/>
    <cellStyle name="Notiz 3 2 6 4 6" xfId="4447" xr:uid="{00000000-0005-0000-0000-0000FF7E0000}"/>
    <cellStyle name="Notiz 3 2 6 4 6 2" xfId="16175" xr:uid="{00000000-0005-0000-0000-0000007F0000}"/>
    <cellStyle name="Notiz 3 2 6 4 6 3" xfId="27902" xr:uid="{00000000-0005-0000-0000-0000017F0000}"/>
    <cellStyle name="Notiz 3 2 6 4 7" xfId="8352" xr:uid="{00000000-0005-0000-0000-0000027F0000}"/>
    <cellStyle name="Notiz 3 2 6 4 7 2" xfId="20080" xr:uid="{00000000-0005-0000-0000-0000037F0000}"/>
    <cellStyle name="Notiz 3 2 6 4 7 3" xfId="31807" xr:uid="{00000000-0005-0000-0000-0000047F0000}"/>
    <cellStyle name="Notiz 3 2 6 4 8" xfId="12270" xr:uid="{00000000-0005-0000-0000-0000057F0000}"/>
    <cellStyle name="Notiz 3 2 6 4 9" xfId="23997" xr:uid="{00000000-0005-0000-0000-0000067F0000}"/>
    <cellStyle name="Notiz 3 2 6 5" xfId="659" xr:uid="{00000000-0005-0000-0000-0000077F0000}"/>
    <cellStyle name="Notiz 3 2 6 5 2" xfId="1957" xr:uid="{00000000-0005-0000-0000-0000087F0000}"/>
    <cellStyle name="Notiz 3 2 6 5 2 2" xfId="5862" xr:uid="{00000000-0005-0000-0000-0000097F0000}"/>
    <cellStyle name="Notiz 3 2 6 5 2 2 2" xfId="17590" xr:uid="{00000000-0005-0000-0000-00000A7F0000}"/>
    <cellStyle name="Notiz 3 2 6 5 2 2 3" xfId="29317" xr:uid="{00000000-0005-0000-0000-00000B7F0000}"/>
    <cellStyle name="Notiz 3 2 6 5 2 3" xfId="9767" xr:uid="{00000000-0005-0000-0000-00000C7F0000}"/>
    <cellStyle name="Notiz 3 2 6 5 2 3 2" xfId="21495" xr:uid="{00000000-0005-0000-0000-00000D7F0000}"/>
    <cellStyle name="Notiz 3 2 6 5 2 3 3" xfId="33222" xr:uid="{00000000-0005-0000-0000-00000E7F0000}"/>
    <cellStyle name="Notiz 3 2 6 5 2 4" xfId="13685" xr:uid="{00000000-0005-0000-0000-00000F7F0000}"/>
    <cellStyle name="Notiz 3 2 6 5 2 5" xfId="25412" xr:uid="{00000000-0005-0000-0000-0000107F0000}"/>
    <cellStyle name="Notiz 3 2 6 5 3" xfId="3255" xr:uid="{00000000-0005-0000-0000-0000117F0000}"/>
    <cellStyle name="Notiz 3 2 6 5 3 2" xfId="7160" xr:uid="{00000000-0005-0000-0000-0000127F0000}"/>
    <cellStyle name="Notiz 3 2 6 5 3 2 2" xfId="18888" xr:uid="{00000000-0005-0000-0000-0000137F0000}"/>
    <cellStyle name="Notiz 3 2 6 5 3 2 3" xfId="30615" xr:uid="{00000000-0005-0000-0000-0000147F0000}"/>
    <cellStyle name="Notiz 3 2 6 5 3 3" xfId="11065" xr:uid="{00000000-0005-0000-0000-0000157F0000}"/>
    <cellStyle name="Notiz 3 2 6 5 3 3 2" xfId="22793" xr:uid="{00000000-0005-0000-0000-0000167F0000}"/>
    <cellStyle name="Notiz 3 2 6 5 3 3 3" xfId="34520" xr:uid="{00000000-0005-0000-0000-0000177F0000}"/>
    <cellStyle name="Notiz 3 2 6 5 3 4" xfId="14983" xr:uid="{00000000-0005-0000-0000-0000187F0000}"/>
    <cellStyle name="Notiz 3 2 6 5 3 5" xfId="26710" xr:uid="{00000000-0005-0000-0000-0000197F0000}"/>
    <cellStyle name="Notiz 3 2 6 5 4" xfId="4564" xr:uid="{00000000-0005-0000-0000-00001A7F0000}"/>
    <cellStyle name="Notiz 3 2 6 5 4 2" xfId="16292" xr:uid="{00000000-0005-0000-0000-00001B7F0000}"/>
    <cellStyle name="Notiz 3 2 6 5 4 3" xfId="28019" xr:uid="{00000000-0005-0000-0000-00001C7F0000}"/>
    <cellStyle name="Notiz 3 2 6 5 5" xfId="8469" xr:uid="{00000000-0005-0000-0000-00001D7F0000}"/>
    <cellStyle name="Notiz 3 2 6 5 5 2" xfId="20197" xr:uid="{00000000-0005-0000-0000-00001E7F0000}"/>
    <cellStyle name="Notiz 3 2 6 5 5 3" xfId="31924" xr:uid="{00000000-0005-0000-0000-00001F7F0000}"/>
    <cellStyle name="Notiz 3 2 6 5 6" xfId="12387" xr:uid="{00000000-0005-0000-0000-0000207F0000}"/>
    <cellStyle name="Notiz 3 2 6 5 7" xfId="24114" xr:uid="{00000000-0005-0000-0000-0000217F0000}"/>
    <cellStyle name="Notiz 3 2 6 6" xfId="1088" xr:uid="{00000000-0005-0000-0000-0000227F0000}"/>
    <cellStyle name="Notiz 3 2 6 6 2" xfId="2386" xr:uid="{00000000-0005-0000-0000-0000237F0000}"/>
    <cellStyle name="Notiz 3 2 6 6 2 2" xfId="6291" xr:uid="{00000000-0005-0000-0000-0000247F0000}"/>
    <cellStyle name="Notiz 3 2 6 6 2 2 2" xfId="18019" xr:uid="{00000000-0005-0000-0000-0000257F0000}"/>
    <cellStyle name="Notiz 3 2 6 6 2 2 3" xfId="29746" xr:uid="{00000000-0005-0000-0000-0000267F0000}"/>
    <cellStyle name="Notiz 3 2 6 6 2 3" xfId="10196" xr:uid="{00000000-0005-0000-0000-0000277F0000}"/>
    <cellStyle name="Notiz 3 2 6 6 2 3 2" xfId="21924" xr:uid="{00000000-0005-0000-0000-0000287F0000}"/>
    <cellStyle name="Notiz 3 2 6 6 2 3 3" xfId="33651" xr:uid="{00000000-0005-0000-0000-0000297F0000}"/>
    <cellStyle name="Notiz 3 2 6 6 2 4" xfId="14114" xr:uid="{00000000-0005-0000-0000-00002A7F0000}"/>
    <cellStyle name="Notiz 3 2 6 6 2 5" xfId="25841" xr:uid="{00000000-0005-0000-0000-00002B7F0000}"/>
    <cellStyle name="Notiz 3 2 6 6 3" xfId="3684" xr:uid="{00000000-0005-0000-0000-00002C7F0000}"/>
    <cellStyle name="Notiz 3 2 6 6 3 2" xfId="7589" xr:uid="{00000000-0005-0000-0000-00002D7F0000}"/>
    <cellStyle name="Notiz 3 2 6 6 3 2 2" xfId="19317" xr:uid="{00000000-0005-0000-0000-00002E7F0000}"/>
    <cellStyle name="Notiz 3 2 6 6 3 2 3" xfId="31044" xr:uid="{00000000-0005-0000-0000-00002F7F0000}"/>
    <cellStyle name="Notiz 3 2 6 6 3 3" xfId="11494" xr:uid="{00000000-0005-0000-0000-0000307F0000}"/>
    <cellStyle name="Notiz 3 2 6 6 3 3 2" xfId="23222" xr:uid="{00000000-0005-0000-0000-0000317F0000}"/>
    <cellStyle name="Notiz 3 2 6 6 3 3 3" xfId="34949" xr:uid="{00000000-0005-0000-0000-0000327F0000}"/>
    <cellStyle name="Notiz 3 2 6 6 3 4" xfId="15412" xr:uid="{00000000-0005-0000-0000-0000337F0000}"/>
    <cellStyle name="Notiz 3 2 6 6 3 5" xfId="27139" xr:uid="{00000000-0005-0000-0000-0000347F0000}"/>
    <cellStyle name="Notiz 3 2 6 6 4" xfId="4993" xr:uid="{00000000-0005-0000-0000-0000357F0000}"/>
    <cellStyle name="Notiz 3 2 6 6 4 2" xfId="16721" xr:uid="{00000000-0005-0000-0000-0000367F0000}"/>
    <cellStyle name="Notiz 3 2 6 6 4 3" xfId="28448" xr:uid="{00000000-0005-0000-0000-0000377F0000}"/>
    <cellStyle name="Notiz 3 2 6 6 5" xfId="8898" xr:uid="{00000000-0005-0000-0000-0000387F0000}"/>
    <cellStyle name="Notiz 3 2 6 6 5 2" xfId="20626" xr:uid="{00000000-0005-0000-0000-0000397F0000}"/>
    <cellStyle name="Notiz 3 2 6 6 5 3" xfId="32353" xr:uid="{00000000-0005-0000-0000-00003A7F0000}"/>
    <cellStyle name="Notiz 3 2 6 6 6" xfId="12816" xr:uid="{00000000-0005-0000-0000-00003B7F0000}"/>
    <cellStyle name="Notiz 3 2 6 6 7" xfId="24543" xr:uid="{00000000-0005-0000-0000-00003C7F0000}"/>
    <cellStyle name="Notiz 3 2 6 7" xfId="1528" xr:uid="{00000000-0005-0000-0000-00003D7F0000}"/>
    <cellStyle name="Notiz 3 2 6 7 2" xfId="5433" xr:uid="{00000000-0005-0000-0000-00003E7F0000}"/>
    <cellStyle name="Notiz 3 2 6 7 2 2" xfId="17161" xr:uid="{00000000-0005-0000-0000-00003F7F0000}"/>
    <cellStyle name="Notiz 3 2 6 7 2 3" xfId="28888" xr:uid="{00000000-0005-0000-0000-0000407F0000}"/>
    <cellStyle name="Notiz 3 2 6 7 3" xfId="9338" xr:uid="{00000000-0005-0000-0000-0000417F0000}"/>
    <cellStyle name="Notiz 3 2 6 7 3 2" xfId="21066" xr:uid="{00000000-0005-0000-0000-0000427F0000}"/>
    <cellStyle name="Notiz 3 2 6 7 3 3" xfId="32793" xr:uid="{00000000-0005-0000-0000-0000437F0000}"/>
    <cellStyle name="Notiz 3 2 6 7 4" xfId="13256" xr:uid="{00000000-0005-0000-0000-0000447F0000}"/>
    <cellStyle name="Notiz 3 2 6 7 5" xfId="24983" xr:uid="{00000000-0005-0000-0000-0000457F0000}"/>
    <cellStyle name="Notiz 3 2 6 8" xfId="2826" xr:uid="{00000000-0005-0000-0000-0000467F0000}"/>
    <cellStyle name="Notiz 3 2 6 8 2" xfId="6731" xr:uid="{00000000-0005-0000-0000-0000477F0000}"/>
    <cellStyle name="Notiz 3 2 6 8 2 2" xfId="18459" xr:uid="{00000000-0005-0000-0000-0000487F0000}"/>
    <cellStyle name="Notiz 3 2 6 8 2 3" xfId="30186" xr:uid="{00000000-0005-0000-0000-0000497F0000}"/>
    <cellStyle name="Notiz 3 2 6 8 3" xfId="10636" xr:uid="{00000000-0005-0000-0000-00004A7F0000}"/>
    <cellStyle name="Notiz 3 2 6 8 3 2" xfId="22364" xr:uid="{00000000-0005-0000-0000-00004B7F0000}"/>
    <cellStyle name="Notiz 3 2 6 8 3 3" xfId="34091" xr:uid="{00000000-0005-0000-0000-00004C7F0000}"/>
    <cellStyle name="Notiz 3 2 6 8 4" xfId="14554" xr:uid="{00000000-0005-0000-0000-00004D7F0000}"/>
    <cellStyle name="Notiz 3 2 6 8 5" xfId="26281" xr:uid="{00000000-0005-0000-0000-00004E7F0000}"/>
    <cellStyle name="Notiz 3 2 6 9" xfId="4135" xr:uid="{00000000-0005-0000-0000-00004F7F0000}"/>
    <cellStyle name="Notiz 3 2 6 9 2" xfId="15863" xr:uid="{00000000-0005-0000-0000-0000507F0000}"/>
    <cellStyle name="Notiz 3 2 6 9 3" xfId="27590" xr:uid="{00000000-0005-0000-0000-0000517F0000}"/>
    <cellStyle name="Notiz 3 2 7" xfId="255" xr:uid="{00000000-0005-0000-0000-0000527F0000}"/>
    <cellStyle name="Notiz 3 2 7 2" xfId="684" xr:uid="{00000000-0005-0000-0000-0000537F0000}"/>
    <cellStyle name="Notiz 3 2 7 2 2" xfId="1982" xr:uid="{00000000-0005-0000-0000-0000547F0000}"/>
    <cellStyle name="Notiz 3 2 7 2 2 2" xfId="5887" xr:uid="{00000000-0005-0000-0000-0000557F0000}"/>
    <cellStyle name="Notiz 3 2 7 2 2 2 2" xfId="17615" xr:uid="{00000000-0005-0000-0000-0000567F0000}"/>
    <cellStyle name="Notiz 3 2 7 2 2 2 3" xfId="29342" xr:uid="{00000000-0005-0000-0000-0000577F0000}"/>
    <cellStyle name="Notiz 3 2 7 2 2 3" xfId="9792" xr:uid="{00000000-0005-0000-0000-0000587F0000}"/>
    <cellStyle name="Notiz 3 2 7 2 2 3 2" xfId="21520" xr:uid="{00000000-0005-0000-0000-0000597F0000}"/>
    <cellStyle name="Notiz 3 2 7 2 2 3 3" xfId="33247" xr:uid="{00000000-0005-0000-0000-00005A7F0000}"/>
    <cellStyle name="Notiz 3 2 7 2 2 4" xfId="13710" xr:uid="{00000000-0005-0000-0000-00005B7F0000}"/>
    <cellStyle name="Notiz 3 2 7 2 2 5" xfId="25437" xr:uid="{00000000-0005-0000-0000-00005C7F0000}"/>
    <cellStyle name="Notiz 3 2 7 2 3" xfId="3280" xr:uid="{00000000-0005-0000-0000-00005D7F0000}"/>
    <cellStyle name="Notiz 3 2 7 2 3 2" xfId="7185" xr:uid="{00000000-0005-0000-0000-00005E7F0000}"/>
    <cellStyle name="Notiz 3 2 7 2 3 2 2" xfId="18913" xr:uid="{00000000-0005-0000-0000-00005F7F0000}"/>
    <cellStyle name="Notiz 3 2 7 2 3 2 3" xfId="30640" xr:uid="{00000000-0005-0000-0000-0000607F0000}"/>
    <cellStyle name="Notiz 3 2 7 2 3 3" xfId="11090" xr:uid="{00000000-0005-0000-0000-0000617F0000}"/>
    <cellStyle name="Notiz 3 2 7 2 3 3 2" xfId="22818" xr:uid="{00000000-0005-0000-0000-0000627F0000}"/>
    <cellStyle name="Notiz 3 2 7 2 3 3 3" xfId="34545" xr:uid="{00000000-0005-0000-0000-0000637F0000}"/>
    <cellStyle name="Notiz 3 2 7 2 3 4" xfId="15008" xr:uid="{00000000-0005-0000-0000-0000647F0000}"/>
    <cellStyle name="Notiz 3 2 7 2 3 5" xfId="26735" xr:uid="{00000000-0005-0000-0000-0000657F0000}"/>
    <cellStyle name="Notiz 3 2 7 2 4" xfId="4589" xr:uid="{00000000-0005-0000-0000-0000667F0000}"/>
    <cellStyle name="Notiz 3 2 7 2 4 2" xfId="16317" xr:uid="{00000000-0005-0000-0000-0000677F0000}"/>
    <cellStyle name="Notiz 3 2 7 2 4 3" xfId="28044" xr:uid="{00000000-0005-0000-0000-0000687F0000}"/>
    <cellStyle name="Notiz 3 2 7 2 5" xfId="8494" xr:uid="{00000000-0005-0000-0000-0000697F0000}"/>
    <cellStyle name="Notiz 3 2 7 2 5 2" xfId="20222" xr:uid="{00000000-0005-0000-0000-00006A7F0000}"/>
    <cellStyle name="Notiz 3 2 7 2 5 3" xfId="31949" xr:uid="{00000000-0005-0000-0000-00006B7F0000}"/>
    <cellStyle name="Notiz 3 2 7 2 6" xfId="12412" xr:uid="{00000000-0005-0000-0000-00006C7F0000}"/>
    <cellStyle name="Notiz 3 2 7 2 7" xfId="24139" xr:uid="{00000000-0005-0000-0000-00006D7F0000}"/>
    <cellStyle name="Notiz 3 2 7 3" xfId="1113" xr:uid="{00000000-0005-0000-0000-00006E7F0000}"/>
    <cellStyle name="Notiz 3 2 7 3 2" xfId="2411" xr:uid="{00000000-0005-0000-0000-00006F7F0000}"/>
    <cellStyle name="Notiz 3 2 7 3 2 2" xfId="6316" xr:uid="{00000000-0005-0000-0000-0000707F0000}"/>
    <cellStyle name="Notiz 3 2 7 3 2 2 2" xfId="18044" xr:uid="{00000000-0005-0000-0000-0000717F0000}"/>
    <cellStyle name="Notiz 3 2 7 3 2 2 3" xfId="29771" xr:uid="{00000000-0005-0000-0000-0000727F0000}"/>
    <cellStyle name="Notiz 3 2 7 3 2 3" xfId="10221" xr:uid="{00000000-0005-0000-0000-0000737F0000}"/>
    <cellStyle name="Notiz 3 2 7 3 2 3 2" xfId="21949" xr:uid="{00000000-0005-0000-0000-0000747F0000}"/>
    <cellStyle name="Notiz 3 2 7 3 2 3 3" xfId="33676" xr:uid="{00000000-0005-0000-0000-0000757F0000}"/>
    <cellStyle name="Notiz 3 2 7 3 2 4" xfId="14139" xr:uid="{00000000-0005-0000-0000-0000767F0000}"/>
    <cellStyle name="Notiz 3 2 7 3 2 5" xfId="25866" xr:uid="{00000000-0005-0000-0000-0000777F0000}"/>
    <cellStyle name="Notiz 3 2 7 3 3" xfId="3709" xr:uid="{00000000-0005-0000-0000-0000787F0000}"/>
    <cellStyle name="Notiz 3 2 7 3 3 2" xfId="7614" xr:uid="{00000000-0005-0000-0000-0000797F0000}"/>
    <cellStyle name="Notiz 3 2 7 3 3 2 2" xfId="19342" xr:uid="{00000000-0005-0000-0000-00007A7F0000}"/>
    <cellStyle name="Notiz 3 2 7 3 3 2 3" xfId="31069" xr:uid="{00000000-0005-0000-0000-00007B7F0000}"/>
    <cellStyle name="Notiz 3 2 7 3 3 3" xfId="11519" xr:uid="{00000000-0005-0000-0000-00007C7F0000}"/>
    <cellStyle name="Notiz 3 2 7 3 3 3 2" xfId="23247" xr:uid="{00000000-0005-0000-0000-00007D7F0000}"/>
    <cellStyle name="Notiz 3 2 7 3 3 3 3" xfId="34974" xr:uid="{00000000-0005-0000-0000-00007E7F0000}"/>
    <cellStyle name="Notiz 3 2 7 3 3 4" xfId="15437" xr:uid="{00000000-0005-0000-0000-00007F7F0000}"/>
    <cellStyle name="Notiz 3 2 7 3 3 5" xfId="27164" xr:uid="{00000000-0005-0000-0000-0000807F0000}"/>
    <cellStyle name="Notiz 3 2 7 3 4" xfId="5018" xr:uid="{00000000-0005-0000-0000-0000817F0000}"/>
    <cellStyle name="Notiz 3 2 7 3 4 2" xfId="16746" xr:uid="{00000000-0005-0000-0000-0000827F0000}"/>
    <cellStyle name="Notiz 3 2 7 3 4 3" xfId="28473" xr:uid="{00000000-0005-0000-0000-0000837F0000}"/>
    <cellStyle name="Notiz 3 2 7 3 5" xfId="8923" xr:uid="{00000000-0005-0000-0000-0000847F0000}"/>
    <cellStyle name="Notiz 3 2 7 3 5 2" xfId="20651" xr:uid="{00000000-0005-0000-0000-0000857F0000}"/>
    <cellStyle name="Notiz 3 2 7 3 5 3" xfId="32378" xr:uid="{00000000-0005-0000-0000-0000867F0000}"/>
    <cellStyle name="Notiz 3 2 7 3 6" xfId="12841" xr:uid="{00000000-0005-0000-0000-0000877F0000}"/>
    <cellStyle name="Notiz 3 2 7 3 7" xfId="24568" xr:uid="{00000000-0005-0000-0000-0000887F0000}"/>
    <cellStyle name="Notiz 3 2 7 4" xfId="1553" xr:uid="{00000000-0005-0000-0000-0000897F0000}"/>
    <cellStyle name="Notiz 3 2 7 4 2" xfId="5458" xr:uid="{00000000-0005-0000-0000-00008A7F0000}"/>
    <cellStyle name="Notiz 3 2 7 4 2 2" xfId="17186" xr:uid="{00000000-0005-0000-0000-00008B7F0000}"/>
    <cellStyle name="Notiz 3 2 7 4 2 3" xfId="28913" xr:uid="{00000000-0005-0000-0000-00008C7F0000}"/>
    <cellStyle name="Notiz 3 2 7 4 3" xfId="9363" xr:uid="{00000000-0005-0000-0000-00008D7F0000}"/>
    <cellStyle name="Notiz 3 2 7 4 3 2" xfId="21091" xr:uid="{00000000-0005-0000-0000-00008E7F0000}"/>
    <cellStyle name="Notiz 3 2 7 4 3 3" xfId="32818" xr:uid="{00000000-0005-0000-0000-00008F7F0000}"/>
    <cellStyle name="Notiz 3 2 7 4 4" xfId="13281" xr:uid="{00000000-0005-0000-0000-0000907F0000}"/>
    <cellStyle name="Notiz 3 2 7 4 5" xfId="25008" xr:uid="{00000000-0005-0000-0000-0000917F0000}"/>
    <cellStyle name="Notiz 3 2 7 5" xfId="2851" xr:uid="{00000000-0005-0000-0000-0000927F0000}"/>
    <cellStyle name="Notiz 3 2 7 5 2" xfId="6756" xr:uid="{00000000-0005-0000-0000-0000937F0000}"/>
    <cellStyle name="Notiz 3 2 7 5 2 2" xfId="18484" xr:uid="{00000000-0005-0000-0000-0000947F0000}"/>
    <cellStyle name="Notiz 3 2 7 5 2 3" xfId="30211" xr:uid="{00000000-0005-0000-0000-0000957F0000}"/>
    <cellStyle name="Notiz 3 2 7 5 3" xfId="10661" xr:uid="{00000000-0005-0000-0000-0000967F0000}"/>
    <cellStyle name="Notiz 3 2 7 5 3 2" xfId="22389" xr:uid="{00000000-0005-0000-0000-0000977F0000}"/>
    <cellStyle name="Notiz 3 2 7 5 3 3" xfId="34116" xr:uid="{00000000-0005-0000-0000-0000987F0000}"/>
    <cellStyle name="Notiz 3 2 7 5 4" xfId="14579" xr:uid="{00000000-0005-0000-0000-0000997F0000}"/>
    <cellStyle name="Notiz 3 2 7 5 5" xfId="26306" xr:uid="{00000000-0005-0000-0000-00009A7F0000}"/>
    <cellStyle name="Notiz 3 2 7 6" xfId="4160" xr:uid="{00000000-0005-0000-0000-00009B7F0000}"/>
    <cellStyle name="Notiz 3 2 7 6 2" xfId="15888" xr:uid="{00000000-0005-0000-0000-00009C7F0000}"/>
    <cellStyle name="Notiz 3 2 7 6 3" xfId="27615" xr:uid="{00000000-0005-0000-0000-00009D7F0000}"/>
    <cellStyle name="Notiz 3 2 7 7" xfId="8065" xr:uid="{00000000-0005-0000-0000-00009E7F0000}"/>
    <cellStyle name="Notiz 3 2 7 7 2" xfId="19793" xr:uid="{00000000-0005-0000-0000-00009F7F0000}"/>
    <cellStyle name="Notiz 3 2 7 7 3" xfId="31520" xr:uid="{00000000-0005-0000-0000-0000A07F0000}"/>
    <cellStyle name="Notiz 3 2 7 8" xfId="11983" xr:uid="{00000000-0005-0000-0000-0000A17F0000}"/>
    <cellStyle name="Notiz 3 2 7 9" xfId="23710" xr:uid="{00000000-0005-0000-0000-0000A27F0000}"/>
    <cellStyle name="Notiz 3 2 8" xfId="231" xr:uid="{00000000-0005-0000-0000-0000A37F0000}"/>
    <cellStyle name="Notiz 3 2 8 2" xfId="660" xr:uid="{00000000-0005-0000-0000-0000A47F0000}"/>
    <cellStyle name="Notiz 3 2 8 2 2" xfId="1958" xr:uid="{00000000-0005-0000-0000-0000A57F0000}"/>
    <cellStyle name="Notiz 3 2 8 2 2 2" xfId="5863" xr:uid="{00000000-0005-0000-0000-0000A67F0000}"/>
    <cellStyle name="Notiz 3 2 8 2 2 2 2" xfId="17591" xr:uid="{00000000-0005-0000-0000-0000A77F0000}"/>
    <cellStyle name="Notiz 3 2 8 2 2 2 3" xfId="29318" xr:uid="{00000000-0005-0000-0000-0000A87F0000}"/>
    <cellStyle name="Notiz 3 2 8 2 2 3" xfId="9768" xr:uid="{00000000-0005-0000-0000-0000A97F0000}"/>
    <cellStyle name="Notiz 3 2 8 2 2 3 2" xfId="21496" xr:uid="{00000000-0005-0000-0000-0000AA7F0000}"/>
    <cellStyle name="Notiz 3 2 8 2 2 3 3" xfId="33223" xr:uid="{00000000-0005-0000-0000-0000AB7F0000}"/>
    <cellStyle name="Notiz 3 2 8 2 2 4" xfId="13686" xr:uid="{00000000-0005-0000-0000-0000AC7F0000}"/>
    <cellStyle name="Notiz 3 2 8 2 2 5" xfId="25413" xr:uid="{00000000-0005-0000-0000-0000AD7F0000}"/>
    <cellStyle name="Notiz 3 2 8 2 3" xfId="3256" xr:uid="{00000000-0005-0000-0000-0000AE7F0000}"/>
    <cellStyle name="Notiz 3 2 8 2 3 2" xfId="7161" xr:uid="{00000000-0005-0000-0000-0000AF7F0000}"/>
    <cellStyle name="Notiz 3 2 8 2 3 2 2" xfId="18889" xr:uid="{00000000-0005-0000-0000-0000B07F0000}"/>
    <cellStyle name="Notiz 3 2 8 2 3 2 3" xfId="30616" xr:uid="{00000000-0005-0000-0000-0000B17F0000}"/>
    <cellStyle name="Notiz 3 2 8 2 3 3" xfId="11066" xr:uid="{00000000-0005-0000-0000-0000B27F0000}"/>
    <cellStyle name="Notiz 3 2 8 2 3 3 2" xfId="22794" xr:uid="{00000000-0005-0000-0000-0000B37F0000}"/>
    <cellStyle name="Notiz 3 2 8 2 3 3 3" xfId="34521" xr:uid="{00000000-0005-0000-0000-0000B47F0000}"/>
    <cellStyle name="Notiz 3 2 8 2 3 4" xfId="14984" xr:uid="{00000000-0005-0000-0000-0000B57F0000}"/>
    <cellStyle name="Notiz 3 2 8 2 3 5" xfId="26711" xr:uid="{00000000-0005-0000-0000-0000B67F0000}"/>
    <cellStyle name="Notiz 3 2 8 2 4" xfId="4565" xr:uid="{00000000-0005-0000-0000-0000B77F0000}"/>
    <cellStyle name="Notiz 3 2 8 2 4 2" xfId="16293" xr:uid="{00000000-0005-0000-0000-0000B87F0000}"/>
    <cellStyle name="Notiz 3 2 8 2 4 3" xfId="28020" xr:uid="{00000000-0005-0000-0000-0000B97F0000}"/>
    <cellStyle name="Notiz 3 2 8 2 5" xfId="8470" xr:uid="{00000000-0005-0000-0000-0000BA7F0000}"/>
    <cellStyle name="Notiz 3 2 8 2 5 2" xfId="20198" xr:uid="{00000000-0005-0000-0000-0000BB7F0000}"/>
    <cellStyle name="Notiz 3 2 8 2 5 3" xfId="31925" xr:uid="{00000000-0005-0000-0000-0000BC7F0000}"/>
    <cellStyle name="Notiz 3 2 8 2 6" xfId="12388" xr:uid="{00000000-0005-0000-0000-0000BD7F0000}"/>
    <cellStyle name="Notiz 3 2 8 2 7" xfId="24115" xr:uid="{00000000-0005-0000-0000-0000BE7F0000}"/>
    <cellStyle name="Notiz 3 2 8 3" xfId="1089" xr:uid="{00000000-0005-0000-0000-0000BF7F0000}"/>
    <cellStyle name="Notiz 3 2 8 3 2" xfId="2387" xr:uid="{00000000-0005-0000-0000-0000C07F0000}"/>
    <cellStyle name="Notiz 3 2 8 3 2 2" xfId="6292" xr:uid="{00000000-0005-0000-0000-0000C17F0000}"/>
    <cellStyle name="Notiz 3 2 8 3 2 2 2" xfId="18020" xr:uid="{00000000-0005-0000-0000-0000C27F0000}"/>
    <cellStyle name="Notiz 3 2 8 3 2 2 3" xfId="29747" xr:uid="{00000000-0005-0000-0000-0000C37F0000}"/>
    <cellStyle name="Notiz 3 2 8 3 2 3" xfId="10197" xr:uid="{00000000-0005-0000-0000-0000C47F0000}"/>
    <cellStyle name="Notiz 3 2 8 3 2 3 2" xfId="21925" xr:uid="{00000000-0005-0000-0000-0000C57F0000}"/>
    <cellStyle name="Notiz 3 2 8 3 2 3 3" xfId="33652" xr:uid="{00000000-0005-0000-0000-0000C67F0000}"/>
    <cellStyle name="Notiz 3 2 8 3 2 4" xfId="14115" xr:uid="{00000000-0005-0000-0000-0000C77F0000}"/>
    <cellStyle name="Notiz 3 2 8 3 2 5" xfId="25842" xr:uid="{00000000-0005-0000-0000-0000C87F0000}"/>
    <cellStyle name="Notiz 3 2 8 3 3" xfId="3685" xr:uid="{00000000-0005-0000-0000-0000C97F0000}"/>
    <cellStyle name="Notiz 3 2 8 3 3 2" xfId="7590" xr:uid="{00000000-0005-0000-0000-0000CA7F0000}"/>
    <cellStyle name="Notiz 3 2 8 3 3 2 2" xfId="19318" xr:uid="{00000000-0005-0000-0000-0000CB7F0000}"/>
    <cellStyle name="Notiz 3 2 8 3 3 2 3" xfId="31045" xr:uid="{00000000-0005-0000-0000-0000CC7F0000}"/>
    <cellStyle name="Notiz 3 2 8 3 3 3" xfId="11495" xr:uid="{00000000-0005-0000-0000-0000CD7F0000}"/>
    <cellStyle name="Notiz 3 2 8 3 3 3 2" xfId="23223" xr:uid="{00000000-0005-0000-0000-0000CE7F0000}"/>
    <cellStyle name="Notiz 3 2 8 3 3 3 3" xfId="34950" xr:uid="{00000000-0005-0000-0000-0000CF7F0000}"/>
    <cellStyle name="Notiz 3 2 8 3 3 4" xfId="15413" xr:uid="{00000000-0005-0000-0000-0000D07F0000}"/>
    <cellStyle name="Notiz 3 2 8 3 3 5" xfId="27140" xr:uid="{00000000-0005-0000-0000-0000D17F0000}"/>
    <cellStyle name="Notiz 3 2 8 3 4" xfId="4994" xr:uid="{00000000-0005-0000-0000-0000D27F0000}"/>
    <cellStyle name="Notiz 3 2 8 3 4 2" xfId="16722" xr:uid="{00000000-0005-0000-0000-0000D37F0000}"/>
    <cellStyle name="Notiz 3 2 8 3 4 3" xfId="28449" xr:uid="{00000000-0005-0000-0000-0000D47F0000}"/>
    <cellStyle name="Notiz 3 2 8 3 5" xfId="8899" xr:uid="{00000000-0005-0000-0000-0000D57F0000}"/>
    <cellStyle name="Notiz 3 2 8 3 5 2" xfId="20627" xr:uid="{00000000-0005-0000-0000-0000D67F0000}"/>
    <cellStyle name="Notiz 3 2 8 3 5 3" xfId="32354" xr:uid="{00000000-0005-0000-0000-0000D77F0000}"/>
    <cellStyle name="Notiz 3 2 8 3 6" xfId="12817" xr:uid="{00000000-0005-0000-0000-0000D87F0000}"/>
    <cellStyle name="Notiz 3 2 8 3 7" xfId="24544" xr:uid="{00000000-0005-0000-0000-0000D97F0000}"/>
    <cellStyle name="Notiz 3 2 8 4" xfId="1529" xr:uid="{00000000-0005-0000-0000-0000DA7F0000}"/>
    <cellStyle name="Notiz 3 2 8 4 2" xfId="5434" xr:uid="{00000000-0005-0000-0000-0000DB7F0000}"/>
    <cellStyle name="Notiz 3 2 8 4 2 2" xfId="17162" xr:uid="{00000000-0005-0000-0000-0000DC7F0000}"/>
    <cellStyle name="Notiz 3 2 8 4 2 3" xfId="28889" xr:uid="{00000000-0005-0000-0000-0000DD7F0000}"/>
    <cellStyle name="Notiz 3 2 8 4 3" xfId="9339" xr:uid="{00000000-0005-0000-0000-0000DE7F0000}"/>
    <cellStyle name="Notiz 3 2 8 4 3 2" xfId="21067" xr:uid="{00000000-0005-0000-0000-0000DF7F0000}"/>
    <cellStyle name="Notiz 3 2 8 4 3 3" xfId="32794" xr:uid="{00000000-0005-0000-0000-0000E07F0000}"/>
    <cellStyle name="Notiz 3 2 8 4 4" xfId="13257" xr:uid="{00000000-0005-0000-0000-0000E17F0000}"/>
    <cellStyle name="Notiz 3 2 8 4 5" xfId="24984" xr:uid="{00000000-0005-0000-0000-0000E27F0000}"/>
    <cellStyle name="Notiz 3 2 8 5" xfId="2827" xr:uid="{00000000-0005-0000-0000-0000E37F0000}"/>
    <cellStyle name="Notiz 3 2 8 5 2" xfId="6732" xr:uid="{00000000-0005-0000-0000-0000E47F0000}"/>
    <cellStyle name="Notiz 3 2 8 5 2 2" xfId="18460" xr:uid="{00000000-0005-0000-0000-0000E57F0000}"/>
    <cellStyle name="Notiz 3 2 8 5 2 3" xfId="30187" xr:uid="{00000000-0005-0000-0000-0000E67F0000}"/>
    <cellStyle name="Notiz 3 2 8 5 3" xfId="10637" xr:uid="{00000000-0005-0000-0000-0000E77F0000}"/>
    <cellStyle name="Notiz 3 2 8 5 3 2" xfId="22365" xr:uid="{00000000-0005-0000-0000-0000E87F0000}"/>
    <cellStyle name="Notiz 3 2 8 5 3 3" xfId="34092" xr:uid="{00000000-0005-0000-0000-0000E97F0000}"/>
    <cellStyle name="Notiz 3 2 8 5 4" xfId="14555" xr:uid="{00000000-0005-0000-0000-0000EA7F0000}"/>
    <cellStyle name="Notiz 3 2 8 5 5" xfId="26282" xr:uid="{00000000-0005-0000-0000-0000EB7F0000}"/>
    <cellStyle name="Notiz 3 2 8 6" xfId="4136" xr:uid="{00000000-0005-0000-0000-0000EC7F0000}"/>
    <cellStyle name="Notiz 3 2 8 6 2" xfId="15864" xr:uid="{00000000-0005-0000-0000-0000ED7F0000}"/>
    <cellStyle name="Notiz 3 2 8 6 3" xfId="27591" xr:uid="{00000000-0005-0000-0000-0000EE7F0000}"/>
    <cellStyle name="Notiz 3 2 8 7" xfId="8041" xr:uid="{00000000-0005-0000-0000-0000EF7F0000}"/>
    <cellStyle name="Notiz 3 2 8 7 2" xfId="19769" xr:uid="{00000000-0005-0000-0000-0000F07F0000}"/>
    <cellStyle name="Notiz 3 2 8 7 3" xfId="31496" xr:uid="{00000000-0005-0000-0000-0000F17F0000}"/>
    <cellStyle name="Notiz 3 2 8 8" xfId="11959" xr:uid="{00000000-0005-0000-0000-0000F27F0000}"/>
    <cellStyle name="Notiz 3 2 8 9" xfId="23686" xr:uid="{00000000-0005-0000-0000-0000F37F0000}"/>
    <cellStyle name="Notiz 3 2 9" xfId="286" xr:uid="{00000000-0005-0000-0000-0000F47F0000}"/>
    <cellStyle name="Notiz 3 2 9 2" xfId="715" xr:uid="{00000000-0005-0000-0000-0000F57F0000}"/>
    <cellStyle name="Notiz 3 2 9 2 2" xfId="2013" xr:uid="{00000000-0005-0000-0000-0000F67F0000}"/>
    <cellStyle name="Notiz 3 2 9 2 2 2" xfId="5918" xr:uid="{00000000-0005-0000-0000-0000F77F0000}"/>
    <cellStyle name="Notiz 3 2 9 2 2 2 2" xfId="17646" xr:uid="{00000000-0005-0000-0000-0000F87F0000}"/>
    <cellStyle name="Notiz 3 2 9 2 2 2 3" xfId="29373" xr:uid="{00000000-0005-0000-0000-0000F97F0000}"/>
    <cellStyle name="Notiz 3 2 9 2 2 3" xfId="9823" xr:uid="{00000000-0005-0000-0000-0000FA7F0000}"/>
    <cellStyle name="Notiz 3 2 9 2 2 3 2" xfId="21551" xr:uid="{00000000-0005-0000-0000-0000FB7F0000}"/>
    <cellStyle name="Notiz 3 2 9 2 2 3 3" xfId="33278" xr:uid="{00000000-0005-0000-0000-0000FC7F0000}"/>
    <cellStyle name="Notiz 3 2 9 2 2 4" xfId="13741" xr:uid="{00000000-0005-0000-0000-0000FD7F0000}"/>
    <cellStyle name="Notiz 3 2 9 2 2 5" xfId="25468" xr:uid="{00000000-0005-0000-0000-0000FE7F0000}"/>
    <cellStyle name="Notiz 3 2 9 2 3" xfId="3311" xr:uid="{00000000-0005-0000-0000-0000FF7F0000}"/>
    <cellStyle name="Notiz 3 2 9 2 3 2" xfId="7216" xr:uid="{00000000-0005-0000-0000-000000800000}"/>
    <cellStyle name="Notiz 3 2 9 2 3 2 2" xfId="18944" xr:uid="{00000000-0005-0000-0000-000001800000}"/>
    <cellStyle name="Notiz 3 2 9 2 3 2 3" xfId="30671" xr:uid="{00000000-0005-0000-0000-000002800000}"/>
    <cellStyle name="Notiz 3 2 9 2 3 3" xfId="11121" xr:uid="{00000000-0005-0000-0000-000003800000}"/>
    <cellStyle name="Notiz 3 2 9 2 3 3 2" xfId="22849" xr:uid="{00000000-0005-0000-0000-000004800000}"/>
    <cellStyle name="Notiz 3 2 9 2 3 3 3" xfId="34576" xr:uid="{00000000-0005-0000-0000-000005800000}"/>
    <cellStyle name="Notiz 3 2 9 2 3 4" xfId="15039" xr:uid="{00000000-0005-0000-0000-000006800000}"/>
    <cellStyle name="Notiz 3 2 9 2 3 5" xfId="26766" xr:uid="{00000000-0005-0000-0000-000007800000}"/>
    <cellStyle name="Notiz 3 2 9 2 4" xfId="4620" xr:uid="{00000000-0005-0000-0000-000008800000}"/>
    <cellStyle name="Notiz 3 2 9 2 4 2" xfId="16348" xr:uid="{00000000-0005-0000-0000-000009800000}"/>
    <cellStyle name="Notiz 3 2 9 2 4 3" xfId="28075" xr:uid="{00000000-0005-0000-0000-00000A800000}"/>
    <cellStyle name="Notiz 3 2 9 2 5" xfId="8525" xr:uid="{00000000-0005-0000-0000-00000B800000}"/>
    <cellStyle name="Notiz 3 2 9 2 5 2" xfId="20253" xr:uid="{00000000-0005-0000-0000-00000C800000}"/>
    <cellStyle name="Notiz 3 2 9 2 5 3" xfId="31980" xr:uid="{00000000-0005-0000-0000-00000D800000}"/>
    <cellStyle name="Notiz 3 2 9 2 6" xfId="12443" xr:uid="{00000000-0005-0000-0000-00000E800000}"/>
    <cellStyle name="Notiz 3 2 9 2 7" xfId="24170" xr:uid="{00000000-0005-0000-0000-00000F800000}"/>
    <cellStyle name="Notiz 3 2 9 3" xfId="1144" xr:uid="{00000000-0005-0000-0000-000010800000}"/>
    <cellStyle name="Notiz 3 2 9 3 2" xfId="2442" xr:uid="{00000000-0005-0000-0000-000011800000}"/>
    <cellStyle name="Notiz 3 2 9 3 2 2" xfId="6347" xr:uid="{00000000-0005-0000-0000-000012800000}"/>
    <cellStyle name="Notiz 3 2 9 3 2 2 2" xfId="18075" xr:uid="{00000000-0005-0000-0000-000013800000}"/>
    <cellStyle name="Notiz 3 2 9 3 2 2 3" xfId="29802" xr:uid="{00000000-0005-0000-0000-000014800000}"/>
    <cellStyle name="Notiz 3 2 9 3 2 3" xfId="10252" xr:uid="{00000000-0005-0000-0000-000015800000}"/>
    <cellStyle name="Notiz 3 2 9 3 2 3 2" xfId="21980" xr:uid="{00000000-0005-0000-0000-000016800000}"/>
    <cellStyle name="Notiz 3 2 9 3 2 3 3" xfId="33707" xr:uid="{00000000-0005-0000-0000-000017800000}"/>
    <cellStyle name="Notiz 3 2 9 3 2 4" xfId="14170" xr:uid="{00000000-0005-0000-0000-000018800000}"/>
    <cellStyle name="Notiz 3 2 9 3 2 5" xfId="25897" xr:uid="{00000000-0005-0000-0000-000019800000}"/>
    <cellStyle name="Notiz 3 2 9 3 3" xfId="3740" xr:uid="{00000000-0005-0000-0000-00001A800000}"/>
    <cellStyle name="Notiz 3 2 9 3 3 2" xfId="7645" xr:uid="{00000000-0005-0000-0000-00001B800000}"/>
    <cellStyle name="Notiz 3 2 9 3 3 2 2" xfId="19373" xr:uid="{00000000-0005-0000-0000-00001C800000}"/>
    <cellStyle name="Notiz 3 2 9 3 3 2 3" xfId="31100" xr:uid="{00000000-0005-0000-0000-00001D800000}"/>
    <cellStyle name="Notiz 3 2 9 3 3 3" xfId="11550" xr:uid="{00000000-0005-0000-0000-00001E800000}"/>
    <cellStyle name="Notiz 3 2 9 3 3 3 2" xfId="23278" xr:uid="{00000000-0005-0000-0000-00001F800000}"/>
    <cellStyle name="Notiz 3 2 9 3 3 3 3" xfId="35005" xr:uid="{00000000-0005-0000-0000-000020800000}"/>
    <cellStyle name="Notiz 3 2 9 3 3 4" xfId="15468" xr:uid="{00000000-0005-0000-0000-000021800000}"/>
    <cellStyle name="Notiz 3 2 9 3 3 5" xfId="27195" xr:uid="{00000000-0005-0000-0000-000022800000}"/>
    <cellStyle name="Notiz 3 2 9 3 4" xfId="5049" xr:uid="{00000000-0005-0000-0000-000023800000}"/>
    <cellStyle name="Notiz 3 2 9 3 4 2" xfId="16777" xr:uid="{00000000-0005-0000-0000-000024800000}"/>
    <cellStyle name="Notiz 3 2 9 3 4 3" xfId="28504" xr:uid="{00000000-0005-0000-0000-000025800000}"/>
    <cellStyle name="Notiz 3 2 9 3 5" xfId="8954" xr:uid="{00000000-0005-0000-0000-000026800000}"/>
    <cellStyle name="Notiz 3 2 9 3 5 2" xfId="20682" xr:uid="{00000000-0005-0000-0000-000027800000}"/>
    <cellStyle name="Notiz 3 2 9 3 5 3" xfId="32409" xr:uid="{00000000-0005-0000-0000-000028800000}"/>
    <cellStyle name="Notiz 3 2 9 3 6" xfId="12872" xr:uid="{00000000-0005-0000-0000-000029800000}"/>
    <cellStyle name="Notiz 3 2 9 3 7" xfId="24599" xr:uid="{00000000-0005-0000-0000-00002A800000}"/>
    <cellStyle name="Notiz 3 2 9 4" xfId="1584" xr:uid="{00000000-0005-0000-0000-00002B800000}"/>
    <cellStyle name="Notiz 3 2 9 4 2" xfId="5489" xr:uid="{00000000-0005-0000-0000-00002C800000}"/>
    <cellStyle name="Notiz 3 2 9 4 2 2" xfId="17217" xr:uid="{00000000-0005-0000-0000-00002D800000}"/>
    <cellStyle name="Notiz 3 2 9 4 2 3" xfId="28944" xr:uid="{00000000-0005-0000-0000-00002E800000}"/>
    <cellStyle name="Notiz 3 2 9 4 3" xfId="9394" xr:uid="{00000000-0005-0000-0000-00002F800000}"/>
    <cellStyle name="Notiz 3 2 9 4 3 2" xfId="21122" xr:uid="{00000000-0005-0000-0000-000030800000}"/>
    <cellStyle name="Notiz 3 2 9 4 3 3" xfId="32849" xr:uid="{00000000-0005-0000-0000-000031800000}"/>
    <cellStyle name="Notiz 3 2 9 4 4" xfId="13312" xr:uid="{00000000-0005-0000-0000-000032800000}"/>
    <cellStyle name="Notiz 3 2 9 4 5" xfId="25039" xr:uid="{00000000-0005-0000-0000-000033800000}"/>
    <cellStyle name="Notiz 3 2 9 5" xfId="2882" xr:uid="{00000000-0005-0000-0000-000034800000}"/>
    <cellStyle name="Notiz 3 2 9 5 2" xfId="6787" xr:uid="{00000000-0005-0000-0000-000035800000}"/>
    <cellStyle name="Notiz 3 2 9 5 2 2" xfId="18515" xr:uid="{00000000-0005-0000-0000-000036800000}"/>
    <cellStyle name="Notiz 3 2 9 5 2 3" xfId="30242" xr:uid="{00000000-0005-0000-0000-000037800000}"/>
    <cellStyle name="Notiz 3 2 9 5 3" xfId="10692" xr:uid="{00000000-0005-0000-0000-000038800000}"/>
    <cellStyle name="Notiz 3 2 9 5 3 2" xfId="22420" xr:uid="{00000000-0005-0000-0000-000039800000}"/>
    <cellStyle name="Notiz 3 2 9 5 3 3" xfId="34147" xr:uid="{00000000-0005-0000-0000-00003A800000}"/>
    <cellStyle name="Notiz 3 2 9 5 4" xfId="14610" xr:uid="{00000000-0005-0000-0000-00003B800000}"/>
    <cellStyle name="Notiz 3 2 9 5 5" xfId="26337" xr:uid="{00000000-0005-0000-0000-00003C800000}"/>
    <cellStyle name="Notiz 3 2 9 6" xfId="4191" xr:uid="{00000000-0005-0000-0000-00003D800000}"/>
    <cellStyle name="Notiz 3 2 9 6 2" xfId="15919" xr:uid="{00000000-0005-0000-0000-00003E800000}"/>
    <cellStyle name="Notiz 3 2 9 6 3" xfId="27646" xr:uid="{00000000-0005-0000-0000-00003F800000}"/>
    <cellStyle name="Notiz 3 2 9 7" xfId="8096" xr:uid="{00000000-0005-0000-0000-000040800000}"/>
    <cellStyle name="Notiz 3 2 9 7 2" xfId="19824" xr:uid="{00000000-0005-0000-0000-000041800000}"/>
    <cellStyle name="Notiz 3 2 9 7 3" xfId="31551" xr:uid="{00000000-0005-0000-0000-000042800000}"/>
    <cellStyle name="Notiz 3 2 9 8" xfId="12014" xr:uid="{00000000-0005-0000-0000-000043800000}"/>
    <cellStyle name="Notiz 3 2 9 9" xfId="23741" xr:uid="{00000000-0005-0000-0000-000044800000}"/>
    <cellStyle name="Notiz 3 20" xfId="145" xr:uid="{00000000-0005-0000-0000-000045800000}"/>
    <cellStyle name="Notiz 3 21" xfId="123" xr:uid="{00000000-0005-0000-0000-000046800000}"/>
    <cellStyle name="Notiz 3 22" xfId="35376" xr:uid="{00000000-0005-0000-0000-000047800000}"/>
    <cellStyle name="Notiz 3 23" xfId="35464" xr:uid="{00000000-0005-0000-0000-000048800000}"/>
    <cellStyle name="Notiz 3 3" xfId="108" xr:uid="{00000000-0005-0000-0000-000049800000}"/>
    <cellStyle name="Notiz 3 3 10" xfId="2830" xr:uid="{00000000-0005-0000-0000-00004A800000}"/>
    <cellStyle name="Notiz 3 3 10 2" xfId="6735" xr:uid="{00000000-0005-0000-0000-00004B800000}"/>
    <cellStyle name="Notiz 3 3 10 2 2" xfId="18463" xr:uid="{00000000-0005-0000-0000-00004C800000}"/>
    <cellStyle name="Notiz 3 3 10 2 3" xfId="30190" xr:uid="{00000000-0005-0000-0000-00004D800000}"/>
    <cellStyle name="Notiz 3 3 10 3" xfId="10640" xr:uid="{00000000-0005-0000-0000-00004E800000}"/>
    <cellStyle name="Notiz 3 3 10 3 2" xfId="22368" xr:uid="{00000000-0005-0000-0000-00004F800000}"/>
    <cellStyle name="Notiz 3 3 10 3 3" xfId="34095" xr:uid="{00000000-0005-0000-0000-000050800000}"/>
    <cellStyle name="Notiz 3 3 10 4" xfId="14558" xr:uid="{00000000-0005-0000-0000-000051800000}"/>
    <cellStyle name="Notiz 3 3 10 5" xfId="26285" xr:uid="{00000000-0005-0000-0000-000052800000}"/>
    <cellStyle name="Notiz 3 3 11" xfId="4139" xr:uid="{00000000-0005-0000-0000-000053800000}"/>
    <cellStyle name="Notiz 3 3 11 2" xfId="15867" xr:uid="{00000000-0005-0000-0000-000054800000}"/>
    <cellStyle name="Notiz 3 3 11 3" xfId="27594" xr:uid="{00000000-0005-0000-0000-000055800000}"/>
    <cellStyle name="Notiz 3 3 12" xfId="8044" xr:uid="{00000000-0005-0000-0000-000056800000}"/>
    <cellStyle name="Notiz 3 3 12 2" xfId="19772" xr:uid="{00000000-0005-0000-0000-000057800000}"/>
    <cellStyle name="Notiz 3 3 12 3" xfId="31499" xr:uid="{00000000-0005-0000-0000-000058800000}"/>
    <cellStyle name="Notiz 3 3 13" xfId="11962" xr:uid="{00000000-0005-0000-0000-000059800000}"/>
    <cellStyle name="Notiz 3 3 14" xfId="23689" xr:uid="{00000000-0005-0000-0000-00005A800000}"/>
    <cellStyle name="Notiz 3 3 15" xfId="35336" xr:uid="{00000000-0005-0000-0000-00005B800000}"/>
    <cellStyle name="Notiz 3 3 16" xfId="35350" xr:uid="{00000000-0005-0000-0000-00005C800000}"/>
    <cellStyle name="Notiz 3 3 17" xfId="35361" xr:uid="{00000000-0005-0000-0000-00005D800000}"/>
    <cellStyle name="Notiz 3 3 18" xfId="234" xr:uid="{00000000-0005-0000-0000-00005E800000}"/>
    <cellStyle name="Notiz 3 3 2" xfId="388" xr:uid="{00000000-0005-0000-0000-00005F800000}"/>
    <cellStyle name="Notiz 3 3 2 10" xfId="12116" xr:uid="{00000000-0005-0000-0000-000060800000}"/>
    <cellStyle name="Notiz 3 3 2 11" xfId="23843" xr:uid="{00000000-0005-0000-0000-000061800000}"/>
    <cellStyle name="Notiz 3 3 2 2" xfId="487" xr:uid="{00000000-0005-0000-0000-000062800000}"/>
    <cellStyle name="Notiz 3 3 2 2 2" xfId="916" xr:uid="{00000000-0005-0000-0000-000063800000}"/>
    <cellStyle name="Notiz 3 3 2 2 2 2" xfId="2214" xr:uid="{00000000-0005-0000-0000-000064800000}"/>
    <cellStyle name="Notiz 3 3 2 2 2 2 2" xfId="6119" xr:uid="{00000000-0005-0000-0000-000065800000}"/>
    <cellStyle name="Notiz 3 3 2 2 2 2 2 2" xfId="17847" xr:uid="{00000000-0005-0000-0000-000066800000}"/>
    <cellStyle name="Notiz 3 3 2 2 2 2 2 3" xfId="29574" xr:uid="{00000000-0005-0000-0000-000067800000}"/>
    <cellStyle name="Notiz 3 3 2 2 2 2 3" xfId="10024" xr:uid="{00000000-0005-0000-0000-000068800000}"/>
    <cellStyle name="Notiz 3 3 2 2 2 2 3 2" xfId="21752" xr:uid="{00000000-0005-0000-0000-000069800000}"/>
    <cellStyle name="Notiz 3 3 2 2 2 2 3 3" xfId="33479" xr:uid="{00000000-0005-0000-0000-00006A800000}"/>
    <cellStyle name="Notiz 3 3 2 2 2 2 4" xfId="13942" xr:uid="{00000000-0005-0000-0000-00006B800000}"/>
    <cellStyle name="Notiz 3 3 2 2 2 2 5" xfId="25669" xr:uid="{00000000-0005-0000-0000-00006C800000}"/>
    <cellStyle name="Notiz 3 3 2 2 2 3" xfId="3512" xr:uid="{00000000-0005-0000-0000-00006D800000}"/>
    <cellStyle name="Notiz 3 3 2 2 2 3 2" xfId="7417" xr:uid="{00000000-0005-0000-0000-00006E800000}"/>
    <cellStyle name="Notiz 3 3 2 2 2 3 2 2" xfId="19145" xr:uid="{00000000-0005-0000-0000-00006F800000}"/>
    <cellStyle name="Notiz 3 3 2 2 2 3 2 3" xfId="30872" xr:uid="{00000000-0005-0000-0000-000070800000}"/>
    <cellStyle name="Notiz 3 3 2 2 2 3 3" xfId="11322" xr:uid="{00000000-0005-0000-0000-000071800000}"/>
    <cellStyle name="Notiz 3 3 2 2 2 3 3 2" xfId="23050" xr:uid="{00000000-0005-0000-0000-000072800000}"/>
    <cellStyle name="Notiz 3 3 2 2 2 3 3 3" xfId="34777" xr:uid="{00000000-0005-0000-0000-000073800000}"/>
    <cellStyle name="Notiz 3 3 2 2 2 3 4" xfId="15240" xr:uid="{00000000-0005-0000-0000-000074800000}"/>
    <cellStyle name="Notiz 3 3 2 2 2 3 5" xfId="26967" xr:uid="{00000000-0005-0000-0000-000075800000}"/>
    <cellStyle name="Notiz 3 3 2 2 2 4" xfId="4821" xr:uid="{00000000-0005-0000-0000-000076800000}"/>
    <cellStyle name="Notiz 3 3 2 2 2 4 2" xfId="16549" xr:uid="{00000000-0005-0000-0000-000077800000}"/>
    <cellStyle name="Notiz 3 3 2 2 2 4 3" xfId="28276" xr:uid="{00000000-0005-0000-0000-000078800000}"/>
    <cellStyle name="Notiz 3 3 2 2 2 5" xfId="8726" xr:uid="{00000000-0005-0000-0000-000079800000}"/>
    <cellStyle name="Notiz 3 3 2 2 2 5 2" xfId="20454" xr:uid="{00000000-0005-0000-0000-00007A800000}"/>
    <cellStyle name="Notiz 3 3 2 2 2 5 3" xfId="32181" xr:uid="{00000000-0005-0000-0000-00007B800000}"/>
    <cellStyle name="Notiz 3 3 2 2 2 6" xfId="12644" xr:uid="{00000000-0005-0000-0000-00007C800000}"/>
    <cellStyle name="Notiz 3 3 2 2 2 7" xfId="24371" xr:uid="{00000000-0005-0000-0000-00007D800000}"/>
    <cellStyle name="Notiz 3 3 2 2 3" xfId="1345" xr:uid="{00000000-0005-0000-0000-00007E800000}"/>
    <cellStyle name="Notiz 3 3 2 2 3 2" xfId="2643" xr:uid="{00000000-0005-0000-0000-00007F800000}"/>
    <cellStyle name="Notiz 3 3 2 2 3 2 2" xfId="6548" xr:uid="{00000000-0005-0000-0000-000080800000}"/>
    <cellStyle name="Notiz 3 3 2 2 3 2 2 2" xfId="18276" xr:uid="{00000000-0005-0000-0000-000081800000}"/>
    <cellStyle name="Notiz 3 3 2 2 3 2 2 3" xfId="30003" xr:uid="{00000000-0005-0000-0000-000082800000}"/>
    <cellStyle name="Notiz 3 3 2 2 3 2 3" xfId="10453" xr:uid="{00000000-0005-0000-0000-000083800000}"/>
    <cellStyle name="Notiz 3 3 2 2 3 2 3 2" xfId="22181" xr:uid="{00000000-0005-0000-0000-000084800000}"/>
    <cellStyle name="Notiz 3 3 2 2 3 2 3 3" xfId="33908" xr:uid="{00000000-0005-0000-0000-000085800000}"/>
    <cellStyle name="Notiz 3 3 2 2 3 2 4" xfId="14371" xr:uid="{00000000-0005-0000-0000-000086800000}"/>
    <cellStyle name="Notiz 3 3 2 2 3 2 5" xfId="26098" xr:uid="{00000000-0005-0000-0000-000087800000}"/>
    <cellStyle name="Notiz 3 3 2 2 3 3" xfId="3941" xr:uid="{00000000-0005-0000-0000-000088800000}"/>
    <cellStyle name="Notiz 3 3 2 2 3 3 2" xfId="7846" xr:uid="{00000000-0005-0000-0000-000089800000}"/>
    <cellStyle name="Notiz 3 3 2 2 3 3 2 2" xfId="19574" xr:uid="{00000000-0005-0000-0000-00008A800000}"/>
    <cellStyle name="Notiz 3 3 2 2 3 3 2 3" xfId="31301" xr:uid="{00000000-0005-0000-0000-00008B800000}"/>
    <cellStyle name="Notiz 3 3 2 2 3 3 3" xfId="11751" xr:uid="{00000000-0005-0000-0000-00008C800000}"/>
    <cellStyle name="Notiz 3 3 2 2 3 3 3 2" xfId="23479" xr:uid="{00000000-0005-0000-0000-00008D800000}"/>
    <cellStyle name="Notiz 3 3 2 2 3 3 3 3" xfId="35206" xr:uid="{00000000-0005-0000-0000-00008E800000}"/>
    <cellStyle name="Notiz 3 3 2 2 3 3 4" xfId="15669" xr:uid="{00000000-0005-0000-0000-00008F800000}"/>
    <cellStyle name="Notiz 3 3 2 2 3 3 5" xfId="27396" xr:uid="{00000000-0005-0000-0000-000090800000}"/>
    <cellStyle name="Notiz 3 3 2 2 3 4" xfId="5250" xr:uid="{00000000-0005-0000-0000-000091800000}"/>
    <cellStyle name="Notiz 3 3 2 2 3 4 2" xfId="16978" xr:uid="{00000000-0005-0000-0000-000092800000}"/>
    <cellStyle name="Notiz 3 3 2 2 3 4 3" xfId="28705" xr:uid="{00000000-0005-0000-0000-000093800000}"/>
    <cellStyle name="Notiz 3 3 2 2 3 5" xfId="9155" xr:uid="{00000000-0005-0000-0000-000094800000}"/>
    <cellStyle name="Notiz 3 3 2 2 3 5 2" xfId="20883" xr:uid="{00000000-0005-0000-0000-000095800000}"/>
    <cellStyle name="Notiz 3 3 2 2 3 5 3" xfId="32610" xr:uid="{00000000-0005-0000-0000-000096800000}"/>
    <cellStyle name="Notiz 3 3 2 2 3 6" xfId="13073" xr:uid="{00000000-0005-0000-0000-000097800000}"/>
    <cellStyle name="Notiz 3 3 2 2 3 7" xfId="24800" xr:uid="{00000000-0005-0000-0000-000098800000}"/>
    <cellStyle name="Notiz 3 3 2 2 4" xfId="1785" xr:uid="{00000000-0005-0000-0000-000099800000}"/>
    <cellStyle name="Notiz 3 3 2 2 4 2" xfId="5690" xr:uid="{00000000-0005-0000-0000-00009A800000}"/>
    <cellStyle name="Notiz 3 3 2 2 4 2 2" xfId="17418" xr:uid="{00000000-0005-0000-0000-00009B800000}"/>
    <cellStyle name="Notiz 3 3 2 2 4 2 3" xfId="29145" xr:uid="{00000000-0005-0000-0000-00009C800000}"/>
    <cellStyle name="Notiz 3 3 2 2 4 3" xfId="9595" xr:uid="{00000000-0005-0000-0000-00009D800000}"/>
    <cellStyle name="Notiz 3 3 2 2 4 3 2" xfId="21323" xr:uid="{00000000-0005-0000-0000-00009E800000}"/>
    <cellStyle name="Notiz 3 3 2 2 4 3 3" xfId="33050" xr:uid="{00000000-0005-0000-0000-00009F800000}"/>
    <cellStyle name="Notiz 3 3 2 2 4 4" xfId="13513" xr:uid="{00000000-0005-0000-0000-0000A0800000}"/>
    <cellStyle name="Notiz 3 3 2 2 4 5" xfId="25240" xr:uid="{00000000-0005-0000-0000-0000A1800000}"/>
    <cellStyle name="Notiz 3 3 2 2 5" xfId="3083" xr:uid="{00000000-0005-0000-0000-0000A2800000}"/>
    <cellStyle name="Notiz 3 3 2 2 5 2" xfId="6988" xr:uid="{00000000-0005-0000-0000-0000A3800000}"/>
    <cellStyle name="Notiz 3 3 2 2 5 2 2" xfId="18716" xr:uid="{00000000-0005-0000-0000-0000A4800000}"/>
    <cellStyle name="Notiz 3 3 2 2 5 2 3" xfId="30443" xr:uid="{00000000-0005-0000-0000-0000A5800000}"/>
    <cellStyle name="Notiz 3 3 2 2 5 3" xfId="10893" xr:uid="{00000000-0005-0000-0000-0000A6800000}"/>
    <cellStyle name="Notiz 3 3 2 2 5 3 2" xfId="22621" xr:uid="{00000000-0005-0000-0000-0000A7800000}"/>
    <cellStyle name="Notiz 3 3 2 2 5 3 3" xfId="34348" xr:uid="{00000000-0005-0000-0000-0000A8800000}"/>
    <cellStyle name="Notiz 3 3 2 2 5 4" xfId="14811" xr:uid="{00000000-0005-0000-0000-0000A9800000}"/>
    <cellStyle name="Notiz 3 3 2 2 5 5" xfId="26538" xr:uid="{00000000-0005-0000-0000-0000AA800000}"/>
    <cellStyle name="Notiz 3 3 2 2 6" xfId="4392" xr:uid="{00000000-0005-0000-0000-0000AB800000}"/>
    <cellStyle name="Notiz 3 3 2 2 6 2" xfId="16120" xr:uid="{00000000-0005-0000-0000-0000AC800000}"/>
    <cellStyle name="Notiz 3 3 2 2 6 3" xfId="27847" xr:uid="{00000000-0005-0000-0000-0000AD800000}"/>
    <cellStyle name="Notiz 3 3 2 2 7" xfId="8297" xr:uid="{00000000-0005-0000-0000-0000AE800000}"/>
    <cellStyle name="Notiz 3 3 2 2 7 2" xfId="20025" xr:uid="{00000000-0005-0000-0000-0000AF800000}"/>
    <cellStyle name="Notiz 3 3 2 2 7 3" xfId="31752" xr:uid="{00000000-0005-0000-0000-0000B0800000}"/>
    <cellStyle name="Notiz 3 3 2 2 8" xfId="12215" xr:uid="{00000000-0005-0000-0000-0000B1800000}"/>
    <cellStyle name="Notiz 3 3 2 2 9" xfId="23942" xr:uid="{00000000-0005-0000-0000-0000B2800000}"/>
    <cellStyle name="Notiz 3 3 2 3" xfId="586" xr:uid="{00000000-0005-0000-0000-0000B3800000}"/>
    <cellStyle name="Notiz 3 3 2 3 2" xfId="1015" xr:uid="{00000000-0005-0000-0000-0000B4800000}"/>
    <cellStyle name="Notiz 3 3 2 3 2 2" xfId="2313" xr:uid="{00000000-0005-0000-0000-0000B5800000}"/>
    <cellStyle name="Notiz 3 3 2 3 2 2 2" xfId="6218" xr:uid="{00000000-0005-0000-0000-0000B6800000}"/>
    <cellStyle name="Notiz 3 3 2 3 2 2 2 2" xfId="17946" xr:uid="{00000000-0005-0000-0000-0000B7800000}"/>
    <cellStyle name="Notiz 3 3 2 3 2 2 2 3" xfId="29673" xr:uid="{00000000-0005-0000-0000-0000B8800000}"/>
    <cellStyle name="Notiz 3 3 2 3 2 2 3" xfId="10123" xr:uid="{00000000-0005-0000-0000-0000B9800000}"/>
    <cellStyle name="Notiz 3 3 2 3 2 2 3 2" xfId="21851" xr:uid="{00000000-0005-0000-0000-0000BA800000}"/>
    <cellStyle name="Notiz 3 3 2 3 2 2 3 3" xfId="33578" xr:uid="{00000000-0005-0000-0000-0000BB800000}"/>
    <cellStyle name="Notiz 3 3 2 3 2 2 4" xfId="14041" xr:uid="{00000000-0005-0000-0000-0000BC800000}"/>
    <cellStyle name="Notiz 3 3 2 3 2 2 5" xfId="25768" xr:uid="{00000000-0005-0000-0000-0000BD800000}"/>
    <cellStyle name="Notiz 3 3 2 3 2 3" xfId="3611" xr:uid="{00000000-0005-0000-0000-0000BE800000}"/>
    <cellStyle name="Notiz 3 3 2 3 2 3 2" xfId="7516" xr:uid="{00000000-0005-0000-0000-0000BF800000}"/>
    <cellStyle name="Notiz 3 3 2 3 2 3 2 2" xfId="19244" xr:uid="{00000000-0005-0000-0000-0000C0800000}"/>
    <cellStyle name="Notiz 3 3 2 3 2 3 2 3" xfId="30971" xr:uid="{00000000-0005-0000-0000-0000C1800000}"/>
    <cellStyle name="Notiz 3 3 2 3 2 3 3" xfId="11421" xr:uid="{00000000-0005-0000-0000-0000C2800000}"/>
    <cellStyle name="Notiz 3 3 2 3 2 3 3 2" xfId="23149" xr:uid="{00000000-0005-0000-0000-0000C3800000}"/>
    <cellStyle name="Notiz 3 3 2 3 2 3 3 3" xfId="34876" xr:uid="{00000000-0005-0000-0000-0000C4800000}"/>
    <cellStyle name="Notiz 3 3 2 3 2 3 4" xfId="15339" xr:uid="{00000000-0005-0000-0000-0000C5800000}"/>
    <cellStyle name="Notiz 3 3 2 3 2 3 5" xfId="27066" xr:uid="{00000000-0005-0000-0000-0000C6800000}"/>
    <cellStyle name="Notiz 3 3 2 3 2 4" xfId="4920" xr:uid="{00000000-0005-0000-0000-0000C7800000}"/>
    <cellStyle name="Notiz 3 3 2 3 2 4 2" xfId="16648" xr:uid="{00000000-0005-0000-0000-0000C8800000}"/>
    <cellStyle name="Notiz 3 3 2 3 2 4 3" xfId="28375" xr:uid="{00000000-0005-0000-0000-0000C9800000}"/>
    <cellStyle name="Notiz 3 3 2 3 2 5" xfId="8825" xr:uid="{00000000-0005-0000-0000-0000CA800000}"/>
    <cellStyle name="Notiz 3 3 2 3 2 5 2" xfId="20553" xr:uid="{00000000-0005-0000-0000-0000CB800000}"/>
    <cellStyle name="Notiz 3 3 2 3 2 5 3" xfId="32280" xr:uid="{00000000-0005-0000-0000-0000CC800000}"/>
    <cellStyle name="Notiz 3 3 2 3 2 6" xfId="12743" xr:uid="{00000000-0005-0000-0000-0000CD800000}"/>
    <cellStyle name="Notiz 3 3 2 3 2 7" xfId="24470" xr:uid="{00000000-0005-0000-0000-0000CE800000}"/>
    <cellStyle name="Notiz 3 3 2 3 3" xfId="1444" xr:uid="{00000000-0005-0000-0000-0000CF800000}"/>
    <cellStyle name="Notiz 3 3 2 3 3 2" xfId="2742" xr:uid="{00000000-0005-0000-0000-0000D0800000}"/>
    <cellStyle name="Notiz 3 3 2 3 3 2 2" xfId="6647" xr:uid="{00000000-0005-0000-0000-0000D1800000}"/>
    <cellStyle name="Notiz 3 3 2 3 3 2 2 2" xfId="18375" xr:uid="{00000000-0005-0000-0000-0000D2800000}"/>
    <cellStyle name="Notiz 3 3 2 3 3 2 2 3" xfId="30102" xr:uid="{00000000-0005-0000-0000-0000D3800000}"/>
    <cellStyle name="Notiz 3 3 2 3 3 2 3" xfId="10552" xr:uid="{00000000-0005-0000-0000-0000D4800000}"/>
    <cellStyle name="Notiz 3 3 2 3 3 2 3 2" xfId="22280" xr:uid="{00000000-0005-0000-0000-0000D5800000}"/>
    <cellStyle name="Notiz 3 3 2 3 3 2 3 3" xfId="34007" xr:uid="{00000000-0005-0000-0000-0000D6800000}"/>
    <cellStyle name="Notiz 3 3 2 3 3 2 4" xfId="14470" xr:uid="{00000000-0005-0000-0000-0000D7800000}"/>
    <cellStyle name="Notiz 3 3 2 3 3 2 5" xfId="26197" xr:uid="{00000000-0005-0000-0000-0000D8800000}"/>
    <cellStyle name="Notiz 3 3 2 3 3 3" xfId="4040" xr:uid="{00000000-0005-0000-0000-0000D9800000}"/>
    <cellStyle name="Notiz 3 3 2 3 3 3 2" xfId="7945" xr:uid="{00000000-0005-0000-0000-0000DA800000}"/>
    <cellStyle name="Notiz 3 3 2 3 3 3 2 2" xfId="19673" xr:uid="{00000000-0005-0000-0000-0000DB800000}"/>
    <cellStyle name="Notiz 3 3 2 3 3 3 2 3" xfId="31400" xr:uid="{00000000-0005-0000-0000-0000DC800000}"/>
    <cellStyle name="Notiz 3 3 2 3 3 3 3" xfId="11850" xr:uid="{00000000-0005-0000-0000-0000DD800000}"/>
    <cellStyle name="Notiz 3 3 2 3 3 3 3 2" xfId="23578" xr:uid="{00000000-0005-0000-0000-0000DE800000}"/>
    <cellStyle name="Notiz 3 3 2 3 3 3 3 3" xfId="35305" xr:uid="{00000000-0005-0000-0000-0000DF800000}"/>
    <cellStyle name="Notiz 3 3 2 3 3 3 4" xfId="15768" xr:uid="{00000000-0005-0000-0000-0000E0800000}"/>
    <cellStyle name="Notiz 3 3 2 3 3 3 5" xfId="27495" xr:uid="{00000000-0005-0000-0000-0000E1800000}"/>
    <cellStyle name="Notiz 3 3 2 3 3 4" xfId="5349" xr:uid="{00000000-0005-0000-0000-0000E2800000}"/>
    <cellStyle name="Notiz 3 3 2 3 3 4 2" xfId="17077" xr:uid="{00000000-0005-0000-0000-0000E3800000}"/>
    <cellStyle name="Notiz 3 3 2 3 3 4 3" xfId="28804" xr:uid="{00000000-0005-0000-0000-0000E4800000}"/>
    <cellStyle name="Notiz 3 3 2 3 3 5" xfId="9254" xr:uid="{00000000-0005-0000-0000-0000E5800000}"/>
    <cellStyle name="Notiz 3 3 2 3 3 5 2" xfId="20982" xr:uid="{00000000-0005-0000-0000-0000E6800000}"/>
    <cellStyle name="Notiz 3 3 2 3 3 5 3" xfId="32709" xr:uid="{00000000-0005-0000-0000-0000E7800000}"/>
    <cellStyle name="Notiz 3 3 2 3 3 6" xfId="13172" xr:uid="{00000000-0005-0000-0000-0000E8800000}"/>
    <cellStyle name="Notiz 3 3 2 3 3 7" xfId="24899" xr:uid="{00000000-0005-0000-0000-0000E9800000}"/>
    <cellStyle name="Notiz 3 3 2 3 4" xfId="1884" xr:uid="{00000000-0005-0000-0000-0000EA800000}"/>
    <cellStyle name="Notiz 3 3 2 3 4 2" xfId="5789" xr:uid="{00000000-0005-0000-0000-0000EB800000}"/>
    <cellStyle name="Notiz 3 3 2 3 4 2 2" xfId="17517" xr:uid="{00000000-0005-0000-0000-0000EC800000}"/>
    <cellStyle name="Notiz 3 3 2 3 4 2 3" xfId="29244" xr:uid="{00000000-0005-0000-0000-0000ED800000}"/>
    <cellStyle name="Notiz 3 3 2 3 4 3" xfId="9694" xr:uid="{00000000-0005-0000-0000-0000EE800000}"/>
    <cellStyle name="Notiz 3 3 2 3 4 3 2" xfId="21422" xr:uid="{00000000-0005-0000-0000-0000EF800000}"/>
    <cellStyle name="Notiz 3 3 2 3 4 3 3" xfId="33149" xr:uid="{00000000-0005-0000-0000-0000F0800000}"/>
    <cellStyle name="Notiz 3 3 2 3 4 4" xfId="13612" xr:uid="{00000000-0005-0000-0000-0000F1800000}"/>
    <cellStyle name="Notiz 3 3 2 3 4 5" xfId="25339" xr:uid="{00000000-0005-0000-0000-0000F2800000}"/>
    <cellStyle name="Notiz 3 3 2 3 5" xfId="3182" xr:uid="{00000000-0005-0000-0000-0000F3800000}"/>
    <cellStyle name="Notiz 3 3 2 3 5 2" xfId="7087" xr:uid="{00000000-0005-0000-0000-0000F4800000}"/>
    <cellStyle name="Notiz 3 3 2 3 5 2 2" xfId="18815" xr:uid="{00000000-0005-0000-0000-0000F5800000}"/>
    <cellStyle name="Notiz 3 3 2 3 5 2 3" xfId="30542" xr:uid="{00000000-0005-0000-0000-0000F6800000}"/>
    <cellStyle name="Notiz 3 3 2 3 5 3" xfId="10992" xr:uid="{00000000-0005-0000-0000-0000F7800000}"/>
    <cellStyle name="Notiz 3 3 2 3 5 3 2" xfId="22720" xr:uid="{00000000-0005-0000-0000-0000F8800000}"/>
    <cellStyle name="Notiz 3 3 2 3 5 3 3" xfId="34447" xr:uid="{00000000-0005-0000-0000-0000F9800000}"/>
    <cellStyle name="Notiz 3 3 2 3 5 4" xfId="14910" xr:uid="{00000000-0005-0000-0000-0000FA800000}"/>
    <cellStyle name="Notiz 3 3 2 3 5 5" xfId="26637" xr:uid="{00000000-0005-0000-0000-0000FB800000}"/>
    <cellStyle name="Notiz 3 3 2 3 6" xfId="4491" xr:uid="{00000000-0005-0000-0000-0000FC800000}"/>
    <cellStyle name="Notiz 3 3 2 3 6 2" xfId="16219" xr:uid="{00000000-0005-0000-0000-0000FD800000}"/>
    <cellStyle name="Notiz 3 3 2 3 6 3" xfId="27946" xr:uid="{00000000-0005-0000-0000-0000FE800000}"/>
    <cellStyle name="Notiz 3 3 2 3 7" xfId="8396" xr:uid="{00000000-0005-0000-0000-0000FF800000}"/>
    <cellStyle name="Notiz 3 3 2 3 7 2" xfId="20124" xr:uid="{00000000-0005-0000-0000-000000810000}"/>
    <cellStyle name="Notiz 3 3 2 3 7 3" xfId="31851" xr:uid="{00000000-0005-0000-0000-000001810000}"/>
    <cellStyle name="Notiz 3 3 2 3 8" xfId="12314" xr:uid="{00000000-0005-0000-0000-000002810000}"/>
    <cellStyle name="Notiz 3 3 2 3 9" xfId="24041" xr:uid="{00000000-0005-0000-0000-000003810000}"/>
    <cellStyle name="Notiz 3 3 2 4" xfId="817" xr:uid="{00000000-0005-0000-0000-000004810000}"/>
    <cellStyle name="Notiz 3 3 2 4 2" xfId="2115" xr:uid="{00000000-0005-0000-0000-000005810000}"/>
    <cellStyle name="Notiz 3 3 2 4 2 2" xfId="6020" xr:uid="{00000000-0005-0000-0000-000006810000}"/>
    <cellStyle name="Notiz 3 3 2 4 2 2 2" xfId="17748" xr:uid="{00000000-0005-0000-0000-000007810000}"/>
    <cellStyle name="Notiz 3 3 2 4 2 2 3" xfId="29475" xr:uid="{00000000-0005-0000-0000-000008810000}"/>
    <cellStyle name="Notiz 3 3 2 4 2 3" xfId="9925" xr:uid="{00000000-0005-0000-0000-000009810000}"/>
    <cellStyle name="Notiz 3 3 2 4 2 3 2" xfId="21653" xr:uid="{00000000-0005-0000-0000-00000A810000}"/>
    <cellStyle name="Notiz 3 3 2 4 2 3 3" xfId="33380" xr:uid="{00000000-0005-0000-0000-00000B810000}"/>
    <cellStyle name="Notiz 3 3 2 4 2 4" xfId="13843" xr:uid="{00000000-0005-0000-0000-00000C810000}"/>
    <cellStyle name="Notiz 3 3 2 4 2 5" xfId="25570" xr:uid="{00000000-0005-0000-0000-00000D810000}"/>
    <cellStyle name="Notiz 3 3 2 4 3" xfId="3413" xr:uid="{00000000-0005-0000-0000-00000E810000}"/>
    <cellStyle name="Notiz 3 3 2 4 3 2" xfId="7318" xr:uid="{00000000-0005-0000-0000-00000F810000}"/>
    <cellStyle name="Notiz 3 3 2 4 3 2 2" xfId="19046" xr:uid="{00000000-0005-0000-0000-000010810000}"/>
    <cellStyle name="Notiz 3 3 2 4 3 2 3" xfId="30773" xr:uid="{00000000-0005-0000-0000-000011810000}"/>
    <cellStyle name="Notiz 3 3 2 4 3 3" xfId="11223" xr:uid="{00000000-0005-0000-0000-000012810000}"/>
    <cellStyle name="Notiz 3 3 2 4 3 3 2" xfId="22951" xr:uid="{00000000-0005-0000-0000-000013810000}"/>
    <cellStyle name="Notiz 3 3 2 4 3 3 3" xfId="34678" xr:uid="{00000000-0005-0000-0000-000014810000}"/>
    <cellStyle name="Notiz 3 3 2 4 3 4" xfId="15141" xr:uid="{00000000-0005-0000-0000-000015810000}"/>
    <cellStyle name="Notiz 3 3 2 4 3 5" xfId="26868" xr:uid="{00000000-0005-0000-0000-000016810000}"/>
    <cellStyle name="Notiz 3 3 2 4 4" xfId="4722" xr:uid="{00000000-0005-0000-0000-000017810000}"/>
    <cellStyle name="Notiz 3 3 2 4 4 2" xfId="16450" xr:uid="{00000000-0005-0000-0000-000018810000}"/>
    <cellStyle name="Notiz 3 3 2 4 4 3" xfId="28177" xr:uid="{00000000-0005-0000-0000-000019810000}"/>
    <cellStyle name="Notiz 3 3 2 4 5" xfId="8627" xr:uid="{00000000-0005-0000-0000-00001A810000}"/>
    <cellStyle name="Notiz 3 3 2 4 5 2" xfId="20355" xr:uid="{00000000-0005-0000-0000-00001B810000}"/>
    <cellStyle name="Notiz 3 3 2 4 5 3" xfId="32082" xr:uid="{00000000-0005-0000-0000-00001C810000}"/>
    <cellStyle name="Notiz 3 3 2 4 6" xfId="12545" xr:uid="{00000000-0005-0000-0000-00001D810000}"/>
    <cellStyle name="Notiz 3 3 2 4 7" xfId="24272" xr:uid="{00000000-0005-0000-0000-00001E810000}"/>
    <cellStyle name="Notiz 3 3 2 5" xfId="1246" xr:uid="{00000000-0005-0000-0000-00001F810000}"/>
    <cellStyle name="Notiz 3 3 2 5 2" xfId="2544" xr:uid="{00000000-0005-0000-0000-000020810000}"/>
    <cellStyle name="Notiz 3 3 2 5 2 2" xfId="6449" xr:uid="{00000000-0005-0000-0000-000021810000}"/>
    <cellStyle name="Notiz 3 3 2 5 2 2 2" xfId="18177" xr:uid="{00000000-0005-0000-0000-000022810000}"/>
    <cellStyle name="Notiz 3 3 2 5 2 2 3" xfId="29904" xr:uid="{00000000-0005-0000-0000-000023810000}"/>
    <cellStyle name="Notiz 3 3 2 5 2 3" xfId="10354" xr:uid="{00000000-0005-0000-0000-000024810000}"/>
    <cellStyle name="Notiz 3 3 2 5 2 3 2" xfId="22082" xr:uid="{00000000-0005-0000-0000-000025810000}"/>
    <cellStyle name="Notiz 3 3 2 5 2 3 3" xfId="33809" xr:uid="{00000000-0005-0000-0000-000026810000}"/>
    <cellStyle name="Notiz 3 3 2 5 2 4" xfId="14272" xr:uid="{00000000-0005-0000-0000-000027810000}"/>
    <cellStyle name="Notiz 3 3 2 5 2 5" xfId="25999" xr:uid="{00000000-0005-0000-0000-000028810000}"/>
    <cellStyle name="Notiz 3 3 2 5 3" xfId="3842" xr:uid="{00000000-0005-0000-0000-000029810000}"/>
    <cellStyle name="Notiz 3 3 2 5 3 2" xfId="7747" xr:uid="{00000000-0005-0000-0000-00002A810000}"/>
    <cellStyle name="Notiz 3 3 2 5 3 2 2" xfId="19475" xr:uid="{00000000-0005-0000-0000-00002B810000}"/>
    <cellStyle name="Notiz 3 3 2 5 3 2 3" xfId="31202" xr:uid="{00000000-0005-0000-0000-00002C810000}"/>
    <cellStyle name="Notiz 3 3 2 5 3 3" xfId="11652" xr:uid="{00000000-0005-0000-0000-00002D810000}"/>
    <cellStyle name="Notiz 3 3 2 5 3 3 2" xfId="23380" xr:uid="{00000000-0005-0000-0000-00002E810000}"/>
    <cellStyle name="Notiz 3 3 2 5 3 3 3" xfId="35107" xr:uid="{00000000-0005-0000-0000-00002F810000}"/>
    <cellStyle name="Notiz 3 3 2 5 3 4" xfId="15570" xr:uid="{00000000-0005-0000-0000-000030810000}"/>
    <cellStyle name="Notiz 3 3 2 5 3 5" xfId="27297" xr:uid="{00000000-0005-0000-0000-000031810000}"/>
    <cellStyle name="Notiz 3 3 2 5 4" xfId="5151" xr:uid="{00000000-0005-0000-0000-000032810000}"/>
    <cellStyle name="Notiz 3 3 2 5 4 2" xfId="16879" xr:uid="{00000000-0005-0000-0000-000033810000}"/>
    <cellStyle name="Notiz 3 3 2 5 4 3" xfId="28606" xr:uid="{00000000-0005-0000-0000-000034810000}"/>
    <cellStyle name="Notiz 3 3 2 5 5" xfId="9056" xr:uid="{00000000-0005-0000-0000-000035810000}"/>
    <cellStyle name="Notiz 3 3 2 5 5 2" xfId="20784" xr:uid="{00000000-0005-0000-0000-000036810000}"/>
    <cellStyle name="Notiz 3 3 2 5 5 3" xfId="32511" xr:uid="{00000000-0005-0000-0000-000037810000}"/>
    <cellStyle name="Notiz 3 3 2 5 6" xfId="12974" xr:uid="{00000000-0005-0000-0000-000038810000}"/>
    <cellStyle name="Notiz 3 3 2 5 7" xfId="24701" xr:uid="{00000000-0005-0000-0000-000039810000}"/>
    <cellStyle name="Notiz 3 3 2 6" xfId="1686" xr:uid="{00000000-0005-0000-0000-00003A810000}"/>
    <cellStyle name="Notiz 3 3 2 6 2" xfId="5591" xr:uid="{00000000-0005-0000-0000-00003B810000}"/>
    <cellStyle name="Notiz 3 3 2 6 2 2" xfId="17319" xr:uid="{00000000-0005-0000-0000-00003C810000}"/>
    <cellStyle name="Notiz 3 3 2 6 2 3" xfId="29046" xr:uid="{00000000-0005-0000-0000-00003D810000}"/>
    <cellStyle name="Notiz 3 3 2 6 3" xfId="9496" xr:uid="{00000000-0005-0000-0000-00003E810000}"/>
    <cellStyle name="Notiz 3 3 2 6 3 2" xfId="21224" xr:uid="{00000000-0005-0000-0000-00003F810000}"/>
    <cellStyle name="Notiz 3 3 2 6 3 3" xfId="32951" xr:uid="{00000000-0005-0000-0000-000040810000}"/>
    <cellStyle name="Notiz 3 3 2 6 4" xfId="13414" xr:uid="{00000000-0005-0000-0000-000041810000}"/>
    <cellStyle name="Notiz 3 3 2 6 5" xfId="25141" xr:uid="{00000000-0005-0000-0000-000042810000}"/>
    <cellStyle name="Notiz 3 3 2 7" xfId="2984" xr:uid="{00000000-0005-0000-0000-000043810000}"/>
    <cellStyle name="Notiz 3 3 2 7 2" xfId="6889" xr:uid="{00000000-0005-0000-0000-000044810000}"/>
    <cellStyle name="Notiz 3 3 2 7 2 2" xfId="18617" xr:uid="{00000000-0005-0000-0000-000045810000}"/>
    <cellStyle name="Notiz 3 3 2 7 2 3" xfId="30344" xr:uid="{00000000-0005-0000-0000-000046810000}"/>
    <cellStyle name="Notiz 3 3 2 7 3" xfId="10794" xr:uid="{00000000-0005-0000-0000-000047810000}"/>
    <cellStyle name="Notiz 3 3 2 7 3 2" xfId="22522" xr:uid="{00000000-0005-0000-0000-000048810000}"/>
    <cellStyle name="Notiz 3 3 2 7 3 3" xfId="34249" xr:uid="{00000000-0005-0000-0000-000049810000}"/>
    <cellStyle name="Notiz 3 3 2 7 4" xfId="14712" xr:uid="{00000000-0005-0000-0000-00004A810000}"/>
    <cellStyle name="Notiz 3 3 2 7 5" xfId="26439" xr:uid="{00000000-0005-0000-0000-00004B810000}"/>
    <cellStyle name="Notiz 3 3 2 8" xfId="4293" xr:uid="{00000000-0005-0000-0000-00004C810000}"/>
    <cellStyle name="Notiz 3 3 2 8 2" xfId="16021" xr:uid="{00000000-0005-0000-0000-00004D810000}"/>
    <cellStyle name="Notiz 3 3 2 8 3" xfId="27748" xr:uid="{00000000-0005-0000-0000-00004E810000}"/>
    <cellStyle name="Notiz 3 3 2 9" xfId="8198" xr:uid="{00000000-0005-0000-0000-00004F810000}"/>
    <cellStyle name="Notiz 3 3 2 9 2" xfId="19926" xr:uid="{00000000-0005-0000-0000-000050810000}"/>
    <cellStyle name="Notiz 3 3 2 9 3" xfId="31653" xr:uid="{00000000-0005-0000-0000-000051810000}"/>
    <cellStyle name="Notiz 3 3 3" xfId="410" xr:uid="{00000000-0005-0000-0000-000052810000}"/>
    <cellStyle name="Notiz 3 3 3 10" xfId="12138" xr:uid="{00000000-0005-0000-0000-000053810000}"/>
    <cellStyle name="Notiz 3 3 3 11" xfId="23865" xr:uid="{00000000-0005-0000-0000-000054810000}"/>
    <cellStyle name="Notiz 3 3 3 2" xfId="509" xr:uid="{00000000-0005-0000-0000-000055810000}"/>
    <cellStyle name="Notiz 3 3 3 2 2" xfId="938" xr:uid="{00000000-0005-0000-0000-000056810000}"/>
    <cellStyle name="Notiz 3 3 3 2 2 2" xfId="2236" xr:uid="{00000000-0005-0000-0000-000057810000}"/>
    <cellStyle name="Notiz 3 3 3 2 2 2 2" xfId="6141" xr:uid="{00000000-0005-0000-0000-000058810000}"/>
    <cellStyle name="Notiz 3 3 3 2 2 2 2 2" xfId="17869" xr:uid="{00000000-0005-0000-0000-000059810000}"/>
    <cellStyle name="Notiz 3 3 3 2 2 2 2 3" xfId="29596" xr:uid="{00000000-0005-0000-0000-00005A810000}"/>
    <cellStyle name="Notiz 3 3 3 2 2 2 3" xfId="10046" xr:uid="{00000000-0005-0000-0000-00005B810000}"/>
    <cellStyle name="Notiz 3 3 3 2 2 2 3 2" xfId="21774" xr:uid="{00000000-0005-0000-0000-00005C810000}"/>
    <cellStyle name="Notiz 3 3 3 2 2 2 3 3" xfId="33501" xr:uid="{00000000-0005-0000-0000-00005D810000}"/>
    <cellStyle name="Notiz 3 3 3 2 2 2 4" xfId="13964" xr:uid="{00000000-0005-0000-0000-00005E810000}"/>
    <cellStyle name="Notiz 3 3 3 2 2 2 5" xfId="25691" xr:uid="{00000000-0005-0000-0000-00005F810000}"/>
    <cellStyle name="Notiz 3 3 3 2 2 3" xfId="3534" xr:uid="{00000000-0005-0000-0000-000060810000}"/>
    <cellStyle name="Notiz 3 3 3 2 2 3 2" xfId="7439" xr:uid="{00000000-0005-0000-0000-000061810000}"/>
    <cellStyle name="Notiz 3 3 3 2 2 3 2 2" xfId="19167" xr:uid="{00000000-0005-0000-0000-000062810000}"/>
    <cellStyle name="Notiz 3 3 3 2 2 3 2 3" xfId="30894" xr:uid="{00000000-0005-0000-0000-000063810000}"/>
    <cellStyle name="Notiz 3 3 3 2 2 3 3" xfId="11344" xr:uid="{00000000-0005-0000-0000-000064810000}"/>
    <cellStyle name="Notiz 3 3 3 2 2 3 3 2" xfId="23072" xr:uid="{00000000-0005-0000-0000-000065810000}"/>
    <cellStyle name="Notiz 3 3 3 2 2 3 3 3" xfId="34799" xr:uid="{00000000-0005-0000-0000-000066810000}"/>
    <cellStyle name="Notiz 3 3 3 2 2 3 4" xfId="15262" xr:uid="{00000000-0005-0000-0000-000067810000}"/>
    <cellStyle name="Notiz 3 3 3 2 2 3 5" xfId="26989" xr:uid="{00000000-0005-0000-0000-000068810000}"/>
    <cellStyle name="Notiz 3 3 3 2 2 4" xfId="4843" xr:uid="{00000000-0005-0000-0000-000069810000}"/>
    <cellStyle name="Notiz 3 3 3 2 2 4 2" xfId="16571" xr:uid="{00000000-0005-0000-0000-00006A810000}"/>
    <cellStyle name="Notiz 3 3 3 2 2 4 3" xfId="28298" xr:uid="{00000000-0005-0000-0000-00006B810000}"/>
    <cellStyle name="Notiz 3 3 3 2 2 5" xfId="8748" xr:uid="{00000000-0005-0000-0000-00006C810000}"/>
    <cellStyle name="Notiz 3 3 3 2 2 5 2" xfId="20476" xr:uid="{00000000-0005-0000-0000-00006D810000}"/>
    <cellStyle name="Notiz 3 3 3 2 2 5 3" xfId="32203" xr:uid="{00000000-0005-0000-0000-00006E810000}"/>
    <cellStyle name="Notiz 3 3 3 2 2 6" xfId="12666" xr:uid="{00000000-0005-0000-0000-00006F810000}"/>
    <cellStyle name="Notiz 3 3 3 2 2 7" xfId="24393" xr:uid="{00000000-0005-0000-0000-000070810000}"/>
    <cellStyle name="Notiz 3 3 3 2 3" xfId="1367" xr:uid="{00000000-0005-0000-0000-000071810000}"/>
    <cellStyle name="Notiz 3 3 3 2 3 2" xfId="2665" xr:uid="{00000000-0005-0000-0000-000072810000}"/>
    <cellStyle name="Notiz 3 3 3 2 3 2 2" xfId="6570" xr:uid="{00000000-0005-0000-0000-000073810000}"/>
    <cellStyle name="Notiz 3 3 3 2 3 2 2 2" xfId="18298" xr:uid="{00000000-0005-0000-0000-000074810000}"/>
    <cellStyle name="Notiz 3 3 3 2 3 2 2 3" xfId="30025" xr:uid="{00000000-0005-0000-0000-000075810000}"/>
    <cellStyle name="Notiz 3 3 3 2 3 2 3" xfId="10475" xr:uid="{00000000-0005-0000-0000-000076810000}"/>
    <cellStyle name="Notiz 3 3 3 2 3 2 3 2" xfId="22203" xr:uid="{00000000-0005-0000-0000-000077810000}"/>
    <cellStyle name="Notiz 3 3 3 2 3 2 3 3" xfId="33930" xr:uid="{00000000-0005-0000-0000-000078810000}"/>
    <cellStyle name="Notiz 3 3 3 2 3 2 4" xfId="14393" xr:uid="{00000000-0005-0000-0000-000079810000}"/>
    <cellStyle name="Notiz 3 3 3 2 3 2 5" xfId="26120" xr:uid="{00000000-0005-0000-0000-00007A810000}"/>
    <cellStyle name="Notiz 3 3 3 2 3 3" xfId="3963" xr:uid="{00000000-0005-0000-0000-00007B810000}"/>
    <cellStyle name="Notiz 3 3 3 2 3 3 2" xfId="7868" xr:uid="{00000000-0005-0000-0000-00007C810000}"/>
    <cellStyle name="Notiz 3 3 3 2 3 3 2 2" xfId="19596" xr:uid="{00000000-0005-0000-0000-00007D810000}"/>
    <cellStyle name="Notiz 3 3 3 2 3 3 2 3" xfId="31323" xr:uid="{00000000-0005-0000-0000-00007E810000}"/>
    <cellStyle name="Notiz 3 3 3 2 3 3 3" xfId="11773" xr:uid="{00000000-0005-0000-0000-00007F810000}"/>
    <cellStyle name="Notiz 3 3 3 2 3 3 3 2" xfId="23501" xr:uid="{00000000-0005-0000-0000-000080810000}"/>
    <cellStyle name="Notiz 3 3 3 2 3 3 3 3" xfId="35228" xr:uid="{00000000-0005-0000-0000-000081810000}"/>
    <cellStyle name="Notiz 3 3 3 2 3 3 4" xfId="15691" xr:uid="{00000000-0005-0000-0000-000082810000}"/>
    <cellStyle name="Notiz 3 3 3 2 3 3 5" xfId="27418" xr:uid="{00000000-0005-0000-0000-000083810000}"/>
    <cellStyle name="Notiz 3 3 3 2 3 4" xfId="5272" xr:uid="{00000000-0005-0000-0000-000084810000}"/>
    <cellStyle name="Notiz 3 3 3 2 3 4 2" xfId="17000" xr:uid="{00000000-0005-0000-0000-000085810000}"/>
    <cellStyle name="Notiz 3 3 3 2 3 4 3" xfId="28727" xr:uid="{00000000-0005-0000-0000-000086810000}"/>
    <cellStyle name="Notiz 3 3 3 2 3 5" xfId="9177" xr:uid="{00000000-0005-0000-0000-000087810000}"/>
    <cellStyle name="Notiz 3 3 3 2 3 5 2" xfId="20905" xr:uid="{00000000-0005-0000-0000-000088810000}"/>
    <cellStyle name="Notiz 3 3 3 2 3 5 3" xfId="32632" xr:uid="{00000000-0005-0000-0000-000089810000}"/>
    <cellStyle name="Notiz 3 3 3 2 3 6" xfId="13095" xr:uid="{00000000-0005-0000-0000-00008A810000}"/>
    <cellStyle name="Notiz 3 3 3 2 3 7" xfId="24822" xr:uid="{00000000-0005-0000-0000-00008B810000}"/>
    <cellStyle name="Notiz 3 3 3 2 4" xfId="1807" xr:uid="{00000000-0005-0000-0000-00008C810000}"/>
    <cellStyle name="Notiz 3 3 3 2 4 2" xfId="5712" xr:uid="{00000000-0005-0000-0000-00008D810000}"/>
    <cellStyle name="Notiz 3 3 3 2 4 2 2" xfId="17440" xr:uid="{00000000-0005-0000-0000-00008E810000}"/>
    <cellStyle name="Notiz 3 3 3 2 4 2 3" xfId="29167" xr:uid="{00000000-0005-0000-0000-00008F810000}"/>
    <cellStyle name="Notiz 3 3 3 2 4 3" xfId="9617" xr:uid="{00000000-0005-0000-0000-000090810000}"/>
    <cellStyle name="Notiz 3 3 3 2 4 3 2" xfId="21345" xr:uid="{00000000-0005-0000-0000-000091810000}"/>
    <cellStyle name="Notiz 3 3 3 2 4 3 3" xfId="33072" xr:uid="{00000000-0005-0000-0000-000092810000}"/>
    <cellStyle name="Notiz 3 3 3 2 4 4" xfId="13535" xr:uid="{00000000-0005-0000-0000-000093810000}"/>
    <cellStyle name="Notiz 3 3 3 2 4 5" xfId="25262" xr:uid="{00000000-0005-0000-0000-000094810000}"/>
    <cellStyle name="Notiz 3 3 3 2 5" xfId="3105" xr:uid="{00000000-0005-0000-0000-000095810000}"/>
    <cellStyle name="Notiz 3 3 3 2 5 2" xfId="7010" xr:uid="{00000000-0005-0000-0000-000096810000}"/>
    <cellStyle name="Notiz 3 3 3 2 5 2 2" xfId="18738" xr:uid="{00000000-0005-0000-0000-000097810000}"/>
    <cellStyle name="Notiz 3 3 3 2 5 2 3" xfId="30465" xr:uid="{00000000-0005-0000-0000-000098810000}"/>
    <cellStyle name="Notiz 3 3 3 2 5 3" xfId="10915" xr:uid="{00000000-0005-0000-0000-000099810000}"/>
    <cellStyle name="Notiz 3 3 3 2 5 3 2" xfId="22643" xr:uid="{00000000-0005-0000-0000-00009A810000}"/>
    <cellStyle name="Notiz 3 3 3 2 5 3 3" xfId="34370" xr:uid="{00000000-0005-0000-0000-00009B810000}"/>
    <cellStyle name="Notiz 3 3 3 2 5 4" xfId="14833" xr:uid="{00000000-0005-0000-0000-00009C810000}"/>
    <cellStyle name="Notiz 3 3 3 2 5 5" xfId="26560" xr:uid="{00000000-0005-0000-0000-00009D810000}"/>
    <cellStyle name="Notiz 3 3 3 2 6" xfId="4414" xr:uid="{00000000-0005-0000-0000-00009E810000}"/>
    <cellStyle name="Notiz 3 3 3 2 6 2" xfId="16142" xr:uid="{00000000-0005-0000-0000-00009F810000}"/>
    <cellStyle name="Notiz 3 3 3 2 6 3" xfId="27869" xr:uid="{00000000-0005-0000-0000-0000A0810000}"/>
    <cellStyle name="Notiz 3 3 3 2 7" xfId="8319" xr:uid="{00000000-0005-0000-0000-0000A1810000}"/>
    <cellStyle name="Notiz 3 3 3 2 7 2" xfId="20047" xr:uid="{00000000-0005-0000-0000-0000A2810000}"/>
    <cellStyle name="Notiz 3 3 3 2 7 3" xfId="31774" xr:uid="{00000000-0005-0000-0000-0000A3810000}"/>
    <cellStyle name="Notiz 3 3 3 2 8" xfId="12237" xr:uid="{00000000-0005-0000-0000-0000A4810000}"/>
    <cellStyle name="Notiz 3 3 3 2 9" xfId="23964" xr:uid="{00000000-0005-0000-0000-0000A5810000}"/>
    <cellStyle name="Notiz 3 3 3 3" xfId="608" xr:uid="{00000000-0005-0000-0000-0000A6810000}"/>
    <cellStyle name="Notiz 3 3 3 3 2" xfId="1037" xr:uid="{00000000-0005-0000-0000-0000A7810000}"/>
    <cellStyle name="Notiz 3 3 3 3 2 2" xfId="2335" xr:uid="{00000000-0005-0000-0000-0000A8810000}"/>
    <cellStyle name="Notiz 3 3 3 3 2 2 2" xfId="6240" xr:uid="{00000000-0005-0000-0000-0000A9810000}"/>
    <cellStyle name="Notiz 3 3 3 3 2 2 2 2" xfId="17968" xr:uid="{00000000-0005-0000-0000-0000AA810000}"/>
    <cellStyle name="Notiz 3 3 3 3 2 2 2 3" xfId="29695" xr:uid="{00000000-0005-0000-0000-0000AB810000}"/>
    <cellStyle name="Notiz 3 3 3 3 2 2 3" xfId="10145" xr:uid="{00000000-0005-0000-0000-0000AC810000}"/>
    <cellStyle name="Notiz 3 3 3 3 2 2 3 2" xfId="21873" xr:uid="{00000000-0005-0000-0000-0000AD810000}"/>
    <cellStyle name="Notiz 3 3 3 3 2 2 3 3" xfId="33600" xr:uid="{00000000-0005-0000-0000-0000AE810000}"/>
    <cellStyle name="Notiz 3 3 3 3 2 2 4" xfId="14063" xr:uid="{00000000-0005-0000-0000-0000AF810000}"/>
    <cellStyle name="Notiz 3 3 3 3 2 2 5" xfId="25790" xr:uid="{00000000-0005-0000-0000-0000B0810000}"/>
    <cellStyle name="Notiz 3 3 3 3 2 3" xfId="3633" xr:uid="{00000000-0005-0000-0000-0000B1810000}"/>
    <cellStyle name="Notiz 3 3 3 3 2 3 2" xfId="7538" xr:uid="{00000000-0005-0000-0000-0000B2810000}"/>
    <cellStyle name="Notiz 3 3 3 3 2 3 2 2" xfId="19266" xr:uid="{00000000-0005-0000-0000-0000B3810000}"/>
    <cellStyle name="Notiz 3 3 3 3 2 3 2 3" xfId="30993" xr:uid="{00000000-0005-0000-0000-0000B4810000}"/>
    <cellStyle name="Notiz 3 3 3 3 2 3 3" xfId="11443" xr:uid="{00000000-0005-0000-0000-0000B5810000}"/>
    <cellStyle name="Notiz 3 3 3 3 2 3 3 2" xfId="23171" xr:uid="{00000000-0005-0000-0000-0000B6810000}"/>
    <cellStyle name="Notiz 3 3 3 3 2 3 3 3" xfId="34898" xr:uid="{00000000-0005-0000-0000-0000B7810000}"/>
    <cellStyle name="Notiz 3 3 3 3 2 3 4" xfId="15361" xr:uid="{00000000-0005-0000-0000-0000B8810000}"/>
    <cellStyle name="Notiz 3 3 3 3 2 3 5" xfId="27088" xr:uid="{00000000-0005-0000-0000-0000B9810000}"/>
    <cellStyle name="Notiz 3 3 3 3 2 4" xfId="4942" xr:uid="{00000000-0005-0000-0000-0000BA810000}"/>
    <cellStyle name="Notiz 3 3 3 3 2 4 2" xfId="16670" xr:uid="{00000000-0005-0000-0000-0000BB810000}"/>
    <cellStyle name="Notiz 3 3 3 3 2 4 3" xfId="28397" xr:uid="{00000000-0005-0000-0000-0000BC810000}"/>
    <cellStyle name="Notiz 3 3 3 3 2 5" xfId="8847" xr:uid="{00000000-0005-0000-0000-0000BD810000}"/>
    <cellStyle name="Notiz 3 3 3 3 2 5 2" xfId="20575" xr:uid="{00000000-0005-0000-0000-0000BE810000}"/>
    <cellStyle name="Notiz 3 3 3 3 2 5 3" xfId="32302" xr:uid="{00000000-0005-0000-0000-0000BF810000}"/>
    <cellStyle name="Notiz 3 3 3 3 2 6" xfId="12765" xr:uid="{00000000-0005-0000-0000-0000C0810000}"/>
    <cellStyle name="Notiz 3 3 3 3 2 7" xfId="24492" xr:uid="{00000000-0005-0000-0000-0000C1810000}"/>
    <cellStyle name="Notiz 3 3 3 3 3" xfId="1466" xr:uid="{00000000-0005-0000-0000-0000C2810000}"/>
    <cellStyle name="Notiz 3 3 3 3 3 2" xfId="2764" xr:uid="{00000000-0005-0000-0000-0000C3810000}"/>
    <cellStyle name="Notiz 3 3 3 3 3 2 2" xfId="6669" xr:uid="{00000000-0005-0000-0000-0000C4810000}"/>
    <cellStyle name="Notiz 3 3 3 3 3 2 2 2" xfId="18397" xr:uid="{00000000-0005-0000-0000-0000C5810000}"/>
    <cellStyle name="Notiz 3 3 3 3 3 2 2 3" xfId="30124" xr:uid="{00000000-0005-0000-0000-0000C6810000}"/>
    <cellStyle name="Notiz 3 3 3 3 3 2 3" xfId="10574" xr:uid="{00000000-0005-0000-0000-0000C7810000}"/>
    <cellStyle name="Notiz 3 3 3 3 3 2 3 2" xfId="22302" xr:uid="{00000000-0005-0000-0000-0000C8810000}"/>
    <cellStyle name="Notiz 3 3 3 3 3 2 3 3" xfId="34029" xr:uid="{00000000-0005-0000-0000-0000C9810000}"/>
    <cellStyle name="Notiz 3 3 3 3 3 2 4" xfId="14492" xr:uid="{00000000-0005-0000-0000-0000CA810000}"/>
    <cellStyle name="Notiz 3 3 3 3 3 2 5" xfId="26219" xr:uid="{00000000-0005-0000-0000-0000CB810000}"/>
    <cellStyle name="Notiz 3 3 3 3 3 3" xfId="4062" xr:uid="{00000000-0005-0000-0000-0000CC810000}"/>
    <cellStyle name="Notiz 3 3 3 3 3 3 2" xfId="7967" xr:uid="{00000000-0005-0000-0000-0000CD810000}"/>
    <cellStyle name="Notiz 3 3 3 3 3 3 2 2" xfId="19695" xr:uid="{00000000-0005-0000-0000-0000CE810000}"/>
    <cellStyle name="Notiz 3 3 3 3 3 3 2 3" xfId="31422" xr:uid="{00000000-0005-0000-0000-0000CF810000}"/>
    <cellStyle name="Notiz 3 3 3 3 3 3 3" xfId="11872" xr:uid="{00000000-0005-0000-0000-0000D0810000}"/>
    <cellStyle name="Notiz 3 3 3 3 3 3 3 2" xfId="23600" xr:uid="{00000000-0005-0000-0000-0000D1810000}"/>
    <cellStyle name="Notiz 3 3 3 3 3 3 3 3" xfId="35327" xr:uid="{00000000-0005-0000-0000-0000D2810000}"/>
    <cellStyle name="Notiz 3 3 3 3 3 3 4" xfId="15790" xr:uid="{00000000-0005-0000-0000-0000D3810000}"/>
    <cellStyle name="Notiz 3 3 3 3 3 3 5" xfId="27517" xr:uid="{00000000-0005-0000-0000-0000D4810000}"/>
    <cellStyle name="Notiz 3 3 3 3 3 4" xfId="5371" xr:uid="{00000000-0005-0000-0000-0000D5810000}"/>
    <cellStyle name="Notiz 3 3 3 3 3 4 2" xfId="17099" xr:uid="{00000000-0005-0000-0000-0000D6810000}"/>
    <cellStyle name="Notiz 3 3 3 3 3 4 3" xfId="28826" xr:uid="{00000000-0005-0000-0000-0000D7810000}"/>
    <cellStyle name="Notiz 3 3 3 3 3 5" xfId="9276" xr:uid="{00000000-0005-0000-0000-0000D8810000}"/>
    <cellStyle name="Notiz 3 3 3 3 3 5 2" xfId="21004" xr:uid="{00000000-0005-0000-0000-0000D9810000}"/>
    <cellStyle name="Notiz 3 3 3 3 3 5 3" xfId="32731" xr:uid="{00000000-0005-0000-0000-0000DA810000}"/>
    <cellStyle name="Notiz 3 3 3 3 3 6" xfId="13194" xr:uid="{00000000-0005-0000-0000-0000DB810000}"/>
    <cellStyle name="Notiz 3 3 3 3 3 7" xfId="24921" xr:uid="{00000000-0005-0000-0000-0000DC810000}"/>
    <cellStyle name="Notiz 3 3 3 3 4" xfId="1906" xr:uid="{00000000-0005-0000-0000-0000DD810000}"/>
    <cellStyle name="Notiz 3 3 3 3 4 2" xfId="5811" xr:uid="{00000000-0005-0000-0000-0000DE810000}"/>
    <cellStyle name="Notiz 3 3 3 3 4 2 2" xfId="17539" xr:uid="{00000000-0005-0000-0000-0000DF810000}"/>
    <cellStyle name="Notiz 3 3 3 3 4 2 3" xfId="29266" xr:uid="{00000000-0005-0000-0000-0000E0810000}"/>
    <cellStyle name="Notiz 3 3 3 3 4 3" xfId="9716" xr:uid="{00000000-0005-0000-0000-0000E1810000}"/>
    <cellStyle name="Notiz 3 3 3 3 4 3 2" xfId="21444" xr:uid="{00000000-0005-0000-0000-0000E2810000}"/>
    <cellStyle name="Notiz 3 3 3 3 4 3 3" xfId="33171" xr:uid="{00000000-0005-0000-0000-0000E3810000}"/>
    <cellStyle name="Notiz 3 3 3 3 4 4" xfId="13634" xr:uid="{00000000-0005-0000-0000-0000E4810000}"/>
    <cellStyle name="Notiz 3 3 3 3 4 5" xfId="25361" xr:uid="{00000000-0005-0000-0000-0000E5810000}"/>
    <cellStyle name="Notiz 3 3 3 3 5" xfId="3204" xr:uid="{00000000-0005-0000-0000-0000E6810000}"/>
    <cellStyle name="Notiz 3 3 3 3 5 2" xfId="7109" xr:uid="{00000000-0005-0000-0000-0000E7810000}"/>
    <cellStyle name="Notiz 3 3 3 3 5 2 2" xfId="18837" xr:uid="{00000000-0005-0000-0000-0000E8810000}"/>
    <cellStyle name="Notiz 3 3 3 3 5 2 3" xfId="30564" xr:uid="{00000000-0005-0000-0000-0000E9810000}"/>
    <cellStyle name="Notiz 3 3 3 3 5 3" xfId="11014" xr:uid="{00000000-0005-0000-0000-0000EA810000}"/>
    <cellStyle name="Notiz 3 3 3 3 5 3 2" xfId="22742" xr:uid="{00000000-0005-0000-0000-0000EB810000}"/>
    <cellStyle name="Notiz 3 3 3 3 5 3 3" xfId="34469" xr:uid="{00000000-0005-0000-0000-0000EC810000}"/>
    <cellStyle name="Notiz 3 3 3 3 5 4" xfId="14932" xr:uid="{00000000-0005-0000-0000-0000ED810000}"/>
    <cellStyle name="Notiz 3 3 3 3 5 5" xfId="26659" xr:uid="{00000000-0005-0000-0000-0000EE810000}"/>
    <cellStyle name="Notiz 3 3 3 3 6" xfId="4513" xr:uid="{00000000-0005-0000-0000-0000EF810000}"/>
    <cellStyle name="Notiz 3 3 3 3 6 2" xfId="16241" xr:uid="{00000000-0005-0000-0000-0000F0810000}"/>
    <cellStyle name="Notiz 3 3 3 3 6 3" xfId="27968" xr:uid="{00000000-0005-0000-0000-0000F1810000}"/>
    <cellStyle name="Notiz 3 3 3 3 7" xfId="8418" xr:uid="{00000000-0005-0000-0000-0000F2810000}"/>
    <cellStyle name="Notiz 3 3 3 3 7 2" xfId="20146" xr:uid="{00000000-0005-0000-0000-0000F3810000}"/>
    <cellStyle name="Notiz 3 3 3 3 7 3" xfId="31873" xr:uid="{00000000-0005-0000-0000-0000F4810000}"/>
    <cellStyle name="Notiz 3 3 3 3 8" xfId="12336" xr:uid="{00000000-0005-0000-0000-0000F5810000}"/>
    <cellStyle name="Notiz 3 3 3 3 9" xfId="24063" xr:uid="{00000000-0005-0000-0000-0000F6810000}"/>
    <cellStyle name="Notiz 3 3 3 4" xfId="839" xr:uid="{00000000-0005-0000-0000-0000F7810000}"/>
    <cellStyle name="Notiz 3 3 3 4 2" xfId="2137" xr:uid="{00000000-0005-0000-0000-0000F8810000}"/>
    <cellStyle name="Notiz 3 3 3 4 2 2" xfId="6042" xr:uid="{00000000-0005-0000-0000-0000F9810000}"/>
    <cellStyle name="Notiz 3 3 3 4 2 2 2" xfId="17770" xr:uid="{00000000-0005-0000-0000-0000FA810000}"/>
    <cellStyle name="Notiz 3 3 3 4 2 2 3" xfId="29497" xr:uid="{00000000-0005-0000-0000-0000FB810000}"/>
    <cellStyle name="Notiz 3 3 3 4 2 3" xfId="9947" xr:uid="{00000000-0005-0000-0000-0000FC810000}"/>
    <cellStyle name="Notiz 3 3 3 4 2 3 2" xfId="21675" xr:uid="{00000000-0005-0000-0000-0000FD810000}"/>
    <cellStyle name="Notiz 3 3 3 4 2 3 3" xfId="33402" xr:uid="{00000000-0005-0000-0000-0000FE810000}"/>
    <cellStyle name="Notiz 3 3 3 4 2 4" xfId="13865" xr:uid="{00000000-0005-0000-0000-0000FF810000}"/>
    <cellStyle name="Notiz 3 3 3 4 2 5" xfId="25592" xr:uid="{00000000-0005-0000-0000-000000820000}"/>
    <cellStyle name="Notiz 3 3 3 4 3" xfId="3435" xr:uid="{00000000-0005-0000-0000-000001820000}"/>
    <cellStyle name="Notiz 3 3 3 4 3 2" xfId="7340" xr:uid="{00000000-0005-0000-0000-000002820000}"/>
    <cellStyle name="Notiz 3 3 3 4 3 2 2" xfId="19068" xr:uid="{00000000-0005-0000-0000-000003820000}"/>
    <cellStyle name="Notiz 3 3 3 4 3 2 3" xfId="30795" xr:uid="{00000000-0005-0000-0000-000004820000}"/>
    <cellStyle name="Notiz 3 3 3 4 3 3" xfId="11245" xr:uid="{00000000-0005-0000-0000-000005820000}"/>
    <cellStyle name="Notiz 3 3 3 4 3 3 2" xfId="22973" xr:uid="{00000000-0005-0000-0000-000006820000}"/>
    <cellStyle name="Notiz 3 3 3 4 3 3 3" xfId="34700" xr:uid="{00000000-0005-0000-0000-000007820000}"/>
    <cellStyle name="Notiz 3 3 3 4 3 4" xfId="15163" xr:uid="{00000000-0005-0000-0000-000008820000}"/>
    <cellStyle name="Notiz 3 3 3 4 3 5" xfId="26890" xr:uid="{00000000-0005-0000-0000-000009820000}"/>
    <cellStyle name="Notiz 3 3 3 4 4" xfId="4744" xr:uid="{00000000-0005-0000-0000-00000A820000}"/>
    <cellStyle name="Notiz 3 3 3 4 4 2" xfId="16472" xr:uid="{00000000-0005-0000-0000-00000B820000}"/>
    <cellStyle name="Notiz 3 3 3 4 4 3" xfId="28199" xr:uid="{00000000-0005-0000-0000-00000C820000}"/>
    <cellStyle name="Notiz 3 3 3 4 5" xfId="8649" xr:uid="{00000000-0005-0000-0000-00000D820000}"/>
    <cellStyle name="Notiz 3 3 3 4 5 2" xfId="20377" xr:uid="{00000000-0005-0000-0000-00000E820000}"/>
    <cellStyle name="Notiz 3 3 3 4 5 3" xfId="32104" xr:uid="{00000000-0005-0000-0000-00000F820000}"/>
    <cellStyle name="Notiz 3 3 3 4 6" xfId="12567" xr:uid="{00000000-0005-0000-0000-000010820000}"/>
    <cellStyle name="Notiz 3 3 3 4 7" xfId="24294" xr:uid="{00000000-0005-0000-0000-000011820000}"/>
    <cellStyle name="Notiz 3 3 3 5" xfId="1268" xr:uid="{00000000-0005-0000-0000-000012820000}"/>
    <cellStyle name="Notiz 3 3 3 5 2" xfId="2566" xr:uid="{00000000-0005-0000-0000-000013820000}"/>
    <cellStyle name="Notiz 3 3 3 5 2 2" xfId="6471" xr:uid="{00000000-0005-0000-0000-000014820000}"/>
    <cellStyle name="Notiz 3 3 3 5 2 2 2" xfId="18199" xr:uid="{00000000-0005-0000-0000-000015820000}"/>
    <cellStyle name="Notiz 3 3 3 5 2 2 3" xfId="29926" xr:uid="{00000000-0005-0000-0000-000016820000}"/>
    <cellStyle name="Notiz 3 3 3 5 2 3" xfId="10376" xr:uid="{00000000-0005-0000-0000-000017820000}"/>
    <cellStyle name="Notiz 3 3 3 5 2 3 2" xfId="22104" xr:uid="{00000000-0005-0000-0000-000018820000}"/>
    <cellStyle name="Notiz 3 3 3 5 2 3 3" xfId="33831" xr:uid="{00000000-0005-0000-0000-000019820000}"/>
    <cellStyle name="Notiz 3 3 3 5 2 4" xfId="14294" xr:uid="{00000000-0005-0000-0000-00001A820000}"/>
    <cellStyle name="Notiz 3 3 3 5 2 5" xfId="26021" xr:uid="{00000000-0005-0000-0000-00001B820000}"/>
    <cellStyle name="Notiz 3 3 3 5 3" xfId="3864" xr:uid="{00000000-0005-0000-0000-00001C820000}"/>
    <cellStyle name="Notiz 3 3 3 5 3 2" xfId="7769" xr:uid="{00000000-0005-0000-0000-00001D820000}"/>
    <cellStyle name="Notiz 3 3 3 5 3 2 2" xfId="19497" xr:uid="{00000000-0005-0000-0000-00001E820000}"/>
    <cellStyle name="Notiz 3 3 3 5 3 2 3" xfId="31224" xr:uid="{00000000-0005-0000-0000-00001F820000}"/>
    <cellStyle name="Notiz 3 3 3 5 3 3" xfId="11674" xr:uid="{00000000-0005-0000-0000-000020820000}"/>
    <cellStyle name="Notiz 3 3 3 5 3 3 2" xfId="23402" xr:uid="{00000000-0005-0000-0000-000021820000}"/>
    <cellStyle name="Notiz 3 3 3 5 3 3 3" xfId="35129" xr:uid="{00000000-0005-0000-0000-000022820000}"/>
    <cellStyle name="Notiz 3 3 3 5 3 4" xfId="15592" xr:uid="{00000000-0005-0000-0000-000023820000}"/>
    <cellStyle name="Notiz 3 3 3 5 3 5" xfId="27319" xr:uid="{00000000-0005-0000-0000-000024820000}"/>
    <cellStyle name="Notiz 3 3 3 5 4" xfId="5173" xr:uid="{00000000-0005-0000-0000-000025820000}"/>
    <cellStyle name="Notiz 3 3 3 5 4 2" xfId="16901" xr:uid="{00000000-0005-0000-0000-000026820000}"/>
    <cellStyle name="Notiz 3 3 3 5 4 3" xfId="28628" xr:uid="{00000000-0005-0000-0000-000027820000}"/>
    <cellStyle name="Notiz 3 3 3 5 5" xfId="9078" xr:uid="{00000000-0005-0000-0000-000028820000}"/>
    <cellStyle name="Notiz 3 3 3 5 5 2" xfId="20806" xr:uid="{00000000-0005-0000-0000-000029820000}"/>
    <cellStyle name="Notiz 3 3 3 5 5 3" xfId="32533" xr:uid="{00000000-0005-0000-0000-00002A820000}"/>
    <cellStyle name="Notiz 3 3 3 5 6" xfId="12996" xr:uid="{00000000-0005-0000-0000-00002B820000}"/>
    <cellStyle name="Notiz 3 3 3 5 7" xfId="24723" xr:uid="{00000000-0005-0000-0000-00002C820000}"/>
    <cellStyle name="Notiz 3 3 3 6" xfId="1708" xr:uid="{00000000-0005-0000-0000-00002D820000}"/>
    <cellStyle name="Notiz 3 3 3 6 2" xfId="5613" xr:uid="{00000000-0005-0000-0000-00002E820000}"/>
    <cellStyle name="Notiz 3 3 3 6 2 2" xfId="17341" xr:uid="{00000000-0005-0000-0000-00002F820000}"/>
    <cellStyle name="Notiz 3 3 3 6 2 3" xfId="29068" xr:uid="{00000000-0005-0000-0000-000030820000}"/>
    <cellStyle name="Notiz 3 3 3 6 3" xfId="9518" xr:uid="{00000000-0005-0000-0000-000031820000}"/>
    <cellStyle name="Notiz 3 3 3 6 3 2" xfId="21246" xr:uid="{00000000-0005-0000-0000-000032820000}"/>
    <cellStyle name="Notiz 3 3 3 6 3 3" xfId="32973" xr:uid="{00000000-0005-0000-0000-000033820000}"/>
    <cellStyle name="Notiz 3 3 3 6 4" xfId="13436" xr:uid="{00000000-0005-0000-0000-000034820000}"/>
    <cellStyle name="Notiz 3 3 3 6 5" xfId="25163" xr:uid="{00000000-0005-0000-0000-000035820000}"/>
    <cellStyle name="Notiz 3 3 3 7" xfId="3006" xr:uid="{00000000-0005-0000-0000-000036820000}"/>
    <cellStyle name="Notiz 3 3 3 7 2" xfId="6911" xr:uid="{00000000-0005-0000-0000-000037820000}"/>
    <cellStyle name="Notiz 3 3 3 7 2 2" xfId="18639" xr:uid="{00000000-0005-0000-0000-000038820000}"/>
    <cellStyle name="Notiz 3 3 3 7 2 3" xfId="30366" xr:uid="{00000000-0005-0000-0000-000039820000}"/>
    <cellStyle name="Notiz 3 3 3 7 3" xfId="10816" xr:uid="{00000000-0005-0000-0000-00003A820000}"/>
    <cellStyle name="Notiz 3 3 3 7 3 2" xfId="22544" xr:uid="{00000000-0005-0000-0000-00003B820000}"/>
    <cellStyle name="Notiz 3 3 3 7 3 3" xfId="34271" xr:uid="{00000000-0005-0000-0000-00003C820000}"/>
    <cellStyle name="Notiz 3 3 3 7 4" xfId="14734" xr:uid="{00000000-0005-0000-0000-00003D820000}"/>
    <cellStyle name="Notiz 3 3 3 7 5" xfId="26461" xr:uid="{00000000-0005-0000-0000-00003E820000}"/>
    <cellStyle name="Notiz 3 3 3 8" xfId="4315" xr:uid="{00000000-0005-0000-0000-00003F820000}"/>
    <cellStyle name="Notiz 3 3 3 8 2" xfId="16043" xr:uid="{00000000-0005-0000-0000-000040820000}"/>
    <cellStyle name="Notiz 3 3 3 8 3" xfId="27770" xr:uid="{00000000-0005-0000-0000-000041820000}"/>
    <cellStyle name="Notiz 3 3 3 9" xfId="8220" xr:uid="{00000000-0005-0000-0000-000042820000}"/>
    <cellStyle name="Notiz 3 3 3 9 2" xfId="19948" xr:uid="{00000000-0005-0000-0000-000043820000}"/>
    <cellStyle name="Notiz 3 3 3 9 3" xfId="31675" xr:uid="{00000000-0005-0000-0000-000044820000}"/>
    <cellStyle name="Notiz 3 3 4" xfId="365" xr:uid="{00000000-0005-0000-0000-000045820000}"/>
    <cellStyle name="Notiz 3 3 4 2" xfId="794" xr:uid="{00000000-0005-0000-0000-000046820000}"/>
    <cellStyle name="Notiz 3 3 4 2 2" xfId="2092" xr:uid="{00000000-0005-0000-0000-000047820000}"/>
    <cellStyle name="Notiz 3 3 4 2 2 2" xfId="5997" xr:uid="{00000000-0005-0000-0000-000048820000}"/>
    <cellStyle name="Notiz 3 3 4 2 2 2 2" xfId="17725" xr:uid="{00000000-0005-0000-0000-000049820000}"/>
    <cellStyle name="Notiz 3 3 4 2 2 2 3" xfId="29452" xr:uid="{00000000-0005-0000-0000-00004A820000}"/>
    <cellStyle name="Notiz 3 3 4 2 2 3" xfId="9902" xr:uid="{00000000-0005-0000-0000-00004B820000}"/>
    <cellStyle name="Notiz 3 3 4 2 2 3 2" xfId="21630" xr:uid="{00000000-0005-0000-0000-00004C820000}"/>
    <cellStyle name="Notiz 3 3 4 2 2 3 3" xfId="33357" xr:uid="{00000000-0005-0000-0000-00004D820000}"/>
    <cellStyle name="Notiz 3 3 4 2 2 4" xfId="13820" xr:uid="{00000000-0005-0000-0000-00004E820000}"/>
    <cellStyle name="Notiz 3 3 4 2 2 5" xfId="25547" xr:uid="{00000000-0005-0000-0000-00004F820000}"/>
    <cellStyle name="Notiz 3 3 4 2 3" xfId="3390" xr:uid="{00000000-0005-0000-0000-000050820000}"/>
    <cellStyle name="Notiz 3 3 4 2 3 2" xfId="7295" xr:uid="{00000000-0005-0000-0000-000051820000}"/>
    <cellStyle name="Notiz 3 3 4 2 3 2 2" xfId="19023" xr:uid="{00000000-0005-0000-0000-000052820000}"/>
    <cellStyle name="Notiz 3 3 4 2 3 2 3" xfId="30750" xr:uid="{00000000-0005-0000-0000-000053820000}"/>
    <cellStyle name="Notiz 3 3 4 2 3 3" xfId="11200" xr:uid="{00000000-0005-0000-0000-000054820000}"/>
    <cellStyle name="Notiz 3 3 4 2 3 3 2" xfId="22928" xr:uid="{00000000-0005-0000-0000-000055820000}"/>
    <cellStyle name="Notiz 3 3 4 2 3 3 3" xfId="34655" xr:uid="{00000000-0005-0000-0000-000056820000}"/>
    <cellStyle name="Notiz 3 3 4 2 3 4" xfId="15118" xr:uid="{00000000-0005-0000-0000-000057820000}"/>
    <cellStyle name="Notiz 3 3 4 2 3 5" xfId="26845" xr:uid="{00000000-0005-0000-0000-000058820000}"/>
    <cellStyle name="Notiz 3 3 4 2 4" xfId="4699" xr:uid="{00000000-0005-0000-0000-000059820000}"/>
    <cellStyle name="Notiz 3 3 4 2 4 2" xfId="16427" xr:uid="{00000000-0005-0000-0000-00005A820000}"/>
    <cellStyle name="Notiz 3 3 4 2 4 3" xfId="28154" xr:uid="{00000000-0005-0000-0000-00005B820000}"/>
    <cellStyle name="Notiz 3 3 4 2 5" xfId="8604" xr:uid="{00000000-0005-0000-0000-00005C820000}"/>
    <cellStyle name="Notiz 3 3 4 2 5 2" xfId="20332" xr:uid="{00000000-0005-0000-0000-00005D820000}"/>
    <cellStyle name="Notiz 3 3 4 2 5 3" xfId="32059" xr:uid="{00000000-0005-0000-0000-00005E820000}"/>
    <cellStyle name="Notiz 3 3 4 2 6" xfId="12522" xr:uid="{00000000-0005-0000-0000-00005F820000}"/>
    <cellStyle name="Notiz 3 3 4 2 7" xfId="24249" xr:uid="{00000000-0005-0000-0000-000060820000}"/>
    <cellStyle name="Notiz 3 3 4 3" xfId="1223" xr:uid="{00000000-0005-0000-0000-000061820000}"/>
    <cellStyle name="Notiz 3 3 4 3 2" xfId="2521" xr:uid="{00000000-0005-0000-0000-000062820000}"/>
    <cellStyle name="Notiz 3 3 4 3 2 2" xfId="6426" xr:uid="{00000000-0005-0000-0000-000063820000}"/>
    <cellStyle name="Notiz 3 3 4 3 2 2 2" xfId="18154" xr:uid="{00000000-0005-0000-0000-000064820000}"/>
    <cellStyle name="Notiz 3 3 4 3 2 2 3" xfId="29881" xr:uid="{00000000-0005-0000-0000-000065820000}"/>
    <cellStyle name="Notiz 3 3 4 3 2 3" xfId="10331" xr:uid="{00000000-0005-0000-0000-000066820000}"/>
    <cellStyle name="Notiz 3 3 4 3 2 3 2" xfId="22059" xr:uid="{00000000-0005-0000-0000-000067820000}"/>
    <cellStyle name="Notiz 3 3 4 3 2 3 3" xfId="33786" xr:uid="{00000000-0005-0000-0000-000068820000}"/>
    <cellStyle name="Notiz 3 3 4 3 2 4" xfId="14249" xr:uid="{00000000-0005-0000-0000-000069820000}"/>
    <cellStyle name="Notiz 3 3 4 3 2 5" xfId="25976" xr:uid="{00000000-0005-0000-0000-00006A820000}"/>
    <cellStyle name="Notiz 3 3 4 3 3" xfId="3819" xr:uid="{00000000-0005-0000-0000-00006B820000}"/>
    <cellStyle name="Notiz 3 3 4 3 3 2" xfId="7724" xr:uid="{00000000-0005-0000-0000-00006C820000}"/>
    <cellStyle name="Notiz 3 3 4 3 3 2 2" xfId="19452" xr:uid="{00000000-0005-0000-0000-00006D820000}"/>
    <cellStyle name="Notiz 3 3 4 3 3 2 3" xfId="31179" xr:uid="{00000000-0005-0000-0000-00006E820000}"/>
    <cellStyle name="Notiz 3 3 4 3 3 3" xfId="11629" xr:uid="{00000000-0005-0000-0000-00006F820000}"/>
    <cellStyle name="Notiz 3 3 4 3 3 3 2" xfId="23357" xr:uid="{00000000-0005-0000-0000-000070820000}"/>
    <cellStyle name="Notiz 3 3 4 3 3 3 3" xfId="35084" xr:uid="{00000000-0005-0000-0000-000071820000}"/>
    <cellStyle name="Notiz 3 3 4 3 3 4" xfId="15547" xr:uid="{00000000-0005-0000-0000-000072820000}"/>
    <cellStyle name="Notiz 3 3 4 3 3 5" xfId="27274" xr:uid="{00000000-0005-0000-0000-000073820000}"/>
    <cellStyle name="Notiz 3 3 4 3 4" xfId="5128" xr:uid="{00000000-0005-0000-0000-000074820000}"/>
    <cellStyle name="Notiz 3 3 4 3 4 2" xfId="16856" xr:uid="{00000000-0005-0000-0000-000075820000}"/>
    <cellStyle name="Notiz 3 3 4 3 4 3" xfId="28583" xr:uid="{00000000-0005-0000-0000-000076820000}"/>
    <cellStyle name="Notiz 3 3 4 3 5" xfId="9033" xr:uid="{00000000-0005-0000-0000-000077820000}"/>
    <cellStyle name="Notiz 3 3 4 3 5 2" xfId="20761" xr:uid="{00000000-0005-0000-0000-000078820000}"/>
    <cellStyle name="Notiz 3 3 4 3 5 3" xfId="32488" xr:uid="{00000000-0005-0000-0000-000079820000}"/>
    <cellStyle name="Notiz 3 3 4 3 6" xfId="12951" xr:uid="{00000000-0005-0000-0000-00007A820000}"/>
    <cellStyle name="Notiz 3 3 4 3 7" xfId="24678" xr:uid="{00000000-0005-0000-0000-00007B820000}"/>
    <cellStyle name="Notiz 3 3 4 4" xfId="1663" xr:uid="{00000000-0005-0000-0000-00007C820000}"/>
    <cellStyle name="Notiz 3 3 4 4 2" xfId="5568" xr:uid="{00000000-0005-0000-0000-00007D820000}"/>
    <cellStyle name="Notiz 3 3 4 4 2 2" xfId="17296" xr:uid="{00000000-0005-0000-0000-00007E820000}"/>
    <cellStyle name="Notiz 3 3 4 4 2 3" xfId="29023" xr:uid="{00000000-0005-0000-0000-00007F820000}"/>
    <cellStyle name="Notiz 3 3 4 4 3" xfId="9473" xr:uid="{00000000-0005-0000-0000-000080820000}"/>
    <cellStyle name="Notiz 3 3 4 4 3 2" xfId="21201" xr:uid="{00000000-0005-0000-0000-000081820000}"/>
    <cellStyle name="Notiz 3 3 4 4 3 3" xfId="32928" xr:uid="{00000000-0005-0000-0000-000082820000}"/>
    <cellStyle name="Notiz 3 3 4 4 4" xfId="13391" xr:uid="{00000000-0005-0000-0000-000083820000}"/>
    <cellStyle name="Notiz 3 3 4 4 5" xfId="25118" xr:uid="{00000000-0005-0000-0000-000084820000}"/>
    <cellStyle name="Notiz 3 3 4 5" xfId="2961" xr:uid="{00000000-0005-0000-0000-000085820000}"/>
    <cellStyle name="Notiz 3 3 4 5 2" xfId="6866" xr:uid="{00000000-0005-0000-0000-000086820000}"/>
    <cellStyle name="Notiz 3 3 4 5 2 2" xfId="18594" xr:uid="{00000000-0005-0000-0000-000087820000}"/>
    <cellStyle name="Notiz 3 3 4 5 2 3" xfId="30321" xr:uid="{00000000-0005-0000-0000-000088820000}"/>
    <cellStyle name="Notiz 3 3 4 5 3" xfId="10771" xr:uid="{00000000-0005-0000-0000-000089820000}"/>
    <cellStyle name="Notiz 3 3 4 5 3 2" xfId="22499" xr:uid="{00000000-0005-0000-0000-00008A820000}"/>
    <cellStyle name="Notiz 3 3 4 5 3 3" xfId="34226" xr:uid="{00000000-0005-0000-0000-00008B820000}"/>
    <cellStyle name="Notiz 3 3 4 5 4" xfId="14689" xr:uid="{00000000-0005-0000-0000-00008C820000}"/>
    <cellStyle name="Notiz 3 3 4 5 5" xfId="26416" xr:uid="{00000000-0005-0000-0000-00008D820000}"/>
    <cellStyle name="Notiz 3 3 4 6" xfId="4270" xr:uid="{00000000-0005-0000-0000-00008E820000}"/>
    <cellStyle name="Notiz 3 3 4 6 2" xfId="15998" xr:uid="{00000000-0005-0000-0000-00008F820000}"/>
    <cellStyle name="Notiz 3 3 4 6 3" xfId="27725" xr:uid="{00000000-0005-0000-0000-000090820000}"/>
    <cellStyle name="Notiz 3 3 4 7" xfId="8175" xr:uid="{00000000-0005-0000-0000-000091820000}"/>
    <cellStyle name="Notiz 3 3 4 7 2" xfId="19903" xr:uid="{00000000-0005-0000-0000-000092820000}"/>
    <cellStyle name="Notiz 3 3 4 7 3" xfId="31630" xr:uid="{00000000-0005-0000-0000-000093820000}"/>
    <cellStyle name="Notiz 3 3 4 8" xfId="12093" xr:uid="{00000000-0005-0000-0000-000094820000}"/>
    <cellStyle name="Notiz 3 3 4 9" xfId="23820" xr:uid="{00000000-0005-0000-0000-000095820000}"/>
    <cellStyle name="Notiz 3 3 5" xfId="464" xr:uid="{00000000-0005-0000-0000-000096820000}"/>
    <cellStyle name="Notiz 3 3 5 2" xfId="893" xr:uid="{00000000-0005-0000-0000-000097820000}"/>
    <cellStyle name="Notiz 3 3 5 2 2" xfId="2191" xr:uid="{00000000-0005-0000-0000-000098820000}"/>
    <cellStyle name="Notiz 3 3 5 2 2 2" xfId="6096" xr:uid="{00000000-0005-0000-0000-000099820000}"/>
    <cellStyle name="Notiz 3 3 5 2 2 2 2" xfId="17824" xr:uid="{00000000-0005-0000-0000-00009A820000}"/>
    <cellStyle name="Notiz 3 3 5 2 2 2 3" xfId="29551" xr:uid="{00000000-0005-0000-0000-00009B820000}"/>
    <cellStyle name="Notiz 3 3 5 2 2 3" xfId="10001" xr:uid="{00000000-0005-0000-0000-00009C820000}"/>
    <cellStyle name="Notiz 3 3 5 2 2 3 2" xfId="21729" xr:uid="{00000000-0005-0000-0000-00009D820000}"/>
    <cellStyle name="Notiz 3 3 5 2 2 3 3" xfId="33456" xr:uid="{00000000-0005-0000-0000-00009E820000}"/>
    <cellStyle name="Notiz 3 3 5 2 2 4" xfId="13919" xr:uid="{00000000-0005-0000-0000-00009F820000}"/>
    <cellStyle name="Notiz 3 3 5 2 2 5" xfId="25646" xr:uid="{00000000-0005-0000-0000-0000A0820000}"/>
    <cellStyle name="Notiz 3 3 5 2 3" xfId="3489" xr:uid="{00000000-0005-0000-0000-0000A1820000}"/>
    <cellStyle name="Notiz 3 3 5 2 3 2" xfId="7394" xr:uid="{00000000-0005-0000-0000-0000A2820000}"/>
    <cellStyle name="Notiz 3 3 5 2 3 2 2" xfId="19122" xr:uid="{00000000-0005-0000-0000-0000A3820000}"/>
    <cellStyle name="Notiz 3 3 5 2 3 2 3" xfId="30849" xr:uid="{00000000-0005-0000-0000-0000A4820000}"/>
    <cellStyle name="Notiz 3 3 5 2 3 3" xfId="11299" xr:uid="{00000000-0005-0000-0000-0000A5820000}"/>
    <cellStyle name="Notiz 3 3 5 2 3 3 2" xfId="23027" xr:uid="{00000000-0005-0000-0000-0000A6820000}"/>
    <cellStyle name="Notiz 3 3 5 2 3 3 3" xfId="34754" xr:uid="{00000000-0005-0000-0000-0000A7820000}"/>
    <cellStyle name="Notiz 3 3 5 2 3 4" xfId="15217" xr:uid="{00000000-0005-0000-0000-0000A8820000}"/>
    <cellStyle name="Notiz 3 3 5 2 3 5" xfId="26944" xr:uid="{00000000-0005-0000-0000-0000A9820000}"/>
    <cellStyle name="Notiz 3 3 5 2 4" xfId="4798" xr:uid="{00000000-0005-0000-0000-0000AA820000}"/>
    <cellStyle name="Notiz 3 3 5 2 4 2" xfId="16526" xr:uid="{00000000-0005-0000-0000-0000AB820000}"/>
    <cellStyle name="Notiz 3 3 5 2 4 3" xfId="28253" xr:uid="{00000000-0005-0000-0000-0000AC820000}"/>
    <cellStyle name="Notiz 3 3 5 2 5" xfId="8703" xr:uid="{00000000-0005-0000-0000-0000AD820000}"/>
    <cellStyle name="Notiz 3 3 5 2 5 2" xfId="20431" xr:uid="{00000000-0005-0000-0000-0000AE820000}"/>
    <cellStyle name="Notiz 3 3 5 2 5 3" xfId="32158" xr:uid="{00000000-0005-0000-0000-0000AF820000}"/>
    <cellStyle name="Notiz 3 3 5 2 6" xfId="12621" xr:uid="{00000000-0005-0000-0000-0000B0820000}"/>
    <cellStyle name="Notiz 3 3 5 2 7" xfId="24348" xr:uid="{00000000-0005-0000-0000-0000B1820000}"/>
    <cellStyle name="Notiz 3 3 5 3" xfId="1322" xr:uid="{00000000-0005-0000-0000-0000B2820000}"/>
    <cellStyle name="Notiz 3 3 5 3 2" xfId="2620" xr:uid="{00000000-0005-0000-0000-0000B3820000}"/>
    <cellStyle name="Notiz 3 3 5 3 2 2" xfId="6525" xr:uid="{00000000-0005-0000-0000-0000B4820000}"/>
    <cellStyle name="Notiz 3 3 5 3 2 2 2" xfId="18253" xr:uid="{00000000-0005-0000-0000-0000B5820000}"/>
    <cellStyle name="Notiz 3 3 5 3 2 2 3" xfId="29980" xr:uid="{00000000-0005-0000-0000-0000B6820000}"/>
    <cellStyle name="Notiz 3 3 5 3 2 3" xfId="10430" xr:uid="{00000000-0005-0000-0000-0000B7820000}"/>
    <cellStyle name="Notiz 3 3 5 3 2 3 2" xfId="22158" xr:uid="{00000000-0005-0000-0000-0000B8820000}"/>
    <cellStyle name="Notiz 3 3 5 3 2 3 3" xfId="33885" xr:uid="{00000000-0005-0000-0000-0000B9820000}"/>
    <cellStyle name="Notiz 3 3 5 3 2 4" xfId="14348" xr:uid="{00000000-0005-0000-0000-0000BA820000}"/>
    <cellStyle name="Notiz 3 3 5 3 2 5" xfId="26075" xr:uid="{00000000-0005-0000-0000-0000BB820000}"/>
    <cellStyle name="Notiz 3 3 5 3 3" xfId="3918" xr:uid="{00000000-0005-0000-0000-0000BC820000}"/>
    <cellStyle name="Notiz 3 3 5 3 3 2" xfId="7823" xr:uid="{00000000-0005-0000-0000-0000BD820000}"/>
    <cellStyle name="Notiz 3 3 5 3 3 2 2" xfId="19551" xr:uid="{00000000-0005-0000-0000-0000BE820000}"/>
    <cellStyle name="Notiz 3 3 5 3 3 2 3" xfId="31278" xr:uid="{00000000-0005-0000-0000-0000BF820000}"/>
    <cellStyle name="Notiz 3 3 5 3 3 3" xfId="11728" xr:uid="{00000000-0005-0000-0000-0000C0820000}"/>
    <cellStyle name="Notiz 3 3 5 3 3 3 2" xfId="23456" xr:uid="{00000000-0005-0000-0000-0000C1820000}"/>
    <cellStyle name="Notiz 3 3 5 3 3 3 3" xfId="35183" xr:uid="{00000000-0005-0000-0000-0000C2820000}"/>
    <cellStyle name="Notiz 3 3 5 3 3 4" xfId="15646" xr:uid="{00000000-0005-0000-0000-0000C3820000}"/>
    <cellStyle name="Notiz 3 3 5 3 3 5" xfId="27373" xr:uid="{00000000-0005-0000-0000-0000C4820000}"/>
    <cellStyle name="Notiz 3 3 5 3 4" xfId="5227" xr:uid="{00000000-0005-0000-0000-0000C5820000}"/>
    <cellStyle name="Notiz 3 3 5 3 4 2" xfId="16955" xr:uid="{00000000-0005-0000-0000-0000C6820000}"/>
    <cellStyle name="Notiz 3 3 5 3 4 3" xfId="28682" xr:uid="{00000000-0005-0000-0000-0000C7820000}"/>
    <cellStyle name="Notiz 3 3 5 3 5" xfId="9132" xr:uid="{00000000-0005-0000-0000-0000C8820000}"/>
    <cellStyle name="Notiz 3 3 5 3 5 2" xfId="20860" xr:uid="{00000000-0005-0000-0000-0000C9820000}"/>
    <cellStyle name="Notiz 3 3 5 3 5 3" xfId="32587" xr:uid="{00000000-0005-0000-0000-0000CA820000}"/>
    <cellStyle name="Notiz 3 3 5 3 6" xfId="13050" xr:uid="{00000000-0005-0000-0000-0000CB820000}"/>
    <cellStyle name="Notiz 3 3 5 3 7" xfId="24777" xr:uid="{00000000-0005-0000-0000-0000CC820000}"/>
    <cellStyle name="Notiz 3 3 5 4" xfId="1762" xr:uid="{00000000-0005-0000-0000-0000CD820000}"/>
    <cellStyle name="Notiz 3 3 5 4 2" xfId="5667" xr:uid="{00000000-0005-0000-0000-0000CE820000}"/>
    <cellStyle name="Notiz 3 3 5 4 2 2" xfId="17395" xr:uid="{00000000-0005-0000-0000-0000CF820000}"/>
    <cellStyle name="Notiz 3 3 5 4 2 3" xfId="29122" xr:uid="{00000000-0005-0000-0000-0000D0820000}"/>
    <cellStyle name="Notiz 3 3 5 4 3" xfId="9572" xr:uid="{00000000-0005-0000-0000-0000D1820000}"/>
    <cellStyle name="Notiz 3 3 5 4 3 2" xfId="21300" xr:uid="{00000000-0005-0000-0000-0000D2820000}"/>
    <cellStyle name="Notiz 3 3 5 4 3 3" xfId="33027" xr:uid="{00000000-0005-0000-0000-0000D3820000}"/>
    <cellStyle name="Notiz 3 3 5 4 4" xfId="13490" xr:uid="{00000000-0005-0000-0000-0000D4820000}"/>
    <cellStyle name="Notiz 3 3 5 4 5" xfId="25217" xr:uid="{00000000-0005-0000-0000-0000D5820000}"/>
    <cellStyle name="Notiz 3 3 5 5" xfId="3060" xr:uid="{00000000-0005-0000-0000-0000D6820000}"/>
    <cellStyle name="Notiz 3 3 5 5 2" xfId="6965" xr:uid="{00000000-0005-0000-0000-0000D7820000}"/>
    <cellStyle name="Notiz 3 3 5 5 2 2" xfId="18693" xr:uid="{00000000-0005-0000-0000-0000D8820000}"/>
    <cellStyle name="Notiz 3 3 5 5 2 3" xfId="30420" xr:uid="{00000000-0005-0000-0000-0000D9820000}"/>
    <cellStyle name="Notiz 3 3 5 5 3" xfId="10870" xr:uid="{00000000-0005-0000-0000-0000DA820000}"/>
    <cellStyle name="Notiz 3 3 5 5 3 2" xfId="22598" xr:uid="{00000000-0005-0000-0000-0000DB820000}"/>
    <cellStyle name="Notiz 3 3 5 5 3 3" xfId="34325" xr:uid="{00000000-0005-0000-0000-0000DC820000}"/>
    <cellStyle name="Notiz 3 3 5 5 4" xfId="14788" xr:uid="{00000000-0005-0000-0000-0000DD820000}"/>
    <cellStyle name="Notiz 3 3 5 5 5" xfId="26515" xr:uid="{00000000-0005-0000-0000-0000DE820000}"/>
    <cellStyle name="Notiz 3 3 5 6" xfId="4369" xr:uid="{00000000-0005-0000-0000-0000DF820000}"/>
    <cellStyle name="Notiz 3 3 5 6 2" xfId="16097" xr:uid="{00000000-0005-0000-0000-0000E0820000}"/>
    <cellStyle name="Notiz 3 3 5 6 3" xfId="27824" xr:uid="{00000000-0005-0000-0000-0000E1820000}"/>
    <cellStyle name="Notiz 3 3 5 7" xfId="8274" xr:uid="{00000000-0005-0000-0000-0000E2820000}"/>
    <cellStyle name="Notiz 3 3 5 7 2" xfId="20002" xr:uid="{00000000-0005-0000-0000-0000E3820000}"/>
    <cellStyle name="Notiz 3 3 5 7 3" xfId="31729" xr:uid="{00000000-0005-0000-0000-0000E4820000}"/>
    <cellStyle name="Notiz 3 3 5 8" xfId="12192" xr:uid="{00000000-0005-0000-0000-0000E5820000}"/>
    <cellStyle name="Notiz 3 3 5 9" xfId="23919" xr:uid="{00000000-0005-0000-0000-0000E6820000}"/>
    <cellStyle name="Notiz 3 3 6" xfId="563" xr:uid="{00000000-0005-0000-0000-0000E7820000}"/>
    <cellStyle name="Notiz 3 3 6 2" xfId="992" xr:uid="{00000000-0005-0000-0000-0000E8820000}"/>
    <cellStyle name="Notiz 3 3 6 2 2" xfId="2290" xr:uid="{00000000-0005-0000-0000-0000E9820000}"/>
    <cellStyle name="Notiz 3 3 6 2 2 2" xfId="6195" xr:uid="{00000000-0005-0000-0000-0000EA820000}"/>
    <cellStyle name="Notiz 3 3 6 2 2 2 2" xfId="17923" xr:uid="{00000000-0005-0000-0000-0000EB820000}"/>
    <cellStyle name="Notiz 3 3 6 2 2 2 3" xfId="29650" xr:uid="{00000000-0005-0000-0000-0000EC820000}"/>
    <cellStyle name="Notiz 3 3 6 2 2 3" xfId="10100" xr:uid="{00000000-0005-0000-0000-0000ED820000}"/>
    <cellStyle name="Notiz 3 3 6 2 2 3 2" xfId="21828" xr:uid="{00000000-0005-0000-0000-0000EE820000}"/>
    <cellStyle name="Notiz 3 3 6 2 2 3 3" xfId="33555" xr:uid="{00000000-0005-0000-0000-0000EF820000}"/>
    <cellStyle name="Notiz 3 3 6 2 2 4" xfId="14018" xr:uid="{00000000-0005-0000-0000-0000F0820000}"/>
    <cellStyle name="Notiz 3 3 6 2 2 5" xfId="25745" xr:uid="{00000000-0005-0000-0000-0000F1820000}"/>
    <cellStyle name="Notiz 3 3 6 2 3" xfId="3588" xr:uid="{00000000-0005-0000-0000-0000F2820000}"/>
    <cellStyle name="Notiz 3 3 6 2 3 2" xfId="7493" xr:uid="{00000000-0005-0000-0000-0000F3820000}"/>
    <cellStyle name="Notiz 3 3 6 2 3 2 2" xfId="19221" xr:uid="{00000000-0005-0000-0000-0000F4820000}"/>
    <cellStyle name="Notiz 3 3 6 2 3 2 3" xfId="30948" xr:uid="{00000000-0005-0000-0000-0000F5820000}"/>
    <cellStyle name="Notiz 3 3 6 2 3 3" xfId="11398" xr:uid="{00000000-0005-0000-0000-0000F6820000}"/>
    <cellStyle name="Notiz 3 3 6 2 3 3 2" xfId="23126" xr:uid="{00000000-0005-0000-0000-0000F7820000}"/>
    <cellStyle name="Notiz 3 3 6 2 3 3 3" xfId="34853" xr:uid="{00000000-0005-0000-0000-0000F8820000}"/>
    <cellStyle name="Notiz 3 3 6 2 3 4" xfId="15316" xr:uid="{00000000-0005-0000-0000-0000F9820000}"/>
    <cellStyle name="Notiz 3 3 6 2 3 5" xfId="27043" xr:uid="{00000000-0005-0000-0000-0000FA820000}"/>
    <cellStyle name="Notiz 3 3 6 2 4" xfId="4897" xr:uid="{00000000-0005-0000-0000-0000FB820000}"/>
    <cellStyle name="Notiz 3 3 6 2 4 2" xfId="16625" xr:uid="{00000000-0005-0000-0000-0000FC820000}"/>
    <cellStyle name="Notiz 3 3 6 2 4 3" xfId="28352" xr:uid="{00000000-0005-0000-0000-0000FD820000}"/>
    <cellStyle name="Notiz 3 3 6 2 5" xfId="8802" xr:uid="{00000000-0005-0000-0000-0000FE820000}"/>
    <cellStyle name="Notiz 3 3 6 2 5 2" xfId="20530" xr:uid="{00000000-0005-0000-0000-0000FF820000}"/>
    <cellStyle name="Notiz 3 3 6 2 5 3" xfId="32257" xr:uid="{00000000-0005-0000-0000-000000830000}"/>
    <cellStyle name="Notiz 3 3 6 2 6" xfId="12720" xr:uid="{00000000-0005-0000-0000-000001830000}"/>
    <cellStyle name="Notiz 3 3 6 2 7" xfId="24447" xr:uid="{00000000-0005-0000-0000-000002830000}"/>
    <cellStyle name="Notiz 3 3 6 3" xfId="1421" xr:uid="{00000000-0005-0000-0000-000003830000}"/>
    <cellStyle name="Notiz 3 3 6 3 2" xfId="2719" xr:uid="{00000000-0005-0000-0000-000004830000}"/>
    <cellStyle name="Notiz 3 3 6 3 2 2" xfId="6624" xr:uid="{00000000-0005-0000-0000-000005830000}"/>
    <cellStyle name="Notiz 3 3 6 3 2 2 2" xfId="18352" xr:uid="{00000000-0005-0000-0000-000006830000}"/>
    <cellStyle name="Notiz 3 3 6 3 2 2 3" xfId="30079" xr:uid="{00000000-0005-0000-0000-000007830000}"/>
    <cellStyle name="Notiz 3 3 6 3 2 3" xfId="10529" xr:uid="{00000000-0005-0000-0000-000008830000}"/>
    <cellStyle name="Notiz 3 3 6 3 2 3 2" xfId="22257" xr:uid="{00000000-0005-0000-0000-000009830000}"/>
    <cellStyle name="Notiz 3 3 6 3 2 3 3" xfId="33984" xr:uid="{00000000-0005-0000-0000-00000A830000}"/>
    <cellStyle name="Notiz 3 3 6 3 2 4" xfId="14447" xr:uid="{00000000-0005-0000-0000-00000B830000}"/>
    <cellStyle name="Notiz 3 3 6 3 2 5" xfId="26174" xr:uid="{00000000-0005-0000-0000-00000C830000}"/>
    <cellStyle name="Notiz 3 3 6 3 3" xfId="4017" xr:uid="{00000000-0005-0000-0000-00000D830000}"/>
    <cellStyle name="Notiz 3 3 6 3 3 2" xfId="7922" xr:uid="{00000000-0005-0000-0000-00000E830000}"/>
    <cellStyle name="Notiz 3 3 6 3 3 2 2" xfId="19650" xr:uid="{00000000-0005-0000-0000-00000F830000}"/>
    <cellStyle name="Notiz 3 3 6 3 3 2 3" xfId="31377" xr:uid="{00000000-0005-0000-0000-000010830000}"/>
    <cellStyle name="Notiz 3 3 6 3 3 3" xfId="11827" xr:uid="{00000000-0005-0000-0000-000011830000}"/>
    <cellStyle name="Notiz 3 3 6 3 3 3 2" xfId="23555" xr:uid="{00000000-0005-0000-0000-000012830000}"/>
    <cellStyle name="Notiz 3 3 6 3 3 3 3" xfId="35282" xr:uid="{00000000-0005-0000-0000-000013830000}"/>
    <cellStyle name="Notiz 3 3 6 3 3 4" xfId="15745" xr:uid="{00000000-0005-0000-0000-000014830000}"/>
    <cellStyle name="Notiz 3 3 6 3 3 5" xfId="27472" xr:uid="{00000000-0005-0000-0000-000015830000}"/>
    <cellStyle name="Notiz 3 3 6 3 4" xfId="5326" xr:uid="{00000000-0005-0000-0000-000016830000}"/>
    <cellStyle name="Notiz 3 3 6 3 4 2" xfId="17054" xr:uid="{00000000-0005-0000-0000-000017830000}"/>
    <cellStyle name="Notiz 3 3 6 3 4 3" xfId="28781" xr:uid="{00000000-0005-0000-0000-000018830000}"/>
    <cellStyle name="Notiz 3 3 6 3 5" xfId="9231" xr:uid="{00000000-0005-0000-0000-000019830000}"/>
    <cellStyle name="Notiz 3 3 6 3 5 2" xfId="20959" xr:uid="{00000000-0005-0000-0000-00001A830000}"/>
    <cellStyle name="Notiz 3 3 6 3 5 3" xfId="32686" xr:uid="{00000000-0005-0000-0000-00001B830000}"/>
    <cellStyle name="Notiz 3 3 6 3 6" xfId="13149" xr:uid="{00000000-0005-0000-0000-00001C830000}"/>
    <cellStyle name="Notiz 3 3 6 3 7" xfId="24876" xr:uid="{00000000-0005-0000-0000-00001D830000}"/>
    <cellStyle name="Notiz 3 3 6 4" xfId="1861" xr:uid="{00000000-0005-0000-0000-00001E830000}"/>
    <cellStyle name="Notiz 3 3 6 4 2" xfId="5766" xr:uid="{00000000-0005-0000-0000-00001F830000}"/>
    <cellStyle name="Notiz 3 3 6 4 2 2" xfId="17494" xr:uid="{00000000-0005-0000-0000-000020830000}"/>
    <cellStyle name="Notiz 3 3 6 4 2 3" xfId="29221" xr:uid="{00000000-0005-0000-0000-000021830000}"/>
    <cellStyle name="Notiz 3 3 6 4 3" xfId="9671" xr:uid="{00000000-0005-0000-0000-000022830000}"/>
    <cellStyle name="Notiz 3 3 6 4 3 2" xfId="21399" xr:uid="{00000000-0005-0000-0000-000023830000}"/>
    <cellStyle name="Notiz 3 3 6 4 3 3" xfId="33126" xr:uid="{00000000-0005-0000-0000-000024830000}"/>
    <cellStyle name="Notiz 3 3 6 4 4" xfId="13589" xr:uid="{00000000-0005-0000-0000-000025830000}"/>
    <cellStyle name="Notiz 3 3 6 4 5" xfId="25316" xr:uid="{00000000-0005-0000-0000-000026830000}"/>
    <cellStyle name="Notiz 3 3 6 5" xfId="3159" xr:uid="{00000000-0005-0000-0000-000027830000}"/>
    <cellStyle name="Notiz 3 3 6 5 2" xfId="7064" xr:uid="{00000000-0005-0000-0000-000028830000}"/>
    <cellStyle name="Notiz 3 3 6 5 2 2" xfId="18792" xr:uid="{00000000-0005-0000-0000-000029830000}"/>
    <cellStyle name="Notiz 3 3 6 5 2 3" xfId="30519" xr:uid="{00000000-0005-0000-0000-00002A830000}"/>
    <cellStyle name="Notiz 3 3 6 5 3" xfId="10969" xr:uid="{00000000-0005-0000-0000-00002B830000}"/>
    <cellStyle name="Notiz 3 3 6 5 3 2" xfId="22697" xr:uid="{00000000-0005-0000-0000-00002C830000}"/>
    <cellStyle name="Notiz 3 3 6 5 3 3" xfId="34424" xr:uid="{00000000-0005-0000-0000-00002D830000}"/>
    <cellStyle name="Notiz 3 3 6 5 4" xfId="14887" xr:uid="{00000000-0005-0000-0000-00002E830000}"/>
    <cellStyle name="Notiz 3 3 6 5 5" xfId="26614" xr:uid="{00000000-0005-0000-0000-00002F830000}"/>
    <cellStyle name="Notiz 3 3 6 6" xfId="4468" xr:uid="{00000000-0005-0000-0000-000030830000}"/>
    <cellStyle name="Notiz 3 3 6 6 2" xfId="16196" xr:uid="{00000000-0005-0000-0000-000031830000}"/>
    <cellStyle name="Notiz 3 3 6 6 3" xfId="27923" xr:uid="{00000000-0005-0000-0000-000032830000}"/>
    <cellStyle name="Notiz 3 3 6 7" xfId="8373" xr:uid="{00000000-0005-0000-0000-000033830000}"/>
    <cellStyle name="Notiz 3 3 6 7 2" xfId="20101" xr:uid="{00000000-0005-0000-0000-000034830000}"/>
    <cellStyle name="Notiz 3 3 6 7 3" xfId="31828" xr:uid="{00000000-0005-0000-0000-000035830000}"/>
    <cellStyle name="Notiz 3 3 6 8" xfId="12291" xr:uid="{00000000-0005-0000-0000-000036830000}"/>
    <cellStyle name="Notiz 3 3 6 9" xfId="24018" xr:uid="{00000000-0005-0000-0000-000037830000}"/>
    <cellStyle name="Notiz 3 3 7" xfId="663" xr:uid="{00000000-0005-0000-0000-000038830000}"/>
    <cellStyle name="Notiz 3 3 7 2" xfId="1961" xr:uid="{00000000-0005-0000-0000-000039830000}"/>
    <cellStyle name="Notiz 3 3 7 2 2" xfId="5866" xr:uid="{00000000-0005-0000-0000-00003A830000}"/>
    <cellStyle name="Notiz 3 3 7 2 2 2" xfId="17594" xr:uid="{00000000-0005-0000-0000-00003B830000}"/>
    <cellStyle name="Notiz 3 3 7 2 2 3" xfId="29321" xr:uid="{00000000-0005-0000-0000-00003C830000}"/>
    <cellStyle name="Notiz 3 3 7 2 3" xfId="9771" xr:uid="{00000000-0005-0000-0000-00003D830000}"/>
    <cellStyle name="Notiz 3 3 7 2 3 2" xfId="21499" xr:uid="{00000000-0005-0000-0000-00003E830000}"/>
    <cellStyle name="Notiz 3 3 7 2 3 3" xfId="33226" xr:uid="{00000000-0005-0000-0000-00003F830000}"/>
    <cellStyle name="Notiz 3 3 7 2 4" xfId="13689" xr:uid="{00000000-0005-0000-0000-000040830000}"/>
    <cellStyle name="Notiz 3 3 7 2 5" xfId="25416" xr:uid="{00000000-0005-0000-0000-000041830000}"/>
    <cellStyle name="Notiz 3 3 7 3" xfId="3259" xr:uid="{00000000-0005-0000-0000-000042830000}"/>
    <cellStyle name="Notiz 3 3 7 3 2" xfId="7164" xr:uid="{00000000-0005-0000-0000-000043830000}"/>
    <cellStyle name="Notiz 3 3 7 3 2 2" xfId="18892" xr:uid="{00000000-0005-0000-0000-000044830000}"/>
    <cellStyle name="Notiz 3 3 7 3 2 3" xfId="30619" xr:uid="{00000000-0005-0000-0000-000045830000}"/>
    <cellStyle name="Notiz 3 3 7 3 3" xfId="11069" xr:uid="{00000000-0005-0000-0000-000046830000}"/>
    <cellStyle name="Notiz 3 3 7 3 3 2" xfId="22797" xr:uid="{00000000-0005-0000-0000-000047830000}"/>
    <cellStyle name="Notiz 3 3 7 3 3 3" xfId="34524" xr:uid="{00000000-0005-0000-0000-000048830000}"/>
    <cellStyle name="Notiz 3 3 7 3 4" xfId="14987" xr:uid="{00000000-0005-0000-0000-000049830000}"/>
    <cellStyle name="Notiz 3 3 7 3 5" xfId="26714" xr:uid="{00000000-0005-0000-0000-00004A830000}"/>
    <cellStyle name="Notiz 3 3 7 4" xfId="4568" xr:uid="{00000000-0005-0000-0000-00004B830000}"/>
    <cellStyle name="Notiz 3 3 7 4 2" xfId="16296" xr:uid="{00000000-0005-0000-0000-00004C830000}"/>
    <cellStyle name="Notiz 3 3 7 4 3" xfId="28023" xr:uid="{00000000-0005-0000-0000-00004D830000}"/>
    <cellStyle name="Notiz 3 3 7 5" xfId="8473" xr:uid="{00000000-0005-0000-0000-00004E830000}"/>
    <cellStyle name="Notiz 3 3 7 5 2" xfId="20201" xr:uid="{00000000-0005-0000-0000-00004F830000}"/>
    <cellStyle name="Notiz 3 3 7 5 3" xfId="31928" xr:uid="{00000000-0005-0000-0000-000050830000}"/>
    <cellStyle name="Notiz 3 3 7 6" xfId="12391" xr:uid="{00000000-0005-0000-0000-000051830000}"/>
    <cellStyle name="Notiz 3 3 7 7" xfId="24118" xr:uid="{00000000-0005-0000-0000-000052830000}"/>
    <cellStyle name="Notiz 3 3 8" xfId="1092" xr:uid="{00000000-0005-0000-0000-000053830000}"/>
    <cellStyle name="Notiz 3 3 8 2" xfId="2390" xr:uid="{00000000-0005-0000-0000-000054830000}"/>
    <cellStyle name="Notiz 3 3 8 2 2" xfId="6295" xr:uid="{00000000-0005-0000-0000-000055830000}"/>
    <cellStyle name="Notiz 3 3 8 2 2 2" xfId="18023" xr:uid="{00000000-0005-0000-0000-000056830000}"/>
    <cellStyle name="Notiz 3 3 8 2 2 3" xfId="29750" xr:uid="{00000000-0005-0000-0000-000057830000}"/>
    <cellStyle name="Notiz 3 3 8 2 3" xfId="10200" xr:uid="{00000000-0005-0000-0000-000058830000}"/>
    <cellStyle name="Notiz 3 3 8 2 3 2" xfId="21928" xr:uid="{00000000-0005-0000-0000-000059830000}"/>
    <cellStyle name="Notiz 3 3 8 2 3 3" xfId="33655" xr:uid="{00000000-0005-0000-0000-00005A830000}"/>
    <cellStyle name="Notiz 3 3 8 2 4" xfId="14118" xr:uid="{00000000-0005-0000-0000-00005B830000}"/>
    <cellStyle name="Notiz 3 3 8 2 5" xfId="25845" xr:uid="{00000000-0005-0000-0000-00005C830000}"/>
    <cellStyle name="Notiz 3 3 8 3" xfId="3688" xr:uid="{00000000-0005-0000-0000-00005D830000}"/>
    <cellStyle name="Notiz 3 3 8 3 2" xfId="7593" xr:uid="{00000000-0005-0000-0000-00005E830000}"/>
    <cellStyle name="Notiz 3 3 8 3 2 2" xfId="19321" xr:uid="{00000000-0005-0000-0000-00005F830000}"/>
    <cellStyle name="Notiz 3 3 8 3 2 3" xfId="31048" xr:uid="{00000000-0005-0000-0000-000060830000}"/>
    <cellStyle name="Notiz 3 3 8 3 3" xfId="11498" xr:uid="{00000000-0005-0000-0000-000061830000}"/>
    <cellStyle name="Notiz 3 3 8 3 3 2" xfId="23226" xr:uid="{00000000-0005-0000-0000-000062830000}"/>
    <cellStyle name="Notiz 3 3 8 3 3 3" xfId="34953" xr:uid="{00000000-0005-0000-0000-000063830000}"/>
    <cellStyle name="Notiz 3 3 8 3 4" xfId="15416" xr:uid="{00000000-0005-0000-0000-000064830000}"/>
    <cellStyle name="Notiz 3 3 8 3 5" xfId="27143" xr:uid="{00000000-0005-0000-0000-000065830000}"/>
    <cellStyle name="Notiz 3 3 8 4" xfId="4997" xr:uid="{00000000-0005-0000-0000-000066830000}"/>
    <cellStyle name="Notiz 3 3 8 4 2" xfId="16725" xr:uid="{00000000-0005-0000-0000-000067830000}"/>
    <cellStyle name="Notiz 3 3 8 4 3" xfId="28452" xr:uid="{00000000-0005-0000-0000-000068830000}"/>
    <cellStyle name="Notiz 3 3 8 5" xfId="8902" xr:uid="{00000000-0005-0000-0000-000069830000}"/>
    <cellStyle name="Notiz 3 3 8 5 2" xfId="20630" xr:uid="{00000000-0005-0000-0000-00006A830000}"/>
    <cellStyle name="Notiz 3 3 8 5 3" xfId="32357" xr:uid="{00000000-0005-0000-0000-00006B830000}"/>
    <cellStyle name="Notiz 3 3 8 6" xfId="12820" xr:uid="{00000000-0005-0000-0000-00006C830000}"/>
    <cellStyle name="Notiz 3 3 8 7" xfId="24547" xr:uid="{00000000-0005-0000-0000-00006D830000}"/>
    <cellStyle name="Notiz 3 3 9" xfId="1532" xr:uid="{00000000-0005-0000-0000-00006E830000}"/>
    <cellStyle name="Notiz 3 3 9 2" xfId="5437" xr:uid="{00000000-0005-0000-0000-00006F830000}"/>
    <cellStyle name="Notiz 3 3 9 2 2" xfId="17165" xr:uid="{00000000-0005-0000-0000-000070830000}"/>
    <cellStyle name="Notiz 3 3 9 2 3" xfId="28892" xr:uid="{00000000-0005-0000-0000-000071830000}"/>
    <cellStyle name="Notiz 3 3 9 3" xfId="9342" xr:uid="{00000000-0005-0000-0000-000072830000}"/>
    <cellStyle name="Notiz 3 3 9 3 2" xfId="21070" xr:uid="{00000000-0005-0000-0000-000073830000}"/>
    <cellStyle name="Notiz 3 3 9 3 3" xfId="32797" xr:uid="{00000000-0005-0000-0000-000074830000}"/>
    <cellStyle name="Notiz 3 3 9 4" xfId="13260" xr:uid="{00000000-0005-0000-0000-000075830000}"/>
    <cellStyle name="Notiz 3 3 9 5" xfId="24987" xr:uid="{00000000-0005-0000-0000-000076830000}"/>
    <cellStyle name="Notiz 3 4" xfId="195" xr:uid="{00000000-0005-0000-0000-000077830000}"/>
    <cellStyle name="Notiz 3 4 10" xfId="2791" xr:uid="{00000000-0005-0000-0000-000078830000}"/>
    <cellStyle name="Notiz 3 4 10 2" xfId="6696" xr:uid="{00000000-0005-0000-0000-000079830000}"/>
    <cellStyle name="Notiz 3 4 10 2 2" xfId="18424" xr:uid="{00000000-0005-0000-0000-00007A830000}"/>
    <cellStyle name="Notiz 3 4 10 2 3" xfId="30151" xr:uid="{00000000-0005-0000-0000-00007B830000}"/>
    <cellStyle name="Notiz 3 4 10 3" xfId="10601" xr:uid="{00000000-0005-0000-0000-00007C830000}"/>
    <cellStyle name="Notiz 3 4 10 3 2" xfId="22329" xr:uid="{00000000-0005-0000-0000-00007D830000}"/>
    <cellStyle name="Notiz 3 4 10 3 3" xfId="34056" xr:uid="{00000000-0005-0000-0000-00007E830000}"/>
    <cellStyle name="Notiz 3 4 10 4" xfId="14519" xr:uid="{00000000-0005-0000-0000-00007F830000}"/>
    <cellStyle name="Notiz 3 4 10 5" xfId="26246" xr:uid="{00000000-0005-0000-0000-000080830000}"/>
    <cellStyle name="Notiz 3 4 11" xfId="4100" xr:uid="{00000000-0005-0000-0000-000081830000}"/>
    <cellStyle name="Notiz 3 4 11 2" xfId="15828" xr:uid="{00000000-0005-0000-0000-000082830000}"/>
    <cellStyle name="Notiz 3 4 11 3" xfId="27555" xr:uid="{00000000-0005-0000-0000-000083830000}"/>
    <cellStyle name="Notiz 3 4 12" xfId="8005" xr:uid="{00000000-0005-0000-0000-000084830000}"/>
    <cellStyle name="Notiz 3 4 12 2" xfId="19733" xr:uid="{00000000-0005-0000-0000-000085830000}"/>
    <cellStyle name="Notiz 3 4 12 3" xfId="31460" xr:uid="{00000000-0005-0000-0000-000086830000}"/>
    <cellStyle name="Notiz 3 4 13" xfId="11923" xr:uid="{00000000-0005-0000-0000-000087830000}"/>
    <cellStyle name="Notiz 3 4 14" xfId="23650" xr:uid="{00000000-0005-0000-0000-000088830000}"/>
    <cellStyle name="Notiz 3 4 2" xfId="372" xr:uid="{00000000-0005-0000-0000-000089830000}"/>
    <cellStyle name="Notiz 3 4 2 10" xfId="12100" xr:uid="{00000000-0005-0000-0000-00008A830000}"/>
    <cellStyle name="Notiz 3 4 2 11" xfId="23827" xr:uid="{00000000-0005-0000-0000-00008B830000}"/>
    <cellStyle name="Notiz 3 4 2 2" xfId="471" xr:uid="{00000000-0005-0000-0000-00008C830000}"/>
    <cellStyle name="Notiz 3 4 2 2 2" xfId="900" xr:uid="{00000000-0005-0000-0000-00008D830000}"/>
    <cellStyle name="Notiz 3 4 2 2 2 2" xfId="2198" xr:uid="{00000000-0005-0000-0000-00008E830000}"/>
    <cellStyle name="Notiz 3 4 2 2 2 2 2" xfId="6103" xr:uid="{00000000-0005-0000-0000-00008F830000}"/>
    <cellStyle name="Notiz 3 4 2 2 2 2 2 2" xfId="17831" xr:uid="{00000000-0005-0000-0000-000090830000}"/>
    <cellStyle name="Notiz 3 4 2 2 2 2 2 3" xfId="29558" xr:uid="{00000000-0005-0000-0000-000091830000}"/>
    <cellStyle name="Notiz 3 4 2 2 2 2 3" xfId="10008" xr:uid="{00000000-0005-0000-0000-000092830000}"/>
    <cellStyle name="Notiz 3 4 2 2 2 2 3 2" xfId="21736" xr:uid="{00000000-0005-0000-0000-000093830000}"/>
    <cellStyle name="Notiz 3 4 2 2 2 2 3 3" xfId="33463" xr:uid="{00000000-0005-0000-0000-000094830000}"/>
    <cellStyle name="Notiz 3 4 2 2 2 2 4" xfId="13926" xr:uid="{00000000-0005-0000-0000-000095830000}"/>
    <cellStyle name="Notiz 3 4 2 2 2 2 5" xfId="25653" xr:uid="{00000000-0005-0000-0000-000096830000}"/>
    <cellStyle name="Notiz 3 4 2 2 2 3" xfId="3496" xr:uid="{00000000-0005-0000-0000-000097830000}"/>
    <cellStyle name="Notiz 3 4 2 2 2 3 2" xfId="7401" xr:uid="{00000000-0005-0000-0000-000098830000}"/>
    <cellStyle name="Notiz 3 4 2 2 2 3 2 2" xfId="19129" xr:uid="{00000000-0005-0000-0000-000099830000}"/>
    <cellStyle name="Notiz 3 4 2 2 2 3 2 3" xfId="30856" xr:uid="{00000000-0005-0000-0000-00009A830000}"/>
    <cellStyle name="Notiz 3 4 2 2 2 3 3" xfId="11306" xr:uid="{00000000-0005-0000-0000-00009B830000}"/>
    <cellStyle name="Notiz 3 4 2 2 2 3 3 2" xfId="23034" xr:uid="{00000000-0005-0000-0000-00009C830000}"/>
    <cellStyle name="Notiz 3 4 2 2 2 3 3 3" xfId="34761" xr:uid="{00000000-0005-0000-0000-00009D830000}"/>
    <cellStyle name="Notiz 3 4 2 2 2 3 4" xfId="15224" xr:uid="{00000000-0005-0000-0000-00009E830000}"/>
    <cellStyle name="Notiz 3 4 2 2 2 3 5" xfId="26951" xr:uid="{00000000-0005-0000-0000-00009F830000}"/>
    <cellStyle name="Notiz 3 4 2 2 2 4" xfId="4805" xr:uid="{00000000-0005-0000-0000-0000A0830000}"/>
    <cellStyle name="Notiz 3 4 2 2 2 4 2" xfId="16533" xr:uid="{00000000-0005-0000-0000-0000A1830000}"/>
    <cellStyle name="Notiz 3 4 2 2 2 4 3" xfId="28260" xr:uid="{00000000-0005-0000-0000-0000A2830000}"/>
    <cellStyle name="Notiz 3 4 2 2 2 5" xfId="8710" xr:uid="{00000000-0005-0000-0000-0000A3830000}"/>
    <cellStyle name="Notiz 3 4 2 2 2 5 2" xfId="20438" xr:uid="{00000000-0005-0000-0000-0000A4830000}"/>
    <cellStyle name="Notiz 3 4 2 2 2 5 3" xfId="32165" xr:uid="{00000000-0005-0000-0000-0000A5830000}"/>
    <cellStyle name="Notiz 3 4 2 2 2 6" xfId="12628" xr:uid="{00000000-0005-0000-0000-0000A6830000}"/>
    <cellStyle name="Notiz 3 4 2 2 2 7" xfId="24355" xr:uid="{00000000-0005-0000-0000-0000A7830000}"/>
    <cellStyle name="Notiz 3 4 2 2 3" xfId="1329" xr:uid="{00000000-0005-0000-0000-0000A8830000}"/>
    <cellStyle name="Notiz 3 4 2 2 3 2" xfId="2627" xr:uid="{00000000-0005-0000-0000-0000A9830000}"/>
    <cellStyle name="Notiz 3 4 2 2 3 2 2" xfId="6532" xr:uid="{00000000-0005-0000-0000-0000AA830000}"/>
    <cellStyle name="Notiz 3 4 2 2 3 2 2 2" xfId="18260" xr:uid="{00000000-0005-0000-0000-0000AB830000}"/>
    <cellStyle name="Notiz 3 4 2 2 3 2 2 3" xfId="29987" xr:uid="{00000000-0005-0000-0000-0000AC830000}"/>
    <cellStyle name="Notiz 3 4 2 2 3 2 3" xfId="10437" xr:uid="{00000000-0005-0000-0000-0000AD830000}"/>
    <cellStyle name="Notiz 3 4 2 2 3 2 3 2" xfId="22165" xr:uid="{00000000-0005-0000-0000-0000AE830000}"/>
    <cellStyle name="Notiz 3 4 2 2 3 2 3 3" xfId="33892" xr:uid="{00000000-0005-0000-0000-0000AF830000}"/>
    <cellStyle name="Notiz 3 4 2 2 3 2 4" xfId="14355" xr:uid="{00000000-0005-0000-0000-0000B0830000}"/>
    <cellStyle name="Notiz 3 4 2 2 3 2 5" xfId="26082" xr:uid="{00000000-0005-0000-0000-0000B1830000}"/>
    <cellStyle name="Notiz 3 4 2 2 3 3" xfId="3925" xr:uid="{00000000-0005-0000-0000-0000B2830000}"/>
    <cellStyle name="Notiz 3 4 2 2 3 3 2" xfId="7830" xr:uid="{00000000-0005-0000-0000-0000B3830000}"/>
    <cellStyle name="Notiz 3 4 2 2 3 3 2 2" xfId="19558" xr:uid="{00000000-0005-0000-0000-0000B4830000}"/>
    <cellStyle name="Notiz 3 4 2 2 3 3 2 3" xfId="31285" xr:uid="{00000000-0005-0000-0000-0000B5830000}"/>
    <cellStyle name="Notiz 3 4 2 2 3 3 3" xfId="11735" xr:uid="{00000000-0005-0000-0000-0000B6830000}"/>
    <cellStyle name="Notiz 3 4 2 2 3 3 3 2" xfId="23463" xr:uid="{00000000-0005-0000-0000-0000B7830000}"/>
    <cellStyle name="Notiz 3 4 2 2 3 3 3 3" xfId="35190" xr:uid="{00000000-0005-0000-0000-0000B8830000}"/>
    <cellStyle name="Notiz 3 4 2 2 3 3 4" xfId="15653" xr:uid="{00000000-0005-0000-0000-0000B9830000}"/>
    <cellStyle name="Notiz 3 4 2 2 3 3 5" xfId="27380" xr:uid="{00000000-0005-0000-0000-0000BA830000}"/>
    <cellStyle name="Notiz 3 4 2 2 3 4" xfId="5234" xr:uid="{00000000-0005-0000-0000-0000BB830000}"/>
    <cellStyle name="Notiz 3 4 2 2 3 4 2" xfId="16962" xr:uid="{00000000-0005-0000-0000-0000BC830000}"/>
    <cellStyle name="Notiz 3 4 2 2 3 4 3" xfId="28689" xr:uid="{00000000-0005-0000-0000-0000BD830000}"/>
    <cellStyle name="Notiz 3 4 2 2 3 5" xfId="9139" xr:uid="{00000000-0005-0000-0000-0000BE830000}"/>
    <cellStyle name="Notiz 3 4 2 2 3 5 2" xfId="20867" xr:uid="{00000000-0005-0000-0000-0000BF830000}"/>
    <cellStyle name="Notiz 3 4 2 2 3 5 3" xfId="32594" xr:uid="{00000000-0005-0000-0000-0000C0830000}"/>
    <cellStyle name="Notiz 3 4 2 2 3 6" xfId="13057" xr:uid="{00000000-0005-0000-0000-0000C1830000}"/>
    <cellStyle name="Notiz 3 4 2 2 3 7" xfId="24784" xr:uid="{00000000-0005-0000-0000-0000C2830000}"/>
    <cellStyle name="Notiz 3 4 2 2 4" xfId="1769" xr:uid="{00000000-0005-0000-0000-0000C3830000}"/>
    <cellStyle name="Notiz 3 4 2 2 4 2" xfId="5674" xr:uid="{00000000-0005-0000-0000-0000C4830000}"/>
    <cellStyle name="Notiz 3 4 2 2 4 2 2" xfId="17402" xr:uid="{00000000-0005-0000-0000-0000C5830000}"/>
    <cellStyle name="Notiz 3 4 2 2 4 2 3" xfId="29129" xr:uid="{00000000-0005-0000-0000-0000C6830000}"/>
    <cellStyle name="Notiz 3 4 2 2 4 3" xfId="9579" xr:uid="{00000000-0005-0000-0000-0000C7830000}"/>
    <cellStyle name="Notiz 3 4 2 2 4 3 2" xfId="21307" xr:uid="{00000000-0005-0000-0000-0000C8830000}"/>
    <cellStyle name="Notiz 3 4 2 2 4 3 3" xfId="33034" xr:uid="{00000000-0005-0000-0000-0000C9830000}"/>
    <cellStyle name="Notiz 3 4 2 2 4 4" xfId="13497" xr:uid="{00000000-0005-0000-0000-0000CA830000}"/>
    <cellStyle name="Notiz 3 4 2 2 4 5" xfId="25224" xr:uid="{00000000-0005-0000-0000-0000CB830000}"/>
    <cellStyle name="Notiz 3 4 2 2 5" xfId="3067" xr:uid="{00000000-0005-0000-0000-0000CC830000}"/>
    <cellStyle name="Notiz 3 4 2 2 5 2" xfId="6972" xr:uid="{00000000-0005-0000-0000-0000CD830000}"/>
    <cellStyle name="Notiz 3 4 2 2 5 2 2" xfId="18700" xr:uid="{00000000-0005-0000-0000-0000CE830000}"/>
    <cellStyle name="Notiz 3 4 2 2 5 2 3" xfId="30427" xr:uid="{00000000-0005-0000-0000-0000CF830000}"/>
    <cellStyle name="Notiz 3 4 2 2 5 3" xfId="10877" xr:uid="{00000000-0005-0000-0000-0000D0830000}"/>
    <cellStyle name="Notiz 3 4 2 2 5 3 2" xfId="22605" xr:uid="{00000000-0005-0000-0000-0000D1830000}"/>
    <cellStyle name="Notiz 3 4 2 2 5 3 3" xfId="34332" xr:uid="{00000000-0005-0000-0000-0000D2830000}"/>
    <cellStyle name="Notiz 3 4 2 2 5 4" xfId="14795" xr:uid="{00000000-0005-0000-0000-0000D3830000}"/>
    <cellStyle name="Notiz 3 4 2 2 5 5" xfId="26522" xr:uid="{00000000-0005-0000-0000-0000D4830000}"/>
    <cellStyle name="Notiz 3 4 2 2 6" xfId="4376" xr:uid="{00000000-0005-0000-0000-0000D5830000}"/>
    <cellStyle name="Notiz 3 4 2 2 6 2" xfId="16104" xr:uid="{00000000-0005-0000-0000-0000D6830000}"/>
    <cellStyle name="Notiz 3 4 2 2 6 3" xfId="27831" xr:uid="{00000000-0005-0000-0000-0000D7830000}"/>
    <cellStyle name="Notiz 3 4 2 2 7" xfId="8281" xr:uid="{00000000-0005-0000-0000-0000D8830000}"/>
    <cellStyle name="Notiz 3 4 2 2 7 2" xfId="20009" xr:uid="{00000000-0005-0000-0000-0000D9830000}"/>
    <cellStyle name="Notiz 3 4 2 2 7 3" xfId="31736" xr:uid="{00000000-0005-0000-0000-0000DA830000}"/>
    <cellStyle name="Notiz 3 4 2 2 8" xfId="12199" xr:uid="{00000000-0005-0000-0000-0000DB830000}"/>
    <cellStyle name="Notiz 3 4 2 2 9" xfId="23926" xr:uid="{00000000-0005-0000-0000-0000DC830000}"/>
    <cellStyle name="Notiz 3 4 2 3" xfId="570" xr:uid="{00000000-0005-0000-0000-0000DD830000}"/>
    <cellStyle name="Notiz 3 4 2 3 2" xfId="999" xr:uid="{00000000-0005-0000-0000-0000DE830000}"/>
    <cellStyle name="Notiz 3 4 2 3 2 2" xfId="2297" xr:uid="{00000000-0005-0000-0000-0000DF830000}"/>
    <cellStyle name="Notiz 3 4 2 3 2 2 2" xfId="6202" xr:uid="{00000000-0005-0000-0000-0000E0830000}"/>
    <cellStyle name="Notiz 3 4 2 3 2 2 2 2" xfId="17930" xr:uid="{00000000-0005-0000-0000-0000E1830000}"/>
    <cellStyle name="Notiz 3 4 2 3 2 2 2 3" xfId="29657" xr:uid="{00000000-0005-0000-0000-0000E2830000}"/>
    <cellStyle name="Notiz 3 4 2 3 2 2 3" xfId="10107" xr:uid="{00000000-0005-0000-0000-0000E3830000}"/>
    <cellStyle name="Notiz 3 4 2 3 2 2 3 2" xfId="21835" xr:uid="{00000000-0005-0000-0000-0000E4830000}"/>
    <cellStyle name="Notiz 3 4 2 3 2 2 3 3" xfId="33562" xr:uid="{00000000-0005-0000-0000-0000E5830000}"/>
    <cellStyle name="Notiz 3 4 2 3 2 2 4" xfId="14025" xr:uid="{00000000-0005-0000-0000-0000E6830000}"/>
    <cellStyle name="Notiz 3 4 2 3 2 2 5" xfId="25752" xr:uid="{00000000-0005-0000-0000-0000E7830000}"/>
    <cellStyle name="Notiz 3 4 2 3 2 3" xfId="3595" xr:uid="{00000000-0005-0000-0000-0000E8830000}"/>
    <cellStyle name="Notiz 3 4 2 3 2 3 2" xfId="7500" xr:uid="{00000000-0005-0000-0000-0000E9830000}"/>
    <cellStyle name="Notiz 3 4 2 3 2 3 2 2" xfId="19228" xr:uid="{00000000-0005-0000-0000-0000EA830000}"/>
    <cellStyle name="Notiz 3 4 2 3 2 3 2 3" xfId="30955" xr:uid="{00000000-0005-0000-0000-0000EB830000}"/>
    <cellStyle name="Notiz 3 4 2 3 2 3 3" xfId="11405" xr:uid="{00000000-0005-0000-0000-0000EC830000}"/>
    <cellStyle name="Notiz 3 4 2 3 2 3 3 2" xfId="23133" xr:uid="{00000000-0005-0000-0000-0000ED830000}"/>
    <cellStyle name="Notiz 3 4 2 3 2 3 3 3" xfId="34860" xr:uid="{00000000-0005-0000-0000-0000EE830000}"/>
    <cellStyle name="Notiz 3 4 2 3 2 3 4" xfId="15323" xr:uid="{00000000-0005-0000-0000-0000EF830000}"/>
    <cellStyle name="Notiz 3 4 2 3 2 3 5" xfId="27050" xr:uid="{00000000-0005-0000-0000-0000F0830000}"/>
    <cellStyle name="Notiz 3 4 2 3 2 4" xfId="4904" xr:uid="{00000000-0005-0000-0000-0000F1830000}"/>
    <cellStyle name="Notiz 3 4 2 3 2 4 2" xfId="16632" xr:uid="{00000000-0005-0000-0000-0000F2830000}"/>
    <cellStyle name="Notiz 3 4 2 3 2 4 3" xfId="28359" xr:uid="{00000000-0005-0000-0000-0000F3830000}"/>
    <cellStyle name="Notiz 3 4 2 3 2 5" xfId="8809" xr:uid="{00000000-0005-0000-0000-0000F4830000}"/>
    <cellStyle name="Notiz 3 4 2 3 2 5 2" xfId="20537" xr:uid="{00000000-0005-0000-0000-0000F5830000}"/>
    <cellStyle name="Notiz 3 4 2 3 2 5 3" xfId="32264" xr:uid="{00000000-0005-0000-0000-0000F6830000}"/>
    <cellStyle name="Notiz 3 4 2 3 2 6" xfId="12727" xr:uid="{00000000-0005-0000-0000-0000F7830000}"/>
    <cellStyle name="Notiz 3 4 2 3 2 7" xfId="24454" xr:uid="{00000000-0005-0000-0000-0000F8830000}"/>
    <cellStyle name="Notiz 3 4 2 3 3" xfId="1428" xr:uid="{00000000-0005-0000-0000-0000F9830000}"/>
    <cellStyle name="Notiz 3 4 2 3 3 2" xfId="2726" xr:uid="{00000000-0005-0000-0000-0000FA830000}"/>
    <cellStyle name="Notiz 3 4 2 3 3 2 2" xfId="6631" xr:uid="{00000000-0005-0000-0000-0000FB830000}"/>
    <cellStyle name="Notiz 3 4 2 3 3 2 2 2" xfId="18359" xr:uid="{00000000-0005-0000-0000-0000FC830000}"/>
    <cellStyle name="Notiz 3 4 2 3 3 2 2 3" xfId="30086" xr:uid="{00000000-0005-0000-0000-0000FD830000}"/>
    <cellStyle name="Notiz 3 4 2 3 3 2 3" xfId="10536" xr:uid="{00000000-0005-0000-0000-0000FE830000}"/>
    <cellStyle name="Notiz 3 4 2 3 3 2 3 2" xfId="22264" xr:uid="{00000000-0005-0000-0000-0000FF830000}"/>
    <cellStyle name="Notiz 3 4 2 3 3 2 3 3" xfId="33991" xr:uid="{00000000-0005-0000-0000-000000840000}"/>
    <cellStyle name="Notiz 3 4 2 3 3 2 4" xfId="14454" xr:uid="{00000000-0005-0000-0000-000001840000}"/>
    <cellStyle name="Notiz 3 4 2 3 3 2 5" xfId="26181" xr:uid="{00000000-0005-0000-0000-000002840000}"/>
    <cellStyle name="Notiz 3 4 2 3 3 3" xfId="4024" xr:uid="{00000000-0005-0000-0000-000003840000}"/>
    <cellStyle name="Notiz 3 4 2 3 3 3 2" xfId="7929" xr:uid="{00000000-0005-0000-0000-000004840000}"/>
    <cellStyle name="Notiz 3 4 2 3 3 3 2 2" xfId="19657" xr:uid="{00000000-0005-0000-0000-000005840000}"/>
    <cellStyle name="Notiz 3 4 2 3 3 3 2 3" xfId="31384" xr:uid="{00000000-0005-0000-0000-000006840000}"/>
    <cellStyle name="Notiz 3 4 2 3 3 3 3" xfId="11834" xr:uid="{00000000-0005-0000-0000-000007840000}"/>
    <cellStyle name="Notiz 3 4 2 3 3 3 3 2" xfId="23562" xr:uid="{00000000-0005-0000-0000-000008840000}"/>
    <cellStyle name="Notiz 3 4 2 3 3 3 3 3" xfId="35289" xr:uid="{00000000-0005-0000-0000-000009840000}"/>
    <cellStyle name="Notiz 3 4 2 3 3 3 4" xfId="15752" xr:uid="{00000000-0005-0000-0000-00000A840000}"/>
    <cellStyle name="Notiz 3 4 2 3 3 3 5" xfId="27479" xr:uid="{00000000-0005-0000-0000-00000B840000}"/>
    <cellStyle name="Notiz 3 4 2 3 3 4" xfId="5333" xr:uid="{00000000-0005-0000-0000-00000C840000}"/>
    <cellStyle name="Notiz 3 4 2 3 3 4 2" xfId="17061" xr:uid="{00000000-0005-0000-0000-00000D840000}"/>
    <cellStyle name="Notiz 3 4 2 3 3 4 3" xfId="28788" xr:uid="{00000000-0005-0000-0000-00000E840000}"/>
    <cellStyle name="Notiz 3 4 2 3 3 5" xfId="9238" xr:uid="{00000000-0005-0000-0000-00000F840000}"/>
    <cellStyle name="Notiz 3 4 2 3 3 5 2" xfId="20966" xr:uid="{00000000-0005-0000-0000-000010840000}"/>
    <cellStyle name="Notiz 3 4 2 3 3 5 3" xfId="32693" xr:uid="{00000000-0005-0000-0000-000011840000}"/>
    <cellStyle name="Notiz 3 4 2 3 3 6" xfId="13156" xr:uid="{00000000-0005-0000-0000-000012840000}"/>
    <cellStyle name="Notiz 3 4 2 3 3 7" xfId="24883" xr:uid="{00000000-0005-0000-0000-000013840000}"/>
    <cellStyle name="Notiz 3 4 2 3 4" xfId="1868" xr:uid="{00000000-0005-0000-0000-000014840000}"/>
    <cellStyle name="Notiz 3 4 2 3 4 2" xfId="5773" xr:uid="{00000000-0005-0000-0000-000015840000}"/>
    <cellStyle name="Notiz 3 4 2 3 4 2 2" xfId="17501" xr:uid="{00000000-0005-0000-0000-000016840000}"/>
    <cellStyle name="Notiz 3 4 2 3 4 2 3" xfId="29228" xr:uid="{00000000-0005-0000-0000-000017840000}"/>
    <cellStyle name="Notiz 3 4 2 3 4 3" xfId="9678" xr:uid="{00000000-0005-0000-0000-000018840000}"/>
    <cellStyle name="Notiz 3 4 2 3 4 3 2" xfId="21406" xr:uid="{00000000-0005-0000-0000-000019840000}"/>
    <cellStyle name="Notiz 3 4 2 3 4 3 3" xfId="33133" xr:uid="{00000000-0005-0000-0000-00001A840000}"/>
    <cellStyle name="Notiz 3 4 2 3 4 4" xfId="13596" xr:uid="{00000000-0005-0000-0000-00001B840000}"/>
    <cellStyle name="Notiz 3 4 2 3 4 5" xfId="25323" xr:uid="{00000000-0005-0000-0000-00001C840000}"/>
    <cellStyle name="Notiz 3 4 2 3 5" xfId="3166" xr:uid="{00000000-0005-0000-0000-00001D840000}"/>
    <cellStyle name="Notiz 3 4 2 3 5 2" xfId="7071" xr:uid="{00000000-0005-0000-0000-00001E840000}"/>
    <cellStyle name="Notiz 3 4 2 3 5 2 2" xfId="18799" xr:uid="{00000000-0005-0000-0000-00001F840000}"/>
    <cellStyle name="Notiz 3 4 2 3 5 2 3" xfId="30526" xr:uid="{00000000-0005-0000-0000-000020840000}"/>
    <cellStyle name="Notiz 3 4 2 3 5 3" xfId="10976" xr:uid="{00000000-0005-0000-0000-000021840000}"/>
    <cellStyle name="Notiz 3 4 2 3 5 3 2" xfId="22704" xr:uid="{00000000-0005-0000-0000-000022840000}"/>
    <cellStyle name="Notiz 3 4 2 3 5 3 3" xfId="34431" xr:uid="{00000000-0005-0000-0000-000023840000}"/>
    <cellStyle name="Notiz 3 4 2 3 5 4" xfId="14894" xr:uid="{00000000-0005-0000-0000-000024840000}"/>
    <cellStyle name="Notiz 3 4 2 3 5 5" xfId="26621" xr:uid="{00000000-0005-0000-0000-000025840000}"/>
    <cellStyle name="Notiz 3 4 2 3 6" xfId="4475" xr:uid="{00000000-0005-0000-0000-000026840000}"/>
    <cellStyle name="Notiz 3 4 2 3 6 2" xfId="16203" xr:uid="{00000000-0005-0000-0000-000027840000}"/>
    <cellStyle name="Notiz 3 4 2 3 6 3" xfId="27930" xr:uid="{00000000-0005-0000-0000-000028840000}"/>
    <cellStyle name="Notiz 3 4 2 3 7" xfId="8380" xr:uid="{00000000-0005-0000-0000-000029840000}"/>
    <cellStyle name="Notiz 3 4 2 3 7 2" xfId="20108" xr:uid="{00000000-0005-0000-0000-00002A840000}"/>
    <cellStyle name="Notiz 3 4 2 3 7 3" xfId="31835" xr:uid="{00000000-0005-0000-0000-00002B840000}"/>
    <cellStyle name="Notiz 3 4 2 3 8" xfId="12298" xr:uid="{00000000-0005-0000-0000-00002C840000}"/>
    <cellStyle name="Notiz 3 4 2 3 9" xfId="24025" xr:uid="{00000000-0005-0000-0000-00002D840000}"/>
    <cellStyle name="Notiz 3 4 2 4" xfId="801" xr:uid="{00000000-0005-0000-0000-00002E840000}"/>
    <cellStyle name="Notiz 3 4 2 4 2" xfId="2099" xr:uid="{00000000-0005-0000-0000-00002F840000}"/>
    <cellStyle name="Notiz 3 4 2 4 2 2" xfId="6004" xr:uid="{00000000-0005-0000-0000-000030840000}"/>
    <cellStyle name="Notiz 3 4 2 4 2 2 2" xfId="17732" xr:uid="{00000000-0005-0000-0000-000031840000}"/>
    <cellStyle name="Notiz 3 4 2 4 2 2 3" xfId="29459" xr:uid="{00000000-0005-0000-0000-000032840000}"/>
    <cellStyle name="Notiz 3 4 2 4 2 3" xfId="9909" xr:uid="{00000000-0005-0000-0000-000033840000}"/>
    <cellStyle name="Notiz 3 4 2 4 2 3 2" xfId="21637" xr:uid="{00000000-0005-0000-0000-000034840000}"/>
    <cellStyle name="Notiz 3 4 2 4 2 3 3" xfId="33364" xr:uid="{00000000-0005-0000-0000-000035840000}"/>
    <cellStyle name="Notiz 3 4 2 4 2 4" xfId="13827" xr:uid="{00000000-0005-0000-0000-000036840000}"/>
    <cellStyle name="Notiz 3 4 2 4 2 5" xfId="25554" xr:uid="{00000000-0005-0000-0000-000037840000}"/>
    <cellStyle name="Notiz 3 4 2 4 3" xfId="3397" xr:uid="{00000000-0005-0000-0000-000038840000}"/>
    <cellStyle name="Notiz 3 4 2 4 3 2" xfId="7302" xr:uid="{00000000-0005-0000-0000-000039840000}"/>
    <cellStyle name="Notiz 3 4 2 4 3 2 2" xfId="19030" xr:uid="{00000000-0005-0000-0000-00003A840000}"/>
    <cellStyle name="Notiz 3 4 2 4 3 2 3" xfId="30757" xr:uid="{00000000-0005-0000-0000-00003B840000}"/>
    <cellStyle name="Notiz 3 4 2 4 3 3" xfId="11207" xr:uid="{00000000-0005-0000-0000-00003C840000}"/>
    <cellStyle name="Notiz 3 4 2 4 3 3 2" xfId="22935" xr:uid="{00000000-0005-0000-0000-00003D840000}"/>
    <cellStyle name="Notiz 3 4 2 4 3 3 3" xfId="34662" xr:uid="{00000000-0005-0000-0000-00003E840000}"/>
    <cellStyle name="Notiz 3 4 2 4 3 4" xfId="15125" xr:uid="{00000000-0005-0000-0000-00003F840000}"/>
    <cellStyle name="Notiz 3 4 2 4 3 5" xfId="26852" xr:uid="{00000000-0005-0000-0000-000040840000}"/>
    <cellStyle name="Notiz 3 4 2 4 4" xfId="4706" xr:uid="{00000000-0005-0000-0000-000041840000}"/>
    <cellStyle name="Notiz 3 4 2 4 4 2" xfId="16434" xr:uid="{00000000-0005-0000-0000-000042840000}"/>
    <cellStyle name="Notiz 3 4 2 4 4 3" xfId="28161" xr:uid="{00000000-0005-0000-0000-000043840000}"/>
    <cellStyle name="Notiz 3 4 2 4 5" xfId="8611" xr:uid="{00000000-0005-0000-0000-000044840000}"/>
    <cellStyle name="Notiz 3 4 2 4 5 2" xfId="20339" xr:uid="{00000000-0005-0000-0000-000045840000}"/>
    <cellStyle name="Notiz 3 4 2 4 5 3" xfId="32066" xr:uid="{00000000-0005-0000-0000-000046840000}"/>
    <cellStyle name="Notiz 3 4 2 4 6" xfId="12529" xr:uid="{00000000-0005-0000-0000-000047840000}"/>
    <cellStyle name="Notiz 3 4 2 4 7" xfId="24256" xr:uid="{00000000-0005-0000-0000-000048840000}"/>
    <cellStyle name="Notiz 3 4 2 5" xfId="1230" xr:uid="{00000000-0005-0000-0000-000049840000}"/>
    <cellStyle name="Notiz 3 4 2 5 2" xfId="2528" xr:uid="{00000000-0005-0000-0000-00004A840000}"/>
    <cellStyle name="Notiz 3 4 2 5 2 2" xfId="6433" xr:uid="{00000000-0005-0000-0000-00004B840000}"/>
    <cellStyle name="Notiz 3 4 2 5 2 2 2" xfId="18161" xr:uid="{00000000-0005-0000-0000-00004C840000}"/>
    <cellStyle name="Notiz 3 4 2 5 2 2 3" xfId="29888" xr:uid="{00000000-0005-0000-0000-00004D840000}"/>
    <cellStyle name="Notiz 3 4 2 5 2 3" xfId="10338" xr:uid="{00000000-0005-0000-0000-00004E840000}"/>
    <cellStyle name="Notiz 3 4 2 5 2 3 2" xfId="22066" xr:uid="{00000000-0005-0000-0000-00004F840000}"/>
    <cellStyle name="Notiz 3 4 2 5 2 3 3" xfId="33793" xr:uid="{00000000-0005-0000-0000-000050840000}"/>
    <cellStyle name="Notiz 3 4 2 5 2 4" xfId="14256" xr:uid="{00000000-0005-0000-0000-000051840000}"/>
    <cellStyle name="Notiz 3 4 2 5 2 5" xfId="25983" xr:uid="{00000000-0005-0000-0000-000052840000}"/>
    <cellStyle name="Notiz 3 4 2 5 3" xfId="3826" xr:uid="{00000000-0005-0000-0000-000053840000}"/>
    <cellStyle name="Notiz 3 4 2 5 3 2" xfId="7731" xr:uid="{00000000-0005-0000-0000-000054840000}"/>
    <cellStyle name="Notiz 3 4 2 5 3 2 2" xfId="19459" xr:uid="{00000000-0005-0000-0000-000055840000}"/>
    <cellStyle name="Notiz 3 4 2 5 3 2 3" xfId="31186" xr:uid="{00000000-0005-0000-0000-000056840000}"/>
    <cellStyle name="Notiz 3 4 2 5 3 3" xfId="11636" xr:uid="{00000000-0005-0000-0000-000057840000}"/>
    <cellStyle name="Notiz 3 4 2 5 3 3 2" xfId="23364" xr:uid="{00000000-0005-0000-0000-000058840000}"/>
    <cellStyle name="Notiz 3 4 2 5 3 3 3" xfId="35091" xr:uid="{00000000-0005-0000-0000-000059840000}"/>
    <cellStyle name="Notiz 3 4 2 5 3 4" xfId="15554" xr:uid="{00000000-0005-0000-0000-00005A840000}"/>
    <cellStyle name="Notiz 3 4 2 5 3 5" xfId="27281" xr:uid="{00000000-0005-0000-0000-00005B840000}"/>
    <cellStyle name="Notiz 3 4 2 5 4" xfId="5135" xr:uid="{00000000-0005-0000-0000-00005C840000}"/>
    <cellStyle name="Notiz 3 4 2 5 4 2" xfId="16863" xr:uid="{00000000-0005-0000-0000-00005D840000}"/>
    <cellStyle name="Notiz 3 4 2 5 4 3" xfId="28590" xr:uid="{00000000-0005-0000-0000-00005E840000}"/>
    <cellStyle name="Notiz 3 4 2 5 5" xfId="9040" xr:uid="{00000000-0005-0000-0000-00005F840000}"/>
    <cellStyle name="Notiz 3 4 2 5 5 2" xfId="20768" xr:uid="{00000000-0005-0000-0000-000060840000}"/>
    <cellStyle name="Notiz 3 4 2 5 5 3" xfId="32495" xr:uid="{00000000-0005-0000-0000-000061840000}"/>
    <cellStyle name="Notiz 3 4 2 5 6" xfId="12958" xr:uid="{00000000-0005-0000-0000-000062840000}"/>
    <cellStyle name="Notiz 3 4 2 5 7" xfId="24685" xr:uid="{00000000-0005-0000-0000-000063840000}"/>
    <cellStyle name="Notiz 3 4 2 6" xfId="1670" xr:uid="{00000000-0005-0000-0000-000064840000}"/>
    <cellStyle name="Notiz 3 4 2 6 2" xfId="5575" xr:uid="{00000000-0005-0000-0000-000065840000}"/>
    <cellStyle name="Notiz 3 4 2 6 2 2" xfId="17303" xr:uid="{00000000-0005-0000-0000-000066840000}"/>
    <cellStyle name="Notiz 3 4 2 6 2 3" xfId="29030" xr:uid="{00000000-0005-0000-0000-000067840000}"/>
    <cellStyle name="Notiz 3 4 2 6 3" xfId="9480" xr:uid="{00000000-0005-0000-0000-000068840000}"/>
    <cellStyle name="Notiz 3 4 2 6 3 2" xfId="21208" xr:uid="{00000000-0005-0000-0000-000069840000}"/>
    <cellStyle name="Notiz 3 4 2 6 3 3" xfId="32935" xr:uid="{00000000-0005-0000-0000-00006A840000}"/>
    <cellStyle name="Notiz 3 4 2 6 4" xfId="13398" xr:uid="{00000000-0005-0000-0000-00006B840000}"/>
    <cellStyle name="Notiz 3 4 2 6 5" xfId="25125" xr:uid="{00000000-0005-0000-0000-00006C840000}"/>
    <cellStyle name="Notiz 3 4 2 7" xfId="2968" xr:uid="{00000000-0005-0000-0000-00006D840000}"/>
    <cellStyle name="Notiz 3 4 2 7 2" xfId="6873" xr:uid="{00000000-0005-0000-0000-00006E840000}"/>
    <cellStyle name="Notiz 3 4 2 7 2 2" xfId="18601" xr:uid="{00000000-0005-0000-0000-00006F840000}"/>
    <cellStyle name="Notiz 3 4 2 7 2 3" xfId="30328" xr:uid="{00000000-0005-0000-0000-000070840000}"/>
    <cellStyle name="Notiz 3 4 2 7 3" xfId="10778" xr:uid="{00000000-0005-0000-0000-000071840000}"/>
    <cellStyle name="Notiz 3 4 2 7 3 2" xfId="22506" xr:uid="{00000000-0005-0000-0000-000072840000}"/>
    <cellStyle name="Notiz 3 4 2 7 3 3" xfId="34233" xr:uid="{00000000-0005-0000-0000-000073840000}"/>
    <cellStyle name="Notiz 3 4 2 7 4" xfId="14696" xr:uid="{00000000-0005-0000-0000-000074840000}"/>
    <cellStyle name="Notiz 3 4 2 7 5" xfId="26423" xr:uid="{00000000-0005-0000-0000-000075840000}"/>
    <cellStyle name="Notiz 3 4 2 8" xfId="4277" xr:uid="{00000000-0005-0000-0000-000076840000}"/>
    <cellStyle name="Notiz 3 4 2 8 2" xfId="16005" xr:uid="{00000000-0005-0000-0000-000077840000}"/>
    <cellStyle name="Notiz 3 4 2 8 3" xfId="27732" xr:uid="{00000000-0005-0000-0000-000078840000}"/>
    <cellStyle name="Notiz 3 4 2 9" xfId="8182" xr:uid="{00000000-0005-0000-0000-000079840000}"/>
    <cellStyle name="Notiz 3 4 2 9 2" xfId="19910" xr:uid="{00000000-0005-0000-0000-00007A840000}"/>
    <cellStyle name="Notiz 3 4 2 9 3" xfId="31637" xr:uid="{00000000-0005-0000-0000-00007B840000}"/>
    <cellStyle name="Notiz 3 4 3" xfId="394" xr:uid="{00000000-0005-0000-0000-00007C840000}"/>
    <cellStyle name="Notiz 3 4 3 10" xfId="12122" xr:uid="{00000000-0005-0000-0000-00007D840000}"/>
    <cellStyle name="Notiz 3 4 3 11" xfId="23849" xr:uid="{00000000-0005-0000-0000-00007E840000}"/>
    <cellStyle name="Notiz 3 4 3 2" xfId="493" xr:uid="{00000000-0005-0000-0000-00007F840000}"/>
    <cellStyle name="Notiz 3 4 3 2 2" xfId="922" xr:uid="{00000000-0005-0000-0000-000080840000}"/>
    <cellStyle name="Notiz 3 4 3 2 2 2" xfId="2220" xr:uid="{00000000-0005-0000-0000-000081840000}"/>
    <cellStyle name="Notiz 3 4 3 2 2 2 2" xfId="6125" xr:uid="{00000000-0005-0000-0000-000082840000}"/>
    <cellStyle name="Notiz 3 4 3 2 2 2 2 2" xfId="17853" xr:uid="{00000000-0005-0000-0000-000083840000}"/>
    <cellStyle name="Notiz 3 4 3 2 2 2 2 3" xfId="29580" xr:uid="{00000000-0005-0000-0000-000084840000}"/>
    <cellStyle name="Notiz 3 4 3 2 2 2 3" xfId="10030" xr:uid="{00000000-0005-0000-0000-000085840000}"/>
    <cellStyle name="Notiz 3 4 3 2 2 2 3 2" xfId="21758" xr:uid="{00000000-0005-0000-0000-000086840000}"/>
    <cellStyle name="Notiz 3 4 3 2 2 2 3 3" xfId="33485" xr:uid="{00000000-0005-0000-0000-000087840000}"/>
    <cellStyle name="Notiz 3 4 3 2 2 2 4" xfId="13948" xr:uid="{00000000-0005-0000-0000-000088840000}"/>
    <cellStyle name="Notiz 3 4 3 2 2 2 5" xfId="25675" xr:uid="{00000000-0005-0000-0000-000089840000}"/>
    <cellStyle name="Notiz 3 4 3 2 2 3" xfId="3518" xr:uid="{00000000-0005-0000-0000-00008A840000}"/>
    <cellStyle name="Notiz 3 4 3 2 2 3 2" xfId="7423" xr:uid="{00000000-0005-0000-0000-00008B840000}"/>
    <cellStyle name="Notiz 3 4 3 2 2 3 2 2" xfId="19151" xr:uid="{00000000-0005-0000-0000-00008C840000}"/>
    <cellStyle name="Notiz 3 4 3 2 2 3 2 3" xfId="30878" xr:uid="{00000000-0005-0000-0000-00008D840000}"/>
    <cellStyle name="Notiz 3 4 3 2 2 3 3" xfId="11328" xr:uid="{00000000-0005-0000-0000-00008E840000}"/>
    <cellStyle name="Notiz 3 4 3 2 2 3 3 2" xfId="23056" xr:uid="{00000000-0005-0000-0000-00008F840000}"/>
    <cellStyle name="Notiz 3 4 3 2 2 3 3 3" xfId="34783" xr:uid="{00000000-0005-0000-0000-000090840000}"/>
    <cellStyle name="Notiz 3 4 3 2 2 3 4" xfId="15246" xr:uid="{00000000-0005-0000-0000-000091840000}"/>
    <cellStyle name="Notiz 3 4 3 2 2 3 5" xfId="26973" xr:uid="{00000000-0005-0000-0000-000092840000}"/>
    <cellStyle name="Notiz 3 4 3 2 2 4" xfId="4827" xr:uid="{00000000-0005-0000-0000-000093840000}"/>
    <cellStyle name="Notiz 3 4 3 2 2 4 2" xfId="16555" xr:uid="{00000000-0005-0000-0000-000094840000}"/>
    <cellStyle name="Notiz 3 4 3 2 2 4 3" xfId="28282" xr:uid="{00000000-0005-0000-0000-000095840000}"/>
    <cellStyle name="Notiz 3 4 3 2 2 5" xfId="8732" xr:uid="{00000000-0005-0000-0000-000096840000}"/>
    <cellStyle name="Notiz 3 4 3 2 2 5 2" xfId="20460" xr:uid="{00000000-0005-0000-0000-000097840000}"/>
    <cellStyle name="Notiz 3 4 3 2 2 5 3" xfId="32187" xr:uid="{00000000-0005-0000-0000-000098840000}"/>
    <cellStyle name="Notiz 3 4 3 2 2 6" xfId="12650" xr:uid="{00000000-0005-0000-0000-000099840000}"/>
    <cellStyle name="Notiz 3 4 3 2 2 7" xfId="24377" xr:uid="{00000000-0005-0000-0000-00009A840000}"/>
    <cellStyle name="Notiz 3 4 3 2 3" xfId="1351" xr:uid="{00000000-0005-0000-0000-00009B840000}"/>
    <cellStyle name="Notiz 3 4 3 2 3 2" xfId="2649" xr:uid="{00000000-0005-0000-0000-00009C840000}"/>
    <cellStyle name="Notiz 3 4 3 2 3 2 2" xfId="6554" xr:uid="{00000000-0005-0000-0000-00009D840000}"/>
    <cellStyle name="Notiz 3 4 3 2 3 2 2 2" xfId="18282" xr:uid="{00000000-0005-0000-0000-00009E840000}"/>
    <cellStyle name="Notiz 3 4 3 2 3 2 2 3" xfId="30009" xr:uid="{00000000-0005-0000-0000-00009F840000}"/>
    <cellStyle name="Notiz 3 4 3 2 3 2 3" xfId="10459" xr:uid="{00000000-0005-0000-0000-0000A0840000}"/>
    <cellStyle name="Notiz 3 4 3 2 3 2 3 2" xfId="22187" xr:uid="{00000000-0005-0000-0000-0000A1840000}"/>
    <cellStyle name="Notiz 3 4 3 2 3 2 3 3" xfId="33914" xr:uid="{00000000-0005-0000-0000-0000A2840000}"/>
    <cellStyle name="Notiz 3 4 3 2 3 2 4" xfId="14377" xr:uid="{00000000-0005-0000-0000-0000A3840000}"/>
    <cellStyle name="Notiz 3 4 3 2 3 2 5" xfId="26104" xr:uid="{00000000-0005-0000-0000-0000A4840000}"/>
    <cellStyle name="Notiz 3 4 3 2 3 3" xfId="3947" xr:uid="{00000000-0005-0000-0000-0000A5840000}"/>
    <cellStyle name="Notiz 3 4 3 2 3 3 2" xfId="7852" xr:uid="{00000000-0005-0000-0000-0000A6840000}"/>
    <cellStyle name="Notiz 3 4 3 2 3 3 2 2" xfId="19580" xr:uid="{00000000-0005-0000-0000-0000A7840000}"/>
    <cellStyle name="Notiz 3 4 3 2 3 3 2 3" xfId="31307" xr:uid="{00000000-0005-0000-0000-0000A8840000}"/>
    <cellStyle name="Notiz 3 4 3 2 3 3 3" xfId="11757" xr:uid="{00000000-0005-0000-0000-0000A9840000}"/>
    <cellStyle name="Notiz 3 4 3 2 3 3 3 2" xfId="23485" xr:uid="{00000000-0005-0000-0000-0000AA840000}"/>
    <cellStyle name="Notiz 3 4 3 2 3 3 3 3" xfId="35212" xr:uid="{00000000-0005-0000-0000-0000AB840000}"/>
    <cellStyle name="Notiz 3 4 3 2 3 3 4" xfId="15675" xr:uid="{00000000-0005-0000-0000-0000AC840000}"/>
    <cellStyle name="Notiz 3 4 3 2 3 3 5" xfId="27402" xr:uid="{00000000-0005-0000-0000-0000AD840000}"/>
    <cellStyle name="Notiz 3 4 3 2 3 4" xfId="5256" xr:uid="{00000000-0005-0000-0000-0000AE840000}"/>
    <cellStyle name="Notiz 3 4 3 2 3 4 2" xfId="16984" xr:uid="{00000000-0005-0000-0000-0000AF840000}"/>
    <cellStyle name="Notiz 3 4 3 2 3 4 3" xfId="28711" xr:uid="{00000000-0005-0000-0000-0000B0840000}"/>
    <cellStyle name="Notiz 3 4 3 2 3 5" xfId="9161" xr:uid="{00000000-0005-0000-0000-0000B1840000}"/>
    <cellStyle name="Notiz 3 4 3 2 3 5 2" xfId="20889" xr:uid="{00000000-0005-0000-0000-0000B2840000}"/>
    <cellStyle name="Notiz 3 4 3 2 3 5 3" xfId="32616" xr:uid="{00000000-0005-0000-0000-0000B3840000}"/>
    <cellStyle name="Notiz 3 4 3 2 3 6" xfId="13079" xr:uid="{00000000-0005-0000-0000-0000B4840000}"/>
    <cellStyle name="Notiz 3 4 3 2 3 7" xfId="24806" xr:uid="{00000000-0005-0000-0000-0000B5840000}"/>
    <cellStyle name="Notiz 3 4 3 2 4" xfId="1791" xr:uid="{00000000-0005-0000-0000-0000B6840000}"/>
    <cellStyle name="Notiz 3 4 3 2 4 2" xfId="5696" xr:uid="{00000000-0005-0000-0000-0000B7840000}"/>
    <cellStyle name="Notiz 3 4 3 2 4 2 2" xfId="17424" xr:uid="{00000000-0005-0000-0000-0000B8840000}"/>
    <cellStyle name="Notiz 3 4 3 2 4 2 3" xfId="29151" xr:uid="{00000000-0005-0000-0000-0000B9840000}"/>
    <cellStyle name="Notiz 3 4 3 2 4 3" xfId="9601" xr:uid="{00000000-0005-0000-0000-0000BA840000}"/>
    <cellStyle name="Notiz 3 4 3 2 4 3 2" xfId="21329" xr:uid="{00000000-0005-0000-0000-0000BB840000}"/>
    <cellStyle name="Notiz 3 4 3 2 4 3 3" xfId="33056" xr:uid="{00000000-0005-0000-0000-0000BC840000}"/>
    <cellStyle name="Notiz 3 4 3 2 4 4" xfId="13519" xr:uid="{00000000-0005-0000-0000-0000BD840000}"/>
    <cellStyle name="Notiz 3 4 3 2 4 5" xfId="25246" xr:uid="{00000000-0005-0000-0000-0000BE840000}"/>
    <cellStyle name="Notiz 3 4 3 2 5" xfId="3089" xr:uid="{00000000-0005-0000-0000-0000BF840000}"/>
    <cellStyle name="Notiz 3 4 3 2 5 2" xfId="6994" xr:uid="{00000000-0005-0000-0000-0000C0840000}"/>
    <cellStyle name="Notiz 3 4 3 2 5 2 2" xfId="18722" xr:uid="{00000000-0005-0000-0000-0000C1840000}"/>
    <cellStyle name="Notiz 3 4 3 2 5 2 3" xfId="30449" xr:uid="{00000000-0005-0000-0000-0000C2840000}"/>
    <cellStyle name="Notiz 3 4 3 2 5 3" xfId="10899" xr:uid="{00000000-0005-0000-0000-0000C3840000}"/>
    <cellStyle name="Notiz 3 4 3 2 5 3 2" xfId="22627" xr:uid="{00000000-0005-0000-0000-0000C4840000}"/>
    <cellStyle name="Notiz 3 4 3 2 5 3 3" xfId="34354" xr:uid="{00000000-0005-0000-0000-0000C5840000}"/>
    <cellStyle name="Notiz 3 4 3 2 5 4" xfId="14817" xr:uid="{00000000-0005-0000-0000-0000C6840000}"/>
    <cellStyle name="Notiz 3 4 3 2 5 5" xfId="26544" xr:uid="{00000000-0005-0000-0000-0000C7840000}"/>
    <cellStyle name="Notiz 3 4 3 2 6" xfId="4398" xr:uid="{00000000-0005-0000-0000-0000C8840000}"/>
    <cellStyle name="Notiz 3 4 3 2 6 2" xfId="16126" xr:uid="{00000000-0005-0000-0000-0000C9840000}"/>
    <cellStyle name="Notiz 3 4 3 2 6 3" xfId="27853" xr:uid="{00000000-0005-0000-0000-0000CA840000}"/>
    <cellStyle name="Notiz 3 4 3 2 7" xfId="8303" xr:uid="{00000000-0005-0000-0000-0000CB840000}"/>
    <cellStyle name="Notiz 3 4 3 2 7 2" xfId="20031" xr:uid="{00000000-0005-0000-0000-0000CC840000}"/>
    <cellStyle name="Notiz 3 4 3 2 7 3" xfId="31758" xr:uid="{00000000-0005-0000-0000-0000CD840000}"/>
    <cellStyle name="Notiz 3 4 3 2 8" xfId="12221" xr:uid="{00000000-0005-0000-0000-0000CE840000}"/>
    <cellStyle name="Notiz 3 4 3 2 9" xfId="23948" xr:uid="{00000000-0005-0000-0000-0000CF840000}"/>
    <cellStyle name="Notiz 3 4 3 3" xfId="592" xr:uid="{00000000-0005-0000-0000-0000D0840000}"/>
    <cellStyle name="Notiz 3 4 3 3 2" xfId="1021" xr:uid="{00000000-0005-0000-0000-0000D1840000}"/>
    <cellStyle name="Notiz 3 4 3 3 2 2" xfId="2319" xr:uid="{00000000-0005-0000-0000-0000D2840000}"/>
    <cellStyle name="Notiz 3 4 3 3 2 2 2" xfId="6224" xr:uid="{00000000-0005-0000-0000-0000D3840000}"/>
    <cellStyle name="Notiz 3 4 3 3 2 2 2 2" xfId="17952" xr:uid="{00000000-0005-0000-0000-0000D4840000}"/>
    <cellStyle name="Notiz 3 4 3 3 2 2 2 3" xfId="29679" xr:uid="{00000000-0005-0000-0000-0000D5840000}"/>
    <cellStyle name="Notiz 3 4 3 3 2 2 3" xfId="10129" xr:uid="{00000000-0005-0000-0000-0000D6840000}"/>
    <cellStyle name="Notiz 3 4 3 3 2 2 3 2" xfId="21857" xr:uid="{00000000-0005-0000-0000-0000D7840000}"/>
    <cellStyle name="Notiz 3 4 3 3 2 2 3 3" xfId="33584" xr:uid="{00000000-0005-0000-0000-0000D8840000}"/>
    <cellStyle name="Notiz 3 4 3 3 2 2 4" xfId="14047" xr:uid="{00000000-0005-0000-0000-0000D9840000}"/>
    <cellStyle name="Notiz 3 4 3 3 2 2 5" xfId="25774" xr:uid="{00000000-0005-0000-0000-0000DA840000}"/>
    <cellStyle name="Notiz 3 4 3 3 2 3" xfId="3617" xr:uid="{00000000-0005-0000-0000-0000DB840000}"/>
    <cellStyle name="Notiz 3 4 3 3 2 3 2" xfId="7522" xr:uid="{00000000-0005-0000-0000-0000DC840000}"/>
    <cellStyle name="Notiz 3 4 3 3 2 3 2 2" xfId="19250" xr:uid="{00000000-0005-0000-0000-0000DD840000}"/>
    <cellStyle name="Notiz 3 4 3 3 2 3 2 3" xfId="30977" xr:uid="{00000000-0005-0000-0000-0000DE840000}"/>
    <cellStyle name="Notiz 3 4 3 3 2 3 3" xfId="11427" xr:uid="{00000000-0005-0000-0000-0000DF840000}"/>
    <cellStyle name="Notiz 3 4 3 3 2 3 3 2" xfId="23155" xr:uid="{00000000-0005-0000-0000-0000E0840000}"/>
    <cellStyle name="Notiz 3 4 3 3 2 3 3 3" xfId="34882" xr:uid="{00000000-0005-0000-0000-0000E1840000}"/>
    <cellStyle name="Notiz 3 4 3 3 2 3 4" xfId="15345" xr:uid="{00000000-0005-0000-0000-0000E2840000}"/>
    <cellStyle name="Notiz 3 4 3 3 2 3 5" xfId="27072" xr:uid="{00000000-0005-0000-0000-0000E3840000}"/>
    <cellStyle name="Notiz 3 4 3 3 2 4" xfId="4926" xr:uid="{00000000-0005-0000-0000-0000E4840000}"/>
    <cellStyle name="Notiz 3 4 3 3 2 4 2" xfId="16654" xr:uid="{00000000-0005-0000-0000-0000E5840000}"/>
    <cellStyle name="Notiz 3 4 3 3 2 4 3" xfId="28381" xr:uid="{00000000-0005-0000-0000-0000E6840000}"/>
    <cellStyle name="Notiz 3 4 3 3 2 5" xfId="8831" xr:uid="{00000000-0005-0000-0000-0000E7840000}"/>
    <cellStyle name="Notiz 3 4 3 3 2 5 2" xfId="20559" xr:uid="{00000000-0005-0000-0000-0000E8840000}"/>
    <cellStyle name="Notiz 3 4 3 3 2 5 3" xfId="32286" xr:uid="{00000000-0005-0000-0000-0000E9840000}"/>
    <cellStyle name="Notiz 3 4 3 3 2 6" xfId="12749" xr:uid="{00000000-0005-0000-0000-0000EA840000}"/>
    <cellStyle name="Notiz 3 4 3 3 2 7" xfId="24476" xr:uid="{00000000-0005-0000-0000-0000EB840000}"/>
    <cellStyle name="Notiz 3 4 3 3 3" xfId="1450" xr:uid="{00000000-0005-0000-0000-0000EC840000}"/>
    <cellStyle name="Notiz 3 4 3 3 3 2" xfId="2748" xr:uid="{00000000-0005-0000-0000-0000ED840000}"/>
    <cellStyle name="Notiz 3 4 3 3 3 2 2" xfId="6653" xr:uid="{00000000-0005-0000-0000-0000EE840000}"/>
    <cellStyle name="Notiz 3 4 3 3 3 2 2 2" xfId="18381" xr:uid="{00000000-0005-0000-0000-0000EF840000}"/>
    <cellStyle name="Notiz 3 4 3 3 3 2 2 3" xfId="30108" xr:uid="{00000000-0005-0000-0000-0000F0840000}"/>
    <cellStyle name="Notiz 3 4 3 3 3 2 3" xfId="10558" xr:uid="{00000000-0005-0000-0000-0000F1840000}"/>
    <cellStyle name="Notiz 3 4 3 3 3 2 3 2" xfId="22286" xr:uid="{00000000-0005-0000-0000-0000F2840000}"/>
    <cellStyle name="Notiz 3 4 3 3 3 2 3 3" xfId="34013" xr:uid="{00000000-0005-0000-0000-0000F3840000}"/>
    <cellStyle name="Notiz 3 4 3 3 3 2 4" xfId="14476" xr:uid="{00000000-0005-0000-0000-0000F4840000}"/>
    <cellStyle name="Notiz 3 4 3 3 3 2 5" xfId="26203" xr:uid="{00000000-0005-0000-0000-0000F5840000}"/>
    <cellStyle name="Notiz 3 4 3 3 3 3" xfId="4046" xr:uid="{00000000-0005-0000-0000-0000F6840000}"/>
    <cellStyle name="Notiz 3 4 3 3 3 3 2" xfId="7951" xr:uid="{00000000-0005-0000-0000-0000F7840000}"/>
    <cellStyle name="Notiz 3 4 3 3 3 3 2 2" xfId="19679" xr:uid="{00000000-0005-0000-0000-0000F8840000}"/>
    <cellStyle name="Notiz 3 4 3 3 3 3 2 3" xfId="31406" xr:uid="{00000000-0005-0000-0000-0000F9840000}"/>
    <cellStyle name="Notiz 3 4 3 3 3 3 3" xfId="11856" xr:uid="{00000000-0005-0000-0000-0000FA840000}"/>
    <cellStyle name="Notiz 3 4 3 3 3 3 3 2" xfId="23584" xr:uid="{00000000-0005-0000-0000-0000FB840000}"/>
    <cellStyle name="Notiz 3 4 3 3 3 3 3 3" xfId="35311" xr:uid="{00000000-0005-0000-0000-0000FC840000}"/>
    <cellStyle name="Notiz 3 4 3 3 3 3 4" xfId="15774" xr:uid="{00000000-0005-0000-0000-0000FD840000}"/>
    <cellStyle name="Notiz 3 4 3 3 3 3 5" xfId="27501" xr:uid="{00000000-0005-0000-0000-0000FE840000}"/>
    <cellStyle name="Notiz 3 4 3 3 3 4" xfId="5355" xr:uid="{00000000-0005-0000-0000-0000FF840000}"/>
    <cellStyle name="Notiz 3 4 3 3 3 4 2" xfId="17083" xr:uid="{00000000-0005-0000-0000-000000850000}"/>
    <cellStyle name="Notiz 3 4 3 3 3 4 3" xfId="28810" xr:uid="{00000000-0005-0000-0000-000001850000}"/>
    <cellStyle name="Notiz 3 4 3 3 3 5" xfId="9260" xr:uid="{00000000-0005-0000-0000-000002850000}"/>
    <cellStyle name="Notiz 3 4 3 3 3 5 2" xfId="20988" xr:uid="{00000000-0005-0000-0000-000003850000}"/>
    <cellStyle name="Notiz 3 4 3 3 3 5 3" xfId="32715" xr:uid="{00000000-0005-0000-0000-000004850000}"/>
    <cellStyle name="Notiz 3 4 3 3 3 6" xfId="13178" xr:uid="{00000000-0005-0000-0000-000005850000}"/>
    <cellStyle name="Notiz 3 4 3 3 3 7" xfId="24905" xr:uid="{00000000-0005-0000-0000-000006850000}"/>
    <cellStyle name="Notiz 3 4 3 3 4" xfId="1890" xr:uid="{00000000-0005-0000-0000-000007850000}"/>
    <cellStyle name="Notiz 3 4 3 3 4 2" xfId="5795" xr:uid="{00000000-0005-0000-0000-000008850000}"/>
    <cellStyle name="Notiz 3 4 3 3 4 2 2" xfId="17523" xr:uid="{00000000-0005-0000-0000-000009850000}"/>
    <cellStyle name="Notiz 3 4 3 3 4 2 3" xfId="29250" xr:uid="{00000000-0005-0000-0000-00000A850000}"/>
    <cellStyle name="Notiz 3 4 3 3 4 3" xfId="9700" xr:uid="{00000000-0005-0000-0000-00000B850000}"/>
    <cellStyle name="Notiz 3 4 3 3 4 3 2" xfId="21428" xr:uid="{00000000-0005-0000-0000-00000C850000}"/>
    <cellStyle name="Notiz 3 4 3 3 4 3 3" xfId="33155" xr:uid="{00000000-0005-0000-0000-00000D850000}"/>
    <cellStyle name="Notiz 3 4 3 3 4 4" xfId="13618" xr:uid="{00000000-0005-0000-0000-00000E850000}"/>
    <cellStyle name="Notiz 3 4 3 3 4 5" xfId="25345" xr:uid="{00000000-0005-0000-0000-00000F850000}"/>
    <cellStyle name="Notiz 3 4 3 3 5" xfId="3188" xr:uid="{00000000-0005-0000-0000-000010850000}"/>
    <cellStyle name="Notiz 3 4 3 3 5 2" xfId="7093" xr:uid="{00000000-0005-0000-0000-000011850000}"/>
    <cellStyle name="Notiz 3 4 3 3 5 2 2" xfId="18821" xr:uid="{00000000-0005-0000-0000-000012850000}"/>
    <cellStyle name="Notiz 3 4 3 3 5 2 3" xfId="30548" xr:uid="{00000000-0005-0000-0000-000013850000}"/>
    <cellStyle name="Notiz 3 4 3 3 5 3" xfId="10998" xr:uid="{00000000-0005-0000-0000-000014850000}"/>
    <cellStyle name="Notiz 3 4 3 3 5 3 2" xfId="22726" xr:uid="{00000000-0005-0000-0000-000015850000}"/>
    <cellStyle name="Notiz 3 4 3 3 5 3 3" xfId="34453" xr:uid="{00000000-0005-0000-0000-000016850000}"/>
    <cellStyle name="Notiz 3 4 3 3 5 4" xfId="14916" xr:uid="{00000000-0005-0000-0000-000017850000}"/>
    <cellStyle name="Notiz 3 4 3 3 5 5" xfId="26643" xr:uid="{00000000-0005-0000-0000-000018850000}"/>
    <cellStyle name="Notiz 3 4 3 3 6" xfId="4497" xr:uid="{00000000-0005-0000-0000-000019850000}"/>
    <cellStyle name="Notiz 3 4 3 3 6 2" xfId="16225" xr:uid="{00000000-0005-0000-0000-00001A850000}"/>
    <cellStyle name="Notiz 3 4 3 3 6 3" xfId="27952" xr:uid="{00000000-0005-0000-0000-00001B850000}"/>
    <cellStyle name="Notiz 3 4 3 3 7" xfId="8402" xr:uid="{00000000-0005-0000-0000-00001C850000}"/>
    <cellStyle name="Notiz 3 4 3 3 7 2" xfId="20130" xr:uid="{00000000-0005-0000-0000-00001D850000}"/>
    <cellStyle name="Notiz 3 4 3 3 7 3" xfId="31857" xr:uid="{00000000-0005-0000-0000-00001E850000}"/>
    <cellStyle name="Notiz 3 4 3 3 8" xfId="12320" xr:uid="{00000000-0005-0000-0000-00001F850000}"/>
    <cellStyle name="Notiz 3 4 3 3 9" xfId="24047" xr:uid="{00000000-0005-0000-0000-000020850000}"/>
    <cellStyle name="Notiz 3 4 3 4" xfId="823" xr:uid="{00000000-0005-0000-0000-000021850000}"/>
    <cellStyle name="Notiz 3 4 3 4 2" xfId="2121" xr:uid="{00000000-0005-0000-0000-000022850000}"/>
    <cellStyle name="Notiz 3 4 3 4 2 2" xfId="6026" xr:uid="{00000000-0005-0000-0000-000023850000}"/>
    <cellStyle name="Notiz 3 4 3 4 2 2 2" xfId="17754" xr:uid="{00000000-0005-0000-0000-000024850000}"/>
    <cellStyle name="Notiz 3 4 3 4 2 2 3" xfId="29481" xr:uid="{00000000-0005-0000-0000-000025850000}"/>
    <cellStyle name="Notiz 3 4 3 4 2 3" xfId="9931" xr:uid="{00000000-0005-0000-0000-000026850000}"/>
    <cellStyle name="Notiz 3 4 3 4 2 3 2" xfId="21659" xr:uid="{00000000-0005-0000-0000-000027850000}"/>
    <cellStyle name="Notiz 3 4 3 4 2 3 3" xfId="33386" xr:uid="{00000000-0005-0000-0000-000028850000}"/>
    <cellStyle name="Notiz 3 4 3 4 2 4" xfId="13849" xr:uid="{00000000-0005-0000-0000-000029850000}"/>
    <cellStyle name="Notiz 3 4 3 4 2 5" xfId="25576" xr:uid="{00000000-0005-0000-0000-00002A850000}"/>
    <cellStyle name="Notiz 3 4 3 4 3" xfId="3419" xr:uid="{00000000-0005-0000-0000-00002B850000}"/>
    <cellStyle name="Notiz 3 4 3 4 3 2" xfId="7324" xr:uid="{00000000-0005-0000-0000-00002C850000}"/>
    <cellStyle name="Notiz 3 4 3 4 3 2 2" xfId="19052" xr:uid="{00000000-0005-0000-0000-00002D850000}"/>
    <cellStyle name="Notiz 3 4 3 4 3 2 3" xfId="30779" xr:uid="{00000000-0005-0000-0000-00002E850000}"/>
    <cellStyle name="Notiz 3 4 3 4 3 3" xfId="11229" xr:uid="{00000000-0005-0000-0000-00002F850000}"/>
    <cellStyle name="Notiz 3 4 3 4 3 3 2" xfId="22957" xr:uid="{00000000-0005-0000-0000-000030850000}"/>
    <cellStyle name="Notiz 3 4 3 4 3 3 3" xfId="34684" xr:uid="{00000000-0005-0000-0000-000031850000}"/>
    <cellStyle name="Notiz 3 4 3 4 3 4" xfId="15147" xr:uid="{00000000-0005-0000-0000-000032850000}"/>
    <cellStyle name="Notiz 3 4 3 4 3 5" xfId="26874" xr:uid="{00000000-0005-0000-0000-000033850000}"/>
    <cellStyle name="Notiz 3 4 3 4 4" xfId="4728" xr:uid="{00000000-0005-0000-0000-000034850000}"/>
    <cellStyle name="Notiz 3 4 3 4 4 2" xfId="16456" xr:uid="{00000000-0005-0000-0000-000035850000}"/>
    <cellStyle name="Notiz 3 4 3 4 4 3" xfId="28183" xr:uid="{00000000-0005-0000-0000-000036850000}"/>
    <cellStyle name="Notiz 3 4 3 4 5" xfId="8633" xr:uid="{00000000-0005-0000-0000-000037850000}"/>
    <cellStyle name="Notiz 3 4 3 4 5 2" xfId="20361" xr:uid="{00000000-0005-0000-0000-000038850000}"/>
    <cellStyle name="Notiz 3 4 3 4 5 3" xfId="32088" xr:uid="{00000000-0005-0000-0000-000039850000}"/>
    <cellStyle name="Notiz 3 4 3 4 6" xfId="12551" xr:uid="{00000000-0005-0000-0000-00003A850000}"/>
    <cellStyle name="Notiz 3 4 3 4 7" xfId="24278" xr:uid="{00000000-0005-0000-0000-00003B850000}"/>
    <cellStyle name="Notiz 3 4 3 5" xfId="1252" xr:uid="{00000000-0005-0000-0000-00003C850000}"/>
    <cellStyle name="Notiz 3 4 3 5 2" xfId="2550" xr:uid="{00000000-0005-0000-0000-00003D850000}"/>
    <cellStyle name="Notiz 3 4 3 5 2 2" xfId="6455" xr:uid="{00000000-0005-0000-0000-00003E850000}"/>
    <cellStyle name="Notiz 3 4 3 5 2 2 2" xfId="18183" xr:uid="{00000000-0005-0000-0000-00003F850000}"/>
    <cellStyle name="Notiz 3 4 3 5 2 2 3" xfId="29910" xr:uid="{00000000-0005-0000-0000-000040850000}"/>
    <cellStyle name="Notiz 3 4 3 5 2 3" xfId="10360" xr:uid="{00000000-0005-0000-0000-000041850000}"/>
    <cellStyle name="Notiz 3 4 3 5 2 3 2" xfId="22088" xr:uid="{00000000-0005-0000-0000-000042850000}"/>
    <cellStyle name="Notiz 3 4 3 5 2 3 3" xfId="33815" xr:uid="{00000000-0005-0000-0000-000043850000}"/>
    <cellStyle name="Notiz 3 4 3 5 2 4" xfId="14278" xr:uid="{00000000-0005-0000-0000-000044850000}"/>
    <cellStyle name="Notiz 3 4 3 5 2 5" xfId="26005" xr:uid="{00000000-0005-0000-0000-000045850000}"/>
    <cellStyle name="Notiz 3 4 3 5 3" xfId="3848" xr:uid="{00000000-0005-0000-0000-000046850000}"/>
    <cellStyle name="Notiz 3 4 3 5 3 2" xfId="7753" xr:uid="{00000000-0005-0000-0000-000047850000}"/>
    <cellStyle name="Notiz 3 4 3 5 3 2 2" xfId="19481" xr:uid="{00000000-0005-0000-0000-000048850000}"/>
    <cellStyle name="Notiz 3 4 3 5 3 2 3" xfId="31208" xr:uid="{00000000-0005-0000-0000-000049850000}"/>
    <cellStyle name="Notiz 3 4 3 5 3 3" xfId="11658" xr:uid="{00000000-0005-0000-0000-00004A850000}"/>
    <cellStyle name="Notiz 3 4 3 5 3 3 2" xfId="23386" xr:uid="{00000000-0005-0000-0000-00004B850000}"/>
    <cellStyle name="Notiz 3 4 3 5 3 3 3" xfId="35113" xr:uid="{00000000-0005-0000-0000-00004C850000}"/>
    <cellStyle name="Notiz 3 4 3 5 3 4" xfId="15576" xr:uid="{00000000-0005-0000-0000-00004D850000}"/>
    <cellStyle name="Notiz 3 4 3 5 3 5" xfId="27303" xr:uid="{00000000-0005-0000-0000-00004E850000}"/>
    <cellStyle name="Notiz 3 4 3 5 4" xfId="5157" xr:uid="{00000000-0005-0000-0000-00004F850000}"/>
    <cellStyle name="Notiz 3 4 3 5 4 2" xfId="16885" xr:uid="{00000000-0005-0000-0000-000050850000}"/>
    <cellStyle name="Notiz 3 4 3 5 4 3" xfId="28612" xr:uid="{00000000-0005-0000-0000-000051850000}"/>
    <cellStyle name="Notiz 3 4 3 5 5" xfId="9062" xr:uid="{00000000-0005-0000-0000-000052850000}"/>
    <cellStyle name="Notiz 3 4 3 5 5 2" xfId="20790" xr:uid="{00000000-0005-0000-0000-000053850000}"/>
    <cellStyle name="Notiz 3 4 3 5 5 3" xfId="32517" xr:uid="{00000000-0005-0000-0000-000054850000}"/>
    <cellStyle name="Notiz 3 4 3 5 6" xfId="12980" xr:uid="{00000000-0005-0000-0000-000055850000}"/>
    <cellStyle name="Notiz 3 4 3 5 7" xfId="24707" xr:uid="{00000000-0005-0000-0000-000056850000}"/>
    <cellStyle name="Notiz 3 4 3 6" xfId="1692" xr:uid="{00000000-0005-0000-0000-000057850000}"/>
    <cellStyle name="Notiz 3 4 3 6 2" xfId="5597" xr:uid="{00000000-0005-0000-0000-000058850000}"/>
    <cellStyle name="Notiz 3 4 3 6 2 2" xfId="17325" xr:uid="{00000000-0005-0000-0000-000059850000}"/>
    <cellStyle name="Notiz 3 4 3 6 2 3" xfId="29052" xr:uid="{00000000-0005-0000-0000-00005A850000}"/>
    <cellStyle name="Notiz 3 4 3 6 3" xfId="9502" xr:uid="{00000000-0005-0000-0000-00005B850000}"/>
    <cellStyle name="Notiz 3 4 3 6 3 2" xfId="21230" xr:uid="{00000000-0005-0000-0000-00005C850000}"/>
    <cellStyle name="Notiz 3 4 3 6 3 3" xfId="32957" xr:uid="{00000000-0005-0000-0000-00005D850000}"/>
    <cellStyle name="Notiz 3 4 3 6 4" xfId="13420" xr:uid="{00000000-0005-0000-0000-00005E850000}"/>
    <cellStyle name="Notiz 3 4 3 6 5" xfId="25147" xr:uid="{00000000-0005-0000-0000-00005F850000}"/>
    <cellStyle name="Notiz 3 4 3 7" xfId="2990" xr:uid="{00000000-0005-0000-0000-000060850000}"/>
    <cellStyle name="Notiz 3 4 3 7 2" xfId="6895" xr:uid="{00000000-0005-0000-0000-000061850000}"/>
    <cellStyle name="Notiz 3 4 3 7 2 2" xfId="18623" xr:uid="{00000000-0005-0000-0000-000062850000}"/>
    <cellStyle name="Notiz 3 4 3 7 2 3" xfId="30350" xr:uid="{00000000-0005-0000-0000-000063850000}"/>
    <cellStyle name="Notiz 3 4 3 7 3" xfId="10800" xr:uid="{00000000-0005-0000-0000-000064850000}"/>
    <cellStyle name="Notiz 3 4 3 7 3 2" xfId="22528" xr:uid="{00000000-0005-0000-0000-000065850000}"/>
    <cellStyle name="Notiz 3 4 3 7 3 3" xfId="34255" xr:uid="{00000000-0005-0000-0000-000066850000}"/>
    <cellStyle name="Notiz 3 4 3 7 4" xfId="14718" xr:uid="{00000000-0005-0000-0000-000067850000}"/>
    <cellStyle name="Notiz 3 4 3 7 5" xfId="26445" xr:uid="{00000000-0005-0000-0000-000068850000}"/>
    <cellStyle name="Notiz 3 4 3 8" xfId="4299" xr:uid="{00000000-0005-0000-0000-000069850000}"/>
    <cellStyle name="Notiz 3 4 3 8 2" xfId="16027" xr:uid="{00000000-0005-0000-0000-00006A850000}"/>
    <cellStyle name="Notiz 3 4 3 8 3" xfId="27754" xr:uid="{00000000-0005-0000-0000-00006B850000}"/>
    <cellStyle name="Notiz 3 4 3 9" xfId="8204" xr:uid="{00000000-0005-0000-0000-00006C850000}"/>
    <cellStyle name="Notiz 3 4 3 9 2" xfId="19932" xr:uid="{00000000-0005-0000-0000-00006D850000}"/>
    <cellStyle name="Notiz 3 4 3 9 3" xfId="31659" xr:uid="{00000000-0005-0000-0000-00006E850000}"/>
    <cellStyle name="Notiz 3 4 4" xfId="349" xr:uid="{00000000-0005-0000-0000-00006F850000}"/>
    <cellStyle name="Notiz 3 4 4 2" xfId="778" xr:uid="{00000000-0005-0000-0000-000070850000}"/>
    <cellStyle name="Notiz 3 4 4 2 2" xfId="2076" xr:uid="{00000000-0005-0000-0000-000071850000}"/>
    <cellStyle name="Notiz 3 4 4 2 2 2" xfId="5981" xr:uid="{00000000-0005-0000-0000-000072850000}"/>
    <cellStyle name="Notiz 3 4 4 2 2 2 2" xfId="17709" xr:uid="{00000000-0005-0000-0000-000073850000}"/>
    <cellStyle name="Notiz 3 4 4 2 2 2 3" xfId="29436" xr:uid="{00000000-0005-0000-0000-000074850000}"/>
    <cellStyle name="Notiz 3 4 4 2 2 3" xfId="9886" xr:uid="{00000000-0005-0000-0000-000075850000}"/>
    <cellStyle name="Notiz 3 4 4 2 2 3 2" xfId="21614" xr:uid="{00000000-0005-0000-0000-000076850000}"/>
    <cellStyle name="Notiz 3 4 4 2 2 3 3" xfId="33341" xr:uid="{00000000-0005-0000-0000-000077850000}"/>
    <cellStyle name="Notiz 3 4 4 2 2 4" xfId="13804" xr:uid="{00000000-0005-0000-0000-000078850000}"/>
    <cellStyle name="Notiz 3 4 4 2 2 5" xfId="25531" xr:uid="{00000000-0005-0000-0000-000079850000}"/>
    <cellStyle name="Notiz 3 4 4 2 3" xfId="3374" xr:uid="{00000000-0005-0000-0000-00007A850000}"/>
    <cellStyle name="Notiz 3 4 4 2 3 2" xfId="7279" xr:uid="{00000000-0005-0000-0000-00007B850000}"/>
    <cellStyle name="Notiz 3 4 4 2 3 2 2" xfId="19007" xr:uid="{00000000-0005-0000-0000-00007C850000}"/>
    <cellStyle name="Notiz 3 4 4 2 3 2 3" xfId="30734" xr:uid="{00000000-0005-0000-0000-00007D850000}"/>
    <cellStyle name="Notiz 3 4 4 2 3 3" xfId="11184" xr:uid="{00000000-0005-0000-0000-00007E850000}"/>
    <cellStyle name="Notiz 3 4 4 2 3 3 2" xfId="22912" xr:uid="{00000000-0005-0000-0000-00007F850000}"/>
    <cellStyle name="Notiz 3 4 4 2 3 3 3" xfId="34639" xr:uid="{00000000-0005-0000-0000-000080850000}"/>
    <cellStyle name="Notiz 3 4 4 2 3 4" xfId="15102" xr:uid="{00000000-0005-0000-0000-000081850000}"/>
    <cellStyle name="Notiz 3 4 4 2 3 5" xfId="26829" xr:uid="{00000000-0005-0000-0000-000082850000}"/>
    <cellStyle name="Notiz 3 4 4 2 4" xfId="4683" xr:uid="{00000000-0005-0000-0000-000083850000}"/>
    <cellStyle name="Notiz 3 4 4 2 4 2" xfId="16411" xr:uid="{00000000-0005-0000-0000-000084850000}"/>
    <cellStyle name="Notiz 3 4 4 2 4 3" xfId="28138" xr:uid="{00000000-0005-0000-0000-000085850000}"/>
    <cellStyle name="Notiz 3 4 4 2 5" xfId="8588" xr:uid="{00000000-0005-0000-0000-000086850000}"/>
    <cellStyle name="Notiz 3 4 4 2 5 2" xfId="20316" xr:uid="{00000000-0005-0000-0000-000087850000}"/>
    <cellStyle name="Notiz 3 4 4 2 5 3" xfId="32043" xr:uid="{00000000-0005-0000-0000-000088850000}"/>
    <cellStyle name="Notiz 3 4 4 2 6" xfId="12506" xr:uid="{00000000-0005-0000-0000-000089850000}"/>
    <cellStyle name="Notiz 3 4 4 2 7" xfId="24233" xr:uid="{00000000-0005-0000-0000-00008A850000}"/>
    <cellStyle name="Notiz 3 4 4 3" xfId="1207" xr:uid="{00000000-0005-0000-0000-00008B850000}"/>
    <cellStyle name="Notiz 3 4 4 3 2" xfId="2505" xr:uid="{00000000-0005-0000-0000-00008C850000}"/>
    <cellStyle name="Notiz 3 4 4 3 2 2" xfId="6410" xr:uid="{00000000-0005-0000-0000-00008D850000}"/>
    <cellStyle name="Notiz 3 4 4 3 2 2 2" xfId="18138" xr:uid="{00000000-0005-0000-0000-00008E850000}"/>
    <cellStyle name="Notiz 3 4 4 3 2 2 3" xfId="29865" xr:uid="{00000000-0005-0000-0000-00008F850000}"/>
    <cellStyle name="Notiz 3 4 4 3 2 3" xfId="10315" xr:uid="{00000000-0005-0000-0000-000090850000}"/>
    <cellStyle name="Notiz 3 4 4 3 2 3 2" xfId="22043" xr:uid="{00000000-0005-0000-0000-000091850000}"/>
    <cellStyle name="Notiz 3 4 4 3 2 3 3" xfId="33770" xr:uid="{00000000-0005-0000-0000-000092850000}"/>
    <cellStyle name="Notiz 3 4 4 3 2 4" xfId="14233" xr:uid="{00000000-0005-0000-0000-000093850000}"/>
    <cellStyle name="Notiz 3 4 4 3 2 5" xfId="25960" xr:uid="{00000000-0005-0000-0000-000094850000}"/>
    <cellStyle name="Notiz 3 4 4 3 3" xfId="3803" xr:uid="{00000000-0005-0000-0000-000095850000}"/>
    <cellStyle name="Notiz 3 4 4 3 3 2" xfId="7708" xr:uid="{00000000-0005-0000-0000-000096850000}"/>
    <cellStyle name="Notiz 3 4 4 3 3 2 2" xfId="19436" xr:uid="{00000000-0005-0000-0000-000097850000}"/>
    <cellStyle name="Notiz 3 4 4 3 3 2 3" xfId="31163" xr:uid="{00000000-0005-0000-0000-000098850000}"/>
    <cellStyle name="Notiz 3 4 4 3 3 3" xfId="11613" xr:uid="{00000000-0005-0000-0000-000099850000}"/>
    <cellStyle name="Notiz 3 4 4 3 3 3 2" xfId="23341" xr:uid="{00000000-0005-0000-0000-00009A850000}"/>
    <cellStyle name="Notiz 3 4 4 3 3 3 3" xfId="35068" xr:uid="{00000000-0005-0000-0000-00009B850000}"/>
    <cellStyle name="Notiz 3 4 4 3 3 4" xfId="15531" xr:uid="{00000000-0005-0000-0000-00009C850000}"/>
    <cellStyle name="Notiz 3 4 4 3 3 5" xfId="27258" xr:uid="{00000000-0005-0000-0000-00009D850000}"/>
    <cellStyle name="Notiz 3 4 4 3 4" xfId="5112" xr:uid="{00000000-0005-0000-0000-00009E850000}"/>
    <cellStyle name="Notiz 3 4 4 3 4 2" xfId="16840" xr:uid="{00000000-0005-0000-0000-00009F850000}"/>
    <cellStyle name="Notiz 3 4 4 3 4 3" xfId="28567" xr:uid="{00000000-0005-0000-0000-0000A0850000}"/>
    <cellStyle name="Notiz 3 4 4 3 5" xfId="9017" xr:uid="{00000000-0005-0000-0000-0000A1850000}"/>
    <cellStyle name="Notiz 3 4 4 3 5 2" xfId="20745" xr:uid="{00000000-0005-0000-0000-0000A2850000}"/>
    <cellStyle name="Notiz 3 4 4 3 5 3" xfId="32472" xr:uid="{00000000-0005-0000-0000-0000A3850000}"/>
    <cellStyle name="Notiz 3 4 4 3 6" xfId="12935" xr:uid="{00000000-0005-0000-0000-0000A4850000}"/>
    <cellStyle name="Notiz 3 4 4 3 7" xfId="24662" xr:uid="{00000000-0005-0000-0000-0000A5850000}"/>
    <cellStyle name="Notiz 3 4 4 4" xfId="1647" xr:uid="{00000000-0005-0000-0000-0000A6850000}"/>
    <cellStyle name="Notiz 3 4 4 4 2" xfId="5552" xr:uid="{00000000-0005-0000-0000-0000A7850000}"/>
    <cellStyle name="Notiz 3 4 4 4 2 2" xfId="17280" xr:uid="{00000000-0005-0000-0000-0000A8850000}"/>
    <cellStyle name="Notiz 3 4 4 4 2 3" xfId="29007" xr:uid="{00000000-0005-0000-0000-0000A9850000}"/>
    <cellStyle name="Notiz 3 4 4 4 3" xfId="9457" xr:uid="{00000000-0005-0000-0000-0000AA850000}"/>
    <cellStyle name="Notiz 3 4 4 4 3 2" xfId="21185" xr:uid="{00000000-0005-0000-0000-0000AB850000}"/>
    <cellStyle name="Notiz 3 4 4 4 3 3" xfId="32912" xr:uid="{00000000-0005-0000-0000-0000AC850000}"/>
    <cellStyle name="Notiz 3 4 4 4 4" xfId="13375" xr:uid="{00000000-0005-0000-0000-0000AD850000}"/>
    <cellStyle name="Notiz 3 4 4 4 5" xfId="25102" xr:uid="{00000000-0005-0000-0000-0000AE850000}"/>
    <cellStyle name="Notiz 3 4 4 5" xfId="2945" xr:uid="{00000000-0005-0000-0000-0000AF850000}"/>
    <cellStyle name="Notiz 3 4 4 5 2" xfId="6850" xr:uid="{00000000-0005-0000-0000-0000B0850000}"/>
    <cellStyle name="Notiz 3 4 4 5 2 2" xfId="18578" xr:uid="{00000000-0005-0000-0000-0000B1850000}"/>
    <cellStyle name="Notiz 3 4 4 5 2 3" xfId="30305" xr:uid="{00000000-0005-0000-0000-0000B2850000}"/>
    <cellStyle name="Notiz 3 4 4 5 3" xfId="10755" xr:uid="{00000000-0005-0000-0000-0000B3850000}"/>
    <cellStyle name="Notiz 3 4 4 5 3 2" xfId="22483" xr:uid="{00000000-0005-0000-0000-0000B4850000}"/>
    <cellStyle name="Notiz 3 4 4 5 3 3" xfId="34210" xr:uid="{00000000-0005-0000-0000-0000B5850000}"/>
    <cellStyle name="Notiz 3 4 4 5 4" xfId="14673" xr:uid="{00000000-0005-0000-0000-0000B6850000}"/>
    <cellStyle name="Notiz 3 4 4 5 5" xfId="26400" xr:uid="{00000000-0005-0000-0000-0000B7850000}"/>
    <cellStyle name="Notiz 3 4 4 6" xfId="4254" xr:uid="{00000000-0005-0000-0000-0000B8850000}"/>
    <cellStyle name="Notiz 3 4 4 6 2" xfId="15982" xr:uid="{00000000-0005-0000-0000-0000B9850000}"/>
    <cellStyle name="Notiz 3 4 4 6 3" xfId="27709" xr:uid="{00000000-0005-0000-0000-0000BA850000}"/>
    <cellStyle name="Notiz 3 4 4 7" xfId="8159" xr:uid="{00000000-0005-0000-0000-0000BB850000}"/>
    <cellStyle name="Notiz 3 4 4 7 2" xfId="19887" xr:uid="{00000000-0005-0000-0000-0000BC850000}"/>
    <cellStyle name="Notiz 3 4 4 7 3" xfId="31614" xr:uid="{00000000-0005-0000-0000-0000BD850000}"/>
    <cellStyle name="Notiz 3 4 4 8" xfId="12077" xr:uid="{00000000-0005-0000-0000-0000BE850000}"/>
    <cellStyle name="Notiz 3 4 4 9" xfId="23804" xr:uid="{00000000-0005-0000-0000-0000BF850000}"/>
    <cellStyle name="Notiz 3 4 5" xfId="448" xr:uid="{00000000-0005-0000-0000-0000C0850000}"/>
    <cellStyle name="Notiz 3 4 5 2" xfId="877" xr:uid="{00000000-0005-0000-0000-0000C1850000}"/>
    <cellStyle name="Notiz 3 4 5 2 2" xfId="2175" xr:uid="{00000000-0005-0000-0000-0000C2850000}"/>
    <cellStyle name="Notiz 3 4 5 2 2 2" xfId="6080" xr:uid="{00000000-0005-0000-0000-0000C3850000}"/>
    <cellStyle name="Notiz 3 4 5 2 2 2 2" xfId="17808" xr:uid="{00000000-0005-0000-0000-0000C4850000}"/>
    <cellStyle name="Notiz 3 4 5 2 2 2 3" xfId="29535" xr:uid="{00000000-0005-0000-0000-0000C5850000}"/>
    <cellStyle name="Notiz 3 4 5 2 2 3" xfId="9985" xr:uid="{00000000-0005-0000-0000-0000C6850000}"/>
    <cellStyle name="Notiz 3 4 5 2 2 3 2" xfId="21713" xr:uid="{00000000-0005-0000-0000-0000C7850000}"/>
    <cellStyle name="Notiz 3 4 5 2 2 3 3" xfId="33440" xr:uid="{00000000-0005-0000-0000-0000C8850000}"/>
    <cellStyle name="Notiz 3 4 5 2 2 4" xfId="13903" xr:uid="{00000000-0005-0000-0000-0000C9850000}"/>
    <cellStyle name="Notiz 3 4 5 2 2 5" xfId="25630" xr:uid="{00000000-0005-0000-0000-0000CA850000}"/>
    <cellStyle name="Notiz 3 4 5 2 3" xfId="3473" xr:uid="{00000000-0005-0000-0000-0000CB850000}"/>
    <cellStyle name="Notiz 3 4 5 2 3 2" xfId="7378" xr:uid="{00000000-0005-0000-0000-0000CC850000}"/>
    <cellStyle name="Notiz 3 4 5 2 3 2 2" xfId="19106" xr:uid="{00000000-0005-0000-0000-0000CD850000}"/>
    <cellStyle name="Notiz 3 4 5 2 3 2 3" xfId="30833" xr:uid="{00000000-0005-0000-0000-0000CE850000}"/>
    <cellStyle name="Notiz 3 4 5 2 3 3" xfId="11283" xr:uid="{00000000-0005-0000-0000-0000CF850000}"/>
    <cellStyle name="Notiz 3 4 5 2 3 3 2" xfId="23011" xr:uid="{00000000-0005-0000-0000-0000D0850000}"/>
    <cellStyle name="Notiz 3 4 5 2 3 3 3" xfId="34738" xr:uid="{00000000-0005-0000-0000-0000D1850000}"/>
    <cellStyle name="Notiz 3 4 5 2 3 4" xfId="15201" xr:uid="{00000000-0005-0000-0000-0000D2850000}"/>
    <cellStyle name="Notiz 3 4 5 2 3 5" xfId="26928" xr:uid="{00000000-0005-0000-0000-0000D3850000}"/>
    <cellStyle name="Notiz 3 4 5 2 4" xfId="4782" xr:uid="{00000000-0005-0000-0000-0000D4850000}"/>
    <cellStyle name="Notiz 3 4 5 2 4 2" xfId="16510" xr:uid="{00000000-0005-0000-0000-0000D5850000}"/>
    <cellStyle name="Notiz 3 4 5 2 4 3" xfId="28237" xr:uid="{00000000-0005-0000-0000-0000D6850000}"/>
    <cellStyle name="Notiz 3 4 5 2 5" xfId="8687" xr:uid="{00000000-0005-0000-0000-0000D7850000}"/>
    <cellStyle name="Notiz 3 4 5 2 5 2" xfId="20415" xr:uid="{00000000-0005-0000-0000-0000D8850000}"/>
    <cellStyle name="Notiz 3 4 5 2 5 3" xfId="32142" xr:uid="{00000000-0005-0000-0000-0000D9850000}"/>
    <cellStyle name="Notiz 3 4 5 2 6" xfId="12605" xr:uid="{00000000-0005-0000-0000-0000DA850000}"/>
    <cellStyle name="Notiz 3 4 5 2 7" xfId="24332" xr:uid="{00000000-0005-0000-0000-0000DB850000}"/>
    <cellStyle name="Notiz 3 4 5 3" xfId="1306" xr:uid="{00000000-0005-0000-0000-0000DC850000}"/>
    <cellStyle name="Notiz 3 4 5 3 2" xfId="2604" xr:uid="{00000000-0005-0000-0000-0000DD850000}"/>
    <cellStyle name="Notiz 3 4 5 3 2 2" xfId="6509" xr:uid="{00000000-0005-0000-0000-0000DE850000}"/>
    <cellStyle name="Notiz 3 4 5 3 2 2 2" xfId="18237" xr:uid="{00000000-0005-0000-0000-0000DF850000}"/>
    <cellStyle name="Notiz 3 4 5 3 2 2 3" xfId="29964" xr:uid="{00000000-0005-0000-0000-0000E0850000}"/>
    <cellStyle name="Notiz 3 4 5 3 2 3" xfId="10414" xr:uid="{00000000-0005-0000-0000-0000E1850000}"/>
    <cellStyle name="Notiz 3 4 5 3 2 3 2" xfId="22142" xr:uid="{00000000-0005-0000-0000-0000E2850000}"/>
    <cellStyle name="Notiz 3 4 5 3 2 3 3" xfId="33869" xr:uid="{00000000-0005-0000-0000-0000E3850000}"/>
    <cellStyle name="Notiz 3 4 5 3 2 4" xfId="14332" xr:uid="{00000000-0005-0000-0000-0000E4850000}"/>
    <cellStyle name="Notiz 3 4 5 3 2 5" xfId="26059" xr:uid="{00000000-0005-0000-0000-0000E5850000}"/>
    <cellStyle name="Notiz 3 4 5 3 3" xfId="3902" xr:uid="{00000000-0005-0000-0000-0000E6850000}"/>
    <cellStyle name="Notiz 3 4 5 3 3 2" xfId="7807" xr:uid="{00000000-0005-0000-0000-0000E7850000}"/>
    <cellStyle name="Notiz 3 4 5 3 3 2 2" xfId="19535" xr:uid="{00000000-0005-0000-0000-0000E8850000}"/>
    <cellStyle name="Notiz 3 4 5 3 3 2 3" xfId="31262" xr:uid="{00000000-0005-0000-0000-0000E9850000}"/>
    <cellStyle name="Notiz 3 4 5 3 3 3" xfId="11712" xr:uid="{00000000-0005-0000-0000-0000EA850000}"/>
    <cellStyle name="Notiz 3 4 5 3 3 3 2" xfId="23440" xr:uid="{00000000-0005-0000-0000-0000EB850000}"/>
    <cellStyle name="Notiz 3 4 5 3 3 3 3" xfId="35167" xr:uid="{00000000-0005-0000-0000-0000EC850000}"/>
    <cellStyle name="Notiz 3 4 5 3 3 4" xfId="15630" xr:uid="{00000000-0005-0000-0000-0000ED850000}"/>
    <cellStyle name="Notiz 3 4 5 3 3 5" xfId="27357" xr:uid="{00000000-0005-0000-0000-0000EE850000}"/>
    <cellStyle name="Notiz 3 4 5 3 4" xfId="5211" xr:uid="{00000000-0005-0000-0000-0000EF850000}"/>
    <cellStyle name="Notiz 3 4 5 3 4 2" xfId="16939" xr:uid="{00000000-0005-0000-0000-0000F0850000}"/>
    <cellStyle name="Notiz 3 4 5 3 4 3" xfId="28666" xr:uid="{00000000-0005-0000-0000-0000F1850000}"/>
    <cellStyle name="Notiz 3 4 5 3 5" xfId="9116" xr:uid="{00000000-0005-0000-0000-0000F2850000}"/>
    <cellStyle name="Notiz 3 4 5 3 5 2" xfId="20844" xr:uid="{00000000-0005-0000-0000-0000F3850000}"/>
    <cellStyle name="Notiz 3 4 5 3 5 3" xfId="32571" xr:uid="{00000000-0005-0000-0000-0000F4850000}"/>
    <cellStyle name="Notiz 3 4 5 3 6" xfId="13034" xr:uid="{00000000-0005-0000-0000-0000F5850000}"/>
    <cellStyle name="Notiz 3 4 5 3 7" xfId="24761" xr:uid="{00000000-0005-0000-0000-0000F6850000}"/>
    <cellStyle name="Notiz 3 4 5 4" xfId="1746" xr:uid="{00000000-0005-0000-0000-0000F7850000}"/>
    <cellStyle name="Notiz 3 4 5 4 2" xfId="5651" xr:uid="{00000000-0005-0000-0000-0000F8850000}"/>
    <cellStyle name="Notiz 3 4 5 4 2 2" xfId="17379" xr:uid="{00000000-0005-0000-0000-0000F9850000}"/>
    <cellStyle name="Notiz 3 4 5 4 2 3" xfId="29106" xr:uid="{00000000-0005-0000-0000-0000FA850000}"/>
    <cellStyle name="Notiz 3 4 5 4 3" xfId="9556" xr:uid="{00000000-0005-0000-0000-0000FB850000}"/>
    <cellStyle name="Notiz 3 4 5 4 3 2" xfId="21284" xr:uid="{00000000-0005-0000-0000-0000FC850000}"/>
    <cellStyle name="Notiz 3 4 5 4 3 3" xfId="33011" xr:uid="{00000000-0005-0000-0000-0000FD850000}"/>
    <cellStyle name="Notiz 3 4 5 4 4" xfId="13474" xr:uid="{00000000-0005-0000-0000-0000FE850000}"/>
    <cellStyle name="Notiz 3 4 5 4 5" xfId="25201" xr:uid="{00000000-0005-0000-0000-0000FF850000}"/>
    <cellStyle name="Notiz 3 4 5 5" xfId="3044" xr:uid="{00000000-0005-0000-0000-000000860000}"/>
    <cellStyle name="Notiz 3 4 5 5 2" xfId="6949" xr:uid="{00000000-0005-0000-0000-000001860000}"/>
    <cellStyle name="Notiz 3 4 5 5 2 2" xfId="18677" xr:uid="{00000000-0005-0000-0000-000002860000}"/>
    <cellStyle name="Notiz 3 4 5 5 2 3" xfId="30404" xr:uid="{00000000-0005-0000-0000-000003860000}"/>
    <cellStyle name="Notiz 3 4 5 5 3" xfId="10854" xr:uid="{00000000-0005-0000-0000-000004860000}"/>
    <cellStyle name="Notiz 3 4 5 5 3 2" xfId="22582" xr:uid="{00000000-0005-0000-0000-000005860000}"/>
    <cellStyle name="Notiz 3 4 5 5 3 3" xfId="34309" xr:uid="{00000000-0005-0000-0000-000006860000}"/>
    <cellStyle name="Notiz 3 4 5 5 4" xfId="14772" xr:uid="{00000000-0005-0000-0000-000007860000}"/>
    <cellStyle name="Notiz 3 4 5 5 5" xfId="26499" xr:uid="{00000000-0005-0000-0000-000008860000}"/>
    <cellStyle name="Notiz 3 4 5 6" xfId="4353" xr:uid="{00000000-0005-0000-0000-000009860000}"/>
    <cellStyle name="Notiz 3 4 5 6 2" xfId="16081" xr:uid="{00000000-0005-0000-0000-00000A860000}"/>
    <cellStyle name="Notiz 3 4 5 6 3" xfId="27808" xr:uid="{00000000-0005-0000-0000-00000B860000}"/>
    <cellStyle name="Notiz 3 4 5 7" xfId="8258" xr:uid="{00000000-0005-0000-0000-00000C860000}"/>
    <cellStyle name="Notiz 3 4 5 7 2" xfId="19986" xr:uid="{00000000-0005-0000-0000-00000D860000}"/>
    <cellStyle name="Notiz 3 4 5 7 3" xfId="31713" xr:uid="{00000000-0005-0000-0000-00000E860000}"/>
    <cellStyle name="Notiz 3 4 5 8" xfId="12176" xr:uid="{00000000-0005-0000-0000-00000F860000}"/>
    <cellStyle name="Notiz 3 4 5 9" xfId="23903" xr:uid="{00000000-0005-0000-0000-000010860000}"/>
    <cellStyle name="Notiz 3 4 6" xfId="547" xr:uid="{00000000-0005-0000-0000-000011860000}"/>
    <cellStyle name="Notiz 3 4 6 2" xfId="976" xr:uid="{00000000-0005-0000-0000-000012860000}"/>
    <cellStyle name="Notiz 3 4 6 2 2" xfId="2274" xr:uid="{00000000-0005-0000-0000-000013860000}"/>
    <cellStyle name="Notiz 3 4 6 2 2 2" xfId="6179" xr:uid="{00000000-0005-0000-0000-000014860000}"/>
    <cellStyle name="Notiz 3 4 6 2 2 2 2" xfId="17907" xr:uid="{00000000-0005-0000-0000-000015860000}"/>
    <cellStyle name="Notiz 3 4 6 2 2 2 3" xfId="29634" xr:uid="{00000000-0005-0000-0000-000016860000}"/>
    <cellStyle name="Notiz 3 4 6 2 2 3" xfId="10084" xr:uid="{00000000-0005-0000-0000-000017860000}"/>
    <cellStyle name="Notiz 3 4 6 2 2 3 2" xfId="21812" xr:uid="{00000000-0005-0000-0000-000018860000}"/>
    <cellStyle name="Notiz 3 4 6 2 2 3 3" xfId="33539" xr:uid="{00000000-0005-0000-0000-000019860000}"/>
    <cellStyle name="Notiz 3 4 6 2 2 4" xfId="14002" xr:uid="{00000000-0005-0000-0000-00001A860000}"/>
    <cellStyle name="Notiz 3 4 6 2 2 5" xfId="25729" xr:uid="{00000000-0005-0000-0000-00001B860000}"/>
    <cellStyle name="Notiz 3 4 6 2 3" xfId="3572" xr:uid="{00000000-0005-0000-0000-00001C860000}"/>
    <cellStyle name="Notiz 3 4 6 2 3 2" xfId="7477" xr:uid="{00000000-0005-0000-0000-00001D860000}"/>
    <cellStyle name="Notiz 3 4 6 2 3 2 2" xfId="19205" xr:uid="{00000000-0005-0000-0000-00001E860000}"/>
    <cellStyle name="Notiz 3 4 6 2 3 2 3" xfId="30932" xr:uid="{00000000-0005-0000-0000-00001F860000}"/>
    <cellStyle name="Notiz 3 4 6 2 3 3" xfId="11382" xr:uid="{00000000-0005-0000-0000-000020860000}"/>
    <cellStyle name="Notiz 3 4 6 2 3 3 2" xfId="23110" xr:uid="{00000000-0005-0000-0000-000021860000}"/>
    <cellStyle name="Notiz 3 4 6 2 3 3 3" xfId="34837" xr:uid="{00000000-0005-0000-0000-000022860000}"/>
    <cellStyle name="Notiz 3 4 6 2 3 4" xfId="15300" xr:uid="{00000000-0005-0000-0000-000023860000}"/>
    <cellStyle name="Notiz 3 4 6 2 3 5" xfId="27027" xr:uid="{00000000-0005-0000-0000-000024860000}"/>
    <cellStyle name="Notiz 3 4 6 2 4" xfId="4881" xr:uid="{00000000-0005-0000-0000-000025860000}"/>
    <cellStyle name="Notiz 3 4 6 2 4 2" xfId="16609" xr:uid="{00000000-0005-0000-0000-000026860000}"/>
    <cellStyle name="Notiz 3 4 6 2 4 3" xfId="28336" xr:uid="{00000000-0005-0000-0000-000027860000}"/>
    <cellStyle name="Notiz 3 4 6 2 5" xfId="8786" xr:uid="{00000000-0005-0000-0000-000028860000}"/>
    <cellStyle name="Notiz 3 4 6 2 5 2" xfId="20514" xr:uid="{00000000-0005-0000-0000-000029860000}"/>
    <cellStyle name="Notiz 3 4 6 2 5 3" xfId="32241" xr:uid="{00000000-0005-0000-0000-00002A860000}"/>
    <cellStyle name="Notiz 3 4 6 2 6" xfId="12704" xr:uid="{00000000-0005-0000-0000-00002B860000}"/>
    <cellStyle name="Notiz 3 4 6 2 7" xfId="24431" xr:uid="{00000000-0005-0000-0000-00002C860000}"/>
    <cellStyle name="Notiz 3 4 6 3" xfId="1405" xr:uid="{00000000-0005-0000-0000-00002D860000}"/>
    <cellStyle name="Notiz 3 4 6 3 2" xfId="2703" xr:uid="{00000000-0005-0000-0000-00002E860000}"/>
    <cellStyle name="Notiz 3 4 6 3 2 2" xfId="6608" xr:uid="{00000000-0005-0000-0000-00002F860000}"/>
    <cellStyle name="Notiz 3 4 6 3 2 2 2" xfId="18336" xr:uid="{00000000-0005-0000-0000-000030860000}"/>
    <cellStyle name="Notiz 3 4 6 3 2 2 3" xfId="30063" xr:uid="{00000000-0005-0000-0000-000031860000}"/>
    <cellStyle name="Notiz 3 4 6 3 2 3" xfId="10513" xr:uid="{00000000-0005-0000-0000-000032860000}"/>
    <cellStyle name="Notiz 3 4 6 3 2 3 2" xfId="22241" xr:uid="{00000000-0005-0000-0000-000033860000}"/>
    <cellStyle name="Notiz 3 4 6 3 2 3 3" xfId="33968" xr:uid="{00000000-0005-0000-0000-000034860000}"/>
    <cellStyle name="Notiz 3 4 6 3 2 4" xfId="14431" xr:uid="{00000000-0005-0000-0000-000035860000}"/>
    <cellStyle name="Notiz 3 4 6 3 2 5" xfId="26158" xr:uid="{00000000-0005-0000-0000-000036860000}"/>
    <cellStyle name="Notiz 3 4 6 3 3" xfId="4001" xr:uid="{00000000-0005-0000-0000-000037860000}"/>
    <cellStyle name="Notiz 3 4 6 3 3 2" xfId="7906" xr:uid="{00000000-0005-0000-0000-000038860000}"/>
    <cellStyle name="Notiz 3 4 6 3 3 2 2" xfId="19634" xr:uid="{00000000-0005-0000-0000-000039860000}"/>
    <cellStyle name="Notiz 3 4 6 3 3 2 3" xfId="31361" xr:uid="{00000000-0005-0000-0000-00003A860000}"/>
    <cellStyle name="Notiz 3 4 6 3 3 3" xfId="11811" xr:uid="{00000000-0005-0000-0000-00003B860000}"/>
    <cellStyle name="Notiz 3 4 6 3 3 3 2" xfId="23539" xr:uid="{00000000-0005-0000-0000-00003C860000}"/>
    <cellStyle name="Notiz 3 4 6 3 3 3 3" xfId="35266" xr:uid="{00000000-0005-0000-0000-00003D860000}"/>
    <cellStyle name="Notiz 3 4 6 3 3 4" xfId="15729" xr:uid="{00000000-0005-0000-0000-00003E860000}"/>
    <cellStyle name="Notiz 3 4 6 3 3 5" xfId="27456" xr:uid="{00000000-0005-0000-0000-00003F860000}"/>
    <cellStyle name="Notiz 3 4 6 3 4" xfId="5310" xr:uid="{00000000-0005-0000-0000-000040860000}"/>
    <cellStyle name="Notiz 3 4 6 3 4 2" xfId="17038" xr:uid="{00000000-0005-0000-0000-000041860000}"/>
    <cellStyle name="Notiz 3 4 6 3 4 3" xfId="28765" xr:uid="{00000000-0005-0000-0000-000042860000}"/>
    <cellStyle name="Notiz 3 4 6 3 5" xfId="9215" xr:uid="{00000000-0005-0000-0000-000043860000}"/>
    <cellStyle name="Notiz 3 4 6 3 5 2" xfId="20943" xr:uid="{00000000-0005-0000-0000-000044860000}"/>
    <cellStyle name="Notiz 3 4 6 3 5 3" xfId="32670" xr:uid="{00000000-0005-0000-0000-000045860000}"/>
    <cellStyle name="Notiz 3 4 6 3 6" xfId="13133" xr:uid="{00000000-0005-0000-0000-000046860000}"/>
    <cellStyle name="Notiz 3 4 6 3 7" xfId="24860" xr:uid="{00000000-0005-0000-0000-000047860000}"/>
    <cellStyle name="Notiz 3 4 6 4" xfId="1845" xr:uid="{00000000-0005-0000-0000-000048860000}"/>
    <cellStyle name="Notiz 3 4 6 4 2" xfId="5750" xr:uid="{00000000-0005-0000-0000-000049860000}"/>
    <cellStyle name="Notiz 3 4 6 4 2 2" xfId="17478" xr:uid="{00000000-0005-0000-0000-00004A860000}"/>
    <cellStyle name="Notiz 3 4 6 4 2 3" xfId="29205" xr:uid="{00000000-0005-0000-0000-00004B860000}"/>
    <cellStyle name="Notiz 3 4 6 4 3" xfId="9655" xr:uid="{00000000-0005-0000-0000-00004C860000}"/>
    <cellStyle name="Notiz 3 4 6 4 3 2" xfId="21383" xr:uid="{00000000-0005-0000-0000-00004D860000}"/>
    <cellStyle name="Notiz 3 4 6 4 3 3" xfId="33110" xr:uid="{00000000-0005-0000-0000-00004E860000}"/>
    <cellStyle name="Notiz 3 4 6 4 4" xfId="13573" xr:uid="{00000000-0005-0000-0000-00004F860000}"/>
    <cellStyle name="Notiz 3 4 6 4 5" xfId="25300" xr:uid="{00000000-0005-0000-0000-000050860000}"/>
    <cellStyle name="Notiz 3 4 6 5" xfId="3143" xr:uid="{00000000-0005-0000-0000-000051860000}"/>
    <cellStyle name="Notiz 3 4 6 5 2" xfId="7048" xr:uid="{00000000-0005-0000-0000-000052860000}"/>
    <cellStyle name="Notiz 3 4 6 5 2 2" xfId="18776" xr:uid="{00000000-0005-0000-0000-000053860000}"/>
    <cellStyle name="Notiz 3 4 6 5 2 3" xfId="30503" xr:uid="{00000000-0005-0000-0000-000054860000}"/>
    <cellStyle name="Notiz 3 4 6 5 3" xfId="10953" xr:uid="{00000000-0005-0000-0000-000055860000}"/>
    <cellStyle name="Notiz 3 4 6 5 3 2" xfId="22681" xr:uid="{00000000-0005-0000-0000-000056860000}"/>
    <cellStyle name="Notiz 3 4 6 5 3 3" xfId="34408" xr:uid="{00000000-0005-0000-0000-000057860000}"/>
    <cellStyle name="Notiz 3 4 6 5 4" xfId="14871" xr:uid="{00000000-0005-0000-0000-000058860000}"/>
    <cellStyle name="Notiz 3 4 6 5 5" xfId="26598" xr:uid="{00000000-0005-0000-0000-000059860000}"/>
    <cellStyle name="Notiz 3 4 6 6" xfId="4452" xr:uid="{00000000-0005-0000-0000-00005A860000}"/>
    <cellStyle name="Notiz 3 4 6 6 2" xfId="16180" xr:uid="{00000000-0005-0000-0000-00005B860000}"/>
    <cellStyle name="Notiz 3 4 6 6 3" xfId="27907" xr:uid="{00000000-0005-0000-0000-00005C860000}"/>
    <cellStyle name="Notiz 3 4 6 7" xfId="8357" xr:uid="{00000000-0005-0000-0000-00005D860000}"/>
    <cellStyle name="Notiz 3 4 6 7 2" xfId="20085" xr:uid="{00000000-0005-0000-0000-00005E860000}"/>
    <cellStyle name="Notiz 3 4 6 7 3" xfId="31812" xr:uid="{00000000-0005-0000-0000-00005F860000}"/>
    <cellStyle name="Notiz 3 4 6 8" xfId="12275" xr:uid="{00000000-0005-0000-0000-000060860000}"/>
    <cellStyle name="Notiz 3 4 6 9" xfId="24002" xr:uid="{00000000-0005-0000-0000-000061860000}"/>
    <cellStyle name="Notiz 3 4 7" xfId="624" xr:uid="{00000000-0005-0000-0000-000062860000}"/>
    <cellStyle name="Notiz 3 4 7 2" xfId="1922" xr:uid="{00000000-0005-0000-0000-000063860000}"/>
    <cellStyle name="Notiz 3 4 7 2 2" xfId="5827" xr:uid="{00000000-0005-0000-0000-000064860000}"/>
    <cellStyle name="Notiz 3 4 7 2 2 2" xfId="17555" xr:uid="{00000000-0005-0000-0000-000065860000}"/>
    <cellStyle name="Notiz 3 4 7 2 2 3" xfId="29282" xr:uid="{00000000-0005-0000-0000-000066860000}"/>
    <cellStyle name="Notiz 3 4 7 2 3" xfId="9732" xr:uid="{00000000-0005-0000-0000-000067860000}"/>
    <cellStyle name="Notiz 3 4 7 2 3 2" xfId="21460" xr:uid="{00000000-0005-0000-0000-000068860000}"/>
    <cellStyle name="Notiz 3 4 7 2 3 3" xfId="33187" xr:uid="{00000000-0005-0000-0000-000069860000}"/>
    <cellStyle name="Notiz 3 4 7 2 4" xfId="13650" xr:uid="{00000000-0005-0000-0000-00006A860000}"/>
    <cellStyle name="Notiz 3 4 7 2 5" xfId="25377" xr:uid="{00000000-0005-0000-0000-00006B860000}"/>
    <cellStyle name="Notiz 3 4 7 3" xfId="3220" xr:uid="{00000000-0005-0000-0000-00006C860000}"/>
    <cellStyle name="Notiz 3 4 7 3 2" xfId="7125" xr:uid="{00000000-0005-0000-0000-00006D860000}"/>
    <cellStyle name="Notiz 3 4 7 3 2 2" xfId="18853" xr:uid="{00000000-0005-0000-0000-00006E860000}"/>
    <cellStyle name="Notiz 3 4 7 3 2 3" xfId="30580" xr:uid="{00000000-0005-0000-0000-00006F860000}"/>
    <cellStyle name="Notiz 3 4 7 3 3" xfId="11030" xr:uid="{00000000-0005-0000-0000-000070860000}"/>
    <cellStyle name="Notiz 3 4 7 3 3 2" xfId="22758" xr:uid="{00000000-0005-0000-0000-000071860000}"/>
    <cellStyle name="Notiz 3 4 7 3 3 3" xfId="34485" xr:uid="{00000000-0005-0000-0000-000072860000}"/>
    <cellStyle name="Notiz 3 4 7 3 4" xfId="14948" xr:uid="{00000000-0005-0000-0000-000073860000}"/>
    <cellStyle name="Notiz 3 4 7 3 5" xfId="26675" xr:uid="{00000000-0005-0000-0000-000074860000}"/>
    <cellStyle name="Notiz 3 4 7 4" xfId="4529" xr:uid="{00000000-0005-0000-0000-000075860000}"/>
    <cellStyle name="Notiz 3 4 7 4 2" xfId="16257" xr:uid="{00000000-0005-0000-0000-000076860000}"/>
    <cellStyle name="Notiz 3 4 7 4 3" xfId="27984" xr:uid="{00000000-0005-0000-0000-000077860000}"/>
    <cellStyle name="Notiz 3 4 7 5" xfId="8434" xr:uid="{00000000-0005-0000-0000-000078860000}"/>
    <cellStyle name="Notiz 3 4 7 5 2" xfId="20162" xr:uid="{00000000-0005-0000-0000-000079860000}"/>
    <cellStyle name="Notiz 3 4 7 5 3" xfId="31889" xr:uid="{00000000-0005-0000-0000-00007A860000}"/>
    <cellStyle name="Notiz 3 4 7 6" xfId="12352" xr:uid="{00000000-0005-0000-0000-00007B860000}"/>
    <cellStyle name="Notiz 3 4 7 7" xfId="24079" xr:uid="{00000000-0005-0000-0000-00007C860000}"/>
    <cellStyle name="Notiz 3 4 8" xfId="1053" xr:uid="{00000000-0005-0000-0000-00007D860000}"/>
    <cellStyle name="Notiz 3 4 8 2" xfId="2351" xr:uid="{00000000-0005-0000-0000-00007E860000}"/>
    <cellStyle name="Notiz 3 4 8 2 2" xfId="6256" xr:uid="{00000000-0005-0000-0000-00007F860000}"/>
    <cellStyle name="Notiz 3 4 8 2 2 2" xfId="17984" xr:uid="{00000000-0005-0000-0000-000080860000}"/>
    <cellStyle name="Notiz 3 4 8 2 2 3" xfId="29711" xr:uid="{00000000-0005-0000-0000-000081860000}"/>
    <cellStyle name="Notiz 3 4 8 2 3" xfId="10161" xr:uid="{00000000-0005-0000-0000-000082860000}"/>
    <cellStyle name="Notiz 3 4 8 2 3 2" xfId="21889" xr:uid="{00000000-0005-0000-0000-000083860000}"/>
    <cellStyle name="Notiz 3 4 8 2 3 3" xfId="33616" xr:uid="{00000000-0005-0000-0000-000084860000}"/>
    <cellStyle name="Notiz 3 4 8 2 4" xfId="14079" xr:uid="{00000000-0005-0000-0000-000085860000}"/>
    <cellStyle name="Notiz 3 4 8 2 5" xfId="25806" xr:uid="{00000000-0005-0000-0000-000086860000}"/>
    <cellStyle name="Notiz 3 4 8 3" xfId="3649" xr:uid="{00000000-0005-0000-0000-000087860000}"/>
    <cellStyle name="Notiz 3 4 8 3 2" xfId="7554" xr:uid="{00000000-0005-0000-0000-000088860000}"/>
    <cellStyle name="Notiz 3 4 8 3 2 2" xfId="19282" xr:uid="{00000000-0005-0000-0000-000089860000}"/>
    <cellStyle name="Notiz 3 4 8 3 2 3" xfId="31009" xr:uid="{00000000-0005-0000-0000-00008A860000}"/>
    <cellStyle name="Notiz 3 4 8 3 3" xfId="11459" xr:uid="{00000000-0005-0000-0000-00008B860000}"/>
    <cellStyle name="Notiz 3 4 8 3 3 2" xfId="23187" xr:uid="{00000000-0005-0000-0000-00008C860000}"/>
    <cellStyle name="Notiz 3 4 8 3 3 3" xfId="34914" xr:uid="{00000000-0005-0000-0000-00008D860000}"/>
    <cellStyle name="Notiz 3 4 8 3 4" xfId="15377" xr:uid="{00000000-0005-0000-0000-00008E860000}"/>
    <cellStyle name="Notiz 3 4 8 3 5" xfId="27104" xr:uid="{00000000-0005-0000-0000-00008F860000}"/>
    <cellStyle name="Notiz 3 4 8 4" xfId="4958" xr:uid="{00000000-0005-0000-0000-000090860000}"/>
    <cellStyle name="Notiz 3 4 8 4 2" xfId="16686" xr:uid="{00000000-0005-0000-0000-000091860000}"/>
    <cellStyle name="Notiz 3 4 8 4 3" xfId="28413" xr:uid="{00000000-0005-0000-0000-000092860000}"/>
    <cellStyle name="Notiz 3 4 8 5" xfId="8863" xr:uid="{00000000-0005-0000-0000-000093860000}"/>
    <cellStyle name="Notiz 3 4 8 5 2" xfId="20591" xr:uid="{00000000-0005-0000-0000-000094860000}"/>
    <cellStyle name="Notiz 3 4 8 5 3" xfId="32318" xr:uid="{00000000-0005-0000-0000-000095860000}"/>
    <cellStyle name="Notiz 3 4 8 6" xfId="12781" xr:uid="{00000000-0005-0000-0000-000096860000}"/>
    <cellStyle name="Notiz 3 4 8 7" xfId="24508" xr:uid="{00000000-0005-0000-0000-000097860000}"/>
    <cellStyle name="Notiz 3 4 9" xfId="1493" xr:uid="{00000000-0005-0000-0000-000098860000}"/>
    <cellStyle name="Notiz 3 4 9 2" xfId="5398" xr:uid="{00000000-0005-0000-0000-000099860000}"/>
    <cellStyle name="Notiz 3 4 9 2 2" xfId="17126" xr:uid="{00000000-0005-0000-0000-00009A860000}"/>
    <cellStyle name="Notiz 3 4 9 2 3" xfId="28853" xr:uid="{00000000-0005-0000-0000-00009B860000}"/>
    <cellStyle name="Notiz 3 4 9 3" xfId="9303" xr:uid="{00000000-0005-0000-0000-00009C860000}"/>
    <cellStyle name="Notiz 3 4 9 3 2" xfId="21031" xr:uid="{00000000-0005-0000-0000-00009D860000}"/>
    <cellStyle name="Notiz 3 4 9 3 3" xfId="32758" xr:uid="{00000000-0005-0000-0000-00009E860000}"/>
    <cellStyle name="Notiz 3 4 9 4" xfId="13221" xr:uid="{00000000-0005-0000-0000-00009F860000}"/>
    <cellStyle name="Notiz 3 4 9 5" xfId="24948" xr:uid="{00000000-0005-0000-0000-0000A0860000}"/>
    <cellStyle name="Notiz 3 5" xfId="215" xr:uid="{00000000-0005-0000-0000-0000A1860000}"/>
    <cellStyle name="Notiz 3 5 10" xfId="8025" xr:uid="{00000000-0005-0000-0000-0000A2860000}"/>
    <cellStyle name="Notiz 3 5 10 2" xfId="19753" xr:uid="{00000000-0005-0000-0000-0000A3860000}"/>
    <cellStyle name="Notiz 3 5 10 3" xfId="31480" xr:uid="{00000000-0005-0000-0000-0000A4860000}"/>
    <cellStyle name="Notiz 3 5 11" xfId="11943" xr:uid="{00000000-0005-0000-0000-0000A5860000}"/>
    <cellStyle name="Notiz 3 5 12" xfId="23670" xr:uid="{00000000-0005-0000-0000-0000A6860000}"/>
    <cellStyle name="Notiz 3 5 2" xfId="339" xr:uid="{00000000-0005-0000-0000-0000A7860000}"/>
    <cellStyle name="Notiz 3 5 2 2" xfId="768" xr:uid="{00000000-0005-0000-0000-0000A8860000}"/>
    <cellStyle name="Notiz 3 5 2 2 2" xfId="2066" xr:uid="{00000000-0005-0000-0000-0000A9860000}"/>
    <cellStyle name="Notiz 3 5 2 2 2 2" xfId="5971" xr:uid="{00000000-0005-0000-0000-0000AA860000}"/>
    <cellStyle name="Notiz 3 5 2 2 2 2 2" xfId="17699" xr:uid="{00000000-0005-0000-0000-0000AB860000}"/>
    <cellStyle name="Notiz 3 5 2 2 2 2 3" xfId="29426" xr:uid="{00000000-0005-0000-0000-0000AC860000}"/>
    <cellStyle name="Notiz 3 5 2 2 2 3" xfId="9876" xr:uid="{00000000-0005-0000-0000-0000AD860000}"/>
    <cellStyle name="Notiz 3 5 2 2 2 3 2" xfId="21604" xr:uid="{00000000-0005-0000-0000-0000AE860000}"/>
    <cellStyle name="Notiz 3 5 2 2 2 3 3" xfId="33331" xr:uid="{00000000-0005-0000-0000-0000AF860000}"/>
    <cellStyle name="Notiz 3 5 2 2 2 4" xfId="13794" xr:uid="{00000000-0005-0000-0000-0000B0860000}"/>
    <cellStyle name="Notiz 3 5 2 2 2 5" xfId="25521" xr:uid="{00000000-0005-0000-0000-0000B1860000}"/>
    <cellStyle name="Notiz 3 5 2 2 3" xfId="3364" xr:uid="{00000000-0005-0000-0000-0000B2860000}"/>
    <cellStyle name="Notiz 3 5 2 2 3 2" xfId="7269" xr:uid="{00000000-0005-0000-0000-0000B3860000}"/>
    <cellStyle name="Notiz 3 5 2 2 3 2 2" xfId="18997" xr:uid="{00000000-0005-0000-0000-0000B4860000}"/>
    <cellStyle name="Notiz 3 5 2 2 3 2 3" xfId="30724" xr:uid="{00000000-0005-0000-0000-0000B5860000}"/>
    <cellStyle name="Notiz 3 5 2 2 3 3" xfId="11174" xr:uid="{00000000-0005-0000-0000-0000B6860000}"/>
    <cellStyle name="Notiz 3 5 2 2 3 3 2" xfId="22902" xr:uid="{00000000-0005-0000-0000-0000B7860000}"/>
    <cellStyle name="Notiz 3 5 2 2 3 3 3" xfId="34629" xr:uid="{00000000-0005-0000-0000-0000B8860000}"/>
    <cellStyle name="Notiz 3 5 2 2 3 4" xfId="15092" xr:uid="{00000000-0005-0000-0000-0000B9860000}"/>
    <cellStyle name="Notiz 3 5 2 2 3 5" xfId="26819" xr:uid="{00000000-0005-0000-0000-0000BA860000}"/>
    <cellStyle name="Notiz 3 5 2 2 4" xfId="4673" xr:uid="{00000000-0005-0000-0000-0000BB860000}"/>
    <cellStyle name="Notiz 3 5 2 2 4 2" xfId="16401" xr:uid="{00000000-0005-0000-0000-0000BC860000}"/>
    <cellStyle name="Notiz 3 5 2 2 4 3" xfId="28128" xr:uid="{00000000-0005-0000-0000-0000BD860000}"/>
    <cellStyle name="Notiz 3 5 2 2 5" xfId="8578" xr:uid="{00000000-0005-0000-0000-0000BE860000}"/>
    <cellStyle name="Notiz 3 5 2 2 5 2" xfId="20306" xr:uid="{00000000-0005-0000-0000-0000BF860000}"/>
    <cellStyle name="Notiz 3 5 2 2 5 3" xfId="32033" xr:uid="{00000000-0005-0000-0000-0000C0860000}"/>
    <cellStyle name="Notiz 3 5 2 2 6" xfId="12496" xr:uid="{00000000-0005-0000-0000-0000C1860000}"/>
    <cellStyle name="Notiz 3 5 2 2 7" xfId="24223" xr:uid="{00000000-0005-0000-0000-0000C2860000}"/>
    <cellStyle name="Notiz 3 5 2 3" xfId="1197" xr:uid="{00000000-0005-0000-0000-0000C3860000}"/>
    <cellStyle name="Notiz 3 5 2 3 2" xfId="2495" xr:uid="{00000000-0005-0000-0000-0000C4860000}"/>
    <cellStyle name="Notiz 3 5 2 3 2 2" xfId="6400" xr:uid="{00000000-0005-0000-0000-0000C5860000}"/>
    <cellStyle name="Notiz 3 5 2 3 2 2 2" xfId="18128" xr:uid="{00000000-0005-0000-0000-0000C6860000}"/>
    <cellStyle name="Notiz 3 5 2 3 2 2 3" xfId="29855" xr:uid="{00000000-0005-0000-0000-0000C7860000}"/>
    <cellStyle name="Notiz 3 5 2 3 2 3" xfId="10305" xr:uid="{00000000-0005-0000-0000-0000C8860000}"/>
    <cellStyle name="Notiz 3 5 2 3 2 3 2" xfId="22033" xr:uid="{00000000-0005-0000-0000-0000C9860000}"/>
    <cellStyle name="Notiz 3 5 2 3 2 3 3" xfId="33760" xr:uid="{00000000-0005-0000-0000-0000CA860000}"/>
    <cellStyle name="Notiz 3 5 2 3 2 4" xfId="14223" xr:uid="{00000000-0005-0000-0000-0000CB860000}"/>
    <cellStyle name="Notiz 3 5 2 3 2 5" xfId="25950" xr:uid="{00000000-0005-0000-0000-0000CC860000}"/>
    <cellStyle name="Notiz 3 5 2 3 3" xfId="3793" xr:uid="{00000000-0005-0000-0000-0000CD860000}"/>
    <cellStyle name="Notiz 3 5 2 3 3 2" xfId="7698" xr:uid="{00000000-0005-0000-0000-0000CE860000}"/>
    <cellStyle name="Notiz 3 5 2 3 3 2 2" xfId="19426" xr:uid="{00000000-0005-0000-0000-0000CF860000}"/>
    <cellStyle name="Notiz 3 5 2 3 3 2 3" xfId="31153" xr:uid="{00000000-0005-0000-0000-0000D0860000}"/>
    <cellStyle name="Notiz 3 5 2 3 3 3" xfId="11603" xr:uid="{00000000-0005-0000-0000-0000D1860000}"/>
    <cellStyle name="Notiz 3 5 2 3 3 3 2" xfId="23331" xr:uid="{00000000-0005-0000-0000-0000D2860000}"/>
    <cellStyle name="Notiz 3 5 2 3 3 3 3" xfId="35058" xr:uid="{00000000-0005-0000-0000-0000D3860000}"/>
    <cellStyle name="Notiz 3 5 2 3 3 4" xfId="15521" xr:uid="{00000000-0005-0000-0000-0000D4860000}"/>
    <cellStyle name="Notiz 3 5 2 3 3 5" xfId="27248" xr:uid="{00000000-0005-0000-0000-0000D5860000}"/>
    <cellStyle name="Notiz 3 5 2 3 4" xfId="5102" xr:uid="{00000000-0005-0000-0000-0000D6860000}"/>
    <cellStyle name="Notiz 3 5 2 3 4 2" xfId="16830" xr:uid="{00000000-0005-0000-0000-0000D7860000}"/>
    <cellStyle name="Notiz 3 5 2 3 4 3" xfId="28557" xr:uid="{00000000-0005-0000-0000-0000D8860000}"/>
    <cellStyle name="Notiz 3 5 2 3 5" xfId="9007" xr:uid="{00000000-0005-0000-0000-0000D9860000}"/>
    <cellStyle name="Notiz 3 5 2 3 5 2" xfId="20735" xr:uid="{00000000-0005-0000-0000-0000DA860000}"/>
    <cellStyle name="Notiz 3 5 2 3 5 3" xfId="32462" xr:uid="{00000000-0005-0000-0000-0000DB860000}"/>
    <cellStyle name="Notiz 3 5 2 3 6" xfId="12925" xr:uid="{00000000-0005-0000-0000-0000DC860000}"/>
    <cellStyle name="Notiz 3 5 2 3 7" xfId="24652" xr:uid="{00000000-0005-0000-0000-0000DD860000}"/>
    <cellStyle name="Notiz 3 5 2 4" xfId="1637" xr:uid="{00000000-0005-0000-0000-0000DE860000}"/>
    <cellStyle name="Notiz 3 5 2 4 2" xfId="5542" xr:uid="{00000000-0005-0000-0000-0000DF860000}"/>
    <cellStyle name="Notiz 3 5 2 4 2 2" xfId="17270" xr:uid="{00000000-0005-0000-0000-0000E0860000}"/>
    <cellStyle name="Notiz 3 5 2 4 2 3" xfId="28997" xr:uid="{00000000-0005-0000-0000-0000E1860000}"/>
    <cellStyle name="Notiz 3 5 2 4 3" xfId="9447" xr:uid="{00000000-0005-0000-0000-0000E2860000}"/>
    <cellStyle name="Notiz 3 5 2 4 3 2" xfId="21175" xr:uid="{00000000-0005-0000-0000-0000E3860000}"/>
    <cellStyle name="Notiz 3 5 2 4 3 3" xfId="32902" xr:uid="{00000000-0005-0000-0000-0000E4860000}"/>
    <cellStyle name="Notiz 3 5 2 4 4" xfId="13365" xr:uid="{00000000-0005-0000-0000-0000E5860000}"/>
    <cellStyle name="Notiz 3 5 2 4 5" xfId="25092" xr:uid="{00000000-0005-0000-0000-0000E6860000}"/>
    <cellStyle name="Notiz 3 5 2 5" xfId="2935" xr:uid="{00000000-0005-0000-0000-0000E7860000}"/>
    <cellStyle name="Notiz 3 5 2 5 2" xfId="6840" xr:uid="{00000000-0005-0000-0000-0000E8860000}"/>
    <cellStyle name="Notiz 3 5 2 5 2 2" xfId="18568" xr:uid="{00000000-0005-0000-0000-0000E9860000}"/>
    <cellStyle name="Notiz 3 5 2 5 2 3" xfId="30295" xr:uid="{00000000-0005-0000-0000-0000EA860000}"/>
    <cellStyle name="Notiz 3 5 2 5 3" xfId="10745" xr:uid="{00000000-0005-0000-0000-0000EB860000}"/>
    <cellStyle name="Notiz 3 5 2 5 3 2" xfId="22473" xr:uid="{00000000-0005-0000-0000-0000EC860000}"/>
    <cellStyle name="Notiz 3 5 2 5 3 3" xfId="34200" xr:uid="{00000000-0005-0000-0000-0000ED860000}"/>
    <cellStyle name="Notiz 3 5 2 5 4" xfId="14663" xr:uid="{00000000-0005-0000-0000-0000EE860000}"/>
    <cellStyle name="Notiz 3 5 2 5 5" xfId="26390" xr:uid="{00000000-0005-0000-0000-0000EF860000}"/>
    <cellStyle name="Notiz 3 5 2 6" xfId="4244" xr:uid="{00000000-0005-0000-0000-0000F0860000}"/>
    <cellStyle name="Notiz 3 5 2 6 2" xfId="15972" xr:uid="{00000000-0005-0000-0000-0000F1860000}"/>
    <cellStyle name="Notiz 3 5 2 6 3" xfId="27699" xr:uid="{00000000-0005-0000-0000-0000F2860000}"/>
    <cellStyle name="Notiz 3 5 2 7" xfId="8149" xr:uid="{00000000-0005-0000-0000-0000F3860000}"/>
    <cellStyle name="Notiz 3 5 2 7 2" xfId="19877" xr:uid="{00000000-0005-0000-0000-0000F4860000}"/>
    <cellStyle name="Notiz 3 5 2 7 3" xfId="31604" xr:uid="{00000000-0005-0000-0000-0000F5860000}"/>
    <cellStyle name="Notiz 3 5 2 8" xfId="12067" xr:uid="{00000000-0005-0000-0000-0000F6860000}"/>
    <cellStyle name="Notiz 3 5 2 9" xfId="23794" xr:uid="{00000000-0005-0000-0000-0000F7860000}"/>
    <cellStyle name="Notiz 3 5 3" xfId="438" xr:uid="{00000000-0005-0000-0000-0000F8860000}"/>
    <cellStyle name="Notiz 3 5 3 2" xfId="867" xr:uid="{00000000-0005-0000-0000-0000F9860000}"/>
    <cellStyle name="Notiz 3 5 3 2 2" xfId="2165" xr:uid="{00000000-0005-0000-0000-0000FA860000}"/>
    <cellStyle name="Notiz 3 5 3 2 2 2" xfId="6070" xr:uid="{00000000-0005-0000-0000-0000FB860000}"/>
    <cellStyle name="Notiz 3 5 3 2 2 2 2" xfId="17798" xr:uid="{00000000-0005-0000-0000-0000FC860000}"/>
    <cellStyle name="Notiz 3 5 3 2 2 2 3" xfId="29525" xr:uid="{00000000-0005-0000-0000-0000FD860000}"/>
    <cellStyle name="Notiz 3 5 3 2 2 3" xfId="9975" xr:uid="{00000000-0005-0000-0000-0000FE860000}"/>
    <cellStyle name="Notiz 3 5 3 2 2 3 2" xfId="21703" xr:uid="{00000000-0005-0000-0000-0000FF860000}"/>
    <cellStyle name="Notiz 3 5 3 2 2 3 3" xfId="33430" xr:uid="{00000000-0005-0000-0000-000000870000}"/>
    <cellStyle name="Notiz 3 5 3 2 2 4" xfId="13893" xr:uid="{00000000-0005-0000-0000-000001870000}"/>
    <cellStyle name="Notiz 3 5 3 2 2 5" xfId="25620" xr:uid="{00000000-0005-0000-0000-000002870000}"/>
    <cellStyle name="Notiz 3 5 3 2 3" xfId="3463" xr:uid="{00000000-0005-0000-0000-000003870000}"/>
    <cellStyle name="Notiz 3 5 3 2 3 2" xfId="7368" xr:uid="{00000000-0005-0000-0000-000004870000}"/>
    <cellStyle name="Notiz 3 5 3 2 3 2 2" xfId="19096" xr:uid="{00000000-0005-0000-0000-000005870000}"/>
    <cellStyle name="Notiz 3 5 3 2 3 2 3" xfId="30823" xr:uid="{00000000-0005-0000-0000-000006870000}"/>
    <cellStyle name="Notiz 3 5 3 2 3 3" xfId="11273" xr:uid="{00000000-0005-0000-0000-000007870000}"/>
    <cellStyle name="Notiz 3 5 3 2 3 3 2" xfId="23001" xr:uid="{00000000-0005-0000-0000-000008870000}"/>
    <cellStyle name="Notiz 3 5 3 2 3 3 3" xfId="34728" xr:uid="{00000000-0005-0000-0000-000009870000}"/>
    <cellStyle name="Notiz 3 5 3 2 3 4" xfId="15191" xr:uid="{00000000-0005-0000-0000-00000A870000}"/>
    <cellStyle name="Notiz 3 5 3 2 3 5" xfId="26918" xr:uid="{00000000-0005-0000-0000-00000B870000}"/>
    <cellStyle name="Notiz 3 5 3 2 4" xfId="4772" xr:uid="{00000000-0005-0000-0000-00000C870000}"/>
    <cellStyle name="Notiz 3 5 3 2 4 2" xfId="16500" xr:uid="{00000000-0005-0000-0000-00000D870000}"/>
    <cellStyle name="Notiz 3 5 3 2 4 3" xfId="28227" xr:uid="{00000000-0005-0000-0000-00000E870000}"/>
    <cellStyle name="Notiz 3 5 3 2 5" xfId="8677" xr:uid="{00000000-0005-0000-0000-00000F870000}"/>
    <cellStyle name="Notiz 3 5 3 2 5 2" xfId="20405" xr:uid="{00000000-0005-0000-0000-000010870000}"/>
    <cellStyle name="Notiz 3 5 3 2 5 3" xfId="32132" xr:uid="{00000000-0005-0000-0000-000011870000}"/>
    <cellStyle name="Notiz 3 5 3 2 6" xfId="12595" xr:uid="{00000000-0005-0000-0000-000012870000}"/>
    <cellStyle name="Notiz 3 5 3 2 7" xfId="24322" xr:uid="{00000000-0005-0000-0000-000013870000}"/>
    <cellStyle name="Notiz 3 5 3 3" xfId="1296" xr:uid="{00000000-0005-0000-0000-000014870000}"/>
    <cellStyle name="Notiz 3 5 3 3 2" xfId="2594" xr:uid="{00000000-0005-0000-0000-000015870000}"/>
    <cellStyle name="Notiz 3 5 3 3 2 2" xfId="6499" xr:uid="{00000000-0005-0000-0000-000016870000}"/>
    <cellStyle name="Notiz 3 5 3 3 2 2 2" xfId="18227" xr:uid="{00000000-0005-0000-0000-000017870000}"/>
    <cellStyle name="Notiz 3 5 3 3 2 2 3" xfId="29954" xr:uid="{00000000-0005-0000-0000-000018870000}"/>
    <cellStyle name="Notiz 3 5 3 3 2 3" xfId="10404" xr:uid="{00000000-0005-0000-0000-000019870000}"/>
    <cellStyle name="Notiz 3 5 3 3 2 3 2" xfId="22132" xr:uid="{00000000-0005-0000-0000-00001A870000}"/>
    <cellStyle name="Notiz 3 5 3 3 2 3 3" xfId="33859" xr:uid="{00000000-0005-0000-0000-00001B870000}"/>
    <cellStyle name="Notiz 3 5 3 3 2 4" xfId="14322" xr:uid="{00000000-0005-0000-0000-00001C870000}"/>
    <cellStyle name="Notiz 3 5 3 3 2 5" xfId="26049" xr:uid="{00000000-0005-0000-0000-00001D870000}"/>
    <cellStyle name="Notiz 3 5 3 3 3" xfId="3892" xr:uid="{00000000-0005-0000-0000-00001E870000}"/>
    <cellStyle name="Notiz 3 5 3 3 3 2" xfId="7797" xr:uid="{00000000-0005-0000-0000-00001F870000}"/>
    <cellStyle name="Notiz 3 5 3 3 3 2 2" xfId="19525" xr:uid="{00000000-0005-0000-0000-000020870000}"/>
    <cellStyle name="Notiz 3 5 3 3 3 2 3" xfId="31252" xr:uid="{00000000-0005-0000-0000-000021870000}"/>
    <cellStyle name="Notiz 3 5 3 3 3 3" xfId="11702" xr:uid="{00000000-0005-0000-0000-000022870000}"/>
    <cellStyle name="Notiz 3 5 3 3 3 3 2" xfId="23430" xr:uid="{00000000-0005-0000-0000-000023870000}"/>
    <cellStyle name="Notiz 3 5 3 3 3 3 3" xfId="35157" xr:uid="{00000000-0005-0000-0000-000024870000}"/>
    <cellStyle name="Notiz 3 5 3 3 3 4" xfId="15620" xr:uid="{00000000-0005-0000-0000-000025870000}"/>
    <cellStyle name="Notiz 3 5 3 3 3 5" xfId="27347" xr:uid="{00000000-0005-0000-0000-000026870000}"/>
    <cellStyle name="Notiz 3 5 3 3 4" xfId="5201" xr:uid="{00000000-0005-0000-0000-000027870000}"/>
    <cellStyle name="Notiz 3 5 3 3 4 2" xfId="16929" xr:uid="{00000000-0005-0000-0000-000028870000}"/>
    <cellStyle name="Notiz 3 5 3 3 4 3" xfId="28656" xr:uid="{00000000-0005-0000-0000-000029870000}"/>
    <cellStyle name="Notiz 3 5 3 3 5" xfId="9106" xr:uid="{00000000-0005-0000-0000-00002A870000}"/>
    <cellStyle name="Notiz 3 5 3 3 5 2" xfId="20834" xr:uid="{00000000-0005-0000-0000-00002B870000}"/>
    <cellStyle name="Notiz 3 5 3 3 5 3" xfId="32561" xr:uid="{00000000-0005-0000-0000-00002C870000}"/>
    <cellStyle name="Notiz 3 5 3 3 6" xfId="13024" xr:uid="{00000000-0005-0000-0000-00002D870000}"/>
    <cellStyle name="Notiz 3 5 3 3 7" xfId="24751" xr:uid="{00000000-0005-0000-0000-00002E870000}"/>
    <cellStyle name="Notiz 3 5 3 4" xfId="1736" xr:uid="{00000000-0005-0000-0000-00002F870000}"/>
    <cellStyle name="Notiz 3 5 3 4 2" xfId="5641" xr:uid="{00000000-0005-0000-0000-000030870000}"/>
    <cellStyle name="Notiz 3 5 3 4 2 2" xfId="17369" xr:uid="{00000000-0005-0000-0000-000031870000}"/>
    <cellStyle name="Notiz 3 5 3 4 2 3" xfId="29096" xr:uid="{00000000-0005-0000-0000-000032870000}"/>
    <cellStyle name="Notiz 3 5 3 4 3" xfId="9546" xr:uid="{00000000-0005-0000-0000-000033870000}"/>
    <cellStyle name="Notiz 3 5 3 4 3 2" xfId="21274" xr:uid="{00000000-0005-0000-0000-000034870000}"/>
    <cellStyle name="Notiz 3 5 3 4 3 3" xfId="33001" xr:uid="{00000000-0005-0000-0000-000035870000}"/>
    <cellStyle name="Notiz 3 5 3 4 4" xfId="13464" xr:uid="{00000000-0005-0000-0000-000036870000}"/>
    <cellStyle name="Notiz 3 5 3 4 5" xfId="25191" xr:uid="{00000000-0005-0000-0000-000037870000}"/>
    <cellStyle name="Notiz 3 5 3 5" xfId="3034" xr:uid="{00000000-0005-0000-0000-000038870000}"/>
    <cellStyle name="Notiz 3 5 3 5 2" xfId="6939" xr:uid="{00000000-0005-0000-0000-000039870000}"/>
    <cellStyle name="Notiz 3 5 3 5 2 2" xfId="18667" xr:uid="{00000000-0005-0000-0000-00003A870000}"/>
    <cellStyle name="Notiz 3 5 3 5 2 3" xfId="30394" xr:uid="{00000000-0005-0000-0000-00003B870000}"/>
    <cellStyle name="Notiz 3 5 3 5 3" xfId="10844" xr:uid="{00000000-0005-0000-0000-00003C870000}"/>
    <cellStyle name="Notiz 3 5 3 5 3 2" xfId="22572" xr:uid="{00000000-0005-0000-0000-00003D870000}"/>
    <cellStyle name="Notiz 3 5 3 5 3 3" xfId="34299" xr:uid="{00000000-0005-0000-0000-00003E870000}"/>
    <cellStyle name="Notiz 3 5 3 5 4" xfId="14762" xr:uid="{00000000-0005-0000-0000-00003F870000}"/>
    <cellStyle name="Notiz 3 5 3 5 5" xfId="26489" xr:uid="{00000000-0005-0000-0000-000040870000}"/>
    <cellStyle name="Notiz 3 5 3 6" xfId="4343" xr:uid="{00000000-0005-0000-0000-000041870000}"/>
    <cellStyle name="Notiz 3 5 3 6 2" xfId="16071" xr:uid="{00000000-0005-0000-0000-000042870000}"/>
    <cellStyle name="Notiz 3 5 3 6 3" xfId="27798" xr:uid="{00000000-0005-0000-0000-000043870000}"/>
    <cellStyle name="Notiz 3 5 3 7" xfId="8248" xr:uid="{00000000-0005-0000-0000-000044870000}"/>
    <cellStyle name="Notiz 3 5 3 7 2" xfId="19976" xr:uid="{00000000-0005-0000-0000-000045870000}"/>
    <cellStyle name="Notiz 3 5 3 7 3" xfId="31703" xr:uid="{00000000-0005-0000-0000-000046870000}"/>
    <cellStyle name="Notiz 3 5 3 8" xfId="12166" xr:uid="{00000000-0005-0000-0000-000047870000}"/>
    <cellStyle name="Notiz 3 5 3 9" xfId="23893" xr:uid="{00000000-0005-0000-0000-000048870000}"/>
    <cellStyle name="Notiz 3 5 4" xfId="537" xr:uid="{00000000-0005-0000-0000-000049870000}"/>
    <cellStyle name="Notiz 3 5 4 2" xfId="966" xr:uid="{00000000-0005-0000-0000-00004A870000}"/>
    <cellStyle name="Notiz 3 5 4 2 2" xfId="2264" xr:uid="{00000000-0005-0000-0000-00004B870000}"/>
    <cellStyle name="Notiz 3 5 4 2 2 2" xfId="6169" xr:uid="{00000000-0005-0000-0000-00004C870000}"/>
    <cellStyle name="Notiz 3 5 4 2 2 2 2" xfId="17897" xr:uid="{00000000-0005-0000-0000-00004D870000}"/>
    <cellStyle name="Notiz 3 5 4 2 2 2 3" xfId="29624" xr:uid="{00000000-0005-0000-0000-00004E870000}"/>
    <cellStyle name="Notiz 3 5 4 2 2 3" xfId="10074" xr:uid="{00000000-0005-0000-0000-00004F870000}"/>
    <cellStyle name="Notiz 3 5 4 2 2 3 2" xfId="21802" xr:uid="{00000000-0005-0000-0000-000050870000}"/>
    <cellStyle name="Notiz 3 5 4 2 2 3 3" xfId="33529" xr:uid="{00000000-0005-0000-0000-000051870000}"/>
    <cellStyle name="Notiz 3 5 4 2 2 4" xfId="13992" xr:uid="{00000000-0005-0000-0000-000052870000}"/>
    <cellStyle name="Notiz 3 5 4 2 2 5" xfId="25719" xr:uid="{00000000-0005-0000-0000-000053870000}"/>
    <cellStyle name="Notiz 3 5 4 2 3" xfId="3562" xr:uid="{00000000-0005-0000-0000-000054870000}"/>
    <cellStyle name="Notiz 3 5 4 2 3 2" xfId="7467" xr:uid="{00000000-0005-0000-0000-000055870000}"/>
    <cellStyle name="Notiz 3 5 4 2 3 2 2" xfId="19195" xr:uid="{00000000-0005-0000-0000-000056870000}"/>
    <cellStyle name="Notiz 3 5 4 2 3 2 3" xfId="30922" xr:uid="{00000000-0005-0000-0000-000057870000}"/>
    <cellStyle name="Notiz 3 5 4 2 3 3" xfId="11372" xr:uid="{00000000-0005-0000-0000-000058870000}"/>
    <cellStyle name="Notiz 3 5 4 2 3 3 2" xfId="23100" xr:uid="{00000000-0005-0000-0000-000059870000}"/>
    <cellStyle name="Notiz 3 5 4 2 3 3 3" xfId="34827" xr:uid="{00000000-0005-0000-0000-00005A870000}"/>
    <cellStyle name="Notiz 3 5 4 2 3 4" xfId="15290" xr:uid="{00000000-0005-0000-0000-00005B870000}"/>
    <cellStyle name="Notiz 3 5 4 2 3 5" xfId="27017" xr:uid="{00000000-0005-0000-0000-00005C870000}"/>
    <cellStyle name="Notiz 3 5 4 2 4" xfId="4871" xr:uid="{00000000-0005-0000-0000-00005D870000}"/>
    <cellStyle name="Notiz 3 5 4 2 4 2" xfId="16599" xr:uid="{00000000-0005-0000-0000-00005E870000}"/>
    <cellStyle name="Notiz 3 5 4 2 4 3" xfId="28326" xr:uid="{00000000-0005-0000-0000-00005F870000}"/>
    <cellStyle name="Notiz 3 5 4 2 5" xfId="8776" xr:uid="{00000000-0005-0000-0000-000060870000}"/>
    <cellStyle name="Notiz 3 5 4 2 5 2" xfId="20504" xr:uid="{00000000-0005-0000-0000-000061870000}"/>
    <cellStyle name="Notiz 3 5 4 2 5 3" xfId="32231" xr:uid="{00000000-0005-0000-0000-000062870000}"/>
    <cellStyle name="Notiz 3 5 4 2 6" xfId="12694" xr:uid="{00000000-0005-0000-0000-000063870000}"/>
    <cellStyle name="Notiz 3 5 4 2 7" xfId="24421" xr:uid="{00000000-0005-0000-0000-000064870000}"/>
    <cellStyle name="Notiz 3 5 4 3" xfId="1395" xr:uid="{00000000-0005-0000-0000-000065870000}"/>
    <cellStyle name="Notiz 3 5 4 3 2" xfId="2693" xr:uid="{00000000-0005-0000-0000-000066870000}"/>
    <cellStyle name="Notiz 3 5 4 3 2 2" xfId="6598" xr:uid="{00000000-0005-0000-0000-000067870000}"/>
    <cellStyle name="Notiz 3 5 4 3 2 2 2" xfId="18326" xr:uid="{00000000-0005-0000-0000-000068870000}"/>
    <cellStyle name="Notiz 3 5 4 3 2 2 3" xfId="30053" xr:uid="{00000000-0005-0000-0000-000069870000}"/>
    <cellStyle name="Notiz 3 5 4 3 2 3" xfId="10503" xr:uid="{00000000-0005-0000-0000-00006A870000}"/>
    <cellStyle name="Notiz 3 5 4 3 2 3 2" xfId="22231" xr:uid="{00000000-0005-0000-0000-00006B870000}"/>
    <cellStyle name="Notiz 3 5 4 3 2 3 3" xfId="33958" xr:uid="{00000000-0005-0000-0000-00006C870000}"/>
    <cellStyle name="Notiz 3 5 4 3 2 4" xfId="14421" xr:uid="{00000000-0005-0000-0000-00006D870000}"/>
    <cellStyle name="Notiz 3 5 4 3 2 5" xfId="26148" xr:uid="{00000000-0005-0000-0000-00006E870000}"/>
    <cellStyle name="Notiz 3 5 4 3 3" xfId="3991" xr:uid="{00000000-0005-0000-0000-00006F870000}"/>
    <cellStyle name="Notiz 3 5 4 3 3 2" xfId="7896" xr:uid="{00000000-0005-0000-0000-000070870000}"/>
    <cellStyle name="Notiz 3 5 4 3 3 2 2" xfId="19624" xr:uid="{00000000-0005-0000-0000-000071870000}"/>
    <cellStyle name="Notiz 3 5 4 3 3 2 3" xfId="31351" xr:uid="{00000000-0005-0000-0000-000072870000}"/>
    <cellStyle name="Notiz 3 5 4 3 3 3" xfId="11801" xr:uid="{00000000-0005-0000-0000-000073870000}"/>
    <cellStyle name="Notiz 3 5 4 3 3 3 2" xfId="23529" xr:uid="{00000000-0005-0000-0000-000074870000}"/>
    <cellStyle name="Notiz 3 5 4 3 3 3 3" xfId="35256" xr:uid="{00000000-0005-0000-0000-000075870000}"/>
    <cellStyle name="Notiz 3 5 4 3 3 4" xfId="15719" xr:uid="{00000000-0005-0000-0000-000076870000}"/>
    <cellStyle name="Notiz 3 5 4 3 3 5" xfId="27446" xr:uid="{00000000-0005-0000-0000-000077870000}"/>
    <cellStyle name="Notiz 3 5 4 3 4" xfId="5300" xr:uid="{00000000-0005-0000-0000-000078870000}"/>
    <cellStyle name="Notiz 3 5 4 3 4 2" xfId="17028" xr:uid="{00000000-0005-0000-0000-000079870000}"/>
    <cellStyle name="Notiz 3 5 4 3 4 3" xfId="28755" xr:uid="{00000000-0005-0000-0000-00007A870000}"/>
    <cellStyle name="Notiz 3 5 4 3 5" xfId="9205" xr:uid="{00000000-0005-0000-0000-00007B870000}"/>
    <cellStyle name="Notiz 3 5 4 3 5 2" xfId="20933" xr:uid="{00000000-0005-0000-0000-00007C870000}"/>
    <cellStyle name="Notiz 3 5 4 3 5 3" xfId="32660" xr:uid="{00000000-0005-0000-0000-00007D870000}"/>
    <cellStyle name="Notiz 3 5 4 3 6" xfId="13123" xr:uid="{00000000-0005-0000-0000-00007E870000}"/>
    <cellStyle name="Notiz 3 5 4 3 7" xfId="24850" xr:uid="{00000000-0005-0000-0000-00007F870000}"/>
    <cellStyle name="Notiz 3 5 4 4" xfId="1835" xr:uid="{00000000-0005-0000-0000-000080870000}"/>
    <cellStyle name="Notiz 3 5 4 4 2" xfId="5740" xr:uid="{00000000-0005-0000-0000-000081870000}"/>
    <cellStyle name="Notiz 3 5 4 4 2 2" xfId="17468" xr:uid="{00000000-0005-0000-0000-000082870000}"/>
    <cellStyle name="Notiz 3 5 4 4 2 3" xfId="29195" xr:uid="{00000000-0005-0000-0000-000083870000}"/>
    <cellStyle name="Notiz 3 5 4 4 3" xfId="9645" xr:uid="{00000000-0005-0000-0000-000084870000}"/>
    <cellStyle name="Notiz 3 5 4 4 3 2" xfId="21373" xr:uid="{00000000-0005-0000-0000-000085870000}"/>
    <cellStyle name="Notiz 3 5 4 4 3 3" xfId="33100" xr:uid="{00000000-0005-0000-0000-000086870000}"/>
    <cellStyle name="Notiz 3 5 4 4 4" xfId="13563" xr:uid="{00000000-0005-0000-0000-000087870000}"/>
    <cellStyle name="Notiz 3 5 4 4 5" xfId="25290" xr:uid="{00000000-0005-0000-0000-000088870000}"/>
    <cellStyle name="Notiz 3 5 4 5" xfId="3133" xr:uid="{00000000-0005-0000-0000-000089870000}"/>
    <cellStyle name="Notiz 3 5 4 5 2" xfId="7038" xr:uid="{00000000-0005-0000-0000-00008A870000}"/>
    <cellStyle name="Notiz 3 5 4 5 2 2" xfId="18766" xr:uid="{00000000-0005-0000-0000-00008B870000}"/>
    <cellStyle name="Notiz 3 5 4 5 2 3" xfId="30493" xr:uid="{00000000-0005-0000-0000-00008C870000}"/>
    <cellStyle name="Notiz 3 5 4 5 3" xfId="10943" xr:uid="{00000000-0005-0000-0000-00008D870000}"/>
    <cellStyle name="Notiz 3 5 4 5 3 2" xfId="22671" xr:uid="{00000000-0005-0000-0000-00008E870000}"/>
    <cellStyle name="Notiz 3 5 4 5 3 3" xfId="34398" xr:uid="{00000000-0005-0000-0000-00008F870000}"/>
    <cellStyle name="Notiz 3 5 4 5 4" xfId="14861" xr:uid="{00000000-0005-0000-0000-000090870000}"/>
    <cellStyle name="Notiz 3 5 4 5 5" xfId="26588" xr:uid="{00000000-0005-0000-0000-000091870000}"/>
    <cellStyle name="Notiz 3 5 4 6" xfId="4442" xr:uid="{00000000-0005-0000-0000-000092870000}"/>
    <cellStyle name="Notiz 3 5 4 6 2" xfId="16170" xr:uid="{00000000-0005-0000-0000-000093870000}"/>
    <cellStyle name="Notiz 3 5 4 6 3" xfId="27897" xr:uid="{00000000-0005-0000-0000-000094870000}"/>
    <cellStyle name="Notiz 3 5 4 7" xfId="8347" xr:uid="{00000000-0005-0000-0000-000095870000}"/>
    <cellStyle name="Notiz 3 5 4 7 2" xfId="20075" xr:uid="{00000000-0005-0000-0000-000096870000}"/>
    <cellStyle name="Notiz 3 5 4 7 3" xfId="31802" xr:uid="{00000000-0005-0000-0000-000097870000}"/>
    <cellStyle name="Notiz 3 5 4 8" xfId="12265" xr:uid="{00000000-0005-0000-0000-000098870000}"/>
    <cellStyle name="Notiz 3 5 4 9" xfId="23992" xr:uid="{00000000-0005-0000-0000-000099870000}"/>
    <cellStyle name="Notiz 3 5 5" xfId="644" xr:uid="{00000000-0005-0000-0000-00009A870000}"/>
    <cellStyle name="Notiz 3 5 5 2" xfId="1942" xr:uid="{00000000-0005-0000-0000-00009B870000}"/>
    <cellStyle name="Notiz 3 5 5 2 2" xfId="5847" xr:uid="{00000000-0005-0000-0000-00009C870000}"/>
    <cellStyle name="Notiz 3 5 5 2 2 2" xfId="17575" xr:uid="{00000000-0005-0000-0000-00009D870000}"/>
    <cellStyle name="Notiz 3 5 5 2 2 3" xfId="29302" xr:uid="{00000000-0005-0000-0000-00009E870000}"/>
    <cellStyle name="Notiz 3 5 5 2 3" xfId="9752" xr:uid="{00000000-0005-0000-0000-00009F870000}"/>
    <cellStyle name="Notiz 3 5 5 2 3 2" xfId="21480" xr:uid="{00000000-0005-0000-0000-0000A0870000}"/>
    <cellStyle name="Notiz 3 5 5 2 3 3" xfId="33207" xr:uid="{00000000-0005-0000-0000-0000A1870000}"/>
    <cellStyle name="Notiz 3 5 5 2 4" xfId="13670" xr:uid="{00000000-0005-0000-0000-0000A2870000}"/>
    <cellStyle name="Notiz 3 5 5 2 5" xfId="25397" xr:uid="{00000000-0005-0000-0000-0000A3870000}"/>
    <cellStyle name="Notiz 3 5 5 3" xfId="3240" xr:uid="{00000000-0005-0000-0000-0000A4870000}"/>
    <cellStyle name="Notiz 3 5 5 3 2" xfId="7145" xr:uid="{00000000-0005-0000-0000-0000A5870000}"/>
    <cellStyle name="Notiz 3 5 5 3 2 2" xfId="18873" xr:uid="{00000000-0005-0000-0000-0000A6870000}"/>
    <cellStyle name="Notiz 3 5 5 3 2 3" xfId="30600" xr:uid="{00000000-0005-0000-0000-0000A7870000}"/>
    <cellStyle name="Notiz 3 5 5 3 3" xfId="11050" xr:uid="{00000000-0005-0000-0000-0000A8870000}"/>
    <cellStyle name="Notiz 3 5 5 3 3 2" xfId="22778" xr:uid="{00000000-0005-0000-0000-0000A9870000}"/>
    <cellStyle name="Notiz 3 5 5 3 3 3" xfId="34505" xr:uid="{00000000-0005-0000-0000-0000AA870000}"/>
    <cellStyle name="Notiz 3 5 5 3 4" xfId="14968" xr:uid="{00000000-0005-0000-0000-0000AB870000}"/>
    <cellStyle name="Notiz 3 5 5 3 5" xfId="26695" xr:uid="{00000000-0005-0000-0000-0000AC870000}"/>
    <cellStyle name="Notiz 3 5 5 4" xfId="4549" xr:uid="{00000000-0005-0000-0000-0000AD870000}"/>
    <cellStyle name="Notiz 3 5 5 4 2" xfId="16277" xr:uid="{00000000-0005-0000-0000-0000AE870000}"/>
    <cellStyle name="Notiz 3 5 5 4 3" xfId="28004" xr:uid="{00000000-0005-0000-0000-0000AF870000}"/>
    <cellStyle name="Notiz 3 5 5 5" xfId="8454" xr:uid="{00000000-0005-0000-0000-0000B0870000}"/>
    <cellStyle name="Notiz 3 5 5 5 2" xfId="20182" xr:uid="{00000000-0005-0000-0000-0000B1870000}"/>
    <cellStyle name="Notiz 3 5 5 5 3" xfId="31909" xr:uid="{00000000-0005-0000-0000-0000B2870000}"/>
    <cellStyle name="Notiz 3 5 5 6" xfId="12372" xr:uid="{00000000-0005-0000-0000-0000B3870000}"/>
    <cellStyle name="Notiz 3 5 5 7" xfId="24099" xr:uid="{00000000-0005-0000-0000-0000B4870000}"/>
    <cellStyle name="Notiz 3 5 6" xfId="1073" xr:uid="{00000000-0005-0000-0000-0000B5870000}"/>
    <cellStyle name="Notiz 3 5 6 2" xfId="2371" xr:uid="{00000000-0005-0000-0000-0000B6870000}"/>
    <cellStyle name="Notiz 3 5 6 2 2" xfId="6276" xr:uid="{00000000-0005-0000-0000-0000B7870000}"/>
    <cellStyle name="Notiz 3 5 6 2 2 2" xfId="18004" xr:uid="{00000000-0005-0000-0000-0000B8870000}"/>
    <cellStyle name="Notiz 3 5 6 2 2 3" xfId="29731" xr:uid="{00000000-0005-0000-0000-0000B9870000}"/>
    <cellStyle name="Notiz 3 5 6 2 3" xfId="10181" xr:uid="{00000000-0005-0000-0000-0000BA870000}"/>
    <cellStyle name="Notiz 3 5 6 2 3 2" xfId="21909" xr:uid="{00000000-0005-0000-0000-0000BB870000}"/>
    <cellStyle name="Notiz 3 5 6 2 3 3" xfId="33636" xr:uid="{00000000-0005-0000-0000-0000BC870000}"/>
    <cellStyle name="Notiz 3 5 6 2 4" xfId="14099" xr:uid="{00000000-0005-0000-0000-0000BD870000}"/>
    <cellStyle name="Notiz 3 5 6 2 5" xfId="25826" xr:uid="{00000000-0005-0000-0000-0000BE870000}"/>
    <cellStyle name="Notiz 3 5 6 3" xfId="3669" xr:uid="{00000000-0005-0000-0000-0000BF870000}"/>
    <cellStyle name="Notiz 3 5 6 3 2" xfId="7574" xr:uid="{00000000-0005-0000-0000-0000C0870000}"/>
    <cellStyle name="Notiz 3 5 6 3 2 2" xfId="19302" xr:uid="{00000000-0005-0000-0000-0000C1870000}"/>
    <cellStyle name="Notiz 3 5 6 3 2 3" xfId="31029" xr:uid="{00000000-0005-0000-0000-0000C2870000}"/>
    <cellStyle name="Notiz 3 5 6 3 3" xfId="11479" xr:uid="{00000000-0005-0000-0000-0000C3870000}"/>
    <cellStyle name="Notiz 3 5 6 3 3 2" xfId="23207" xr:uid="{00000000-0005-0000-0000-0000C4870000}"/>
    <cellStyle name="Notiz 3 5 6 3 3 3" xfId="34934" xr:uid="{00000000-0005-0000-0000-0000C5870000}"/>
    <cellStyle name="Notiz 3 5 6 3 4" xfId="15397" xr:uid="{00000000-0005-0000-0000-0000C6870000}"/>
    <cellStyle name="Notiz 3 5 6 3 5" xfId="27124" xr:uid="{00000000-0005-0000-0000-0000C7870000}"/>
    <cellStyle name="Notiz 3 5 6 4" xfId="4978" xr:uid="{00000000-0005-0000-0000-0000C8870000}"/>
    <cellStyle name="Notiz 3 5 6 4 2" xfId="16706" xr:uid="{00000000-0005-0000-0000-0000C9870000}"/>
    <cellStyle name="Notiz 3 5 6 4 3" xfId="28433" xr:uid="{00000000-0005-0000-0000-0000CA870000}"/>
    <cellStyle name="Notiz 3 5 6 5" xfId="8883" xr:uid="{00000000-0005-0000-0000-0000CB870000}"/>
    <cellStyle name="Notiz 3 5 6 5 2" xfId="20611" xr:uid="{00000000-0005-0000-0000-0000CC870000}"/>
    <cellStyle name="Notiz 3 5 6 5 3" xfId="32338" xr:uid="{00000000-0005-0000-0000-0000CD870000}"/>
    <cellStyle name="Notiz 3 5 6 6" xfId="12801" xr:uid="{00000000-0005-0000-0000-0000CE870000}"/>
    <cellStyle name="Notiz 3 5 6 7" xfId="24528" xr:uid="{00000000-0005-0000-0000-0000CF870000}"/>
    <cellStyle name="Notiz 3 5 7" xfId="1513" xr:uid="{00000000-0005-0000-0000-0000D0870000}"/>
    <cellStyle name="Notiz 3 5 7 2" xfId="5418" xr:uid="{00000000-0005-0000-0000-0000D1870000}"/>
    <cellStyle name="Notiz 3 5 7 2 2" xfId="17146" xr:uid="{00000000-0005-0000-0000-0000D2870000}"/>
    <cellStyle name="Notiz 3 5 7 2 3" xfId="28873" xr:uid="{00000000-0005-0000-0000-0000D3870000}"/>
    <cellStyle name="Notiz 3 5 7 3" xfId="9323" xr:uid="{00000000-0005-0000-0000-0000D4870000}"/>
    <cellStyle name="Notiz 3 5 7 3 2" xfId="21051" xr:uid="{00000000-0005-0000-0000-0000D5870000}"/>
    <cellStyle name="Notiz 3 5 7 3 3" xfId="32778" xr:uid="{00000000-0005-0000-0000-0000D6870000}"/>
    <cellStyle name="Notiz 3 5 7 4" xfId="13241" xr:uid="{00000000-0005-0000-0000-0000D7870000}"/>
    <cellStyle name="Notiz 3 5 7 5" xfId="24968" xr:uid="{00000000-0005-0000-0000-0000D8870000}"/>
    <cellStyle name="Notiz 3 5 8" xfId="2811" xr:uid="{00000000-0005-0000-0000-0000D9870000}"/>
    <cellStyle name="Notiz 3 5 8 2" xfId="6716" xr:uid="{00000000-0005-0000-0000-0000DA870000}"/>
    <cellStyle name="Notiz 3 5 8 2 2" xfId="18444" xr:uid="{00000000-0005-0000-0000-0000DB870000}"/>
    <cellStyle name="Notiz 3 5 8 2 3" xfId="30171" xr:uid="{00000000-0005-0000-0000-0000DC870000}"/>
    <cellStyle name="Notiz 3 5 8 3" xfId="10621" xr:uid="{00000000-0005-0000-0000-0000DD870000}"/>
    <cellStyle name="Notiz 3 5 8 3 2" xfId="22349" xr:uid="{00000000-0005-0000-0000-0000DE870000}"/>
    <cellStyle name="Notiz 3 5 8 3 3" xfId="34076" xr:uid="{00000000-0005-0000-0000-0000DF870000}"/>
    <cellStyle name="Notiz 3 5 8 4" xfId="14539" xr:uid="{00000000-0005-0000-0000-0000E0870000}"/>
    <cellStyle name="Notiz 3 5 8 5" xfId="26266" xr:uid="{00000000-0005-0000-0000-0000E1870000}"/>
    <cellStyle name="Notiz 3 5 9" xfId="4120" xr:uid="{00000000-0005-0000-0000-0000E2870000}"/>
    <cellStyle name="Notiz 3 5 9 2" xfId="15848" xr:uid="{00000000-0005-0000-0000-0000E3870000}"/>
    <cellStyle name="Notiz 3 5 9 3" xfId="27575" xr:uid="{00000000-0005-0000-0000-0000E4870000}"/>
    <cellStyle name="Notiz 3 6" xfId="232" xr:uid="{00000000-0005-0000-0000-0000E5870000}"/>
    <cellStyle name="Notiz 3 6 10" xfId="8042" xr:uid="{00000000-0005-0000-0000-0000E6870000}"/>
    <cellStyle name="Notiz 3 6 10 2" xfId="19770" xr:uid="{00000000-0005-0000-0000-0000E7870000}"/>
    <cellStyle name="Notiz 3 6 10 3" xfId="31497" xr:uid="{00000000-0005-0000-0000-0000E8870000}"/>
    <cellStyle name="Notiz 3 6 11" xfId="11960" xr:uid="{00000000-0005-0000-0000-0000E9870000}"/>
    <cellStyle name="Notiz 3 6 12" xfId="23687" xr:uid="{00000000-0005-0000-0000-0000EA870000}"/>
    <cellStyle name="Notiz 3 6 2" xfId="318" xr:uid="{00000000-0005-0000-0000-0000EB870000}"/>
    <cellStyle name="Notiz 3 6 2 2" xfId="747" xr:uid="{00000000-0005-0000-0000-0000EC870000}"/>
    <cellStyle name="Notiz 3 6 2 2 2" xfId="2045" xr:uid="{00000000-0005-0000-0000-0000ED870000}"/>
    <cellStyle name="Notiz 3 6 2 2 2 2" xfId="5950" xr:uid="{00000000-0005-0000-0000-0000EE870000}"/>
    <cellStyle name="Notiz 3 6 2 2 2 2 2" xfId="17678" xr:uid="{00000000-0005-0000-0000-0000EF870000}"/>
    <cellStyle name="Notiz 3 6 2 2 2 2 3" xfId="29405" xr:uid="{00000000-0005-0000-0000-0000F0870000}"/>
    <cellStyle name="Notiz 3 6 2 2 2 3" xfId="9855" xr:uid="{00000000-0005-0000-0000-0000F1870000}"/>
    <cellStyle name="Notiz 3 6 2 2 2 3 2" xfId="21583" xr:uid="{00000000-0005-0000-0000-0000F2870000}"/>
    <cellStyle name="Notiz 3 6 2 2 2 3 3" xfId="33310" xr:uid="{00000000-0005-0000-0000-0000F3870000}"/>
    <cellStyle name="Notiz 3 6 2 2 2 4" xfId="13773" xr:uid="{00000000-0005-0000-0000-0000F4870000}"/>
    <cellStyle name="Notiz 3 6 2 2 2 5" xfId="25500" xr:uid="{00000000-0005-0000-0000-0000F5870000}"/>
    <cellStyle name="Notiz 3 6 2 2 3" xfId="3343" xr:uid="{00000000-0005-0000-0000-0000F6870000}"/>
    <cellStyle name="Notiz 3 6 2 2 3 2" xfId="7248" xr:uid="{00000000-0005-0000-0000-0000F7870000}"/>
    <cellStyle name="Notiz 3 6 2 2 3 2 2" xfId="18976" xr:uid="{00000000-0005-0000-0000-0000F8870000}"/>
    <cellStyle name="Notiz 3 6 2 2 3 2 3" xfId="30703" xr:uid="{00000000-0005-0000-0000-0000F9870000}"/>
    <cellStyle name="Notiz 3 6 2 2 3 3" xfId="11153" xr:uid="{00000000-0005-0000-0000-0000FA870000}"/>
    <cellStyle name="Notiz 3 6 2 2 3 3 2" xfId="22881" xr:uid="{00000000-0005-0000-0000-0000FB870000}"/>
    <cellStyle name="Notiz 3 6 2 2 3 3 3" xfId="34608" xr:uid="{00000000-0005-0000-0000-0000FC870000}"/>
    <cellStyle name="Notiz 3 6 2 2 3 4" xfId="15071" xr:uid="{00000000-0005-0000-0000-0000FD870000}"/>
    <cellStyle name="Notiz 3 6 2 2 3 5" xfId="26798" xr:uid="{00000000-0005-0000-0000-0000FE870000}"/>
    <cellStyle name="Notiz 3 6 2 2 4" xfId="4652" xr:uid="{00000000-0005-0000-0000-0000FF870000}"/>
    <cellStyle name="Notiz 3 6 2 2 4 2" xfId="16380" xr:uid="{00000000-0005-0000-0000-000000880000}"/>
    <cellStyle name="Notiz 3 6 2 2 4 3" xfId="28107" xr:uid="{00000000-0005-0000-0000-000001880000}"/>
    <cellStyle name="Notiz 3 6 2 2 5" xfId="8557" xr:uid="{00000000-0005-0000-0000-000002880000}"/>
    <cellStyle name="Notiz 3 6 2 2 5 2" xfId="20285" xr:uid="{00000000-0005-0000-0000-000003880000}"/>
    <cellStyle name="Notiz 3 6 2 2 5 3" xfId="32012" xr:uid="{00000000-0005-0000-0000-000004880000}"/>
    <cellStyle name="Notiz 3 6 2 2 6" xfId="12475" xr:uid="{00000000-0005-0000-0000-000005880000}"/>
    <cellStyle name="Notiz 3 6 2 2 7" xfId="24202" xr:uid="{00000000-0005-0000-0000-000006880000}"/>
    <cellStyle name="Notiz 3 6 2 3" xfId="1176" xr:uid="{00000000-0005-0000-0000-000007880000}"/>
    <cellStyle name="Notiz 3 6 2 3 2" xfId="2474" xr:uid="{00000000-0005-0000-0000-000008880000}"/>
    <cellStyle name="Notiz 3 6 2 3 2 2" xfId="6379" xr:uid="{00000000-0005-0000-0000-000009880000}"/>
    <cellStyle name="Notiz 3 6 2 3 2 2 2" xfId="18107" xr:uid="{00000000-0005-0000-0000-00000A880000}"/>
    <cellStyle name="Notiz 3 6 2 3 2 2 3" xfId="29834" xr:uid="{00000000-0005-0000-0000-00000B880000}"/>
    <cellStyle name="Notiz 3 6 2 3 2 3" xfId="10284" xr:uid="{00000000-0005-0000-0000-00000C880000}"/>
    <cellStyle name="Notiz 3 6 2 3 2 3 2" xfId="22012" xr:uid="{00000000-0005-0000-0000-00000D880000}"/>
    <cellStyle name="Notiz 3 6 2 3 2 3 3" xfId="33739" xr:uid="{00000000-0005-0000-0000-00000E880000}"/>
    <cellStyle name="Notiz 3 6 2 3 2 4" xfId="14202" xr:uid="{00000000-0005-0000-0000-00000F880000}"/>
    <cellStyle name="Notiz 3 6 2 3 2 5" xfId="25929" xr:uid="{00000000-0005-0000-0000-000010880000}"/>
    <cellStyle name="Notiz 3 6 2 3 3" xfId="3772" xr:uid="{00000000-0005-0000-0000-000011880000}"/>
    <cellStyle name="Notiz 3 6 2 3 3 2" xfId="7677" xr:uid="{00000000-0005-0000-0000-000012880000}"/>
    <cellStyle name="Notiz 3 6 2 3 3 2 2" xfId="19405" xr:uid="{00000000-0005-0000-0000-000013880000}"/>
    <cellStyle name="Notiz 3 6 2 3 3 2 3" xfId="31132" xr:uid="{00000000-0005-0000-0000-000014880000}"/>
    <cellStyle name="Notiz 3 6 2 3 3 3" xfId="11582" xr:uid="{00000000-0005-0000-0000-000015880000}"/>
    <cellStyle name="Notiz 3 6 2 3 3 3 2" xfId="23310" xr:uid="{00000000-0005-0000-0000-000016880000}"/>
    <cellStyle name="Notiz 3 6 2 3 3 3 3" xfId="35037" xr:uid="{00000000-0005-0000-0000-000017880000}"/>
    <cellStyle name="Notiz 3 6 2 3 3 4" xfId="15500" xr:uid="{00000000-0005-0000-0000-000018880000}"/>
    <cellStyle name="Notiz 3 6 2 3 3 5" xfId="27227" xr:uid="{00000000-0005-0000-0000-000019880000}"/>
    <cellStyle name="Notiz 3 6 2 3 4" xfId="5081" xr:uid="{00000000-0005-0000-0000-00001A880000}"/>
    <cellStyle name="Notiz 3 6 2 3 4 2" xfId="16809" xr:uid="{00000000-0005-0000-0000-00001B880000}"/>
    <cellStyle name="Notiz 3 6 2 3 4 3" xfId="28536" xr:uid="{00000000-0005-0000-0000-00001C880000}"/>
    <cellStyle name="Notiz 3 6 2 3 5" xfId="8986" xr:uid="{00000000-0005-0000-0000-00001D880000}"/>
    <cellStyle name="Notiz 3 6 2 3 5 2" xfId="20714" xr:uid="{00000000-0005-0000-0000-00001E880000}"/>
    <cellStyle name="Notiz 3 6 2 3 5 3" xfId="32441" xr:uid="{00000000-0005-0000-0000-00001F880000}"/>
    <cellStyle name="Notiz 3 6 2 3 6" xfId="12904" xr:uid="{00000000-0005-0000-0000-000020880000}"/>
    <cellStyle name="Notiz 3 6 2 3 7" xfId="24631" xr:uid="{00000000-0005-0000-0000-000021880000}"/>
    <cellStyle name="Notiz 3 6 2 4" xfId="1616" xr:uid="{00000000-0005-0000-0000-000022880000}"/>
    <cellStyle name="Notiz 3 6 2 4 2" xfId="5521" xr:uid="{00000000-0005-0000-0000-000023880000}"/>
    <cellStyle name="Notiz 3 6 2 4 2 2" xfId="17249" xr:uid="{00000000-0005-0000-0000-000024880000}"/>
    <cellStyle name="Notiz 3 6 2 4 2 3" xfId="28976" xr:uid="{00000000-0005-0000-0000-000025880000}"/>
    <cellStyle name="Notiz 3 6 2 4 3" xfId="9426" xr:uid="{00000000-0005-0000-0000-000026880000}"/>
    <cellStyle name="Notiz 3 6 2 4 3 2" xfId="21154" xr:uid="{00000000-0005-0000-0000-000027880000}"/>
    <cellStyle name="Notiz 3 6 2 4 3 3" xfId="32881" xr:uid="{00000000-0005-0000-0000-000028880000}"/>
    <cellStyle name="Notiz 3 6 2 4 4" xfId="13344" xr:uid="{00000000-0005-0000-0000-000029880000}"/>
    <cellStyle name="Notiz 3 6 2 4 5" xfId="25071" xr:uid="{00000000-0005-0000-0000-00002A880000}"/>
    <cellStyle name="Notiz 3 6 2 5" xfId="2914" xr:uid="{00000000-0005-0000-0000-00002B880000}"/>
    <cellStyle name="Notiz 3 6 2 5 2" xfId="6819" xr:uid="{00000000-0005-0000-0000-00002C880000}"/>
    <cellStyle name="Notiz 3 6 2 5 2 2" xfId="18547" xr:uid="{00000000-0005-0000-0000-00002D880000}"/>
    <cellStyle name="Notiz 3 6 2 5 2 3" xfId="30274" xr:uid="{00000000-0005-0000-0000-00002E880000}"/>
    <cellStyle name="Notiz 3 6 2 5 3" xfId="10724" xr:uid="{00000000-0005-0000-0000-00002F880000}"/>
    <cellStyle name="Notiz 3 6 2 5 3 2" xfId="22452" xr:uid="{00000000-0005-0000-0000-000030880000}"/>
    <cellStyle name="Notiz 3 6 2 5 3 3" xfId="34179" xr:uid="{00000000-0005-0000-0000-000031880000}"/>
    <cellStyle name="Notiz 3 6 2 5 4" xfId="14642" xr:uid="{00000000-0005-0000-0000-000032880000}"/>
    <cellStyle name="Notiz 3 6 2 5 5" xfId="26369" xr:uid="{00000000-0005-0000-0000-000033880000}"/>
    <cellStyle name="Notiz 3 6 2 6" xfId="4223" xr:uid="{00000000-0005-0000-0000-000034880000}"/>
    <cellStyle name="Notiz 3 6 2 6 2" xfId="15951" xr:uid="{00000000-0005-0000-0000-000035880000}"/>
    <cellStyle name="Notiz 3 6 2 6 3" xfId="27678" xr:uid="{00000000-0005-0000-0000-000036880000}"/>
    <cellStyle name="Notiz 3 6 2 7" xfId="8128" xr:uid="{00000000-0005-0000-0000-000037880000}"/>
    <cellStyle name="Notiz 3 6 2 7 2" xfId="19856" xr:uid="{00000000-0005-0000-0000-000038880000}"/>
    <cellStyle name="Notiz 3 6 2 7 3" xfId="31583" xr:uid="{00000000-0005-0000-0000-000039880000}"/>
    <cellStyle name="Notiz 3 6 2 8" xfId="12046" xr:uid="{00000000-0005-0000-0000-00003A880000}"/>
    <cellStyle name="Notiz 3 6 2 9" xfId="23773" xr:uid="{00000000-0005-0000-0000-00003B880000}"/>
    <cellStyle name="Notiz 3 6 3" xfId="417" xr:uid="{00000000-0005-0000-0000-00003C880000}"/>
    <cellStyle name="Notiz 3 6 3 2" xfId="846" xr:uid="{00000000-0005-0000-0000-00003D880000}"/>
    <cellStyle name="Notiz 3 6 3 2 2" xfId="2144" xr:uid="{00000000-0005-0000-0000-00003E880000}"/>
    <cellStyle name="Notiz 3 6 3 2 2 2" xfId="6049" xr:uid="{00000000-0005-0000-0000-00003F880000}"/>
    <cellStyle name="Notiz 3 6 3 2 2 2 2" xfId="17777" xr:uid="{00000000-0005-0000-0000-000040880000}"/>
    <cellStyle name="Notiz 3 6 3 2 2 2 3" xfId="29504" xr:uid="{00000000-0005-0000-0000-000041880000}"/>
    <cellStyle name="Notiz 3 6 3 2 2 3" xfId="9954" xr:uid="{00000000-0005-0000-0000-000042880000}"/>
    <cellStyle name="Notiz 3 6 3 2 2 3 2" xfId="21682" xr:uid="{00000000-0005-0000-0000-000043880000}"/>
    <cellStyle name="Notiz 3 6 3 2 2 3 3" xfId="33409" xr:uid="{00000000-0005-0000-0000-000044880000}"/>
    <cellStyle name="Notiz 3 6 3 2 2 4" xfId="13872" xr:uid="{00000000-0005-0000-0000-000045880000}"/>
    <cellStyle name="Notiz 3 6 3 2 2 5" xfId="25599" xr:uid="{00000000-0005-0000-0000-000046880000}"/>
    <cellStyle name="Notiz 3 6 3 2 3" xfId="3442" xr:uid="{00000000-0005-0000-0000-000047880000}"/>
    <cellStyle name="Notiz 3 6 3 2 3 2" xfId="7347" xr:uid="{00000000-0005-0000-0000-000048880000}"/>
    <cellStyle name="Notiz 3 6 3 2 3 2 2" xfId="19075" xr:uid="{00000000-0005-0000-0000-000049880000}"/>
    <cellStyle name="Notiz 3 6 3 2 3 2 3" xfId="30802" xr:uid="{00000000-0005-0000-0000-00004A880000}"/>
    <cellStyle name="Notiz 3 6 3 2 3 3" xfId="11252" xr:uid="{00000000-0005-0000-0000-00004B880000}"/>
    <cellStyle name="Notiz 3 6 3 2 3 3 2" xfId="22980" xr:uid="{00000000-0005-0000-0000-00004C880000}"/>
    <cellStyle name="Notiz 3 6 3 2 3 3 3" xfId="34707" xr:uid="{00000000-0005-0000-0000-00004D880000}"/>
    <cellStyle name="Notiz 3 6 3 2 3 4" xfId="15170" xr:uid="{00000000-0005-0000-0000-00004E880000}"/>
    <cellStyle name="Notiz 3 6 3 2 3 5" xfId="26897" xr:uid="{00000000-0005-0000-0000-00004F880000}"/>
    <cellStyle name="Notiz 3 6 3 2 4" xfId="4751" xr:uid="{00000000-0005-0000-0000-000050880000}"/>
    <cellStyle name="Notiz 3 6 3 2 4 2" xfId="16479" xr:uid="{00000000-0005-0000-0000-000051880000}"/>
    <cellStyle name="Notiz 3 6 3 2 4 3" xfId="28206" xr:uid="{00000000-0005-0000-0000-000052880000}"/>
    <cellStyle name="Notiz 3 6 3 2 5" xfId="8656" xr:uid="{00000000-0005-0000-0000-000053880000}"/>
    <cellStyle name="Notiz 3 6 3 2 5 2" xfId="20384" xr:uid="{00000000-0005-0000-0000-000054880000}"/>
    <cellStyle name="Notiz 3 6 3 2 5 3" xfId="32111" xr:uid="{00000000-0005-0000-0000-000055880000}"/>
    <cellStyle name="Notiz 3 6 3 2 6" xfId="12574" xr:uid="{00000000-0005-0000-0000-000056880000}"/>
    <cellStyle name="Notiz 3 6 3 2 7" xfId="24301" xr:uid="{00000000-0005-0000-0000-000057880000}"/>
    <cellStyle name="Notiz 3 6 3 3" xfId="1275" xr:uid="{00000000-0005-0000-0000-000058880000}"/>
    <cellStyle name="Notiz 3 6 3 3 2" xfId="2573" xr:uid="{00000000-0005-0000-0000-000059880000}"/>
    <cellStyle name="Notiz 3 6 3 3 2 2" xfId="6478" xr:uid="{00000000-0005-0000-0000-00005A880000}"/>
    <cellStyle name="Notiz 3 6 3 3 2 2 2" xfId="18206" xr:uid="{00000000-0005-0000-0000-00005B880000}"/>
    <cellStyle name="Notiz 3 6 3 3 2 2 3" xfId="29933" xr:uid="{00000000-0005-0000-0000-00005C880000}"/>
    <cellStyle name="Notiz 3 6 3 3 2 3" xfId="10383" xr:uid="{00000000-0005-0000-0000-00005D880000}"/>
    <cellStyle name="Notiz 3 6 3 3 2 3 2" xfId="22111" xr:uid="{00000000-0005-0000-0000-00005E880000}"/>
    <cellStyle name="Notiz 3 6 3 3 2 3 3" xfId="33838" xr:uid="{00000000-0005-0000-0000-00005F880000}"/>
    <cellStyle name="Notiz 3 6 3 3 2 4" xfId="14301" xr:uid="{00000000-0005-0000-0000-000060880000}"/>
    <cellStyle name="Notiz 3 6 3 3 2 5" xfId="26028" xr:uid="{00000000-0005-0000-0000-000061880000}"/>
    <cellStyle name="Notiz 3 6 3 3 3" xfId="3871" xr:uid="{00000000-0005-0000-0000-000062880000}"/>
    <cellStyle name="Notiz 3 6 3 3 3 2" xfId="7776" xr:uid="{00000000-0005-0000-0000-000063880000}"/>
    <cellStyle name="Notiz 3 6 3 3 3 2 2" xfId="19504" xr:uid="{00000000-0005-0000-0000-000064880000}"/>
    <cellStyle name="Notiz 3 6 3 3 3 2 3" xfId="31231" xr:uid="{00000000-0005-0000-0000-000065880000}"/>
    <cellStyle name="Notiz 3 6 3 3 3 3" xfId="11681" xr:uid="{00000000-0005-0000-0000-000066880000}"/>
    <cellStyle name="Notiz 3 6 3 3 3 3 2" xfId="23409" xr:uid="{00000000-0005-0000-0000-000067880000}"/>
    <cellStyle name="Notiz 3 6 3 3 3 3 3" xfId="35136" xr:uid="{00000000-0005-0000-0000-000068880000}"/>
    <cellStyle name="Notiz 3 6 3 3 3 4" xfId="15599" xr:uid="{00000000-0005-0000-0000-000069880000}"/>
    <cellStyle name="Notiz 3 6 3 3 3 5" xfId="27326" xr:uid="{00000000-0005-0000-0000-00006A880000}"/>
    <cellStyle name="Notiz 3 6 3 3 4" xfId="5180" xr:uid="{00000000-0005-0000-0000-00006B880000}"/>
    <cellStyle name="Notiz 3 6 3 3 4 2" xfId="16908" xr:uid="{00000000-0005-0000-0000-00006C880000}"/>
    <cellStyle name="Notiz 3 6 3 3 4 3" xfId="28635" xr:uid="{00000000-0005-0000-0000-00006D880000}"/>
    <cellStyle name="Notiz 3 6 3 3 5" xfId="9085" xr:uid="{00000000-0005-0000-0000-00006E880000}"/>
    <cellStyle name="Notiz 3 6 3 3 5 2" xfId="20813" xr:uid="{00000000-0005-0000-0000-00006F880000}"/>
    <cellStyle name="Notiz 3 6 3 3 5 3" xfId="32540" xr:uid="{00000000-0005-0000-0000-000070880000}"/>
    <cellStyle name="Notiz 3 6 3 3 6" xfId="13003" xr:uid="{00000000-0005-0000-0000-000071880000}"/>
    <cellStyle name="Notiz 3 6 3 3 7" xfId="24730" xr:uid="{00000000-0005-0000-0000-000072880000}"/>
    <cellStyle name="Notiz 3 6 3 4" xfId="1715" xr:uid="{00000000-0005-0000-0000-000073880000}"/>
    <cellStyle name="Notiz 3 6 3 4 2" xfId="5620" xr:uid="{00000000-0005-0000-0000-000074880000}"/>
    <cellStyle name="Notiz 3 6 3 4 2 2" xfId="17348" xr:uid="{00000000-0005-0000-0000-000075880000}"/>
    <cellStyle name="Notiz 3 6 3 4 2 3" xfId="29075" xr:uid="{00000000-0005-0000-0000-000076880000}"/>
    <cellStyle name="Notiz 3 6 3 4 3" xfId="9525" xr:uid="{00000000-0005-0000-0000-000077880000}"/>
    <cellStyle name="Notiz 3 6 3 4 3 2" xfId="21253" xr:uid="{00000000-0005-0000-0000-000078880000}"/>
    <cellStyle name="Notiz 3 6 3 4 3 3" xfId="32980" xr:uid="{00000000-0005-0000-0000-000079880000}"/>
    <cellStyle name="Notiz 3 6 3 4 4" xfId="13443" xr:uid="{00000000-0005-0000-0000-00007A880000}"/>
    <cellStyle name="Notiz 3 6 3 4 5" xfId="25170" xr:uid="{00000000-0005-0000-0000-00007B880000}"/>
    <cellStyle name="Notiz 3 6 3 5" xfId="3013" xr:uid="{00000000-0005-0000-0000-00007C880000}"/>
    <cellStyle name="Notiz 3 6 3 5 2" xfId="6918" xr:uid="{00000000-0005-0000-0000-00007D880000}"/>
    <cellStyle name="Notiz 3 6 3 5 2 2" xfId="18646" xr:uid="{00000000-0005-0000-0000-00007E880000}"/>
    <cellStyle name="Notiz 3 6 3 5 2 3" xfId="30373" xr:uid="{00000000-0005-0000-0000-00007F880000}"/>
    <cellStyle name="Notiz 3 6 3 5 3" xfId="10823" xr:uid="{00000000-0005-0000-0000-000080880000}"/>
    <cellStyle name="Notiz 3 6 3 5 3 2" xfId="22551" xr:uid="{00000000-0005-0000-0000-000081880000}"/>
    <cellStyle name="Notiz 3 6 3 5 3 3" xfId="34278" xr:uid="{00000000-0005-0000-0000-000082880000}"/>
    <cellStyle name="Notiz 3 6 3 5 4" xfId="14741" xr:uid="{00000000-0005-0000-0000-000083880000}"/>
    <cellStyle name="Notiz 3 6 3 5 5" xfId="26468" xr:uid="{00000000-0005-0000-0000-000084880000}"/>
    <cellStyle name="Notiz 3 6 3 6" xfId="4322" xr:uid="{00000000-0005-0000-0000-000085880000}"/>
    <cellStyle name="Notiz 3 6 3 6 2" xfId="16050" xr:uid="{00000000-0005-0000-0000-000086880000}"/>
    <cellStyle name="Notiz 3 6 3 6 3" xfId="27777" xr:uid="{00000000-0005-0000-0000-000087880000}"/>
    <cellStyle name="Notiz 3 6 3 7" xfId="8227" xr:uid="{00000000-0005-0000-0000-000088880000}"/>
    <cellStyle name="Notiz 3 6 3 7 2" xfId="19955" xr:uid="{00000000-0005-0000-0000-000089880000}"/>
    <cellStyle name="Notiz 3 6 3 7 3" xfId="31682" xr:uid="{00000000-0005-0000-0000-00008A880000}"/>
    <cellStyle name="Notiz 3 6 3 8" xfId="12145" xr:uid="{00000000-0005-0000-0000-00008B880000}"/>
    <cellStyle name="Notiz 3 6 3 9" xfId="23872" xr:uid="{00000000-0005-0000-0000-00008C880000}"/>
    <cellStyle name="Notiz 3 6 4" xfId="516" xr:uid="{00000000-0005-0000-0000-00008D880000}"/>
    <cellStyle name="Notiz 3 6 4 2" xfId="945" xr:uid="{00000000-0005-0000-0000-00008E880000}"/>
    <cellStyle name="Notiz 3 6 4 2 2" xfId="2243" xr:uid="{00000000-0005-0000-0000-00008F880000}"/>
    <cellStyle name="Notiz 3 6 4 2 2 2" xfId="6148" xr:uid="{00000000-0005-0000-0000-000090880000}"/>
    <cellStyle name="Notiz 3 6 4 2 2 2 2" xfId="17876" xr:uid="{00000000-0005-0000-0000-000091880000}"/>
    <cellStyle name="Notiz 3 6 4 2 2 2 3" xfId="29603" xr:uid="{00000000-0005-0000-0000-000092880000}"/>
    <cellStyle name="Notiz 3 6 4 2 2 3" xfId="10053" xr:uid="{00000000-0005-0000-0000-000093880000}"/>
    <cellStyle name="Notiz 3 6 4 2 2 3 2" xfId="21781" xr:uid="{00000000-0005-0000-0000-000094880000}"/>
    <cellStyle name="Notiz 3 6 4 2 2 3 3" xfId="33508" xr:uid="{00000000-0005-0000-0000-000095880000}"/>
    <cellStyle name="Notiz 3 6 4 2 2 4" xfId="13971" xr:uid="{00000000-0005-0000-0000-000096880000}"/>
    <cellStyle name="Notiz 3 6 4 2 2 5" xfId="25698" xr:uid="{00000000-0005-0000-0000-000097880000}"/>
    <cellStyle name="Notiz 3 6 4 2 3" xfId="3541" xr:uid="{00000000-0005-0000-0000-000098880000}"/>
    <cellStyle name="Notiz 3 6 4 2 3 2" xfId="7446" xr:uid="{00000000-0005-0000-0000-000099880000}"/>
    <cellStyle name="Notiz 3 6 4 2 3 2 2" xfId="19174" xr:uid="{00000000-0005-0000-0000-00009A880000}"/>
    <cellStyle name="Notiz 3 6 4 2 3 2 3" xfId="30901" xr:uid="{00000000-0005-0000-0000-00009B880000}"/>
    <cellStyle name="Notiz 3 6 4 2 3 3" xfId="11351" xr:uid="{00000000-0005-0000-0000-00009C880000}"/>
    <cellStyle name="Notiz 3 6 4 2 3 3 2" xfId="23079" xr:uid="{00000000-0005-0000-0000-00009D880000}"/>
    <cellStyle name="Notiz 3 6 4 2 3 3 3" xfId="34806" xr:uid="{00000000-0005-0000-0000-00009E880000}"/>
    <cellStyle name="Notiz 3 6 4 2 3 4" xfId="15269" xr:uid="{00000000-0005-0000-0000-00009F880000}"/>
    <cellStyle name="Notiz 3 6 4 2 3 5" xfId="26996" xr:uid="{00000000-0005-0000-0000-0000A0880000}"/>
    <cellStyle name="Notiz 3 6 4 2 4" xfId="4850" xr:uid="{00000000-0005-0000-0000-0000A1880000}"/>
    <cellStyle name="Notiz 3 6 4 2 4 2" xfId="16578" xr:uid="{00000000-0005-0000-0000-0000A2880000}"/>
    <cellStyle name="Notiz 3 6 4 2 4 3" xfId="28305" xr:uid="{00000000-0005-0000-0000-0000A3880000}"/>
    <cellStyle name="Notiz 3 6 4 2 5" xfId="8755" xr:uid="{00000000-0005-0000-0000-0000A4880000}"/>
    <cellStyle name="Notiz 3 6 4 2 5 2" xfId="20483" xr:uid="{00000000-0005-0000-0000-0000A5880000}"/>
    <cellStyle name="Notiz 3 6 4 2 5 3" xfId="32210" xr:uid="{00000000-0005-0000-0000-0000A6880000}"/>
    <cellStyle name="Notiz 3 6 4 2 6" xfId="12673" xr:uid="{00000000-0005-0000-0000-0000A7880000}"/>
    <cellStyle name="Notiz 3 6 4 2 7" xfId="24400" xr:uid="{00000000-0005-0000-0000-0000A8880000}"/>
    <cellStyle name="Notiz 3 6 4 3" xfId="1374" xr:uid="{00000000-0005-0000-0000-0000A9880000}"/>
    <cellStyle name="Notiz 3 6 4 3 2" xfId="2672" xr:uid="{00000000-0005-0000-0000-0000AA880000}"/>
    <cellStyle name="Notiz 3 6 4 3 2 2" xfId="6577" xr:uid="{00000000-0005-0000-0000-0000AB880000}"/>
    <cellStyle name="Notiz 3 6 4 3 2 2 2" xfId="18305" xr:uid="{00000000-0005-0000-0000-0000AC880000}"/>
    <cellStyle name="Notiz 3 6 4 3 2 2 3" xfId="30032" xr:uid="{00000000-0005-0000-0000-0000AD880000}"/>
    <cellStyle name="Notiz 3 6 4 3 2 3" xfId="10482" xr:uid="{00000000-0005-0000-0000-0000AE880000}"/>
    <cellStyle name="Notiz 3 6 4 3 2 3 2" xfId="22210" xr:uid="{00000000-0005-0000-0000-0000AF880000}"/>
    <cellStyle name="Notiz 3 6 4 3 2 3 3" xfId="33937" xr:uid="{00000000-0005-0000-0000-0000B0880000}"/>
    <cellStyle name="Notiz 3 6 4 3 2 4" xfId="14400" xr:uid="{00000000-0005-0000-0000-0000B1880000}"/>
    <cellStyle name="Notiz 3 6 4 3 2 5" xfId="26127" xr:uid="{00000000-0005-0000-0000-0000B2880000}"/>
    <cellStyle name="Notiz 3 6 4 3 3" xfId="3970" xr:uid="{00000000-0005-0000-0000-0000B3880000}"/>
    <cellStyle name="Notiz 3 6 4 3 3 2" xfId="7875" xr:uid="{00000000-0005-0000-0000-0000B4880000}"/>
    <cellStyle name="Notiz 3 6 4 3 3 2 2" xfId="19603" xr:uid="{00000000-0005-0000-0000-0000B5880000}"/>
    <cellStyle name="Notiz 3 6 4 3 3 2 3" xfId="31330" xr:uid="{00000000-0005-0000-0000-0000B6880000}"/>
    <cellStyle name="Notiz 3 6 4 3 3 3" xfId="11780" xr:uid="{00000000-0005-0000-0000-0000B7880000}"/>
    <cellStyle name="Notiz 3 6 4 3 3 3 2" xfId="23508" xr:uid="{00000000-0005-0000-0000-0000B8880000}"/>
    <cellStyle name="Notiz 3 6 4 3 3 3 3" xfId="35235" xr:uid="{00000000-0005-0000-0000-0000B9880000}"/>
    <cellStyle name="Notiz 3 6 4 3 3 4" xfId="15698" xr:uid="{00000000-0005-0000-0000-0000BA880000}"/>
    <cellStyle name="Notiz 3 6 4 3 3 5" xfId="27425" xr:uid="{00000000-0005-0000-0000-0000BB880000}"/>
    <cellStyle name="Notiz 3 6 4 3 4" xfId="5279" xr:uid="{00000000-0005-0000-0000-0000BC880000}"/>
    <cellStyle name="Notiz 3 6 4 3 4 2" xfId="17007" xr:uid="{00000000-0005-0000-0000-0000BD880000}"/>
    <cellStyle name="Notiz 3 6 4 3 4 3" xfId="28734" xr:uid="{00000000-0005-0000-0000-0000BE880000}"/>
    <cellStyle name="Notiz 3 6 4 3 5" xfId="9184" xr:uid="{00000000-0005-0000-0000-0000BF880000}"/>
    <cellStyle name="Notiz 3 6 4 3 5 2" xfId="20912" xr:uid="{00000000-0005-0000-0000-0000C0880000}"/>
    <cellStyle name="Notiz 3 6 4 3 5 3" xfId="32639" xr:uid="{00000000-0005-0000-0000-0000C1880000}"/>
    <cellStyle name="Notiz 3 6 4 3 6" xfId="13102" xr:uid="{00000000-0005-0000-0000-0000C2880000}"/>
    <cellStyle name="Notiz 3 6 4 3 7" xfId="24829" xr:uid="{00000000-0005-0000-0000-0000C3880000}"/>
    <cellStyle name="Notiz 3 6 4 4" xfId="1814" xr:uid="{00000000-0005-0000-0000-0000C4880000}"/>
    <cellStyle name="Notiz 3 6 4 4 2" xfId="5719" xr:uid="{00000000-0005-0000-0000-0000C5880000}"/>
    <cellStyle name="Notiz 3 6 4 4 2 2" xfId="17447" xr:uid="{00000000-0005-0000-0000-0000C6880000}"/>
    <cellStyle name="Notiz 3 6 4 4 2 3" xfId="29174" xr:uid="{00000000-0005-0000-0000-0000C7880000}"/>
    <cellStyle name="Notiz 3 6 4 4 3" xfId="9624" xr:uid="{00000000-0005-0000-0000-0000C8880000}"/>
    <cellStyle name="Notiz 3 6 4 4 3 2" xfId="21352" xr:uid="{00000000-0005-0000-0000-0000C9880000}"/>
    <cellStyle name="Notiz 3 6 4 4 3 3" xfId="33079" xr:uid="{00000000-0005-0000-0000-0000CA880000}"/>
    <cellStyle name="Notiz 3 6 4 4 4" xfId="13542" xr:uid="{00000000-0005-0000-0000-0000CB880000}"/>
    <cellStyle name="Notiz 3 6 4 4 5" xfId="25269" xr:uid="{00000000-0005-0000-0000-0000CC880000}"/>
    <cellStyle name="Notiz 3 6 4 5" xfId="3112" xr:uid="{00000000-0005-0000-0000-0000CD880000}"/>
    <cellStyle name="Notiz 3 6 4 5 2" xfId="7017" xr:uid="{00000000-0005-0000-0000-0000CE880000}"/>
    <cellStyle name="Notiz 3 6 4 5 2 2" xfId="18745" xr:uid="{00000000-0005-0000-0000-0000CF880000}"/>
    <cellStyle name="Notiz 3 6 4 5 2 3" xfId="30472" xr:uid="{00000000-0005-0000-0000-0000D0880000}"/>
    <cellStyle name="Notiz 3 6 4 5 3" xfId="10922" xr:uid="{00000000-0005-0000-0000-0000D1880000}"/>
    <cellStyle name="Notiz 3 6 4 5 3 2" xfId="22650" xr:uid="{00000000-0005-0000-0000-0000D2880000}"/>
    <cellStyle name="Notiz 3 6 4 5 3 3" xfId="34377" xr:uid="{00000000-0005-0000-0000-0000D3880000}"/>
    <cellStyle name="Notiz 3 6 4 5 4" xfId="14840" xr:uid="{00000000-0005-0000-0000-0000D4880000}"/>
    <cellStyle name="Notiz 3 6 4 5 5" xfId="26567" xr:uid="{00000000-0005-0000-0000-0000D5880000}"/>
    <cellStyle name="Notiz 3 6 4 6" xfId="4421" xr:uid="{00000000-0005-0000-0000-0000D6880000}"/>
    <cellStyle name="Notiz 3 6 4 6 2" xfId="16149" xr:uid="{00000000-0005-0000-0000-0000D7880000}"/>
    <cellStyle name="Notiz 3 6 4 6 3" xfId="27876" xr:uid="{00000000-0005-0000-0000-0000D8880000}"/>
    <cellStyle name="Notiz 3 6 4 7" xfId="8326" xr:uid="{00000000-0005-0000-0000-0000D9880000}"/>
    <cellStyle name="Notiz 3 6 4 7 2" xfId="20054" xr:uid="{00000000-0005-0000-0000-0000DA880000}"/>
    <cellStyle name="Notiz 3 6 4 7 3" xfId="31781" xr:uid="{00000000-0005-0000-0000-0000DB880000}"/>
    <cellStyle name="Notiz 3 6 4 8" xfId="12244" xr:uid="{00000000-0005-0000-0000-0000DC880000}"/>
    <cellStyle name="Notiz 3 6 4 9" xfId="23971" xr:uid="{00000000-0005-0000-0000-0000DD880000}"/>
    <cellStyle name="Notiz 3 6 5" xfId="661" xr:uid="{00000000-0005-0000-0000-0000DE880000}"/>
    <cellStyle name="Notiz 3 6 5 2" xfId="1959" xr:uid="{00000000-0005-0000-0000-0000DF880000}"/>
    <cellStyle name="Notiz 3 6 5 2 2" xfId="5864" xr:uid="{00000000-0005-0000-0000-0000E0880000}"/>
    <cellStyle name="Notiz 3 6 5 2 2 2" xfId="17592" xr:uid="{00000000-0005-0000-0000-0000E1880000}"/>
    <cellStyle name="Notiz 3 6 5 2 2 3" xfId="29319" xr:uid="{00000000-0005-0000-0000-0000E2880000}"/>
    <cellStyle name="Notiz 3 6 5 2 3" xfId="9769" xr:uid="{00000000-0005-0000-0000-0000E3880000}"/>
    <cellStyle name="Notiz 3 6 5 2 3 2" xfId="21497" xr:uid="{00000000-0005-0000-0000-0000E4880000}"/>
    <cellStyle name="Notiz 3 6 5 2 3 3" xfId="33224" xr:uid="{00000000-0005-0000-0000-0000E5880000}"/>
    <cellStyle name="Notiz 3 6 5 2 4" xfId="13687" xr:uid="{00000000-0005-0000-0000-0000E6880000}"/>
    <cellStyle name="Notiz 3 6 5 2 5" xfId="25414" xr:uid="{00000000-0005-0000-0000-0000E7880000}"/>
    <cellStyle name="Notiz 3 6 5 3" xfId="3257" xr:uid="{00000000-0005-0000-0000-0000E8880000}"/>
    <cellStyle name="Notiz 3 6 5 3 2" xfId="7162" xr:uid="{00000000-0005-0000-0000-0000E9880000}"/>
    <cellStyle name="Notiz 3 6 5 3 2 2" xfId="18890" xr:uid="{00000000-0005-0000-0000-0000EA880000}"/>
    <cellStyle name="Notiz 3 6 5 3 2 3" xfId="30617" xr:uid="{00000000-0005-0000-0000-0000EB880000}"/>
    <cellStyle name="Notiz 3 6 5 3 3" xfId="11067" xr:uid="{00000000-0005-0000-0000-0000EC880000}"/>
    <cellStyle name="Notiz 3 6 5 3 3 2" xfId="22795" xr:uid="{00000000-0005-0000-0000-0000ED880000}"/>
    <cellStyle name="Notiz 3 6 5 3 3 3" xfId="34522" xr:uid="{00000000-0005-0000-0000-0000EE880000}"/>
    <cellStyle name="Notiz 3 6 5 3 4" xfId="14985" xr:uid="{00000000-0005-0000-0000-0000EF880000}"/>
    <cellStyle name="Notiz 3 6 5 3 5" xfId="26712" xr:uid="{00000000-0005-0000-0000-0000F0880000}"/>
    <cellStyle name="Notiz 3 6 5 4" xfId="4566" xr:uid="{00000000-0005-0000-0000-0000F1880000}"/>
    <cellStyle name="Notiz 3 6 5 4 2" xfId="16294" xr:uid="{00000000-0005-0000-0000-0000F2880000}"/>
    <cellStyle name="Notiz 3 6 5 4 3" xfId="28021" xr:uid="{00000000-0005-0000-0000-0000F3880000}"/>
    <cellStyle name="Notiz 3 6 5 5" xfId="8471" xr:uid="{00000000-0005-0000-0000-0000F4880000}"/>
    <cellStyle name="Notiz 3 6 5 5 2" xfId="20199" xr:uid="{00000000-0005-0000-0000-0000F5880000}"/>
    <cellStyle name="Notiz 3 6 5 5 3" xfId="31926" xr:uid="{00000000-0005-0000-0000-0000F6880000}"/>
    <cellStyle name="Notiz 3 6 5 6" xfId="12389" xr:uid="{00000000-0005-0000-0000-0000F7880000}"/>
    <cellStyle name="Notiz 3 6 5 7" xfId="24116" xr:uid="{00000000-0005-0000-0000-0000F8880000}"/>
    <cellStyle name="Notiz 3 6 6" xfId="1090" xr:uid="{00000000-0005-0000-0000-0000F9880000}"/>
    <cellStyle name="Notiz 3 6 6 2" xfId="2388" xr:uid="{00000000-0005-0000-0000-0000FA880000}"/>
    <cellStyle name="Notiz 3 6 6 2 2" xfId="6293" xr:uid="{00000000-0005-0000-0000-0000FB880000}"/>
    <cellStyle name="Notiz 3 6 6 2 2 2" xfId="18021" xr:uid="{00000000-0005-0000-0000-0000FC880000}"/>
    <cellStyle name="Notiz 3 6 6 2 2 3" xfId="29748" xr:uid="{00000000-0005-0000-0000-0000FD880000}"/>
    <cellStyle name="Notiz 3 6 6 2 3" xfId="10198" xr:uid="{00000000-0005-0000-0000-0000FE880000}"/>
    <cellStyle name="Notiz 3 6 6 2 3 2" xfId="21926" xr:uid="{00000000-0005-0000-0000-0000FF880000}"/>
    <cellStyle name="Notiz 3 6 6 2 3 3" xfId="33653" xr:uid="{00000000-0005-0000-0000-000000890000}"/>
    <cellStyle name="Notiz 3 6 6 2 4" xfId="14116" xr:uid="{00000000-0005-0000-0000-000001890000}"/>
    <cellStyle name="Notiz 3 6 6 2 5" xfId="25843" xr:uid="{00000000-0005-0000-0000-000002890000}"/>
    <cellStyle name="Notiz 3 6 6 3" xfId="3686" xr:uid="{00000000-0005-0000-0000-000003890000}"/>
    <cellStyle name="Notiz 3 6 6 3 2" xfId="7591" xr:uid="{00000000-0005-0000-0000-000004890000}"/>
    <cellStyle name="Notiz 3 6 6 3 2 2" xfId="19319" xr:uid="{00000000-0005-0000-0000-000005890000}"/>
    <cellStyle name="Notiz 3 6 6 3 2 3" xfId="31046" xr:uid="{00000000-0005-0000-0000-000006890000}"/>
    <cellStyle name="Notiz 3 6 6 3 3" xfId="11496" xr:uid="{00000000-0005-0000-0000-000007890000}"/>
    <cellStyle name="Notiz 3 6 6 3 3 2" xfId="23224" xr:uid="{00000000-0005-0000-0000-000008890000}"/>
    <cellStyle name="Notiz 3 6 6 3 3 3" xfId="34951" xr:uid="{00000000-0005-0000-0000-000009890000}"/>
    <cellStyle name="Notiz 3 6 6 3 4" xfId="15414" xr:uid="{00000000-0005-0000-0000-00000A890000}"/>
    <cellStyle name="Notiz 3 6 6 3 5" xfId="27141" xr:uid="{00000000-0005-0000-0000-00000B890000}"/>
    <cellStyle name="Notiz 3 6 6 4" xfId="4995" xr:uid="{00000000-0005-0000-0000-00000C890000}"/>
    <cellStyle name="Notiz 3 6 6 4 2" xfId="16723" xr:uid="{00000000-0005-0000-0000-00000D890000}"/>
    <cellStyle name="Notiz 3 6 6 4 3" xfId="28450" xr:uid="{00000000-0005-0000-0000-00000E890000}"/>
    <cellStyle name="Notiz 3 6 6 5" xfId="8900" xr:uid="{00000000-0005-0000-0000-00000F890000}"/>
    <cellStyle name="Notiz 3 6 6 5 2" xfId="20628" xr:uid="{00000000-0005-0000-0000-000010890000}"/>
    <cellStyle name="Notiz 3 6 6 5 3" xfId="32355" xr:uid="{00000000-0005-0000-0000-000011890000}"/>
    <cellStyle name="Notiz 3 6 6 6" xfId="12818" xr:uid="{00000000-0005-0000-0000-000012890000}"/>
    <cellStyle name="Notiz 3 6 6 7" xfId="24545" xr:uid="{00000000-0005-0000-0000-000013890000}"/>
    <cellStyle name="Notiz 3 6 7" xfId="1530" xr:uid="{00000000-0005-0000-0000-000014890000}"/>
    <cellStyle name="Notiz 3 6 7 2" xfId="5435" xr:uid="{00000000-0005-0000-0000-000015890000}"/>
    <cellStyle name="Notiz 3 6 7 2 2" xfId="17163" xr:uid="{00000000-0005-0000-0000-000016890000}"/>
    <cellStyle name="Notiz 3 6 7 2 3" xfId="28890" xr:uid="{00000000-0005-0000-0000-000017890000}"/>
    <cellStyle name="Notiz 3 6 7 3" xfId="9340" xr:uid="{00000000-0005-0000-0000-000018890000}"/>
    <cellStyle name="Notiz 3 6 7 3 2" xfId="21068" xr:uid="{00000000-0005-0000-0000-000019890000}"/>
    <cellStyle name="Notiz 3 6 7 3 3" xfId="32795" xr:uid="{00000000-0005-0000-0000-00001A890000}"/>
    <cellStyle name="Notiz 3 6 7 4" xfId="13258" xr:uid="{00000000-0005-0000-0000-00001B890000}"/>
    <cellStyle name="Notiz 3 6 7 5" xfId="24985" xr:uid="{00000000-0005-0000-0000-00001C890000}"/>
    <cellStyle name="Notiz 3 6 8" xfId="2828" xr:uid="{00000000-0005-0000-0000-00001D890000}"/>
    <cellStyle name="Notiz 3 6 8 2" xfId="6733" xr:uid="{00000000-0005-0000-0000-00001E890000}"/>
    <cellStyle name="Notiz 3 6 8 2 2" xfId="18461" xr:uid="{00000000-0005-0000-0000-00001F890000}"/>
    <cellStyle name="Notiz 3 6 8 2 3" xfId="30188" xr:uid="{00000000-0005-0000-0000-000020890000}"/>
    <cellStyle name="Notiz 3 6 8 3" xfId="10638" xr:uid="{00000000-0005-0000-0000-000021890000}"/>
    <cellStyle name="Notiz 3 6 8 3 2" xfId="22366" xr:uid="{00000000-0005-0000-0000-000022890000}"/>
    <cellStyle name="Notiz 3 6 8 3 3" xfId="34093" xr:uid="{00000000-0005-0000-0000-000023890000}"/>
    <cellStyle name="Notiz 3 6 8 4" xfId="14556" xr:uid="{00000000-0005-0000-0000-000024890000}"/>
    <cellStyle name="Notiz 3 6 8 5" xfId="26283" xr:uid="{00000000-0005-0000-0000-000025890000}"/>
    <cellStyle name="Notiz 3 6 9" xfId="4137" xr:uid="{00000000-0005-0000-0000-000026890000}"/>
    <cellStyle name="Notiz 3 6 9 2" xfId="15865" xr:uid="{00000000-0005-0000-0000-000027890000}"/>
    <cellStyle name="Notiz 3 6 9 3" xfId="27592" xr:uid="{00000000-0005-0000-0000-000028890000}"/>
    <cellStyle name="Notiz 3 7" xfId="219" xr:uid="{00000000-0005-0000-0000-000029890000}"/>
    <cellStyle name="Notiz 3 7 10" xfId="8029" xr:uid="{00000000-0005-0000-0000-00002A890000}"/>
    <cellStyle name="Notiz 3 7 10 2" xfId="19757" xr:uid="{00000000-0005-0000-0000-00002B890000}"/>
    <cellStyle name="Notiz 3 7 10 3" xfId="31484" xr:uid="{00000000-0005-0000-0000-00002C890000}"/>
    <cellStyle name="Notiz 3 7 11" xfId="11947" xr:uid="{00000000-0005-0000-0000-00002D890000}"/>
    <cellStyle name="Notiz 3 7 12" xfId="23674" xr:uid="{00000000-0005-0000-0000-00002E890000}"/>
    <cellStyle name="Notiz 3 7 2" xfId="330" xr:uid="{00000000-0005-0000-0000-00002F890000}"/>
    <cellStyle name="Notiz 3 7 2 2" xfId="759" xr:uid="{00000000-0005-0000-0000-000030890000}"/>
    <cellStyle name="Notiz 3 7 2 2 2" xfId="2057" xr:uid="{00000000-0005-0000-0000-000031890000}"/>
    <cellStyle name="Notiz 3 7 2 2 2 2" xfId="5962" xr:uid="{00000000-0005-0000-0000-000032890000}"/>
    <cellStyle name="Notiz 3 7 2 2 2 2 2" xfId="17690" xr:uid="{00000000-0005-0000-0000-000033890000}"/>
    <cellStyle name="Notiz 3 7 2 2 2 2 3" xfId="29417" xr:uid="{00000000-0005-0000-0000-000034890000}"/>
    <cellStyle name="Notiz 3 7 2 2 2 3" xfId="9867" xr:uid="{00000000-0005-0000-0000-000035890000}"/>
    <cellStyle name="Notiz 3 7 2 2 2 3 2" xfId="21595" xr:uid="{00000000-0005-0000-0000-000036890000}"/>
    <cellStyle name="Notiz 3 7 2 2 2 3 3" xfId="33322" xr:uid="{00000000-0005-0000-0000-000037890000}"/>
    <cellStyle name="Notiz 3 7 2 2 2 4" xfId="13785" xr:uid="{00000000-0005-0000-0000-000038890000}"/>
    <cellStyle name="Notiz 3 7 2 2 2 5" xfId="25512" xr:uid="{00000000-0005-0000-0000-000039890000}"/>
    <cellStyle name="Notiz 3 7 2 2 3" xfId="3355" xr:uid="{00000000-0005-0000-0000-00003A890000}"/>
    <cellStyle name="Notiz 3 7 2 2 3 2" xfId="7260" xr:uid="{00000000-0005-0000-0000-00003B890000}"/>
    <cellStyle name="Notiz 3 7 2 2 3 2 2" xfId="18988" xr:uid="{00000000-0005-0000-0000-00003C890000}"/>
    <cellStyle name="Notiz 3 7 2 2 3 2 3" xfId="30715" xr:uid="{00000000-0005-0000-0000-00003D890000}"/>
    <cellStyle name="Notiz 3 7 2 2 3 3" xfId="11165" xr:uid="{00000000-0005-0000-0000-00003E890000}"/>
    <cellStyle name="Notiz 3 7 2 2 3 3 2" xfId="22893" xr:uid="{00000000-0005-0000-0000-00003F890000}"/>
    <cellStyle name="Notiz 3 7 2 2 3 3 3" xfId="34620" xr:uid="{00000000-0005-0000-0000-000040890000}"/>
    <cellStyle name="Notiz 3 7 2 2 3 4" xfId="15083" xr:uid="{00000000-0005-0000-0000-000041890000}"/>
    <cellStyle name="Notiz 3 7 2 2 3 5" xfId="26810" xr:uid="{00000000-0005-0000-0000-000042890000}"/>
    <cellStyle name="Notiz 3 7 2 2 4" xfId="4664" xr:uid="{00000000-0005-0000-0000-000043890000}"/>
    <cellStyle name="Notiz 3 7 2 2 4 2" xfId="16392" xr:uid="{00000000-0005-0000-0000-000044890000}"/>
    <cellStyle name="Notiz 3 7 2 2 4 3" xfId="28119" xr:uid="{00000000-0005-0000-0000-000045890000}"/>
    <cellStyle name="Notiz 3 7 2 2 5" xfId="8569" xr:uid="{00000000-0005-0000-0000-000046890000}"/>
    <cellStyle name="Notiz 3 7 2 2 5 2" xfId="20297" xr:uid="{00000000-0005-0000-0000-000047890000}"/>
    <cellStyle name="Notiz 3 7 2 2 5 3" xfId="32024" xr:uid="{00000000-0005-0000-0000-000048890000}"/>
    <cellStyle name="Notiz 3 7 2 2 6" xfId="12487" xr:uid="{00000000-0005-0000-0000-000049890000}"/>
    <cellStyle name="Notiz 3 7 2 2 7" xfId="24214" xr:uid="{00000000-0005-0000-0000-00004A890000}"/>
    <cellStyle name="Notiz 3 7 2 3" xfId="1188" xr:uid="{00000000-0005-0000-0000-00004B890000}"/>
    <cellStyle name="Notiz 3 7 2 3 2" xfId="2486" xr:uid="{00000000-0005-0000-0000-00004C890000}"/>
    <cellStyle name="Notiz 3 7 2 3 2 2" xfId="6391" xr:uid="{00000000-0005-0000-0000-00004D890000}"/>
    <cellStyle name="Notiz 3 7 2 3 2 2 2" xfId="18119" xr:uid="{00000000-0005-0000-0000-00004E890000}"/>
    <cellStyle name="Notiz 3 7 2 3 2 2 3" xfId="29846" xr:uid="{00000000-0005-0000-0000-00004F890000}"/>
    <cellStyle name="Notiz 3 7 2 3 2 3" xfId="10296" xr:uid="{00000000-0005-0000-0000-000050890000}"/>
    <cellStyle name="Notiz 3 7 2 3 2 3 2" xfId="22024" xr:uid="{00000000-0005-0000-0000-000051890000}"/>
    <cellStyle name="Notiz 3 7 2 3 2 3 3" xfId="33751" xr:uid="{00000000-0005-0000-0000-000052890000}"/>
    <cellStyle name="Notiz 3 7 2 3 2 4" xfId="14214" xr:uid="{00000000-0005-0000-0000-000053890000}"/>
    <cellStyle name="Notiz 3 7 2 3 2 5" xfId="25941" xr:uid="{00000000-0005-0000-0000-000054890000}"/>
    <cellStyle name="Notiz 3 7 2 3 3" xfId="3784" xr:uid="{00000000-0005-0000-0000-000055890000}"/>
    <cellStyle name="Notiz 3 7 2 3 3 2" xfId="7689" xr:uid="{00000000-0005-0000-0000-000056890000}"/>
    <cellStyle name="Notiz 3 7 2 3 3 2 2" xfId="19417" xr:uid="{00000000-0005-0000-0000-000057890000}"/>
    <cellStyle name="Notiz 3 7 2 3 3 2 3" xfId="31144" xr:uid="{00000000-0005-0000-0000-000058890000}"/>
    <cellStyle name="Notiz 3 7 2 3 3 3" xfId="11594" xr:uid="{00000000-0005-0000-0000-000059890000}"/>
    <cellStyle name="Notiz 3 7 2 3 3 3 2" xfId="23322" xr:uid="{00000000-0005-0000-0000-00005A890000}"/>
    <cellStyle name="Notiz 3 7 2 3 3 3 3" xfId="35049" xr:uid="{00000000-0005-0000-0000-00005B890000}"/>
    <cellStyle name="Notiz 3 7 2 3 3 4" xfId="15512" xr:uid="{00000000-0005-0000-0000-00005C890000}"/>
    <cellStyle name="Notiz 3 7 2 3 3 5" xfId="27239" xr:uid="{00000000-0005-0000-0000-00005D890000}"/>
    <cellStyle name="Notiz 3 7 2 3 4" xfId="5093" xr:uid="{00000000-0005-0000-0000-00005E890000}"/>
    <cellStyle name="Notiz 3 7 2 3 4 2" xfId="16821" xr:uid="{00000000-0005-0000-0000-00005F890000}"/>
    <cellStyle name="Notiz 3 7 2 3 4 3" xfId="28548" xr:uid="{00000000-0005-0000-0000-000060890000}"/>
    <cellStyle name="Notiz 3 7 2 3 5" xfId="8998" xr:uid="{00000000-0005-0000-0000-000061890000}"/>
    <cellStyle name="Notiz 3 7 2 3 5 2" xfId="20726" xr:uid="{00000000-0005-0000-0000-000062890000}"/>
    <cellStyle name="Notiz 3 7 2 3 5 3" xfId="32453" xr:uid="{00000000-0005-0000-0000-000063890000}"/>
    <cellStyle name="Notiz 3 7 2 3 6" xfId="12916" xr:uid="{00000000-0005-0000-0000-000064890000}"/>
    <cellStyle name="Notiz 3 7 2 3 7" xfId="24643" xr:uid="{00000000-0005-0000-0000-000065890000}"/>
    <cellStyle name="Notiz 3 7 2 4" xfId="1628" xr:uid="{00000000-0005-0000-0000-000066890000}"/>
    <cellStyle name="Notiz 3 7 2 4 2" xfId="5533" xr:uid="{00000000-0005-0000-0000-000067890000}"/>
    <cellStyle name="Notiz 3 7 2 4 2 2" xfId="17261" xr:uid="{00000000-0005-0000-0000-000068890000}"/>
    <cellStyle name="Notiz 3 7 2 4 2 3" xfId="28988" xr:uid="{00000000-0005-0000-0000-000069890000}"/>
    <cellStyle name="Notiz 3 7 2 4 3" xfId="9438" xr:uid="{00000000-0005-0000-0000-00006A890000}"/>
    <cellStyle name="Notiz 3 7 2 4 3 2" xfId="21166" xr:uid="{00000000-0005-0000-0000-00006B890000}"/>
    <cellStyle name="Notiz 3 7 2 4 3 3" xfId="32893" xr:uid="{00000000-0005-0000-0000-00006C890000}"/>
    <cellStyle name="Notiz 3 7 2 4 4" xfId="13356" xr:uid="{00000000-0005-0000-0000-00006D890000}"/>
    <cellStyle name="Notiz 3 7 2 4 5" xfId="25083" xr:uid="{00000000-0005-0000-0000-00006E890000}"/>
    <cellStyle name="Notiz 3 7 2 5" xfId="2926" xr:uid="{00000000-0005-0000-0000-00006F890000}"/>
    <cellStyle name="Notiz 3 7 2 5 2" xfId="6831" xr:uid="{00000000-0005-0000-0000-000070890000}"/>
    <cellStyle name="Notiz 3 7 2 5 2 2" xfId="18559" xr:uid="{00000000-0005-0000-0000-000071890000}"/>
    <cellStyle name="Notiz 3 7 2 5 2 3" xfId="30286" xr:uid="{00000000-0005-0000-0000-000072890000}"/>
    <cellStyle name="Notiz 3 7 2 5 3" xfId="10736" xr:uid="{00000000-0005-0000-0000-000073890000}"/>
    <cellStyle name="Notiz 3 7 2 5 3 2" xfId="22464" xr:uid="{00000000-0005-0000-0000-000074890000}"/>
    <cellStyle name="Notiz 3 7 2 5 3 3" xfId="34191" xr:uid="{00000000-0005-0000-0000-000075890000}"/>
    <cellStyle name="Notiz 3 7 2 5 4" xfId="14654" xr:uid="{00000000-0005-0000-0000-000076890000}"/>
    <cellStyle name="Notiz 3 7 2 5 5" xfId="26381" xr:uid="{00000000-0005-0000-0000-000077890000}"/>
    <cellStyle name="Notiz 3 7 2 6" xfId="4235" xr:uid="{00000000-0005-0000-0000-000078890000}"/>
    <cellStyle name="Notiz 3 7 2 6 2" xfId="15963" xr:uid="{00000000-0005-0000-0000-000079890000}"/>
    <cellStyle name="Notiz 3 7 2 6 3" xfId="27690" xr:uid="{00000000-0005-0000-0000-00007A890000}"/>
    <cellStyle name="Notiz 3 7 2 7" xfId="8140" xr:uid="{00000000-0005-0000-0000-00007B890000}"/>
    <cellStyle name="Notiz 3 7 2 7 2" xfId="19868" xr:uid="{00000000-0005-0000-0000-00007C890000}"/>
    <cellStyle name="Notiz 3 7 2 7 3" xfId="31595" xr:uid="{00000000-0005-0000-0000-00007D890000}"/>
    <cellStyle name="Notiz 3 7 2 8" xfId="12058" xr:uid="{00000000-0005-0000-0000-00007E890000}"/>
    <cellStyle name="Notiz 3 7 2 9" xfId="23785" xr:uid="{00000000-0005-0000-0000-00007F890000}"/>
    <cellStyle name="Notiz 3 7 3" xfId="429" xr:uid="{00000000-0005-0000-0000-000080890000}"/>
    <cellStyle name="Notiz 3 7 3 2" xfId="858" xr:uid="{00000000-0005-0000-0000-000081890000}"/>
    <cellStyle name="Notiz 3 7 3 2 2" xfId="2156" xr:uid="{00000000-0005-0000-0000-000082890000}"/>
    <cellStyle name="Notiz 3 7 3 2 2 2" xfId="6061" xr:uid="{00000000-0005-0000-0000-000083890000}"/>
    <cellStyle name="Notiz 3 7 3 2 2 2 2" xfId="17789" xr:uid="{00000000-0005-0000-0000-000084890000}"/>
    <cellStyle name="Notiz 3 7 3 2 2 2 3" xfId="29516" xr:uid="{00000000-0005-0000-0000-000085890000}"/>
    <cellStyle name="Notiz 3 7 3 2 2 3" xfId="9966" xr:uid="{00000000-0005-0000-0000-000086890000}"/>
    <cellStyle name="Notiz 3 7 3 2 2 3 2" xfId="21694" xr:uid="{00000000-0005-0000-0000-000087890000}"/>
    <cellStyle name="Notiz 3 7 3 2 2 3 3" xfId="33421" xr:uid="{00000000-0005-0000-0000-000088890000}"/>
    <cellStyle name="Notiz 3 7 3 2 2 4" xfId="13884" xr:uid="{00000000-0005-0000-0000-000089890000}"/>
    <cellStyle name="Notiz 3 7 3 2 2 5" xfId="25611" xr:uid="{00000000-0005-0000-0000-00008A890000}"/>
    <cellStyle name="Notiz 3 7 3 2 3" xfId="3454" xr:uid="{00000000-0005-0000-0000-00008B890000}"/>
    <cellStyle name="Notiz 3 7 3 2 3 2" xfId="7359" xr:uid="{00000000-0005-0000-0000-00008C890000}"/>
    <cellStyle name="Notiz 3 7 3 2 3 2 2" xfId="19087" xr:uid="{00000000-0005-0000-0000-00008D890000}"/>
    <cellStyle name="Notiz 3 7 3 2 3 2 3" xfId="30814" xr:uid="{00000000-0005-0000-0000-00008E890000}"/>
    <cellStyle name="Notiz 3 7 3 2 3 3" xfId="11264" xr:uid="{00000000-0005-0000-0000-00008F890000}"/>
    <cellStyle name="Notiz 3 7 3 2 3 3 2" xfId="22992" xr:uid="{00000000-0005-0000-0000-000090890000}"/>
    <cellStyle name="Notiz 3 7 3 2 3 3 3" xfId="34719" xr:uid="{00000000-0005-0000-0000-000091890000}"/>
    <cellStyle name="Notiz 3 7 3 2 3 4" xfId="15182" xr:uid="{00000000-0005-0000-0000-000092890000}"/>
    <cellStyle name="Notiz 3 7 3 2 3 5" xfId="26909" xr:uid="{00000000-0005-0000-0000-000093890000}"/>
    <cellStyle name="Notiz 3 7 3 2 4" xfId="4763" xr:uid="{00000000-0005-0000-0000-000094890000}"/>
    <cellStyle name="Notiz 3 7 3 2 4 2" xfId="16491" xr:uid="{00000000-0005-0000-0000-000095890000}"/>
    <cellStyle name="Notiz 3 7 3 2 4 3" xfId="28218" xr:uid="{00000000-0005-0000-0000-000096890000}"/>
    <cellStyle name="Notiz 3 7 3 2 5" xfId="8668" xr:uid="{00000000-0005-0000-0000-000097890000}"/>
    <cellStyle name="Notiz 3 7 3 2 5 2" xfId="20396" xr:uid="{00000000-0005-0000-0000-000098890000}"/>
    <cellStyle name="Notiz 3 7 3 2 5 3" xfId="32123" xr:uid="{00000000-0005-0000-0000-000099890000}"/>
    <cellStyle name="Notiz 3 7 3 2 6" xfId="12586" xr:uid="{00000000-0005-0000-0000-00009A890000}"/>
    <cellStyle name="Notiz 3 7 3 2 7" xfId="24313" xr:uid="{00000000-0005-0000-0000-00009B890000}"/>
    <cellStyle name="Notiz 3 7 3 3" xfId="1287" xr:uid="{00000000-0005-0000-0000-00009C890000}"/>
    <cellStyle name="Notiz 3 7 3 3 2" xfId="2585" xr:uid="{00000000-0005-0000-0000-00009D890000}"/>
    <cellStyle name="Notiz 3 7 3 3 2 2" xfId="6490" xr:uid="{00000000-0005-0000-0000-00009E890000}"/>
    <cellStyle name="Notiz 3 7 3 3 2 2 2" xfId="18218" xr:uid="{00000000-0005-0000-0000-00009F890000}"/>
    <cellStyle name="Notiz 3 7 3 3 2 2 3" xfId="29945" xr:uid="{00000000-0005-0000-0000-0000A0890000}"/>
    <cellStyle name="Notiz 3 7 3 3 2 3" xfId="10395" xr:uid="{00000000-0005-0000-0000-0000A1890000}"/>
    <cellStyle name="Notiz 3 7 3 3 2 3 2" xfId="22123" xr:uid="{00000000-0005-0000-0000-0000A2890000}"/>
    <cellStyle name="Notiz 3 7 3 3 2 3 3" xfId="33850" xr:uid="{00000000-0005-0000-0000-0000A3890000}"/>
    <cellStyle name="Notiz 3 7 3 3 2 4" xfId="14313" xr:uid="{00000000-0005-0000-0000-0000A4890000}"/>
    <cellStyle name="Notiz 3 7 3 3 2 5" xfId="26040" xr:uid="{00000000-0005-0000-0000-0000A5890000}"/>
    <cellStyle name="Notiz 3 7 3 3 3" xfId="3883" xr:uid="{00000000-0005-0000-0000-0000A6890000}"/>
    <cellStyle name="Notiz 3 7 3 3 3 2" xfId="7788" xr:uid="{00000000-0005-0000-0000-0000A7890000}"/>
    <cellStyle name="Notiz 3 7 3 3 3 2 2" xfId="19516" xr:uid="{00000000-0005-0000-0000-0000A8890000}"/>
    <cellStyle name="Notiz 3 7 3 3 3 2 3" xfId="31243" xr:uid="{00000000-0005-0000-0000-0000A9890000}"/>
    <cellStyle name="Notiz 3 7 3 3 3 3" xfId="11693" xr:uid="{00000000-0005-0000-0000-0000AA890000}"/>
    <cellStyle name="Notiz 3 7 3 3 3 3 2" xfId="23421" xr:uid="{00000000-0005-0000-0000-0000AB890000}"/>
    <cellStyle name="Notiz 3 7 3 3 3 3 3" xfId="35148" xr:uid="{00000000-0005-0000-0000-0000AC890000}"/>
    <cellStyle name="Notiz 3 7 3 3 3 4" xfId="15611" xr:uid="{00000000-0005-0000-0000-0000AD890000}"/>
    <cellStyle name="Notiz 3 7 3 3 3 5" xfId="27338" xr:uid="{00000000-0005-0000-0000-0000AE890000}"/>
    <cellStyle name="Notiz 3 7 3 3 4" xfId="5192" xr:uid="{00000000-0005-0000-0000-0000AF890000}"/>
    <cellStyle name="Notiz 3 7 3 3 4 2" xfId="16920" xr:uid="{00000000-0005-0000-0000-0000B0890000}"/>
    <cellStyle name="Notiz 3 7 3 3 4 3" xfId="28647" xr:uid="{00000000-0005-0000-0000-0000B1890000}"/>
    <cellStyle name="Notiz 3 7 3 3 5" xfId="9097" xr:uid="{00000000-0005-0000-0000-0000B2890000}"/>
    <cellStyle name="Notiz 3 7 3 3 5 2" xfId="20825" xr:uid="{00000000-0005-0000-0000-0000B3890000}"/>
    <cellStyle name="Notiz 3 7 3 3 5 3" xfId="32552" xr:uid="{00000000-0005-0000-0000-0000B4890000}"/>
    <cellStyle name="Notiz 3 7 3 3 6" xfId="13015" xr:uid="{00000000-0005-0000-0000-0000B5890000}"/>
    <cellStyle name="Notiz 3 7 3 3 7" xfId="24742" xr:uid="{00000000-0005-0000-0000-0000B6890000}"/>
    <cellStyle name="Notiz 3 7 3 4" xfId="1727" xr:uid="{00000000-0005-0000-0000-0000B7890000}"/>
    <cellStyle name="Notiz 3 7 3 4 2" xfId="5632" xr:uid="{00000000-0005-0000-0000-0000B8890000}"/>
    <cellStyle name="Notiz 3 7 3 4 2 2" xfId="17360" xr:uid="{00000000-0005-0000-0000-0000B9890000}"/>
    <cellStyle name="Notiz 3 7 3 4 2 3" xfId="29087" xr:uid="{00000000-0005-0000-0000-0000BA890000}"/>
    <cellStyle name="Notiz 3 7 3 4 3" xfId="9537" xr:uid="{00000000-0005-0000-0000-0000BB890000}"/>
    <cellStyle name="Notiz 3 7 3 4 3 2" xfId="21265" xr:uid="{00000000-0005-0000-0000-0000BC890000}"/>
    <cellStyle name="Notiz 3 7 3 4 3 3" xfId="32992" xr:uid="{00000000-0005-0000-0000-0000BD890000}"/>
    <cellStyle name="Notiz 3 7 3 4 4" xfId="13455" xr:uid="{00000000-0005-0000-0000-0000BE890000}"/>
    <cellStyle name="Notiz 3 7 3 4 5" xfId="25182" xr:uid="{00000000-0005-0000-0000-0000BF890000}"/>
    <cellStyle name="Notiz 3 7 3 5" xfId="3025" xr:uid="{00000000-0005-0000-0000-0000C0890000}"/>
    <cellStyle name="Notiz 3 7 3 5 2" xfId="6930" xr:uid="{00000000-0005-0000-0000-0000C1890000}"/>
    <cellStyle name="Notiz 3 7 3 5 2 2" xfId="18658" xr:uid="{00000000-0005-0000-0000-0000C2890000}"/>
    <cellStyle name="Notiz 3 7 3 5 2 3" xfId="30385" xr:uid="{00000000-0005-0000-0000-0000C3890000}"/>
    <cellStyle name="Notiz 3 7 3 5 3" xfId="10835" xr:uid="{00000000-0005-0000-0000-0000C4890000}"/>
    <cellStyle name="Notiz 3 7 3 5 3 2" xfId="22563" xr:uid="{00000000-0005-0000-0000-0000C5890000}"/>
    <cellStyle name="Notiz 3 7 3 5 3 3" xfId="34290" xr:uid="{00000000-0005-0000-0000-0000C6890000}"/>
    <cellStyle name="Notiz 3 7 3 5 4" xfId="14753" xr:uid="{00000000-0005-0000-0000-0000C7890000}"/>
    <cellStyle name="Notiz 3 7 3 5 5" xfId="26480" xr:uid="{00000000-0005-0000-0000-0000C8890000}"/>
    <cellStyle name="Notiz 3 7 3 6" xfId="4334" xr:uid="{00000000-0005-0000-0000-0000C9890000}"/>
    <cellStyle name="Notiz 3 7 3 6 2" xfId="16062" xr:uid="{00000000-0005-0000-0000-0000CA890000}"/>
    <cellStyle name="Notiz 3 7 3 6 3" xfId="27789" xr:uid="{00000000-0005-0000-0000-0000CB890000}"/>
    <cellStyle name="Notiz 3 7 3 7" xfId="8239" xr:uid="{00000000-0005-0000-0000-0000CC890000}"/>
    <cellStyle name="Notiz 3 7 3 7 2" xfId="19967" xr:uid="{00000000-0005-0000-0000-0000CD890000}"/>
    <cellStyle name="Notiz 3 7 3 7 3" xfId="31694" xr:uid="{00000000-0005-0000-0000-0000CE890000}"/>
    <cellStyle name="Notiz 3 7 3 8" xfId="12157" xr:uid="{00000000-0005-0000-0000-0000CF890000}"/>
    <cellStyle name="Notiz 3 7 3 9" xfId="23884" xr:uid="{00000000-0005-0000-0000-0000D0890000}"/>
    <cellStyle name="Notiz 3 7 4" xfId="528" xr:uid="{00000000-0005-0000-0000-0000D1890000}"/>
    <cellStyle name="Notiz 3 7 4 2" xfId="957" xr:uid="{00000000-0005-0000-0000-0000D2890000}"/>
    <cellStyle name="Notiz 3 7 4 2 2" xfId="2255" xr:uid="{00000000-0005-0000-0000-0000D3890000}"/>
    <cellStyle name="Notiz 3 7 4 2 2 2" xfId="6160" xr:uid="{00000000-0005-0000-0000-0000D4890000}"/>
    <cellStyle name="Notiz 3 7 4 2 2 2 2" xfId="17888" xr:uid="{00000000-0005-0000-0000-0000D5890000}"/>
    <cellStyle name="Notiz 3 7 4 2 2 2 3" xfId="29615" xr:uid="{00000000-0005-0000-0000-0000D6890000}"/>
    <cellStyle name="Notiz 3 7 4 2 2 3" xfId="10065" xr:uid="{00000000-0005-0000-0000-0000D7890000}"/>
    <cellStyle name="Notiz 3 7 4 2 2 3 2" xfId="21793" xr:uid="{00000000-0005-0000-0000-0000D8890000}"/>
    <cellStyle name="Notiz 3 7 4 2 2 3 3" xfId="33520" xr:uid="{00000000-0005-0000-0000-0000D9890000}"/>
    <cellStyle name="Notiz 3 7 4 2 2 4" xfId="13983" xr:uid="{00000000-0005-0000-0000-0000DA890000}"/>
    <cellStyle name="Notiz 3 7 4 2 2 5" xfId="25710" xr:uid="{00000000-0005-0000-0000-0000DB890000}"/>
    <cellStyle name="Notiz 3 7 4 2 3" xfId="3553" xr:uid="{00000000-0005-0000-0000-0000DC890000}"/>
    <cellStyle name="Notiz 3 7 4 2 3 2" xfId="7458" xr:uid="{00000000-0005-0000-0000-0000DD890000}"/>
    <cellStyle name="Notiz 3 7 4 2 3 2 2" xfId="19186" xr:uid="{00000000-0005-0000-0000-0000DE890000}"/>
    <cellStyle name="Notiz 3 7 4 2 3 2 3" xfId="30913" xr:uid="{00000000-0005-0000-0000-0000DF890000}"/>
    <cellStyle name="Notiz 3 7 4 2 3 3" xfId="11363" xr:uid="{00000000-0005-0000-0000-0000E0890000}"/>
    <cellStyle name="Notiz 3 7 4 2 3 3 2" xfId="23091" xr:uid="{00000000-0005-0000-0000-0000E1890000}"/>
    <cellStyle name="Notiz 3 7 4 2 3 3 3" xfId="34818" xr:uid="{00000000-0005-0000-0000-0000E2890000}"/>
    <cellStyle name="Notiz 3 7 4 2 3 4" xfId="15281" xr:uid="{00000000-0005-0000-0000-0000E3890000}"/>
    <cellStyle name="Notiz 3 7 4 2 3 5" xfId="27008" xr:uid="{00000000-0005-0000-0000-0000E4890000}"/>
    <cellStyle name="Notiz 3 7 4 2 4" xfId="4862" xr:uid="{00000000-0005-0000-0000-0000E5890000}"/>
    <cellStyle name="Notiz 3 7 4 2 4 2" xfId="16590" xr:uid="{00000000-0005-0000-0000-0000E6890000}"/>
    <cellStyle name="Notiz 3 7 4 2 4 3" xfId="28317" xr:uid="{00000000-0005-0000-0000-0000E7890000}"/>
    <cellStyle name="Notiz 3 7 4 2 5" xfId="8767" xr:uid="{00000000-0005-0000-0000-0000E8890000}"/>
    <cellStyle name="Notiz 3 7 4 2 5 2" xfId="20495" xr:uid="{00000000-0005-0000-0000-0000E9890000}"/>
    <cellStyle name="Notiz 3 7 4 2 5 3" xfId="32222" xr:uid="{00000000-0005-0000-0000-0000EA890000}"/>
    <cellStyle name="Notiz 3 7 4 2 6" xfId="12685" xr:uid="{00000000-0005-0000-0000-0000EB890000}"/>
    <cellStyle name="Notiz 3 7 4 2 7" xfId="24412" xr:uid="{00000000-0005-0000-0000-0000EC890000}"/>
    <cellStyle name="Notiz 3 7 4 3" xfId="1386" xr:uid="{00000000-0005-0000-0000-0000ED890000}"/>
    <cellStyle name="Notiz 3 7 4 3 2" xfId="2684" xr:uid="{00000000-0005-0000-0000-0000EE890000}"/>
    <cellStyle name="Notiz 3 7 4 3 2 2" xfId="6589" xr:uid="{00000000-0005-0000-0000-0000EF890000}"/>
    <cellStyle name="Notiz 3 7 4 3 2 2 2" xfId="18317" xr:uid="{00000000-0005-0000-0000-0000F0890000}"/>
    <cellStyle name="Notiz 3 7 4 3 2 2 3" xfId="30044" xr:uid="{00000000-0005-0000-0000-0000F1890000}"/>
    <cellStyle name="Notiz 3 7 4 3 2 3" xfId="10494" xr:uid="{00000000-0005-0000-0000-0000F2890000}"/>
    <cellStyle name="Notiz 3 7 4 3 2 3 2" xfId="22222" xr:uid="{00000000-0005-0000-0000-0000F3890000}"/>
    <cellStyle name="Notiz 3 7 4 3 2 3 3" xfId="33949" xr:uid="{00000000-0005-0000-0000-0000F4890000}"/>
    <cellStyle name="Notiz 3 7 4 3 2 4" xfId="14412" xr:uid="{00000000-0005-0000-0000-0000F5890000}"/>
    <cellStyle name="Notiz 3 7 4 3 2 5" xfId="26139" xr:uid="{00000000-0005-0000-0000-0000F6890000}"/>
    <cellStyle name="Notiz 3 7 4 3 3" xfId="3982" xr:uid="{00000000-0005-0000-0000-0000F7890000}"/>
    <cellStyle name="Notiz 3 7 4 3 3 2" xfId="7887" xr:uid="{00000000-0005-0000-0000-0000F8890000}"/>
    <cellStyle name="Notiz 3 7 4 3 3 2 2" xfId="19615" xr:uid="{00000000-0005-0000-0000-0000F9890000}"/>
    <cellStyle name="Notiz 3 7 4 3 3 2 3" xfId="31342" xr:uid="{00000000-0005-0000-0000-0000FA890000}"/>
    <cellStyle name="Notiz 3 7 4 3 3 3" xfId="11792" xr:uid="{00000000-0005-0000-0000-0000FB890000}"/>
    <cellStyle name="Notiz 3 7 4 3 3 3 2" xfId="23520" xr:uid="{00000000-0005-0000-0000-0000FC890000}"/>
    <cellStyle name="Notiz 3 7 4 3 3 3 3" xfId="35247" xr:uid="{00000000-0005-0000-0000-0000FD890000}"/>
    <cellStyle name="Notiz 3 7 4 3 3 4" xfId="15710" xr:uid="{00000000-0005-0000-0000-0000FE890000}"/>
    <cellStyle name="Notiz 3 7 4 3 3 5" xfId="27437" xr:uid="{00000000-0005-0000-0000-0000FF890000}"/>
    <cellStyle name="Notiz 3 7 4 3 4" xfId="5291" xr:uid="{00000000-0005-0000-0000-0000008A0000}"/>
    <cellStyle name="Notiz 3 7 4 3 4 2" xfId="17019" xr:uid="{00000000-0005-0000-0000-0000018A0000}"/>
    <cellStyle name="Notiz 3 7 4 3 4 3" xfId="28746" xr:uid="{00000000-0005-0000-0000-0000028A0000}"/>
    <cellStyle name="Notiz 3 7 4 3 5" xfId="9196" xr:uid="{00000000-0005-0000-0000-0000038A0000}"/>
    <cellStyle name="Notiz 3 7 4 3 5 2" xfId="20924" xr:uid="{00000000-0005-0000-0000-0000048A0000}"/>
    <cellStyle name="Notiz 3 7 4 3 5 3" xfId="32651" xr:uid="{00000000-0005-0000-0000-0000058A0000}"/>
    <cellStyle name="Notiz 3 7 4 3 6" xfId="13114" xr:uid="{00000000-0005-0000-0000-0000068A0000}"/>
    <cellStyle name="Notiz 3 7 4 3 7" xfId="24841" xr:uid="{00000000-0005-0000-0000-0000078A0000}"/>
    <cellStyle name="Notiz 3 7 4 4" xfId="1826" xr:uid="{00000000-0005-0000-0000-0000088A0000}"/>
    <cellStyle name="Notiz 3 7 4 4 2" xfId="5731" xr:uid="{00000000-0005-0000-0000-0000098A0000}"/>
    <cellStyle name="Notiz 3 7 4 4 2 2" xfId="17459" xr:uid="{00000000-0005-0000-0000-00000A8A0000}"/>
    <cellStyle name="Notiz 3 7 4 4 2 3" xfId="29186" xr:uid="{00000000-0005-0000-0000-00000B8A0000}"/>
    <cellStyle name="Notiz 3 7 4 4 3" xfId="9636" xr:uid="{00000000-0005-0000-0000-00000C8A0000}"/>
    <cellStyle name="Notiz 3 7 4 4 3 2" xfId="21364" xr:uid="{00000000-0005-0000-0000-00000D8A0000}"/>
    <cellStyle name="Notiz 3 7 4 4 3 3" xfId="33091" xr:uid="{00000000-0005-0000-0000-00000E8A0000}"/>
    <cellStyle name="Notiz 3 7 4 4 4" xfId="13554" xr:uid="{00000000-0005-0000-0000-00000F8A0000}"/>
    <cellStyle name="Notiz 3 7 4 4 5" xfId="25281" xr:uid="{00000000-0005-0000-0000-0000108A0000}"/>
    <cellStyle name="Notiz 3 7 4 5" xfId="3124" xr:uid="{00000000-0005-0000-0000-0000118A0000}"/>
    <cellStyle name="Notiz 3 7 4 5 2" xfId="7029" xr:uid="{00000000-0005-0000-0000-0000128A0000}"/>
    <cellStyle name="Notiz 3 7 4 5 2 2" xfId="18757" xr:uid="{00000000-0005-0000-0000-0000138A0000}"/>
    <cellStyle name="Notiz 3 7 4 5 2 3" xfId="30484" xr:uid="{00000000-0005-0000-0000-0000148A0000}"/>
    <cellStyle name="Notiz 3 7 4 5 3" xfId="10934" xr:uid="{00000000-0005-0000-0000-0000158A0000}"/>
    <cellStyle name="Notiz 3 7 4 5 3 2" xfId="22662" xr:uid="{00000000-0005-0000-0000-0000168A0000}"/>
    <cellStyle name="Notiz 3 7 4 5 3 3" xfId="34389" xr:uid="{00000000-0005-0000-0000-0000178A0000}"/>
    <cellStyle name="Notiz 3 7 4 5 4" xfId="14852" xr:uid="{00000000-0005-0000-0000-0000188A0000}"/>
    <cellStyle name="Notiz 3 7 4 5 5" xfId="26579" xr:uid="{00000000-0005-0000-0000-0000198A0000}"/>
    <cellStyle name="Notiz 3 7 4 6" xfId="4433" xr:uid="{00000000-0005-0000-0000-00001A8A0000}"/>
    <cellStyle name="Notiz 3 7 4 6 2" xfId="16161" xr:uid="{00000000-0005-0000-0000-00001B8A0000}"/>
    <cellStyle name="Notiz 3 7 4 6 3" xfId="27888" xr:uid="{00000000-0005-0000-0000-00001C8A0000}"/>
    <cellStyle name="Notiz 3 7 4 7" xfId="8338" xr:uid="{00000000-0005-0000-0000-00001D8A0000}"/>
    <cellStyle name="Notiz 3 7 4 7 2" xfId="20066" xr:uid="{00000000-0005-0000-0000-00001E8A0000}"/>
    <cellStyle name="Notiz 3 7 4 7 3" xfId="31793" xr:uid="{00000000-0005-0000-0000-00001F8A0000}"/>
    <cellStyle name="Notiz 3 7 4 8" xfId="12256" xr:uid="{00000000-0005-0000-0000-0000208A0000}"/>
    <cellStyle name="Notiz 3 7 4 9" xfId="23983" xr:uid="{00000000-0005-0000-0000-0000218A0000}"/>
    <cellStyle name="Notiz 3 7 5" xfId="648" xr:uid="{00000000-0005-0000-0000-0000228A0000}"/>
    <cellStyle name="Notiz 3 7 5 2" xfId="1946" xr:uid="{00000000-0005-0000-0000-0000238A0000}"/>
    <cellStyle name="Notiz 3 7 5 2 2" xfId="5851" xr:uid="{00000000-0005-0000-0000-0000248A0000}"/>
    <cellStyle name="Notiz 3 7 5 2 2 2" xfId="17579" xr:uid="{00000000-0005-0000-0000-0000258A0000}"/>
    <cellStyle name="Notiz 3 7 5 2 2 3" xfId="29306" xr:uid="{00000000-0005-0000-0000-0000268A0000}"/>
    <cellStyle name="Notiz 3 7 5 2 3" xfId="9756" xr:uid="{00000000-0005-0000-0000-0000278A0000}"/>
    <cellStyle name="Notiz 3 7 5 2 3 2" xfId="21484" xr:uid="{00000000-0005-0000-0000-0000288A0000}"/>
    <cellStyle name="Notiz 3 7 5 2 3 3" xfId="33211" xr:uid="{00000000-0005-0000-0000-0000298A0000}"/>
    <cellStyle name="Notiz 3 7 5 2 4" xfId="13674" xr:uid="{00000000-0005-0000-0000-00002A8A0000}"/>
    <cellStyle name="Notiz 3 7 5 2 5" xfId="25401" xr:uid="{00000000-0005-0000-0000-00002B8A0000}"/>
    <cellStyle name="Notiz 3 7 5 3" xfId="3244" xr:uid="{00000000-0005-0000-0000-00002C8A0000}"/>
    <cellStyle name="Notiz 3 7 5 3 2" xfId="7149" xr:uid="{00000000-0005-0000-0000-00002D8A0000}"/>
    <cellStyle name="Notiz 3 7 5 3 2 2" xfId="18877" xr:uid="{00000000-0005-0000-0000-00002E8A0000}"/>
    <cellStyle name="Notiz 3 7 5 3 2 3" xfId="30604" xr:uid="{00000000-0005-0000-0000-00002F8A0000}"/>
    <cellStyle name="Notiz 3 7 5 3 3" xfId="11054" xr:uid="{00000000-0005-0000-0000-0000308A0000}"/>
    <cellStyle name="Notiz 3 7 5 3 3 2" xfId="22782" xr:uid="{00000000-0005-0000-0000-0000318A0000}"/>
    <cellStyle name="Notiz 3 7 5 3 3 3" xfId="34509" xr:uid="{00000000-0005-0000-0000-0000328A0000}"/>
    <cellStyle name="Notiz 3 7 5 3 4" xfId="14972" xr:uid="{00000000-0005-0000-0000-0000338A0000}"/>
    <cellStyle name="Notiz 3 7 5 3 5" xfId="26699" xr:uid="{00000000-0005-0000-0000-0000348A0000}"/>
    <cellStyle name="Notiz 3 7 5 4" xfId="4553" xr:uid="{00000000-0005-0000-0000-0000358A0000}"/>
    <cellStyle name="Notiz 3 7 5 4 2" xfId="16281" xr:uid="{00000000-0005-0000-0000-0000368A0000}"/>
    <cellStyle name="Notiz 3 7 5 4 3" xfId="28008" xr:uid="{00000000-0005-0000-0000-0000378A0000}"/>
    <cellStyle name="Notiz 3 7 5 5" xfId="8458" xr:uid="{00000000-0005-0000-0000-0000388A0000}"/>
    <cellStyle name="Notiz 3 7 5 5 2" xfId="20186" xr:uid="{00000000-0005-0000-0000-0000398A0000}"/>
    <cellStyle name="Notiz 3 7 5 5 3" xfId="31913" xr:uid="{00000000-0005-0000-0000-00003A8A0000}"/>
    <cellStyle name="Notiz 3 7 5 6" xfId="12376" xr:uid="{00000000-0005-0000-0000-00003B8A0000}"/>
    <cellStyle name="Notiz 3 7 5 7" xfId="24103" xr:uid="{00000000-0005-0000-0000-00003C8A0000}"/>
    <cellStyle name="Notiz 3 7 6" xfId="1077" xr:uid="{00000000-0005-0000-0000-00003D8A0000}"/>
    <cellStyle name="Notiz 3 7 6 2" xfId="2375" xr:uid="{00000000-0005-0000-0000-00003E8A0000}"/>
    <cellStyle name="Notiz 3 7 6 2 2" xfId="6280" xr:uid="{00000000-0005-0000-0000-00003F8A0000}"/>
    <cellStyle name="Notiz 3 7 6 2 2 2" xfId="18008" xr:uid="{00000000-0005-0000-0000-0000408A0000}"/>
    <cellStyle name="Notiz 3 7 6 2 2 3" xfId="29735" xr:uid="{00000000-0005-0000-0000-0000418A0000}"/>
    <cellStyle name="Notiz 3 7 6 2 3" xfId="10185" xr:uid="{00000000-0005-0000-0000-0000428A0000}"/>
    <cellStyle name="Notiz 3 7 6 2 3 2" xfId="21913" xr:uid="{00000000-0005-0000-0000-0000438A0000}"/>
    <cellStyle name="Notiz 3 7 6 2 3 3" xfId="33640" xr:uid="{00000000-0005-0000-0000-0000448A0000}"/>
    <cellStyle name="Notiz 3 7 6 2 4" xfId="14103" xr:uid="{00000000-0005-0000-0000-0000458A0000}"/>
    <cellStyle name="Notiz 3 7 6 2 5" xfId="25830" xr:uid="{00000000-0005-0000-0000-0000468A0000}"/>
    <cellStyle name="Notiz 3 7 6 3" xfId="3673" xr:uid="{00000000-0005-0000-0000-0000478A0000}"/>
    <cellStyle name="Notiz 3 7 6 3 2" xfId="7578" xr:uid="{00000000-0005-0000-0000-0000488A0000}"/>
    <cellStyle name="Notiz 3 7 6 3 2 2" xfId="19306" xr:uid="{00000000-0005-0000-0000-0000498A0000}"/>
    <cellStyle name="Notiz 3 7 6 3 2 3" xfId="31033" xr:uid="{00000000-0005-0000-0000-00004A8A0000}"/>
    <cellStyle name="Notiz 3 7 6 3 3" xfId="11483" xr:uid="{00000000-0005-0000-0000-00004B8A0000}"/>
    <cellStyle name="Notiz 3 7 6 3 3 2" xfId="23211" xr:uid="{00000000-0005-0000-0000-00004C8A0000}"/>
    <cellStyle name="Notiz 3 7 6 3 3 3" xfId="34938" xr:uid="{00000000-0005-0000-0000-00004D8A0000}"/>
    <cellStyle name="Notiz 3 7 6 3 4" xfId="15401" xr:uid="{00000000-0005-0000-0000-00004E8A0000}"/>
    <cellStyle name="Notiz 3 7 6 3 5" xfId="27128" xr:uid="{00000000-0005-0000-0000-00004F8A0000}"/>
    <cellStyle name="Notiz 3 7 6 4" xfId="4982" xr:uid="{00000000-0005-0000-0000-0000508A0000}"/>
    <cellStyle name="Notiz 3 7 6 4 2" xfId="16710" xr:uid="{00000000-0005-0000-0000-0000518A0000}"/>
    <cellStyle name="Notiz 3 7 6 4 3" xfId="28437" xr:uid="{00000000-0005-0000-0000-0000528A0000}"/>
    <cellStyle name="Notiz 3 7 6 5" xfId="8887" xr:uid="{00000000-0005-0000-0000-0000538A0000}"/>
    <cellStyle name="Notiz 3 7 6 5 2" xfId="20615" xr:uid="{00000000-0005-0000-0000-0000548A0000}"/>
    <cellStyle name="Notiz 3 7 6 5 3" xfId="32342" xr:uid="{00000000-0005-0000-0000-0000558A0000}"/>
    <cellStyle name="Notiz 3 7 6 6" xfId="12805" xr:uid="{00000000-0005-0000-0000-0000568A0000}"/>
    <cellStyle name="Notiz 3 7 6 7" xfId="24532" xr:uid="{00000000-0005-0000-0000-0000578A0000}"/>
    <cellStyle name="Notiz 3 7 7" xfId="1517" xr:uid="{00000000-0005-0000-0000-0000588A0000}"/>
    <cellStyle name="Notiz 3 7 7 2" xfId="5422" xr:uid="{00000000-0005-0000-0000-0000598A0000}"/>
    <cellStyle name="Notiz 3 7 7 2 2" xfId="17150" xr:uid="{00000000-0005-0000-0000-00005A8A0000}"/>
    <cellStyle name="Notiz 3 7 7 2 3" xfId="28877" xr:uid="{00000000-0005-0000-0000-00005B8A0000}"/>
    <cellStyle name="Notiz 3 7 7 3" xfId="9327" xr:uid="{00000000-0005-0000-0000-00005C8A0000}"/>
    <cellStyle name="Notiz 3 7 7 3 2" xfId="21055" xr:uid="{00000000-0005-0000-0000-00005D8A0000}"/>
    <cellStyle name="Notiz 3 7 7 3 3" xfId="32782" xr:uid="{00000000-0005-0000-0000-00005E8A0000}"/>
    <cellStyle name="Notiz 3 7 7 4" xfId="13245" xr:uid="{00000000-0005-0000-0000-00005F8A0000}"/>
    <cellStyle name="Notiz 3 7 7 5" xfId="24972" xr:uid="{00000000-0005-0000-0000-0000608A0000}"/>
    <cellStyle name="Notiz 3 7 8" xfId="2815" xr:uid="{00000000-0005-0000-0000-0000618A0000}"/>
    <cellStyle name="Notiz 3 7 8 2" xfId="6720" xr:uid="{00000000-0005-0000-0000-0000628A0000}"/>
    <cellStyle name="Notiz 3 7 8 2 2" xfId="18448" xr:uid="{00000000-0005-0000-0000-0000638A0000}"/>
    <cellStyle name="Notiz 3 7 8 2 3" xfId="30175" xr:uid="{00000000-0005-0000-0000-0000648A0000}"/>
    <cellStyle name="Notiz 3 7 8 3" xfId="10625" xr:uid="{00000000-0005-0000-0000-0000658A0000}"/>
    <cellStyle name="Notiz 3 7 8 3 2" xfId="22353" xr:uid="{00000000-0005-0000-0000-0000668A0000}"/>
    <cellStyle name="Notiz 3 7 8 3 3" xfId="34080" xr:uid="{00000000-0005-0000-0000-0000678A0000}"/>
    <cellStyle name="Notiz 3 7 8 4" xfId="14543" xr:uid="{00000000-0005-0000-0000-0000688A0000}"/>
    <cellStyle name="Notiz 3 7 8 5" xfId="26270" xr:uid="{00000000-0005-0000-0000-0000698A0000}"/>
    <cellStyle name="Notiz 3 7 9" xfId="4124" xr:uid="{00000000-0005-0000-0000-00006A8A0000}"/>
    <cellStyle name="Notiz 3 7 9 2" xfId="15852" xr:uid="{00000000-0005-0000-0000-00006B8A0000}"/>
    <cellStyle name="Notiz 3 7 9 3" xfId="27579" xr:uid="{00000000-0005-0000-0000-00006C8A0000}"/>
    <cellStyle name="Notiz 3 8" xfId="208" xr:uid="{00000000-0005-0000-0000-00006D8A0000}"/>
    <cellStyle name="Notiz 3 8 2" xfId="637" xr:uid="{00000000-0005-0000-0000-00006E8A0000}"/>
    <cellStyle name="Notiz 3 8 2 2" xfId="1935" xr:uid="{00000000-0005-0000-0000-00006F8A0000}"/>
    <cellStyle name="Notiz 3 8 2 2 2" xfId="5840" xr:uid="{00000000-0005-0000-0000-0000708A0000}"/>
    <cellStyle name="Notiz 3 8 2 2 2 2" xfId="17568" xr:uid="{00000000-0005-0000-0000-0000718A0000}"/>
    <cellStyle name="Notiz 3 8 2 2 2 3" xfId="29295" xr:uid="{00000000-0005-0000-0000-0000728A0000}"/>
    <cellStyle name="Notiz 3 8 2 2 3" xfId="9745" xr:uid="{00000000-0005-0000-0000-0000738A0000}"/>
    <cellStyle name="Notiz 3 8 2 2 3 2" xfId="21473" xr:uid="{00000000-0005-0000-0000-0000748A0000}"/>
    <cellStyle name="Notiz 3 8 2 2 3 3" xfId="33200" xr:uid="{00000000-0005-0000-0000-0000758A0000}"/>
    <cellStyle name="Notiz 3 8 2 2 4" xfId="13663" xr:uid="{00000000-0005-0000-0000-0000768A0000}"/>
    <cellStyle name="Notiz 3 8 2 2 5" xfId="25390" xr:uid="{00000000-0005-0000-0000-0000778A0000}"/>
    <cellStyle name="Notiz 3 8 2 3" xfId="3233" xr:uid="{00000000-0005-0000-0000-0000788A0000}"/>
    <cellStyle name="Notiz 3 8 2 3 2" xfId="7138" xr:uid="{00000000-0005-0000-0000-0000798A0000}"/>
    <cellStyle name="Notiz 3 8 2 3 2 2" xfId="18866" xr:uid="{00000000-0005-0000-0000-00007A8A0000}"/>
    <cellStyle name="Notiz 3 8 2 3 2 3" xfId="30593" xr:uid="{00000000-0005-0000-0000-00007B8A0000}"/>
    <cellStyle name="Notiz 3 8 2 3 3" xfId="11043" xr:uid="{00000000-0005-0000-0000-00007C8A0000}"/>
    <cellStyle name="Notiz 3 8 2 3 3 2" xfId="22771" xr:uid="{00000000-0005-0000-0000-00007D8A0000}"/>
    <cellStyle name="Notiz 3 8 2 3 3 3" xfId="34498" xr:uid="{00000000-0005-0000-0000-00007E8A0000}"/>
    <cellStyle name="Notiz 3 8 2 3 4" xfId="14961" xr:uid="{00000000-0005-0000-0000-00007F8A0000}"/>
    <cellStyle name="Notiz 3 8 2 3 5" xfId="26688" xr:uid="{00000000-0005-0000-0000-0000808A0000}"/>
    <cellStyle name="Notiz 3 8 2 4" xfId="4542" xr:uid="{00000000-0005-0000-0000-0000818A0000}"/>
    <cellStyle name="Notiz 3 8 2 4 2" xfId="16270" xr:uid="{00000000-0005-0000-0000-0000828A0000}"/>
    <cellStyle name="Notiz 3 8 2 4 3" xfId="27997" xr:uid="{00000000-0005-0000-0000-0000838A0000}"/>
    <cellStyle name="Notiz 3 8 2 5" xfId="8447" xr:uid="{00000000-0005-0000-0000-0000848A0000}"/>
    <cellStyle name="Notiz 3 8 2 5 2" xfId="20175" xr:uid="{00000000-0005-0000-0000-0000858A0000}"/>
    <cellStyle name="Notiz 3 8 2 5 3" xfId="31902" xr:uid="{00000000-0005-0000-0000-0000868A0000}"/>
    <cellStyle name="Notiz 3 8 2 6" xfId="12365" xr:uid="{00000000-0005-0000-0000-0000878A0000}"/>
    <cellStyle name="Notiz 3 8 2 7" xfId="24092" xr:uid="{00000000-0005-0000-0000-0000888A0000}"/>
    <cellStyle name="Notiz 3 8 3" xfId="1066" xr:uid="{00000000-0005-0000-0000-0000898A0000}"/>
    <cellStyle name="Notiz 3 8 3 2" xfId="2364" xr:uid="{00000000-0005-0000-0000-00008A8A0000}"/>
    <cellStyle name="Notiz 3 8 3 2 2" xfId="6269" xr:uid="{00000000-0005-0000-0000-00008B8A0000}"/>
    <cellStyle name="Notiz 3 8 3 2 2 2" xfId="17997" xr:uid="{00000000-0005-0000-0000-00008C8A0000}"/>
    <cellStyle name="Notiz 3 8 3 2 2 3" xfId="29724" xr:uid="{00000000-0005-0000-0000-00008D8A0000}"/>
    <cellStyle name="Notiz 3 8 3 2 3" xfId="10174" xr:uid="{00000000-0005-0000-0000-00008E8A0000}"/>
    <cellStyle name="Notiz 3 8 3 2 3 2" xfId="21902" xr:uid="{00000000-0005-0000-0000-00008F8A0000}"/>
    <cellStyle name="Notiz 3 8 3 2 3 3" xfId="33629" xr:uid="{00000000-0005-0000-0000-0000908A0000}"/>
    <cellStyle name="Notiz 3 8 3 2 4" xfId="14092" xr:uid="{00000000-0005-0000-0000-0000918A0000}"/>
    <cellStyle name="Notiz 3 8 3 2 5" xfId="25819" xr:uid="{00000000-0005-0000-0000-0000928A0000}"/>
    <cellStyle name="Notiz 3 8 3 3" xfId="3662" xr:uid="{00000000-0005-0000-0000-0000938A0000}"/>
    <cellStyle name="Notiz 3 8 3 3 2" xfId="7567" xr:uid="{00000000-0005-0000-0000-0000948A0000}"/>
    <cellStyle name="Notiz 3 8 3 3 2 2" xfId="19295" xr:uid="{00000000-0005-0000-0000-0000958A0000}"/>
    <cellStyle name="Notiz 3 8 3 3 2 3" xfId="31022" xr:uid="{00000000-0005-0000-0000-0000968A0000}"/>
    <cellStyle name="Notiz 3 8 3 3 3" xfId="11472" xr:uid="{00000000-0005-0000-0000-0000978A0000}"/>
    <cellStyle name="Notiz 3 8 3 3 3 2" xfId="23200" xr:uid="{00000000-0005-0000-0000-0000988A0000}"/>
    <cellStyle name="Notiz 3 8 3 3 3 3" xfId="34927" xr:uid="{00000000-0005-0000-0000-0000998A0000}"/>
    <cellStyle name="Notiz 3 8 3 3 4" xfId="15390" xr:uid="{00000000-0005-0000-0000-00009A8A0000}"/>
    <cellStyle name="Notiz 3 8 3 3 5" xfId="27117" xr:uid="{00000000-0005-0000-0000-00009B8A0000}"/>
    <cellStyle name="Notiz 3 8 3 4" xfId="4971" xr:uid="{00000000-0005-0000-0000-00009C8A0000}"/>
    <cellStyle name="Notiz 3 8 3 4 2" xfId="16699" xr:uid="{00000000-0005-0000-0000-00009D8A0000}"/>
    <cellStyle name="Notiz 3 8 3 4 3" xfId="28426" xr:uid="{00000000-0005-0000-0000-00009E8A0000}"/>
    <cellStyle name="Notiz 3 8 3 5" xfId="8876" xr:uid="{00000000-0005-0000-0000-00009F8A0000}"/>
    <cellStyle name="Notiz 3 8 3 5 2" xfId="20604" xr:uid="{00000000-0005-0000-0000-0000A08A0000}"/>
    <cellStyle name="Notiz 3 8 3 5 3" xfId="32331" xr:uid="{00000000-0005-0000-0000-0000A18A0000}"/>
    <cellStyle name="Notiz 3 8 3 6" xfId="12794" xr:uid="{00000000-0005-0000-0000-0000A28A0000}"/>
    <cellStyle name="Notiz 3 8 3 7" xfId="24521" xr:uid="{00000000-0005-0000-0000-0000A38A0000}"/>
    <cellStyle name="Notiz 3 8 4" xfId="1506" xr:uid="{00000000-0005-0000-0000-0000A48A0000}"/>
    <cellStyle name="Notiz 3 8 4 2" xfId="5411" xr:uid="{00000000-0005-0000-0000-0000A58A0000}"/>
    <cellStyle name="Notiz 3 8 4 2 2" xfId="17139" xr:uid="{00000000-0005-0000-0000-0000A68A0000}"/>
    <cellStyle name="Notiz 3 8 4 2 3" xfId="28866" xr:uid="{00000000-0005-0000-0000-0000A78A0000}"/>
    <cellStyle name="Notiz 3 8 4 3" xfId="9316" xr:uid="{00000000-0005-0000-0000-0000A88A0000}"/>
    <cellStyle name="Notiz 3 8 4 3 2" xfId="21044" xr:uid="{00000000-0005-0000-0000-0000A98A0000}"/>
    <cellStyle name="Notiz 3 8 4 3 3" xfId="32771" xr:uid="{00000000-0005-0000-0000-0000AA8A0000}"/>
    <cellStyle name="Notiz 3 8 4 4" xfId="13234" xr:uid="{00000000-0005-0000-0000-0000AB8A0000}"/>
    <cellStyle name="Notiz 3 8 4 5" xfId="24961" xr:uid="{00000000-0005-0000-0000-0000AC8A0000}"/>
    <cellStyle name="Notiz 3 8 5" xfId="2804" xr:uid="{00000000-0005-0000-0000-0000AD8A0000}"/>
    <cellStyle name="Notiz 3 8 5 2" xfId="6709" xr:uid="{00000000-0005-0000-0000-0000AE8A0000}"/>
    <cellStyle name="Notiz 3 8 5 2 2" xfId="18437" xr:uid="{00000000-0005-0000-0000-0000AF8A0000}"/>
    <cellStyle name="Notiz 3 8 5 2 3" xfId="30164" xr:uid="{00000000-0005-0000-0000-0000B08A0000}"/>
    <cellStyle name="Notiz 3 8 5 3" xfId="10614" xr:uid="{00000000-0005-0000-0000-0000B18A0000}"/>
    <cellStyle name="Notiz 3 8 5 3 2" xfId="22342" xr:uid="{00000000-0005-0000-0000-0000B28A0000}"/>
    <cellStyle name="Notiz 3 8 5 3 3" xfId="34069" xr:uid="{00000000-0005-0000-0000-0000B38A0000}"/>
    <cellStyle name="Notiz 3 8 5 4" xfId="14532" xr:uid="{00000000-0005-0000-0000-0000B48A0000}"/>
    <cellStyle name="Notiz 3 8 5 5" xfId="26259" xr:uid="{00000000-0005-0000-0000-0000B58A0000}"/>
    <cellStyle name="Notiz 3 8 6" xfId="4113" xr:uid="{00000000-0005-0000-0000-0000B68A0000}"/>
    <cellStyle name="Notiz 3 8 6 2" xfId="15841" xr:uid="{00000000-0005-0000-0000-0000B78A0000}"/>
    <cellStyle name="Notiz 3 8 6 3" xfId="27568" xr:uid="{00000000-0005-0000-0000-0000B88A0000}"/>
    <cellStyle name="Notiz 3 8 7" xfId="8018" xr:uid="{00000000-0005-0000-0000-0000B98A0000}"/>
    <cellStyle name="Notiz 3 8 7 2" xfId="19746" xr:uid="{00000000-0005-0000-0000-0000BA8A0000}"/>
    <cellStyle name="Notiz 3 8 7 3" xfId="31473" xr:uid="{00000000-0005-0000-0000-0000BB8A0000}"/>
    <cellStyle name="Notiz 3 8 8" xfId="11936" xr:uid="{00000000-0005-0000-0000-0000BC8A0000}"/>
    <cellStyle name="Notiz 3 8 9" xfId="23663" xr:uid="{00000000-0005-0000-0000-0000BD8A0000}"/>
    <cellStyle name="Notiz 3 9" xfId="270" xr:uid="{00000000-0005-0000-0000-0000BE8A0000}"/>
    <cellStyle name="Notiz 3 9 2" xfId="699" xr:uid="{00000000-0005-0000-0000-0000BF8A0000}"/>
    <cellStyle name="Notiz 3 9 2 2" xfId="1997" xr:uid="{00000000-0005-0000-0000-0000C08A0000}"/>
    <cellStyle name="Notiz 3 9 2 2 2" xfId="5902" xr:uid="{00000000-0005-0000-0000-0000C18A0000}"/>
    <cellStyle name="Notiz 3 9 2 2 2 2" xfId="17630" xr:uid="{00000000-0005-0000-0000-0000C28A0000}"/>
    <cellStyle name="Notiz 3 9 2 2 2 3" xfId="29357" xr:uid="{00000000-0005-0000-0000-0000C38A0000}"/>
    <cellStyle name="Notiz 3 9 2 2 3" xfId="9807" xr:uid="{00000000-0005-0000-0000-0000C48A0000}"/>
    <cellStyle name="Notiz 3 9 2 2 3 2" xfId="21535" xr:uid="{00000000-0005-0000-0000-0000C58A0000}"/>
    <cellStyle name="Notiz 3 9 2 2 3 3" xfId="33262" xr:uid="{00000000-0005-0000-0000-0000C68A0000}"/>
    <cellStyle name="Notiz 3 9 2 2 4" xfId="13725" xr:uid="{00000000-0005-0000-0000-0000C78A0000}"/>
    <cellStyle name="Notiz 3 9 2 2 5" xfId="25452" xr:uid="{00000000-0005-0000-0000-0000C88A0000}"/>
    <cellStyle name="Notiz 3 9 2 3" xfId="3295" xr:uid="{00000000-0005-0000-0000-0000C98A0000}"/>
    <cellStyle name="Notiz 3 9 2 3 2" xfId="7200" xr:uid="{00000000-0005-0000-0000-0000CA8A0000}"/>
    <cellStyle name="Notiz 3 9 2 3 2 2" xfId="18928" xr:uid="{00000000-0005-0000-0000-0000CB8A0000}"/>
    <cellStyle name="Notiz 3 9 2 3 2 3" xfId="30655" xr:uid="{00000000-0005-0000-0000-0000CC8A0000}"/>
    <cellStyle name="Notiz 3 9 2 3 3" xfId="11105" xr:uid="{00000000-0005-0000-0000-0000CD8A0000}"/>
    <cellStyle name="Notiz 3 9 2 3 3 2" xfId="22833" xr:uid="{00000000-0005-0000-0000-0000CE8A0000}"/>
    <cellStyle name="Notiz 3 9 2 3 3 3" xfId="34560" xr:uid="{00000000-0005-0000-0000-0000CF8A0000}"/>
    <cellStyle name="Notiz 3 9 2 3 4" xfId="15023" xr:uid="{00000000-0005-0000-0000-0000D08A0000}"/>
    <cellStyle name="Notiz 3 9 2 3 5" xfId="26750" xr:uid="{00000000-0005-0000-0000-0000D18A0000}"/>
    <cellStyle name="Notiz 3 9 2 4" xfId="4604" xr:uid="{00000000-0005-0000-0000-0000D28A0000}"/>
    <cellStyle name="Notiz 3 9 2 4 2" xfId="16332" xr:uid="{00000000-0005-0000-0000-0000D38A0000}"/>
    <cellStyle name="Notiz 3 9 2 4 3" xfId="28059" xr:uid="{00000000-0005-0000-0000-0000D48A0000}"/>
    <cellStyle name="Notiz 3 9 2 5" xfId="8509" xr:uid="{00000000-0005-0000-0000-0000D58A0000}"/>
    <cellStyle name="Notiz 3 9 2 5 2" xfId="20237" xr:uid="{00000000-0005-0000-0000-0000D68A0000}"/>
    <cellStyle name="Notiz 3 9 2 5 3" xfId="31964" xr:uid="{00000000-0005-0000-0000-0000D78A0000}"/>
    <cellStyle name="Notiz 3 9 2 6" xfId="12427" xr:uid="{00000000-0005-0000-0000-0000D88A0000}"/>
    <cellStyle name="Notiz 3 9 2 7" xfId="24154" xr:uid="{00000000-0005-0000-0000-0000D98A0000}"/>
    <cellStyle name="Notiz 3 9 3" xfId="1128" xr:uid="{00000000-0005-0000-0000-0000DA8A0000}"/>
    <cellStyle name="Notiz 3 9 3 2" xfId="2426" xr:uid="{00000000-0005-0000-0000-0000DB8A0000}"/>
    <cellStyle name="Notiz 3 9 3 2 2" xfId="6331" xr:uid="{00000000-0005-0000-0000-0000DC8A0000}"/>
    <cellStyle name="Notiz 3 9 3 2 2 2" xfId="18059" xr:uid="{00000000-0005-0000-0000-0000DD8A0000}"/>
    <cellStyle name="Notiz 3 9 3 2 2 3" xfId="29786" xr:uid="{00000000-0005-0000-0000-0000DE8A0000}"/>
    <cellStyle name="Notiz 3 9 3 2 3" xfId="10236" xr:uid="{00000000-0005-0000-0000-0000DF8A0000}"/>
    <cellStyle name="Notiz 3 9 3 2 3 2" xfId="21964" xr:uid="{00000000-0005-0000-0000-0000E08A0000}"/>
    <cellStyle name="Notiz 3 9 3 2 3 3" xfId="33691" xr:uid="{00000000-0005-0000-0000-0000E18A0000}"/>
    <cellStyle name="Notiz 3 9 3 2 4" xfId="14154" xr:uid="{00000000-0005-0000-0000-0000E28A0000}"/>
    <cellStyle name="Notiz 3 9 3 2 5" xfId="25881" xr:uid="{00000000-0005-0000-0000-0000E38A0000}"/>
    <cellStyle name="Notiz 3 9 3 3" xfId="3724" xr:uid="{00000000-0005-0000-0000-0000E48A0000}"/>
    <cellStyle name="Notiz 3 9 3 3 2" xfId="7629" xr:uid="{00000000-0005-0000-0000-0000E58A0000}"/>
    <cellStyle name="Notiz 3 9 3 3 2 2" xfId="19357" xr:uid="{00000000-0005-0000-0000-0000E68A0000}"/>
    <cellStyle name="Notiz 3 9 3 3 2 3" xfId="31084" xr:uid="{00000000-0005-0000-0000-0000E78A0000}"/>
    <cellStyle name="Notiz 3 9 3 3 3" xfId="11534" xr:uid="{00000000-0005-0000-0000-0000E88A0000}"/>
    <cellStyle name="Notiz 3 9 3 3 3 2" xfId="23262" xr:uid="{00000000-0005-0000-0000-0000E98A0000}"/>
    <cellStyle name="Notiz 3 9 3 3 3 3" xfId="34989" xr:uid="{00000000-0005-0000-0000-0000EA8A0000}"/>
    <cellStyle name="Notiz 3 9 3 3 4" xfId="15452" xr:uid="{00000000-0005-0000-0000-0000EB8A0000}"/>
    <cellStyle name="Notiz 3 9 3 3 5" xfId="27179" xr:uid="{00000000-0005-0000-0000-0000EC8A0000}"/>
    <cellStyle name="Notiz 3 9 3 4" xfId="5033" xr:uid="{00000000-0005-0000-0000-0000ED8A0000}"/>
    <cellStyle name="Notiz 3 9 3 4 2" xfId="16761" xr:uid="{00000000-0005-0000-0000-0000EE8A0000}"/>
    <cellStyle name="Notiz 3 9 3 4 3" xfId="28488" xr:uid="{00000000-0005-0000-0000-0000EF8A0000}"/>
    <cellStyle name="Notiz 3 9 3 5" xfId="8938" xr:uid="{00000000-0005-0000-0000-0000F08A0000}"/>
    <cellStyle name="Notiz 3 9 3 5 2" xfId="20666" xr:uid="{00000000-0005-0000-0000-0000F18A0000}"/>
    <cellStyle name="Notiz 3 9 3 5 3" xfId="32393" xr:uid="{00000000-0005-0000-0000-0000F28A0000}"/>
    <cellStyle name="Notiz 3 9 3 6" xfId="12856" xr:uid="{00000000-0005-0000-0000-0000F38A0000}"/>
    <cellStyle name="Notiz 3 9 3 7" xfId="24583" xr:uid="{00000000-0005-0000-0000-0000F48A0000}"/>
    <cellStyle name="Notiz 3 9 4" xfId="1568" xr:uid="{00000000-0005-0000-0000-0000F58A0000}"/>
    <cellStyle name="Notiz 3 9 4 2" xfId="5473" xr:uid="{00000000-0005-0000-0000-0000F68A0000}"/>
    <cellStyle name="Notiz 3 9 4 2 2" xfId="17201" xr:uid="{00000000-0005-0000-0000-0000F78A0000}"/>
    <cellStyle name="Notiz 3 9 4 2 3" xfId="28928" xr:uid="{00000000-0005-0000-0000-0000F88A0000}"/>
    <cellStyle name="Notiz 3 9 4 3" xfId="9378" xr:uid="{00000000-0005-0000-0000-0000F98A0000}"/>
    <cellStyle name="Notiz 3 9 4 3 2" xfId="21106" xr:uid="{00000000-0005-0000-0000-0000FA8A0000}"/>
    <cellStyle name="Notiz 3 9 4 3 3" xfId="32833" xr:uid="{00000000-0005-0000-0000-0000FB8A0000}"/>
    <cellStyle name="Notiz 3 9 4 4" xfId="13296" xr:uid="{00000000-0005-0000-0000-0000FC8A0000}"/>
    <cellStyle name="Notiz 3 9 4 5" xfId="25023" xr:uid="{00000000-0005-0000-0000-0000FD8A0000}"/>
    <cellStyle name="Notiz 3 9 5" xfId="2866" xr:uid="{00000000-0005-0000-0000-0000FE8A0000}"/>
    <cellStyle name="Notiz 3 9 5 2" xfId="6771" xr:uid="{00000000-0005-0000-0000-0000FF8A0000}"/>
    <cellStyle name="Notiz 3 9 5 2 2" xfId="18499" xr:uid="{00000000-0005-0000-0000-0000008B0000}"/>
    <cellStyle name="Notiz 3 9 5 2 3" xfId="30226" xr:uid="{00000000-0005-0000-0000-0000018B0000}"/>
    <cellStyle name="Notiz 3 9 5 3" xfId="10676" xr:uid="{00000000-0005-0000-0000-0000028B0000}"/>
    <cellStyle name="Notiz 3 9 5 3 2" xfId="22404" xr:uid="{00000000-0005-0000-0000-0000038B0000}"/>
    <cellStyle name="Notiz 3 9 5 3 3" xfId="34131" xr:uid="{00000000-0005-0000-0000-0000048B0000}"/>
    <cellStyle name="Notiz 3 9 5 4" xfId="14594" xr:uid="{00000000-0005-0000-0000-0000058B0000}"/>
    <cellStyle name="Notiz 3 9 5 5" xfId="26321" xr:uid="{00000000-0005-0000-0000-0000068B0000}"/>
    <cellStyle name="Notiz 3 9 6" xfId="4175" xr:uid="{00000000-0005-0000-0000-0000078B0000}"/>
    <cellStyle name="Notiz 3 9 6 2" xfId="15903" xr:uid="{00000000-0005-0000-0000-0000088B0000}"/>
    <cellStyle name="Notiz 3 9 6 3" xfId="27630" xr:uid="{00000000-0005-0000-0000-0000098B0000}"/>
    <cellStyle name="Notiz 3 9 7" xfId="8080" xr:uid="{00000000-0005-0000-0000-00000A8B0000}"/>
    <cellStyle name="Notiz 3 9 7 2" xfId="19808" xr:uid="{00000000-0005-0000-0000-00000B8B0000}"/>
    <cellStyle name="Notiz 3 9 7 3" xfId="31535" xr:uid="{00000000-0005-0000-0000-00000C8B0000}"/>
    <cellStyle name="Notiz 3 9 8" xfId="11998" xr:uid="{00000000-0005-0000-0000-00000D8B0000}"/>
    <cellStyle name="Notiz 3 9 9" xfId="23725" xr:uid="{00000000-0005-0000-0000-00000E8B0000}"/>
    <cellStyle name="Schlecht 2" xfId="36" xr:uid="{00000000-0005-0000-0000-00000F8B0000}"/>
    <cellStyle name="Schlecht 3" xfId="66" xr:uid="{00000000-0005-0000-0000-0000108B0000}"/>
    <cellStyle name="Standard" xfId="0" builtinId="0"/>
    <cellStyle name="Standard 10" xfId="88" xr:uid="{00000000-0005-0000-0000-0000128B0000}"/>
    <cellStyle name="Standard 11" xfId="35454" xr:uid="{00000000-0005-0000-0000-0000138B0000}"/>
    <cellStyle name="Standard 12" xfId="35572" xr:uid="{00000000-0005-0000-0000-0000148B0000}"/>
    <cellStyle name="Standard 2" xfId="37" xr:uid="{00000000-0005-0000-0000-0000158B0000}"/>
    <cellStyle name="Standard 2 2" xfId="2" xr:uid="{00000000-0005-0000-0000-0000168B0000}"/>
    <cellStyle name="Standard 2 3" xfId="67" xr:uid="{00000000-0005-0000-0000-0000178B0000}"/>
    <cellStyle name="Standard 2 4" xfId="68" xr:uid="{00000000-0005-0000-0000-0000188B0000}"/>
    <cellStyle name="Standard 2 4 2" xfId="93" xr:uid="{00000000-0005-0000-0000-0000198B0000}"/>
    <cellStyle name="Standard 2 5" xfId="96" xr:uid="{00000000-0005-0000-0000-00001A8B0000}"/>
    <cellStyle name="Standard 3" xfId="38" xr:uid="{00000000-0005-0000-0000-00001B8B0000}"/>
    <cellStyle name="Standard 3 2" xfId="69" xr:uid="{00000000-0005-0000-0000-00001C8B0000}"/>
    <cellStyle name="Standard 3 2 2" xfId="97" xr:uid="{00000000-0005-0000-0000-00001D8B0000}"/>
    <cellStyle name="Standard 3 3" xfId="70" xr:uid="{00000000-0005-0000-0000-00001E8B0000}"/>
    <cellStyle name="Standard 3 4" xfId="98" xr:uid="{00000000-0005-0000-0000-00001F8B0000}"/>
    <cellStyle name="Standard 4" xfId="39" xr:uid="{00000000-0005-0000-0000-0000208B0000}"/>
    <cellStyle name="Standard 4 2" xfId="71" xr:uid="{00000000-0005-0000-0000-0000218B0000}"/>
    <cellStyle name="Standard 5" xfId="1" xr:uid="{00000000-0005-0000-0000-0000228B0000}"/>
    <cellStyle name="Standard 5 2" xfId="99" xr:uid="{00000000-0005-0000-0000-0000238B0000}"/>
    <cellStyle name="Standard 5 3" xfId="91" xr:uid="{00000000-0005-0000-0000-0000248B0000}"/>
    <cellStyle name="Standard 6" xfId="72" xr:uid="{00000000-0005-0000-0000-0000258B0000}"/>
    <cellStyle name="Standard 7" xfId="85" xr:uid="{00000000-0005-0000-0000-0000268B0000}"/>
    <cellStyle name="Standard 7 2" xfId="87" xr:uid="{00000000-0005-0000-0000-0000278B0000}"/>
    <cellStyle name="Standard 7 3" xfId="89" xr:uid="{00000000-0005-0000-0000-0000288B0000}"/>
    <cellStyle name="Standard 7 3 2" xfId="35378" xr:uid="{00000000-0005-0000-0000-0000298B0000}"/>
    <cellStyle name="Standard 7 3 3" xfId="35379" xr:uid="{00000000-0005-0000-0000-00002A8B0000}"/>
    <cellStyle name="Standard 8" xfId="86" xr:uid="{00000000-0005-0000-0000-00002B8B0000}"/>
    <cellStyle name="Standard 8 2" xfId="92" xr:uid="{00000000-0005-0000-0000-00002C8B0000}"/>
    <cellStyle name="Standard 9" xfId="94" xr:uid="{00000000-0005-0000-0000-00002D8B0000}"/>
    <cellStyle name="Standard 9 2" xfId="35573" xr:uid="{00000000-0005-0000-0000-00002E8B0000}"/>
    <cellStyle name="Überschrift 1 2" xfId="40" xr:uid="{00000000-0005-0000-0000-00002F8B0000}"/>
    <cellStyle name="Überschrift 1 3" xfId="73" xr:uid="{00000000-0005-0000-0000-0000308B0000}"/>
    <cellStyle name="Überschrift 2 2" xfId="41" xr:uid="{00000000-0005-0000-0000-0000318B0000}"/>
    <cellStyle name="Überschrift 2 3" xfId="74" xr:uid="{00000000-0005-0000-0000-0000328B0000}"/>
    <cellStyle name="Überschrift 3 2" xfId="42" xr:uid="{00000000-0005-0000-0000-0000338B0000}"/>
    <cellStyle name="Überschrift 3 3" xfId="75" xr:uid="{00000000-0005-0000-0000-0000348B0000}"/>
    <cellStyle name="Überschrift 4 2" xfId="43" xr:uid="{00000000-0005-0000-0000-0000358B0000}"/>
    <cellStyle name="Überschrift 4 3" xfId="76" xr:uid="{00000000-0005-0000-0000-0000368B0000}"/>
    <cellStyle name="Überschrift 5" xfId="44" xr:uid="{00000000-0005-0000-0000-0000378B0000}"/>
    <cellStyle name="Überschrift 6" xfId="77" xr:uid="{00000000-0005-0000-0000-0000388B0000}"/>
    <cellStyle name="Verknüpfte Zelle 2" xfId="45" xr:uid="{00000000-0005-0000-0000-0000398B0000}"/>
    <cellStyle name="Verknüpfte Zelle 3" xfId="78" xr:uid="{00000000-0005-0000-0000-00003A8B0000}"/>
    <cellStyle name="Währung 2" xfId="79" xr:uid="{00000000-0005-0000-0000-00003B8B0000}"/>
    <cellStyle name="Währung 2 2" xfId="80" xr:uid="{00000000-0005-0000-0000-00003C8B0000}"/>
    <cellStyle name="Währung 2 2 2" xfId="100" xr:uid="{00000000-0005-0000-0000-00003D8B0000}"/>
    <cellStyle name="Währung 3" xfId="81" xr:uid="{00000000-0005-0000-0000-00003E8B0000}"/>
    <cellStyle name="Währung 4" xfId="82" xr:uid="{00000000-0005-0000-0000-00003F8B0000}"/>
    <cellStyle name="Währung 4 2" xfId="101" xr:uid="{00000000-0005-0000-0000-0000408B0000}"/>
    <cellStyle name="Währung 5" xfId="102" xr:uid="{00000000-0005-0000-0000-0000418B0000}"/>
    <cellStyle name="Warnender Text 2" xfId="46" xr:uid="{00000000-0005-0000-0000-0000428B0000}"/>
    <cellStyle name="Warnender Text 3" xfId="83" xr:uid="{00000000-0005-0000-0000-0000438B0000}"/>
    <cellStyle name="Zelle überprüfen 2" xfId="47" xr:uid="{00000000-0005-0000-0000-0000448B0000}"/>
    <cellStyle name="Zelle überprüfen 3" xfId="84" xr:uid="{00000000-0005-0000-0000-0000458B0000}"/>
  </cellStyles>
  <dxfs count="1">
    <dxf>
      <font>
        <color rgb="FFFF0000"/>
      </font>
    </dxf>
  </dxfs>
  <tableStyles count="0" defaultTableStyle="TableStyleMedium2" defaultPivotStyle="PivotStyleLight16"/>
  <colors>
    <mruColors>
      <color rgb="FFE4E9E6"/>
      <color rgb="FFAFBEB5"/>
      <color rgb="FF0000FF"/>
      <color rgb="FF7A9283"/>
      <color rgb="FF0060A0"/>
      <color rgb="FF82002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1_Gesch&#228;ftlich\Standardisierung%20neues%20LB\Neue%20Vorlagen\2_Aufma&#223;tabelle_Unterhaltsreinigung_12016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sfüllhinweise Aufmaßtabelle"/>
      <sheetName val="Muster"/>
      <sheetName val="Ausfüllhinweis und Legende"/>
    </sheetNames>
    <sheetDataSet>
      <sheetData sheetId="0"/>
      <sheetData sheetId="1">
        <row r="10">
          <cell r="E10" t="str">
            <v>Estrich</v>
          </cell>
          <cell r="I10">
            <v>0</v>
          </cell>
        </row>
        <row r="11">
          <cell r="E11" t="str">
            <v>Estrich</v>
          </cell>
          <cell r="I11">
            <v>0</v>
          </cell>
        </row>
        <row r="12">
          <cell r="E12" t="str">
            <v>Estrich</v>
          </cell>
          <cell r="I12">
            <v>0</v>
          </cell>
        </row>
        <row r="13">
          <cell r="E13" t="str">
            <v>Fliesen</v>
          </cell>
          <cell r="I13">
            <v>9.17</v>
          </cell>
        </row>
        <row r="14">
          <cell r="E14" t="str">
            <v>Estrich</v>
          </cell>
          <cell r="I14">
            <v>0</v>
          </cell>
        </row>
        <row r="15">
          <cell r="E15" t="str">
            <v>Estrich</v>
          </cell>
          <cell r="I15">
            <v>14.21</v>
          </cell>
        </row>
        <row r="16">
          <cell r="E16" t="str">
            <v>Estrich</v>
          </cell>
          <cell r="I16">
            <v>0</v>
          </cell>
        </row>
        <row r="17">
          <cell r="E17" t="str">
            <v>Estrich</v>
          </cell>
          <cell r="I17">
            <v>0</v>
          </cell>
        </row>
        <row r="18">
          <cell r="E18" t="str">
            <v>Estrich</v>
          </cell>
          <cell r="I18">
            <v>0</v>
          </cell>
        </row>
        <row r="19">
          <cell r="E19" t="str">
            <v>Estrich</v>
          </cell>
          <cell r="I19">
            <v>0</v>
          </cell>
        </row>
        <row r="20">
          <cell r="E20" t="str">
            <v>Estrich</v>
          </cell>
          <cell r="I20">
            <v>0</v>
          </cell>
        </row>
        <row r="21">
          <cell r="E21" t="str">
            <v>Estrich</v>
          </cell>
          <cell r="I21">
            <v>0</v>
          </cell>
        </row>
        <row r="22">
          <cell r="E22" t="str">
            <v>Estrich</v>
          </cell>
          <cell r="I22">
            <v>0</v>
          </cell>
        </row>
        <row r="23">
          <cell r="E23" t="str">
            <v>Estrich</v>
          </cell>
          <cell r="I23">
            <v>0</v>
          </cell>
        </row>
        <row r="24">
          <cell r="E24" t="str">
            <v>Fliesen</v>
          </cell>
          <cell r="I24">
            <v>11.88</v>
          </cell>
        </row>
        <row r="25">
          <cell r="E25" t="str">
            <v>Estrich</v>
          </cell>
          <cell r="I25">
            <v>0</v>
          </cell>
        </row>
        <row r="26">
          <cell r="E26" t="str">
            <v>Estrich</v>
          </cell>
          <cell r="I26">
            <v>0</v>
          </cell>
        </row>
        <row r="27">
          <cell r="E27" t="str">
            <v>Estrich</v>
          </cell>
          <cell r="I27">
            <v>0</v>
          </cell>
        </row>
        <row r="28">
          <cell r="E28" t="str">
            <v>Estrich</v>
          </cell>
          <cell r="I28">
            <v>0</v>
          </cell>
        </row>
        <row r="29">
          <cell r="E29" t="str">
            <v>Estrich</v>
          </cell>
          <cell r="I29">
            <v>0</v>
          </cell>
        </row>
        <row r="30">
          <cell r="E30" t="str">
            <v>Estrich</v>
          </cell>
          <cell r="I30">
            <v>0</v>
          </cell>
        </row>
        <row r="31">
          <cell r="E31" t="str">
            <v>Estrich</v>
          </cell>
          <cell r="I31">
            <v>0</v>
          </cell>
        </row>
        <row r="32">
          <cell r="E32" t="str">
            <v>Estrich</v>
          </cell>
          <cell r="I32">
            <v>0</v>
          </cell>
        </row>
        <row r="33">
          <cell r="E33" t="str">
            <v>Estrich</v>
          </cell>
          <cell r="I33">
            <v>0</v>
          </cell>
        </row>
        <row r="34">
          <cell r="E34" t="str">
            <v>Estrich</v>
          </cell>
          <cell r="I34">
            <v>0</v>
          </cell>
        </row>
        <row r="35">
          <cell r="E35" t="str">
            <v>Estrich</v>
          </cell>
          <cell r="I35">
            <v>0</v>
          </cell>
        </row>
        <row r="36">
          <cell r="E36" t="str">
            <v>Estrich</v>
          </cell>
          <cell r="I36">
            <v>0</v>
          </cell>
        </row>
        <row r="37">
          <cell r="E37" t="str">
            <v>Estrich</v>
          </cell>
          <cell r="I37">
            <v>0</v>
          </cell>
        </row>
        <row r="38">
          <cell r="E38" t="str">
            <v>Estrich</v>
          </cell>
          <cell r="I38">
            <v>0</v>
          </cell>
        </row>
        <row r="39">
          <cell r="E39" t="str">
            <v>Estrich</v>
          </cell>
          <cell r="I39">
            <v>0</v>
          </cell>
        </row>
        <row r="40">
          <cell r="E40" t="str">
            <v>Estrich</v>
          </cell>
          <cell r="I40">
            <v>0</v>
          </cell>
        </row>
        <row r="41">
          <cell r="E41" t="str">
            <v>Estrich</v>
          </cell>
          <cell r="I41">
            <v>0</v>
          </cell>
        </row>
        <row r="42">
          <cell r="E42" t="str">
            <v>Estrich</v>
          </cell>
          <cell r="I42">
            <v>0</v>
          </cell>
        </row>
        <row r="43">
          <cell r="E43" t="str">
            <v>Estrich</v>
          </cell>
          <cell r="I43">
            <v>0</v>
          </cell>
        </row>
        <row r="44">
          <cell r="E44" t="str">
            <v>Estrich</v>
          </cell>
          <cell r="I44">
            <v>0</v>
          </cell>
        </row>
        <row r="45">
          <cell r="E45" t="str">
            <v>Fliesen</v>
          </cell>
          <cell r="I45">
            <v>23.26</v>
          </cell>
        </row>
        <row r="46">
          <cell r="E46" t="str">
            <v>Estrich</v>
          </cell>
          <cell r="I46">
            <v>0</v>
          </cell>
        </row>
        <row r="47">
          <cell r="I47">
            <v>0</v>
          </cell>
        </row>
        <row r="48">
          <cell r="E48" t="str">
            <v>Estrich</v>
          </cell>
          <cell r="I48">
            <v>0</v>
          </cell>
        </row>
        <row r="49">
          <cell r="E49" t="str">
            <v>Fliesen</v>
          </cell>
          <cell r="I49">
            <v>1.69</v>
          </cell>
        </row>
        <row r="50">
          <cell r="E50" t="str">
            <v>Estrich</v>
          </cell>
          <cell r="I50">
            <v>0</v>
          </cell>
        </row>
        <row r="51">
          <cell r="E51" t="str">
            <v>Estrich</v>
          </cell>
          <cell r="I51">
            <v>0</v>
          </cell>
        </row>
        <row r="52">
          <cell r="E52" t="str">
            <v>Estrich</v>
          </cell>
          <cell r="I52">
            <v>0</v>
          </cell>
        </row>
        <row r="53">
          <cell r="E53" t="str">
            <v>Estrich</v>
          </cell>
          <cell r="I53">
            <v>0</v>
          </cell>
        </row>
        <row r="54">
          <cell r="E54" t="str">
            <v>Estrich</v>
          </cell>
          <cell r="I54">
            <v>0</v>
          </cell>
        </row>
        <row r="55">
          <cell r="E55" t="str">
            <v>Estrich</v>
          </cell>
          <cell r="I55">
            <v>0</v>
          </cell>
        </row>
        <row r="56">
          <cell r="E56" t="str">
            <v>Teppich</v>
          </cell>
          <cell r="I56">
            <v>27.42</v>
          </cell>
        </row>
        <row r="57">
          <cell r="E57" t="str">
            <v>PVC</v>
          </cell>
          <cell r="I57">
            <v>3.54</v>
          </cell>
        </row>
        <row r="58">
          <cell r="E58" t="str">
            <v>PVC</v>
          </cell>
          <cell r="I58">
            <v>3.54</v>
          </cell>
        </row>
        <row r="59">
          <cell r="E59" t="str">
            <v>Teppich</v>
          </cell>
          <cell r="I59">
            <v>42.13</v>
          </cell>
        </row>
        <row r="60">
          <cell r="E60" t="str">
            <v>PVC</v>
          </cell>
          <cell r="I60">
            <v>6.33</v>
          </cell>
        </row>
        <row r="61">
          <cell r="E61" t="str">
            <v>Fliesen</v>
          </cell>
          <cell r="I61">
            <v>25.91</v>
          </cell>
        </row>
        <row r="62">
          <cell r="E62" t="str">
            <v>PVC</v>
          </cell>
          <cell r="I62">
            <v>15.11</v>
          </cell>
        </row>
        <row r="63">
          <cell r="E63" t="str">
            <v>PVC</v>
          </cell>
          <cell r="I63">
            <v>23.22</v>
          </cell>
        </row>
        <row r="64">
          <cell r="E64" t="str">
            <v>PVC</v>
          </cell>
          <cell r="I64">
            <v>21.48</v>
          </cell>
        </row>
        <row r="65">
          <cell r="E65" t="str">
            <v>Teppich</v>
          </cell>
          <cell r="I65">
            <v>24.96</v>
          </cell>
        </row>
        <row r="66">
          <cell r="E66" t="str">
            <v>PVC</v>
          </cell>
          <cell r="I66">
            <v>12.73</v>
          </cell>
        </row>
        <row r="67">
          <cell r="E67" t="str">
            <v>PVC</v>
          </cell>
          <cell r="I67">
            <v>12.14</v>
          </cell>
        </row>
        <row r="68">
          <cell r="E68" t="str">
            <v>PVC</v>
          </cell>
          <cell r="I68">
            <v>23.35</v>
          </cell>
        </row>
        <row r="69">
          <cell r="E69" t="str">
            <v>Beton</v>
          </cell>
          <cell r="I69">
            <v>7.02</v>
          </cell>
        </row>
        <row r="70">
          <cell r="E70" t="str">
            <v>Fliesen</v>
          </cell>
          <cell r="I70">
            <v>18.95</v>
          </cell>
        </row>
        <row r="71">
          <cell r="E71" t="str">
            <v>PVC</v>
          </cell>
          <cell r="I71">
            <v>13.08</v>
          </cell>
        </row>
        <row r="72">
          <cell r="E72" t="str">
            <v>PVC</v>
          </cell>
          <cell r="I72">
            <v>3.33</v>
          </cell>
        </row>
        <row r="73">
          <cell r="E73" t="str">
            <v>Fliesen</v>
          </cell>
          <cell r="I73">
            <v>6.32</v>
          </cell>
        </row>
        <row r="74">
          <cell r="E74" t="str">
            <v>PVC</v>
          </cell>
          <cell r="I74">
            <v>15.02</v>
          </cell>
        </row>
        <row r="75">
          <cell r="E75" t="str">
            <v>PVC</v>
          </cell>
          <cell r="I75">
            <v>18.010000000000002</v>
          </cell>
        </row>
        <row r="76">
          <cell r="E76" t="str">
            <v>PVC</v>
          </cell>
          <cell r="I76">
            <v>15.69</v>
          </cell>
        </row>
        <row r="77">
          <cell r="E77" t="str">
            <v>PVC</v>
          </cell>
          <cell r="I77">
            <v>15.11</v>
          </cell>
        </row>
        <row r="78">
          <cell r="E78" t="str">
            <v>PVC</v>
          </cell>
          <cell r="I78">
            <v>22.06</v>
          </cell>
        </row>
        <row r="79">
          <cell r="E79" t="str">
            <v>PVC</v>
          </cell>
          <cell r="I79">
            <v>4.21</v>
          </cell>
        </row>
        <row r="80">
          <cell r="E80" t="str">
            <v>Fliesen</v>
          </cell>
          <cell r="I80">
            <v>8.3800000000000008</v>
          </cell>
        </row>
        <row r="81">
          <cell r="E81" t="str">
            <v>PVC</v>
          </cell>
          <cell r="I81">
            <v>53.83</v>
          </cell>
        </row>
        <row r="82">
          <cell r="E82" t="str">
            <v>Fliesen/PVC</v>
          </cell>
          <cell r="I82">
            <v>45.8</v>
          </cell>
        </row>
        <row r="83">
          <cell r="E83" t="str">
            <v>Fliesen</v>
          </cell>
          <cell r="I83">
            <v>4.28</v>
          </cell>
        </row>
        <row r="84">
          <cell r="E84" t="str">
            <v>PVC</v>
          </cell>
          <cell r="I84">
            <v>9.14</v>
          </cell>
        </row>
        <row r="85">
          <cell r="E85" t="str">
            <v>PVC</v>
          </cell>
          <cell r="I85">
            <v>14.53</v>
          </cell>
        </row>
        <row r="86">
          <cell r="E86" t="str">
            <v>PVC</v>
          </cell>
          <cell r="I86">
            <v>26.7</v>
          </cell>
        </row>
        <row r="87">
          <cell r="E87" t="str">
            <v>PVC</v>
          </cell>
          <cell r="I87">
            <v>158.04</v>
          </cell>
        </row>
        <row r="88">
          <cell r="E88" t="str">
            <v>PVC</v>
          </cell>
          <cell r="I88">
            <v>16.329999999999998</v>
          </cell>
        </row>
        <row r="89">
          <cell r="E89" t="str">
            <v>PVC</v>
          </cell>
          <cell r="I89">
            <v>21.34</v>
          </cell>
        </row>
        <row r="90">
          <cell r="E90" t="str">
            <v>Fliesen</v>
          </cell>
          <cell r="I90">
            <v>19.63</v>
          </cell>
        </row>
        <row r="91">
          <cell r="I91">
            <v>0</v>
          </cell>
        </row>
        <row r="92">
          <cell r="E92" t="str">
            <v>PVC</v>
          </cell>
          <cell r="I92">
            <v>55.58</v>
          </cell>
        </row>
        <row r="93">
          <cell r="E93" t="str">
            <v>PVC</v>
          </cell>
          <cell r="I93">
            <v>16.850000000000001</v>
          </cell>
        </row>
        <row r="94">
          <cell r="E94" t="str">
            <v>PVC</v>
          </cell>
          <cell r="I94">
            <v>26.49</v>
          </cell>
        </row>
        <row r="95">
          <cell r="E95" t="str">
            <v>Fliesen</v>
          </cell>
          <cell r="I95">
            <v>3.51</v>
          </cell>
        </row>
        <row r="96">
          <cell r="E96" t="str">
            <v>Fliesen</v>
          </cell>
          <cell r="I96">
            <v>6.88</v>
          </cell>
        </row>
        <row r="97">
          <cell r="E97" t="str">
            <v>PVC</v>
          </cell>
          <cell r="I97">
            <v>20.399999999999999</v>
          </cell>
        </row>
        <row r="98">
          <cell r="E98" t="str">
            <v>PVC</v>
          </cell>
          <cell r="I98">
            <v>31.33</v>
          </cell>
        </row>
        <row r="99">
          <cell r="E99" t="str">
            <v>PVC</v>
          </cell>
          <cell r="I99">
            <v>24.62</v>
          </cell>
        </row>
        <row r="100">
          <cell r="E100" t="str">
            <v>PVC</v>
          </cell>
          <cell r="I100">
            <v>14.48</v>
          </cell>
        </row>
        <row r="101">
          <cell r="E101" t="str">
            <v>PVC</v>
          </cell>
          <cell r="I101">
            <v>4.22</v>
          </cell>
        </row>
        <row r="102">
          <cell r="E102" t="str">
            <v>Fliesen</v>
          </cell>
          <cell r="I102">
            <v>18.260000000000002</v>
          </cell>
        </row>
        <row r="103">
          <cell r="E103" t="str">
            <v>Fliesen</v>
          </cell>
          <cell r="I103">
            <v>18.14</v>
          </cell>
        </row>
        <row r="104">
          <cell r="E104" t="str">
            <v>PVC</v>
          </cell>
          <cell r="I104">
            <v>57.42</v>
          </cell>
        </row>
        <row r="105">
          <cell r="E105" t="str">
            <v>PVC</v>
          </cell>
          <cell r="I105">
            <v>15.11</v>
          </cell>
        </row>
        <row r="106">
          <cell r="E106" t="str">
            <v>PVC</v>
          </cell>
          <cell r="I106">
            <v>15.11</v>
          </cell>
        </row>
        <row r="107">
          <cell r="E107" t="str">
            <v>PVC</v>
          </cell>
          <cell r="I107">
            <v>24.38</v>
          </cell>
        </row>
        <row r="108">
          <cell r="E108" t="str">
            <v>PVC</v>
          </cell>
          <cell r="I108">
            <v>15.11</v>
          </cell>
        </row>
        <row r="109">
          <cell r="E109" t="str">
            <v>PVC</v>
          </cell>
          <cell r="I109">
            <v>15.11</v>
          </cell>
        </row>
        <row r="110">
          <cell r="E110" t="str">
            <v>PVC</v>
          </cell>
          <cell r="I110">
            <v>15.11</v>
          </cell>
        </row>
        <row r="111">
          <cell r="E111" t="str">
            <v>PVC</v>
          </cell>
          <cell r="I111">
            <v>22.06</v>
          </cell>
        </row>
        <row r="112">
          <cell r="E112" t="str">
            <v>PVC</v>
          </cell>
          <cell r="I112">
            <v>19.170000000000002</v>
          </cell>
        </row>
        <row r="113">
          <cell r="E113" t="str">
            <v>Fliesen</v>
          </cell>
          <cell r="I113">
            <v>25.23</v>
          </cell>
        </row>
        <row r="114">
          <cell r="E114" t="str">
            <v>PVC</v>
          </cell>
          <cell r="I114">
            <v>19.75</v>
          </cell>
        </row>
        <row r="115">
          <cell r="E115" t="str">
            <v>PVC</v>
          </cell>
          <cell r="I115">
            <v>15.11</v>
          </cell>
        </row>
        <row r="116">
          <cell r="E116" t="str">
            <v>PVC</v>
          </cell>
          <cell r="I116">
            <v>19.05</v>
          </cell>
        </row>
        <row r="117">
          <cell r="E117" t="str">
            <v>PVC</v>
          </cell>
          <cell r="I117">
            <v>25.82</v>
          </cell>
        </row>
        <row r="118">
          <cell r="E118" t="str">
            <v>PVC</v>
          </cell>
          <cell r="I118">
            <v>15.11</v>
          </cell>
        </row>
        <row r="119">
          <cell r="E119" t="str">
            <v>PVC</v>
          </cell>
          <cell r="I119">
            <v>22.64</v>
          </cell>
        </row>
        <row r="120">
          <cell r="E120" t="str">
            <v>PVC</v>
          </cell>
          <cell r="I120">
            <v>24.38</v>
          </cell>
        </row>
        <row r="121">
          <cell r="E121" t="str">
            <v>Fliesen</v>
          </cell>
          <cell r="I121">
            <v>3.41</v>
          </cell>
        </row>
        <row r="122">
          <cell r="E122" t="str">
            <v>Fliesen</v>
          </cell>
          <cell r="I122">
            <v>7.03</v>
          </cell>
        </row>
        <row r="123">
          <cell r="E123" t="str">
            <v>PVC</v>
          </cell>
          <cell r="I123">
            <v>3.12</v>
          </cell>
        </row>
        <row r="124">
          <cell r="E124" t="str">
            <v>Fliesen</v>
          </cell>
          <cell r="I124">
            <v>17.72</v>
          </cell>
        </row>
        <row r="125">
          <cell r="E125" t="str">
            <v>Fliesen</v>
          </cell>
          <cell r="I125">
            <v>18.14</v>
          </cell>
        </row>
        <row r="126">
          <cell r="E126" t="str">
            <v>Fliesen</v>
          </cell>
          <cell r="I126">
            <v>27.74</v>
          </cell>
        </row>
      </sheetData>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47"/>
  <sheetViews>
    <sheetView showRuler="0" topLeftCell="A3" zoomScale="90" zoomScaleNormal="90" zoomScalePageLayoutView="125" workbookViewId="0">
      <selection activeCell="D16" sqref="D16"/>
    </sheetView>
  </sheetViews>
  <sheetFormatPr baseColWidth="10" defaultRowHeight="15" x14ac:dyDescent="0.25"/>
  <cols>
    <col min="3" max="3" width="33.140625" customWidth="1"/>
    <col min="4" max="4" width="19.85546875" bestFit="1" customWidth="1"/>
    <col min="5" max="5" width="21.5703125" bestFit="1" customWidth="1"/>
    <col min="6" max="6" width="16.7109375" customWidth="1"/>
    <col min="7" max="7" width="13" customWidth="1"/>
    <col min="8" max="8" width="15.7109375" customWidth="1"/>
    <col min="9" max="9" width="21.85546875" customWidth="1"/>
    <col min="10" max="10" width="16.42578125" bestFit="1" customWidth="1"/>
    <col min="11" max="11" width="15.7109375" bestFit="1" customWidth="1"/>
    <col min="12" max="12" width="13.7109375" customWidth="1"/>
    <col min="13" max="14" width="13.28515625" bestFit="1" customWidth="1"/>
    <col min="15" max="16" width="12" customWidth="1"/>
    <col min="17" max="17" width="12" bestFit="1" customWidth="1"/>
    <col min="18" max="18" width="13.28515625" bestFit="1" customWidth="1"/>
    <col min="19" max="19" width="14.85546875" bestFit="1" customWidth="1"/>
    <col min="20" max="20" width="14" bestFit="1" customWidth="1"/>
    <col min="21" max="21" width="12" style="30" bestFit="1" customWidth="1"/>
    <col min="22" max="22" width="14.42578125" bestFit="1" customWidth="1"/>
  </cols>
  <sheetData>
    <row r="1" spans="1:24" s="16" customFormat="1" ht="25.5" customHeight="1" x14ac:dyDescent="0.3">
      <c r="A1" s="146" t="s">
        <v>118</v>
      </c>
      <c r="H1" s="22" t="s">
        <v>65</v>
      </c>
      <c r="U1" s="31"/>
      <c r="X1" s="22" t="s">
        <v>41</v>
      </c>
    </row>
    <row r="2" spans="1:24" s="71" customFormat="1" ht="15" customHeight="1" x14ac:dyDescent="0.2">
      <c r="U2" s="72"/>
    </row>
    <row r="3" spans="1:24" s="36" customFormat="1" ht="18" customHeight="1" x14ac:dyDescent="0.25">
      <c r="A3" s="36" t="s">
        <v>198</v>
      </c>
      <c r="U3" s="37"/>
    </row>
    <row r="4" spans="1:24" s="71" customFormat="1" ht="15" customHeight="1" x14ac:dyDescent="0.2">
      <c r="U4" s="72"/>
    </row>
    <row r="5" spans="1:24" s="71" customFormat="1" ht="15" customHeight="1" x14ac:dyDescent="0.2">
      <c r="A5" s="31" t="s">
        <v>119</v>
      </c>
      <c r="B5" s="208" t="s">
        <v>121</v>
      </c>
      <c r="U5" s="72"/>
    </row>
    <row r="6" spans="1:24" s="16" customFormat="1" ht="15" customHeight="1" x14ac:dyDescent="0.2">
      <c r="A6" s="31" t="s">
        <v>120</v>
      </c>
      <c r="B6" s="208" t="s">
        <v>122</v>
      </c>
      <c r="U6" s="31"/>
    </row>
    <row r="7" spans="1:24" s="16" customFormat="1" ht="15" customHeight="1" x14ac:dyDescent="0.2">
      <c r="A7" s="31"/>
      <c r="U7" s="31"/>
    </row>
    <row r="8" spans="1:24" s="74" customFormat="1" ht="15.75" x14ac:dyDescent="0.25">
      <c r="A8" s="277" t="s">
        <v>40</v>
      </c>
      <c r="B8" s="277"/>
      <c r="C8" s="277"/>
      <c r="D8" s="226" t="str">
        <f>A5</f>
        <v xml:space="preserve">WE 123959 </v>
      </c>
      <c r="E8" s="227" t="str">
        <f>A6</f>
        <v>WE 149238</v>
      </c>
      <c r="F8" s="275" t="s">
        <v>44</v>
      </c>
      <c r="G8" s="273" t="s">
        <v>100</v>
      </c>
      <c r="H8" s="273" t="s">
        <v>101</v>
      </c>
    </row>
    <row r="9" spans="1:24" s="112" customFormat="1" ht="15.75" customHeight="1" x14ac:dyDescent="0.25">
      <c r="A9" s="278" t="s">
        <v>75</v>
      </c>
      <c r="B9" s="278"/>
      <c r="C9" s="278"/>
      <c r="D9" s="228" t="s">
        <v>104</v>
      </c>
      <c r="E9" s="229" t="s">
        <v>123</v>
      </c>
      <c r="F9" s="276"/>
      <c r="G9" s="273"/>
      <c r="H9" s="273"/>
    </row>
    <row r="10" spans="1:24" s="16" customFormat="1" ht="12.75" x14ac:dyDescent="0.2">
      <c r="A10" s="269" t="s">
        <v>42</v>
      </c>
      <c r="B10" s="269"/>
      <c r="C10" s="269"/>
      <c r="D10" s="93">
        <f>'Anl B-02 WE 123959 Los 4'!K68</f>
        <v>0</v>
      </c>
      <c r="E10" s="93">
        <f>'Anl B-02 WE 149238 Los 4'!K149</f>
        <v>0</v>
      </c>
      <c r="F10" s="237">
        <f>SUM(D10:E10)</f>
        <v>0</v>
      </c>
      <c r="G10" s="93">
        <f>F10*4</f>
        <v>0</v>
      </c>
      <c r="H10" s="93">
        <f>F10*6</f>
        <v>0</v>
      </c>
      <c r="J10" s="31"/>
    </row>
    <row r="11" spans="1:24" s="16" customFormat="1" ht="12.75" x14ac:dyDescent="0.2">
      <c r="A11" s="266" t="s">
        <v>56</v>
      </c>
      <c r="B11" s="266"/>
      <c r="C11" s="266"/>
      <c r="D11" s="93">
        <f>'Anl B-02 WE 123959 Los 4'!K69</f>
        <v>0</v>
      </c>
      <c r="E11" s="116">
        <f>'Anl B-02 WE 149238 Los 4'!K150</f>
        <v>0</v>
      </c>
      <c r="F11" s="237">
        <f t="shared" ref="F11:F16" si="0">SUM(D11:E11)</f>
        <v>0</v>
      </c>
      <c r="G11" s="93">
        <f t="shared" ref="G11:G16" si="1">F11*4</f>
        <v>0</v>
      </c>
      <c r="H11" s="93">
        <f t="shared" ref="H11:H16" si="2">F11*6</f>
        <v>0</v>
      </c>
      <c r="J11" s="31"/>
    </row>
    <row r="12" spans="1:24" s="16" customFormat="1" ht="12.75" x14ac:dyDescent="0.2">
      <c r="A12" s="266" t="s">
        <v>79</v>
      </c>
      <c r="B12" s="266"/>
      <c r="C12" s="266"/>
      <c r="D12" s="93">
        <f>'Anl B-02 WE 123959 Los 4'!K70</f>
        <v>0</v>
      </c>
      <c r="E12" s="116">
        <f>'Anl B-02 WE 149238 Los 4'!K151</f>
        <v>0</v>
      </c>
      <c r="F12" s="237">
        <f t="shared" si="0"/>
        <v>0</v>
      </c>
      <c r="G12" s="93">
        <f t="shared" si="1"/>
        <v>0</v>
      </c>
      <c r="H12" s="93">
        <f t="shared" si="2"/>
        <v>0</v>
      </c>
      <c r="I12" s="148"/>
      <c r="J12" s="148"/>
      <c r="K12" s="148"/>
    </row>
    <row r="13" spans="1:24" s="16" customFormat="1" ht="25.5" customHeight="1" x14ac:dyDescent="0.2">
      <c r="A13" s="268" t="s">
        <v>72</v>
      </c>
      <c r="B13" s="266"/>
      <c r="C13" s="266"/>
      <c r="D13" s="254"/>
      <c r="E13" s="129">
        <f>'Anl B-02 WE 149238 Los 4'!K152</f>
        <v>0</v>
      </c>
      <c r="F13" s="238">
        <f t="shared" si="0"/>
        <v>0</v>
      </c>
      <c r="G13" s="223">
        <f t="shared" si="1"/>
        <v>0</v>
      </c>
      <c r="H13" s="223">
        <f t="shared" si="2"/>
        <v>0</v>
      </c>
      <c r="J13" s="31"/>
    </row>
    <row r="14" spans="1:24" s="16" customFormat="1" ht="12.75" x14ac:dyDescent="0.2">
      <c r="A14" s="268" t="s">
        <v>84</v>
      </c>
      <c r="B14" s="266"/>
      <c r="C14" s="266"/>
      <c r="D14" s="93">
        <f>'Anl B-02 WE 123959 Los 4'!K71</f>
        <v>0</v>
      </c>
      <c r="E14" s="129">
        <f>'Anl B-02 WE 149238 Los 4'!K153</f>
        <v>0</v>
      </c>
      <c r="F14" s="237">
        <f t="shared" si="0"/>
        <v>0</v>
      </c>
      <c r="G14" s="93">
        <f t="shared" si="1"/>
        <v>0</v>
      </c>
      <c r="H14" s="93">
        <f t="shared" si="2"/>
        <v>0</v>
      </c>
      <c r="J14" s="31"/>
    </row>
    <row r="15" spans="1:24" s="16" customFormat="1" ht="12.75" x14ac:dyDescent="0.2">
      <c r="A15" s="268" t="s">
        <v>194</v>
      </c>
      <c r="B15" s="266"/>
      <c r="C15" s="266"/>
      <c r="D15" s="254"/>
      <c r="E15" s="203">
        <f>'Anl B-02 WE 149238 Los 4'!K154</f>
        <v>0</v>
      </c>
      <c r="F15" s="237">
        <f t="shared" si="0"/>
        <v>0</v>
      </c>
      <c r="G15" s="93">
        <f>F15*4</f>
        <v>0</v>
      </c>
      <c r="H15" s="93">
        <f t="shared" ref="H15" si="3">F15*6</f>
        <v>0</v>
      </c>
      <c r="J15" s="31"/>
    </row>
    <row r="16" spans="1:24" s="16" customFormat="1" ht="12.75" x14ac:dyDescent="0.2">
      <c r="A16" s="271" t="s">
        <v>98</v>
      </c>
      <c r="B16" s="271"/>
      <c r="C16" s="271"/>
      <c r="D16" s="93">
        <f>'Anl B-02 WE 123959 Los 4'!K72</f>
        <v>0</v>
      </c>
      <c r="E16" s="203">
        <f>'Anl B-02 WE 149238 Los 4'!K155</f>
        <v>0</v>
      </c>
      <c r="F16" s="237">
        <f t="shared" si="0"/>
        <v>0</v>
      </c>
      <c r="G16" s="93">
        <f t="shared" si="1"/>
        <v>0</v>
      </c>
      <c r="H16" s="93">
        <f t="shared" si="2"/>
        <v>0</v>
      </c>
      <c r="J16" s="31"/>
    </row>
    <row r="17" spans="1:13" s="32" customFormat="1" ht="12.75" x14ac:dyDescent="0.2">
      <c r="A17" s="274" t="s">
        <v>76</v>
      </c>
      <c r="B17" s="274"/>
      <c r="C17" s="274"/>
      <c r="D17" s="113">
        <f>SUM(D10:D16)</f>
        <v>0</v>
      </c>
      <c r="E17" s="113">
        <f>SUM(E10:E16)</f>
        <v>0</v>
      </c>
      <c r="F17" s="239">
        <f>SUM(F10:F16)</f>
        <v>0</v>
      </c>
      <c r="G17" s="113">
        <f>SUM(G10:G16)</f>
        <v>0</v>
      </c>
      <c r="H17" s="113">
        <f t="shared" ref="H17" si="4">SUM(H10:H16)</f>
        <v>0</v>
      </c>
      <c r="I17" s="73"/>
    </row>
    <row r="18" spans="1:13" s="32" customFormat="1" ht="12.75" x14ac:dyDescent="0.2">
      <c r="A18" s="117"/>
      <c r="B18" s="118" t="s">
        <v>25</v>
      </c>
      <c r="C18" s="119">
        <v>0.19</v>
      </c>
      <c r="D18" s="116">
        <f>ROUND(D17*19%,2)</f>
        <v>0</v>
      </c>
      <c r="E18" s="116">
        <f>ROUND(E17*19%,2)</f>
        <v>0</v>
      </c>
      <c r="F18" s="240">
        <f>ROUND(F17*19%,2)</f>
        <v>0</v>
      </c>
      <c r="G18" s="116">
        <f t="shared" ref="G18:H18" si="5">ROUND(G17*19%,2)</f>
        <v>0</v>
      </c>
      <c r="H18" s="116">
        <f t="shared" si="5"/>
        <v>0</v>
      </c>
    </row>
    <row r="19" spans="1:13" s="32" customFormat="1" ht="12.75" x14ac:dyDescent="0.2">
      <c r="A19" s="274" t="s">
        <v>77</v>
      </c>
      <c r="B19" s="274"/>
      <c r="C19" s="274"/>
      <c r="D19" s="116">
        <f>SUM(D17:D18)</f>
        <v>0</v>
      </c>
      <c r="E19" s="116">
        <f>SUM(E17:E18)</f>
        <v>0</v>
      </c>
      <c r="F19" s="240">
        <f>SUM(F17:F18)</f>
        <v>0</v>
      </c>
      <c r="G19" s="116">
        <f t="shared" ref="G19:H19" si="6">SUM(G17:G18)</f>
        <v>0</v>
      </c>
      <c r="H19" s="116">
        <f t="shared" si="6"/>
        <v>0</v>
      </c>
    </row>
    <row r="20" spans="1:13" s="16" customFormat="1" ht="9" customHeight="1" x14ac:dyDescent="0.2">
      <c r="A20" s="241"/>
      <c r="B20" s="242"/>
      <c r="C20" s="242"/>
      <c r="D20" s="242"/>
      <c r="E20" s="242"/>
      <c r="F20" s="243"/>
      <c r="G20" s="242"/>
      <c r="H20" s="242"/>
      <c r="J20" s="31"/>
    </row>
    <row r="21" spans="1:13" s="16" customFormat="1" ht="12.75" x14ac:dyDescent="0.2">
      <c r="A21" s="269" t="s">
        <v>47</v>
      </c>
      <c r="B21" s="269"/>
      <c r="C21" s="269"/>
      <c r="D21" s="133">
        <f>'Anl B-02 WE 123959 Los 4'!C30</f>
        <v>616.05999999999995</v>
      </c>
      <c r="E21" s="133">
        <f>'Anl B-02 WE 149238 Los 4'!C70</f>
        <v>15818.46</v>
      </c>
      <c r="F21" s="100">
        <f t="shared" ref="F21:F26" si="7">SUM(D21:E21)</f>
        <v>16434.52</v>
      </c>
      <c r="G21" s="44"/>
    </row>
    <row r="22" spans="1:13" s="16" customFormat="1" ht="12.75" x14ac:dyDescent="0.2">
      <c r="A22" s="270" t="s">
        <v>48</v>
      </c>
      <c r="B22" s="270"/>
      <c r="C22" s="270"/>
      <c r="D22" s="134">
        <f>'Anl B-02 WE 123959 Los 4'!G30</f>
        <v>70344.33</v>
      </c>
      <c r="E22" s="134">
        <f>'Anl B-02 WE 149238 Los 4'!G70</f>
        <v>650195.18000000005</v>
      </c>
      <c r="F22" s="110">
        <f t="shared" si="7"/>
        <v>720539.51</v>
      </c>
      <c r="G22" s="130"/>
    </row>
    <row r="23" spans="1:13" s="16" customFormat="1" ht="12.75" x14ac:dyDescent="0.2">
      <c r="A23" s="265" t="s">
        <v>51</v>
      </c>
      <c r="B23" s="265"/>
      <c r="C23" s="265"/>
      <c r="D23" s="235">
        <f>'Anl B-02 WE 123959 Los 4'!I30</f>
        <v>0</v>
      </c>
      <c r="E23" s="235">
        <f>'Anl B-02 WE 149238 Los 4'!I70</f>
        <v>0</v>
      </c>
      <c r="F23" s="236">
        <f t="shared" si="7"/>
        <v>0</v>
      </c>
      <c r="G23" s="130"/>
    </row>
    <row r="24" spans="1:13" s="31" customFormat="1" ht="12.75" x14ac:dyDescent="0.2">
      <c r="A24" s="269" t="s">
        <v>57</v>
      </c>
      <c r="B24" s="269"/>
      <c r="C24" s="269"/>
      <c r="D24" s="133">
        <f>'Anl B-02 WE 123959 Los 4'!C44</f>
        <v>616.05999999999995</v>
      </c>
      <c r="E24" s="133">
        <f>'Anl B-02 WE 149238 Los 4'!C108</f>
        <v>15818.46</v>
      </c>
      <c r="F24" s="104">
        <f t="shared" si="7"/>
        <v>16434.52</v>
      </c>
      <c r="G24" s="131"/>
    </row>
    <row r="25" spans="1:13" s="31" customFormat="1" ht="12.75" x14ac:dyDescent="0.2">
      <c r="A25" s="270" t="s">
        <v>58</v>
      </c>
      <c r="B25" s="270"/>
      <c r="C25" s="270"/>
      <c r="D25" s="135">
        <f>'Anl B-02 WE 123959 Los 4'!G44</f>
        <v>616.05999999999995</v>
      </c>
      <c r="E25" s="135">
        <f>'Anl B-02 WE 149238 Los 4'!G108</f>
        <v>15818.46</v>
      </c>
      <c r="F25" s="111">
        <f t="shared" si="7"/>
        <v>16434.52</v>
      </c>
      <c r="G25" s="103"/>
    </row>
    <row r="26" spans="1:13" s="16" customFormat="1" ht="12.75" x14ac:dyDescent="0.2">
      <c r="A26" s="265" t="s">
        <v>59</v>
      </c>
      <c r="B26" s="265"/>
      <c r="C26" s="265"/>
      <c r="D26" s="235">
        <f>'Anl B-02 WE 123959 Los 4'!I44</f>
        <v>0</v>
      </c>
      <c r="E26" s="235">
        <f>'Anl B-02 WE 149238 Los 4'!I108</f>
        <v>0</v>
      </c>
      <c r="F26" s="236">
        <f t="shared" si="7"/>
        <v>0</v>
      </c>
      <c r="G26" s="44"/>
    </row>
    <row r="27" spans="1:13" s="16" customFormat="1" ht="12.75" x14ac:dyDescent="0.2">
      <c r="A27" s="267" t="s">
        <v>52</v>
      </c>
      <c r="B27" s="267"/>
      <c r="C27" s="267"/>
      <c r="D27" s="136" t="e">
        <f t="shared" ref="D27:E27" si="8">D22/D23</f>
        <v>#DIV/0!</v>
      </c>
      <c r="E27" s="136" t="e">
        <f t="shared" si="8"/>
        <v>#DIV/0!</v>
      </c>
      <c r="F27" s="99" t="e">
        <f>F22/F23</f>
        <v>#DIV/0!</v>
      </c>
      <c r="G27" s="44"/>
    </row>
    <row r="28" spans="1:13" s="16" customFormat="1" ht="12.75" x14ac:dyDescent="0.2">
      <c r="A28" s="267" t="s">
        <v>60</v>
      </c>
      <c r="B28" s="267"/>
      <c r="C28" s="267"/>
      <c r="D28" s="136" t="e">
        <f>D25/D26</f>
        <v>#DIV/0!</v>
      </c>
      <c r="E28" s="136" t="e">
        <f>E25/E26</f>
        <v>#DIV/0!</v>
      </c>
      <c r="F28" s="99" t="e">
        <f>F25/F26</f>
        <v>#DIV/0!</v>
      </c>
      <c r="G28" s="44"/>
    </row>
    <row r="29" spans="1:13" s="16" customFormat="1" ht="12.75" x14ac:dyDescent="0.2">
      <c r="A29" s="267" t="s">
        <v>63</v>
      </c>
      <c r="B29" s="267"/>
      <c r="C29" s="267"/>
      <c r="D29" s="137">
        <f t="shared" ref="D29:E29" si="9">D22/D21/12</f>
        <v>9.52</v>
      </c>
      <c r="E29" s="137">
        <f t="shared" si="9"/>
        <v>3.43</v>
      </c>
      <c r="F29" s="132">
        <f>F22/F21/12</f>
        <v>3.65</v>
      </c>
      <c r="G29" s="44"/>
    </row>
    <row r="30" spans="1:13" s="16" customFormat="1" ht="12.75" x14ac:dyDescent="0.2">
      <c r="A30" s="265" t="s">
        <v>201</v>
      </c>
      <c r="B30" s="265"/>
      <c r="C30" s="265"/>
      <c r="D30" s="235">
        <f>'Anl B-02 WE 123959 Los 4'!I59</f>
        <v>0</v>
      </c>
      <c r="E30" s="235">
        <f>'Anl B-02 WE 149238 Los 4'!I134</f>
        <v>0</v>
      </c>
      <c r="F30" s="236">
        <f t="shared" ref="F30" si="10">SUM(D30:E30)</f>
        <v>0</v>
      </c>
      <c r="G30" s="130"/>
    </row>
    <row r="31" spans="1:13" s="16" customFormat="1" ht="12.75" x14ac:dyDescent="0.2">
      <c r="A31" s="265" t="s">
        <v>202</v>
      </c>
      <c r="B31" s="265"/>
      <c r="C31" s="265"/>
      <c r="D31" s="254"/>
      <c r="E31" s="235">
        <f>'Anl B-02 WE 149238 Los 4'!I141</f>
        <v>0</v>
      </c>
      <c r="F31" s="236">
        <f t="shared" ref="F31" si="11">SUM(D31:E31)</f>
        <v>0</v>
      </c>
      <c r="G31" s="130"/>
    </row>
    <row r="32" spans="1:13" s="16" customFormat="1" ht="9" customHeight="1" x14ac:dyDescent="0.2">
      <c r="A32" s="244"/>
      <c r="B32" s="244"/>
      <c r="C32" s="244"/>
      <c r="D32" s="244"/>
      <c r="E32" s="245"/>
      <c r="F32" s="245"/>
      <c r="G32" s="44"/>
      <c r="H32" s="44"/>
      <c r="I32" s="44"/>
      <c r="J32" s="44"/>
      <c r="K32" s="44"/>
      <c r="L32" s="44"/>
      <c r="M32" s="44"/>
    </row>
    <row r="33" spans="1:21" s="33" customFormat="1" ht="21" customHeight="1" x14ac:dyDescent="0.25">
      <c r="A33" s="272" t="s">
        <v>116</v>
      </c>
      <c r="B33" s="272"/>
      <c r="C33" s="272"/>
      <c r="D33" s="204" t="s">
        <v>99</v>
      </c>
      <c r="G33" s="114"/>
      <c r="H33" s="114"/>
      <c r="J33" s="16"/>
      <c r="S33" s="34"/>
    </row>
    <row r="34" spans="1:21" s="16" customFormat="1" ht="12.75" x14ac:dyDescent="0.2">
      <c r="A34" s="269" t="s">
        <v>42</v>
      </c>
      <c r="B34" s="269"/>
      <c r="C34" s="269"/>
      <c r="D34" s="93">
        <f t="shared" ref="D34:D39" si="12">F10</f>
        <v>0</v>
      </c>
      <c r="G34" s="115"/>
      <c r="H34" s="115"/>
      <c r="S34" s="31"/>
    </row>
    <row r="35" spans="1:21" s="16" customFormat="1" ht="12.75" x14ac:dyDescent="0.2">
      <c r="A35" s="266" t="s">
        <v>56</v>
      </c>
      <c r="B35" s="266"/>
      <c r="C35" s="266"/>
      <c r="D35" s="93">
        <f t="shared" si="12"/>
        <v>0</v>
      </c>
      <c r="G35" s="115"/>
      <c r="H35" s="115"/>
      <c r="S35" s="31"/>
    </row>
    <row r="36" spans="1:21" s="16" customFormat="1" ht="12.75" x14ac:dyDescent="0.2">
      <c r="A36" s="266" t="s">
        <v>79</v>
      </c>
      <c r="B36" s="266"/>
      <c r="C36" s="266"/>
      <c r="D36" s="93">
        <f t="shared" si="12"/>
        <v>0</v>
      </c>
      <c r="G36" s="115"/>
      <c r="H36" s="115"/>
      <c r="S36" s="31"/>
    </row>
    <row r="37" spans="1:21" s="16" customFormat="1" ht="25.5" customHeight="1" x14ac:dyDescent="0.2">
      <c r="A37" s="268" t="s">
        <v>72</v>
      </c>
      <c r="B37" s="266"/>
      <c r="C37" s="266"/>
      <c r="D37" s="223">
        <f t="shared" si="12"/>
        <v>0</v>
      </c>
      <c r="G37" s="115"/>
      <c r="H37" s="115"/>
      <c r="S37" s="31"/>
    </row>
    <row r="38" spans="1:21" s="16" customFormat="1" ht="12.75" x14ac:dyDescent="0.2">
      <c r="A38" s="268" t="s">
        <v>84</v>
      </c>
      <c r="B38" s="266"/>
      <c r="C38" s="266"/>
      <c r="D38" s="145">
        <f t="shared" si="12"/>
        <v>0</v>
      </c>
      <c r="G38" s="115"/>
      <c r="H38" s="115"/>
      <c r="S38" s="31"/>
    </row>
    <row r="39" spans="1:21" s="16" customFormat="1" ht="12.75" x14ac:dyDescent="0.2">
      <c r="A39" s="268" t="s">
        <v>194</v>
      </c>
      <c r="B39" s="266"/>
      <c r="C39" s="266"/>
      <c r="D39" s="145">
        <f t="shared" si="12"/>
        <v>0</v>
      </c>
      <c r="G39" s="115"/>
      <c r="H39" s="115"/>
      <c r="S39" s="31"/>
    </row>
    <row r="40" spans="1:21" s="16" customFormat="1" ht="12.75" x14ac:dyDescent="0.2">
      <c r="A40" s="271" t="s">
        <v>98</v>
      </c>
      <c r="B40" s="271"/>
      <c r="C40" s="271"/>
      <c r="D40" s="145">
        <f t="shared" ref="D40" si="13">F16</f>
        <v>0</v>
      </c>
      <c r="G40" s="115"/>
      <c r="H40" s="115"/>
      <c r="S40" s="31"/>
    </row>
    <row r="41" spans="1:21" s="32" customFormat="1" ht="20.25" customHeight="1" x14ac:dyDescent="0.25">
      <c r="A41" s="282" t="s">
        <v>78</v>
      </c>
      <c r="B41" s="282"/>
      <c r="C41" s="282"/>
      <c r="D41" s="205">
        <f>SUM(D34:D40)</f>
        <v>0</v>
      </c>
      <c r="G41" s="115"/>
      <c r="H41" s="115"/>
      <c r="S41" s="35"/>
    </row>
    <row r="42" spans="1:21" s="32" customFormat="1" ht="12.75" x14ac:dyDescent="0.2">
      <c r="A42" s="117"/>
      <c r="B42" s="118" t="s">
        <v>25</v>
      </c>
      <c r="C42" s="119">
        <v>0.19</v>
      </c>
      <c r="D42" s="116">
        <f>ROUND(D41*19%,2)</f>
        <v>0</v>
      </c>
      <c r="G42" s="115"/>
      <c r="H42" s="115"/>
      <c r="S42" s="35"/>
    </row>
    <row r="43" spans="1:21" s="32" customFormat="1" ht="12.75" x14ac:dyDescent="0.2">
      <c r="A43" s="274" t="s">
        <v>81</v>
      </c>
      <c r="B43" s="274"/>
      <c r="C43" s="274"/>
      <c r="D43" s="116">
        <f>SUM(D41:D42)</f>
        <v>0</v>
      </c>
      <c r="G43" s="115"/>
      <c r="H43" s="115"/>
      <c r="S43" s="35"/>
    </row>
    <row r="44" spans="1:21" s="16" customFormat="1" ht="7.5" customHeight="1" x14ac:dyDescent="0.2">
      <c r="A44" s="263"/>
      <c r="B44" s="264"/>
      <c r="C44" s="264"/>
      <c r="D44" s="264"/>
      <c r="G44" s="66"/>
      <c r="H44" s="66"/>
      <c r="I44" s="115"/>
      <c r="J44" s="115"/>
      <c r="K44" s="32"/>
      <c r="L44" s="73"/>
      <c r="M44" s="73"/>
      <c r="T44" s="31"/>
    </row>
    <row r="45" spans="1:21" s="16" customFormat="1" ht="15.75" x14ac:dyDescent="0.25">
      <c r="A45" s="279" t="s">
        <v>117</v>
      </c>
      <c r="B45" s="280"/>
      <c r="C45" s="281"/>
      <c r="D45" s="234">
        <f>F23+F26+F30+F31</f>
        <v>0</v>
      </c>
      <c r="U45" s="31"/>
    </row>
    <row r="46" spans="1:21" x14ac:dyDescent="0.25">
      <c r="S46" s="30"/>
      <c r="U46"/>
    </row>
    <row r="47" spans="1:21" x14ac:dyDescent="0.25">
      <c r="D47" s="149"/>
    </row>
  </sheetData>
  <sheetProtection algorithmName="SHA-512" hashValue="Dm/ZucUlNTp9KVvUg4WR+2V5SgGDCjLFX4Upm97MwsxWHMA9xLc3JLhkBr19OideVAtgrtJ7lAhssU1xxS7XKQ==" saltValue="a2Lf2/G5SOot41A7kc5wKg==" spinCount="100000" sheet="1" objects="1" scenarios="1"/>
  <mergeCells count="36">
    <mergeCell ref="A45:C45"/>
    <mergeCell ref="A41:C41"/>
    <mergeCell ref="A34:C34"/>
    <mergeCell ref="A35:C35"/>
    <mergeCell ref="A36:C36"/>
    <mergeCell ref="A39:C39"/>
    <mergeCell ref="A37:C37"/>
    <mergeCell ref="A43:C43"/>
    <mergeCell ref="A38:C38"/>
    <mergeCell ref="A33:C33"/>
    <mergeCell ref="A40:C40"/>
    <mergeCell ref="G8:G9"/>
    <mergeCell ref="H8:H9"/>
    <mergeCell ref="A28:C28"/>
    <mergeCell ref="A24:C24"/>
    <mergeCell ref="A12:C12"/>
    <mergeCell ref="A19:C19"/>
    <mergeCell ref="A14:C14"/>
    <mergeCell ref="A22:C22"/>
    <mergeCell ref="A17:C17"/>
    <mergeCell ref="F8:F9"/>
    <mergeCell ref="A8:C8"/>
    <mergeCell ref="A10:C10"/>
    <mergeCell ref="A9:C9"/>
    <mergeCell ref="A30:C30"/>
    <mergeCell ref="A31:C31"/>
    <mergeCell ref="A11:C11"/>
    <mergeCell ref="A26:C26"/>
    <mergeCell ref="A27:C27"/>
    <mergeCell ref="A13:C13"/>
    <mergeCell ref="A21:C21"/>
    <mergeCell ref="A23:C23"/>
    <mergeCell ref="A25:C25"/>
    <mergeCell ref="A16:C16"/>
    <mergeCell ref="A15:C15"/>
    <mergeCell ref="A29:C29"/>
  </mergeCells>
  <phoneticPr fontId="48" type="noConversion"/>
  <conditionalFormatting sqref="D10:E16">
    <cfRule type="cellIs" dxfId="0" priority="1" operator="equal">
      <formula>0</formula>
    </cfRule>
  </conditionalFormatting>
  <pageMargins left="0.71" right="0.71" top="0.79000000000000015" bottom="0.79000000000000015" header="0.31" footer="0.31"/>
  <pageSetup paperSize="9" scale="59" orientation="landscape" r:id="rId1"/>
  <headerFooter>
    <oddFooter>&amp;L&amp;"Arial,Standard"&amp;10&amp;A&amp;R&amp;"Arial,Standard"&amp;10Seite &amp;P von &amp;N</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59999389629810485"/>
    <pageSetUpPr fitToPage="1"/>
  </sheetPr>
  <dimension ref="A1:N92"/>
  <sheetViews>
    <sheetView showGridLines="0" showRuler="0" topLeftCell="A10" zoomScale="90" zoomScaleNormal="90" zoomScalePageLayoutView="125" workbookViewId="0">
      <selection activeCell="H10" sqref="H10"/>
    </sheetView>
  </sheetViews>
  <sheetFormatPr baseColWidth="10" defaultColWidth="51.7109375" defaultRowHeight="25.5" customHeight="1" x14ac:dyDescent="0.25"/>
  <cols>
    <col min="1" max="1" width="70.85546875" style="17" customWidth="1"/>
    <col min="2" max="2" width="9" style="17" customWidth="1"/>
    <col min="3" max="3" width="14.5703125" style="17" customWidth="1"/>
    <col min="4" max="4" width="16.28515625" style="18" bestFit="1" customWidth="1"/>
    <col min="5" max="5" width="7.140625" style="17" bestFit="1" customWidth="1"/>
    <col min="6" max="6" width="13.85546875" style="17" customWidth="1"/>
    <col min="7" max="8" width="12.7109375" style="17" customWidth="1"/>
    <col min="9" max="9" width="13.7109375" style="17" customWidth="1"/>
    <col min="10" max="10" width="14.85546875" style="17" bestFit="1" customWidth="1"/>
    <col min="11" max="11" width="18" style="17" customWidth="1"/>
    <col min="12" max="16384" width="51.7109375" style="17"/>
  </cols>
  <sheetData>
    <row r="1" spans="1:11" ht="25.5" customHeight="1" x14ac:dyDescent="0.3">
      <c r="A1" s="146" t="s">
        <v>118</v>
      </c>
      <c r="K1" s="68" t="s">
        <v>65</v>
      </c>
    </row>
    <row r="2" spans="1:11" s="69" customFormat="1" ht="18" customHeight="1" x14ac:dyDescent="0.25">
      <c r="A2" s="36" t="s">
        <v>199</v>
      </c>
      <c r="D2" s="70"/>
    </row>
    <row r="3" spans="1:11" ht="12.75" x14ac:dyDescent="0.2">
      <c r="A3" s="16"/>
    </row>
    <row r="4" spans="1:11" ht="12.75" x14ac:dyDescent="0.2">
      <c r="A4" s="31" t="s">
        <v>124</v>
      </c>
    </row>
    <row r="5" spans="1:11" ht="13.5" thickBot="1" x14ac:dyDescent="0.25">
      <c r="A5" s="31"/>
    </row>
    <row r="6" spans="1:11" s="16" customFormat="1" ht="16.5" thickBot="1" x14ac:dyDescent="0.25">
      <c r="A6" s="289" t="s">
        <v>24</v>
      </c>
      <c r="B6" s="290"/>
      <c r="C6" s="290"/>
      <c r="D6" s="290"/>
      <c r="E6" s="290"/>
      <c r="F6" s="290"/>
      <c r="G6" s="290"/>
      <c r="H6" s="290"/>
      <c r="I6" s="290"/>
      <c r="J6" s="290"/>
      <c r="K6" s="291"/>
    </row>
    <row r="7" spans="1:11" ht="13.5" thickBot="1" x14ac:dyDescent="0.3"/>
    <row r="8" spans="1:11" ht="18" x14ac:dyDescent="0.25">
      <c r="A8" s="292" t="s">
        <v>43</v>
      </c>
      <c r="B8" s="293"/>
      <c r="C8" s="293"/>
      <c r="D8" s="293"/>
      <c r="E8" s="293"/>
      <c r="F8" s="293"/>
      <c r="G8" s="293"/>
      <c r="H8" s="293"/>
      <c r="I8" s="293"/>
      <c r="J8" s="293"/>
      <c r="K8" s="294"/>
    </row>
    <row r="9" spans="1:11" ht="85.5" customHeight="1" x14ac:dyDescent="0.2">
      <c r="A9" s="19"/>
      <c r="B9" s="207" t="s">
        <v>23</v>
      </c>
      <c r="C9" s="295" t="s">
        <v>28</v>
      </c>
      <c r="D9" s="295"/>
      <c r="E9" s="295"/>
      <c r="F9" s="295"/>
      <c r="G9" s="295"/>
      <c r="H9" s="46" t="s">
        <v>33</v>
      </c>
      <c r="I9" s="20"/>
      <c r="J9" s="47" t="s">
        <v>32</v>
      </c>
      <c r="K9" s="15"/>
    </row>
    <row r="10" spans="1:11" ht="18.75" customHeight="1" x14ac:dyDescent="0.25">
      <c r="A10" s="296" t="s">
        <v>31</v>
      </c>
      <c r="B10" s="209" t="s">
        <v>130</v>
      </c>
      <c r="C10" s="210" t="s">
        <v>125</v>
      </c>
      <c r="D10" s="211"/>
      <c r="E10" s="211"/>
      <c r="F10" s="211"/>
      <c r="G10" s="212"/>
      <c r="H10" s="230"/>
      <c r="I10" s="14"/>
      <c r="J10" s="169"/>
      <c r="K10" s="15"/>
    </row>
    <row r="11" spans="1:11" ht="18" customHeight="1" x14ac:dyDescent="0.25">
      <c r="A11" s="296"/>
      <c r="B11" s="209" t="s">
        <v>90</v>
      </c>
      <c r="C11" s="210" t="s">
        <v>105</v>
      </c>
      <c r="D11" s="211"/>
      <c r="E11" s="211"/>
      <c r="F11" s="211"/>
      <c r="G11" s="212"/>
      <c r="H11" s="230"/>
      <c r="I11" s="297" t="s">
        <v>30</v>
      </c>
      <c r="J11" s="298"/>
      <c r="K11" s="299"/>
    </row>
    <row r="12" spans="1:11" ht="18.75" customHeight="1" x14ac:dyDescent="0.25">
      <c r="A12" s="296"/>
      <c r="B12" s="213" t="s">
        <v>91</v>
      </c>
      <c r="C12" s="214" t="s">
        <v>126</v>
      </c>
      <c r="D12" s="215"/>
      <c r="E12" s="215"/>
      <c r="F12" s="215"/>
      <c r="G12" s="216"/>
      <c r="H12" s="231"/>
      <c r="I12" s="297"/>
      <c r="J12" s="298"/>
      <c r="K12" s="299"/>
    </row>
    <row r="13" spans="1:11" ht="18" customHeight="1" x14ac:dyDescent="0.25">
      <c r="A13" s="296"/>
      <c r="B13" s="213" t="s">
        <v>92</v>
      </c>
      <c r="C13" s="214" t="s">
        <v>127</v>
      </c>
      <c r="D13" s="215"/>
      <c r="E13" s="215"/>
      <c r="F13" s="215"/>
      <c r="G13" s="216"/>
      <c r="H13" s="231"/>
      <c r="I13" s="297"/>
      <c r="J13" s="298"/>
      <c r="K13" s="299"/>
    </row>
    <row r="14" spans="1:11" ht="18" customHeight="1" x14ac:dyDescent="0.25">
      <c r="A14" s="296"/>
      <c r="B14" s="213" t="s">
        <v>131</v>
      </c>
      <c r="C14" s="214" t="s">
        <v>128</v>
      </c>
      <c r="D14" s="215"/>
      <c r="E14" s="215"/>
      <c r="F14" s="215"/>
      <c r="G14" s="216"/>
      <c r="H14" s="231"/>
      <c r="I14" s="297"/>
      <c r="J14" s="298"/>
      <c r="K14" s="299"/>
    </row>
    <row r="15" spans="1:11" ht="18" customHeight="1" x14ac:dyDescent="0.25">
      <c r="A15" s="296"/>
      <c r="B15" s="213" t="s">
        <v>111</v>
      </c>
      <c r="C15" s="217" t="s">
        <v>129</v>
      </c>
      <c r="D15" s="215"/>
      <c r="E15" s="215"/>
      <c r="F15" s="215"/>
      <c r="G15" s="218"/>
      <c r="H15" s="231"/>
      <c r="I15" s="297"/>
      <c r="J15" s="298"/>
      <c r="K15" s="299"/>
    </row>
    <row r="16" spans="1:11" ht="18" customHeight="1" x14ac:dyDescent="0.25">
      <c r="A16" s="296"/>
      <c r="B16" s="213" t="s">
        <v>112</v>
      </c>
      <c r="C16" s="214" t="s">
        <v>64</v>
      </c>
      <c r="D16" s="215"/>
      <c r="E16" s="215"/>
      <c r="F16" s="215"/>
      <c r="G16" s="216"/>
      <c r="H16" s="231"/>
      <c r="I16" s="297"/>
      <c r="J16" s="298"/>
      <c r="K16" s="299"/>
    </row>
    <row r="17" spans="1:11" ht="18" customHeight="1" thickBot="1" x14ac:dyDescent="0.3">
      <c r="A17" s="296"/>
      <c r="B17" s="213" t="s">
        <v>70</v>
      </c>
      <c r="C17" s="217" t="s">
        <v>106</v>
      </c>
      <c r="D17" s="215"/>
      <c r="E17" s="215"/>
      <c r="F17" s="215"/>
      <c r="G17" s="218"/>
      <c r="H17" s="232"/>
      <c r="I17" s="297"/>
      <c r="J17" s="298"/>
      <c r="K17" s="299"/>
    </row>
    <row r="18" spans="1:11" s="10" customFormat="1" ht="96" customHeight="1" x14ac:dyDescent="0.2">
      <c r="A18" s="38" t="s">
        <v>181</v>
      </c>
      <c r="B18" s="4" t="s">
        <v>23</v>
      </c>
      <c r="C18" s="4" t="s">
        <v>22</v>
      </c>
      <c r="D18" s="4" t="s">
        <v>21</v>
      </c>
      <c r="E18" s="4" t="s">
        <v>20</v>
      </c>
      <c r="F18" s="21" t="s">
        <v>19</v>
      </c>
      <c r="G18" s="87" t="s">
        <v>18</v>
      </c>
      <c r="H18" s="5" t="s">
        <v>34</v>
      </c>
      <c r="I18" s="5" t="s">
        <v>16</v>
      </c>
      <c r="J18" s="5" t="s">
        <v>45</v>
      </c>
      <c r="K18" s="6" t="s">
        <v>27</v>
      </c>
    </row>
    <row r="19" spans="1:11" s="11" customFormat="1" ht="34.5" thickBot="1" x14ac:dyDescent="0.25">
      <c r="A19" s="1" t="s">
        <v>29</v>
      </c>
      <c r="B19" s="48"/>
      <c r="C19" s="48" t="s">
        <v>14</v>
      </c>
      <c r="D19" s="48"/>
      <c r="E19" s="48"/>
      <c r="F19" s="61" t="s">
        <v>15</v>
      </c>
      <c r="G19" s="88" t="s">
        <v>14</v>
      </c>
      <c r="H19" s="49" t="s">
        <v>13</v>
      </c>
      <c r="I19" s="49" t="s">
        <v>12</v>
      </c>
      <c r="J19" s="49" t="s">
        <v>26</v>
      </c>
      <c r="K19" s="50" t="s">
        <v>11</v>
      </c>
    </row>
    <row r="20" spans="1:11" s="12" customFormat="1" ht="11.25" x14ac:dyDescent="0.25">
      <c r="A20" s="123" t="s">
        <v>10</v>
      </c>
      <c r="B20" s="124" t="s">
        <v>9</v>
      </c>
      <c r="C20" s="124" t="s">
        <v>8</v>
      </c>
      <c r="D20" s="124" t="s">
        <v>7</v>
      </c>
      <c r="E20" s="124" t="s">
        <v>6</v>
      </c>
      <c r="F20" s="125" t="s">
        <v>5</v>
      </c>
      <c r="G20" s="94" t="s">
        <v>4</v>
      </c>
      <c r="H20" s="67" t="s">
        <v>3</v>
      </c>
      <c r="I20" s="67" t="s">
        <v>2</v>
      </c>
      <c r="J20" s="67" t="s">
        <v>1</v>
      </c>
      <c r="K20" s="92" t="s">
        <v>0</v>
      </c>
    </row>
    <row r="21" spans="1:11" s="12" customFormat="1" ht="12.75" x14ac:dyDescent="0.2">
      <c r="A21" s="165" t="s">
        <v>125</v>
      </c>
      <c r="B21" s="166" t="s">
        <v>130</v>
      </c>
      <c r="C21" s="168">
        <v>293.87</v>
      </c>
      <c r="D21" s="167" t="s">
        <v>107</v>
      </c>
      <c r="E21" s="167" t="s">
        <v>83</v>
      </c>
      <c r="F21" s="164">
        <v>52.14</v>
      </c>
      <c r="G21" s="126">
        <f>C21*F21</f>
        <v>15322.38</v>
      </c>
      <c r="H21" s="98" t="str">
        <f t="shared" ref="H21:H29" si="0">IF(VLOOKUP(B21,$B$10:$H$17,7,TRUE)=0,"",VLOOKUP(B21,$B$10:$H$17,7,TRUE))</f>
        <v/>
      </c>
      <c r="I21" s="102" t="str">
        <f t="shared" ref="I21:I29" si="1">IF(H21="","",ROUND((G21/H21),2))</f>
        <v/>
      </c>
      <c r="J21" s="98" t="str">
        <f t="shared" ref="J21:J29" si="2">IF($J$10="","",$J$10)</f>
        <v/>
      </c>
      <c r="K21" s="127" t="str">
        <f t="shared" ref="K21:K29" si="3">IF(J21="","",ROUND((I21*J21),2))</f>
        <v/>
      </c>
    </row>
    <row r="22" spans="1:11" s="12" customFormat="1" ht="12.75" x14ac:dyDescent="0.2">
      <c r="A22" s="165" t="s">
        <v>105</v>
      </c>
      <c r="B22" s="166" t="s">
        <v>90</v>
      </c>
      <c r="C22" s="168">
        <v>9.56</v>
      </c>
      <c r="D22" s="167" t="s">
        <v>107</v>
      </c>
      <c r="E22" s="167" t="s">
        <v>50</v>
      </c>
      <c r="F22" s="164">
        <v>251.43</v>
      </c>
      <c r="G22" s="126">
        <f>C22*F22</f>
        <v>2403.67</v>
      </c>
      <c r="H22" s="98" t="str">
        <f t="shared" si="0"/>
        <v/>
      </c>
      <c r="I22" s="102" t="str">
        <f t="shared" si="1"/>
        <v/>
      </c>
      <c r="J22" s="98" t="str">
        <f t="shared" si="2"/>
        <v/>
      </c>
      <c r="K22" s="127" t="str">
        <f t="shared" si="3"/>
        <v/>
      </c>
    </row>
    <row r="23" spans="1:11" s="12" customFormat="1" ht="12.75" x14ac:dyDescent="0.2">
      <c r="A23" s="165" t="s">
        <v>126</v>
      </c>
      <c r="B23" s="166" t="s">
        <v>91</v>
      </c>
      <c r="C23" s="168">
        <v>24.75</v>
      </c>
      <c r="D23" s="167" t="s">
        <v>107</v>
      </c>
      <c r="E23" s="167" t="s">
        <v>50</v>
      </c>
      <c r="F23" s="164">
        <v>251.43</v>
      </c>
      <c r="G23" s="126">
        <f>C23*F23</f>
        <v>6222.89</v>
      </c>
      <c r="H23" s="98" t="str">
        <f t="shared" si="0"/>
        <v/>
      </c>
      <c r="I23" s="102" t="str">
        <f t="shared" si="1"/>
        <v/>
      </c>
      <c r="J23" s="98" t="str">
        <f t="shared" si="2"/>
        <v/>
      </c>
      <c r="K23" s="127" t="str">
        <f t="shared" si="3"/>
        <v/>
      </c>
    </row>
    <row r="24" spans="1:11" s="12" customFormat="1" ht="12.75" x14ac:dyDescent="0.2">
      <c r="A24" s="165" t="s">
        <v>127</v>
      </c>
      <c r="B24" s="166" t="s">
        <v>92</v>
      </c>
      <c r="C24" s="168">
        <v>10.48</v>
      </c>
      <c r="D24" s="167" t="s">
        <v>107</v>
      </c>
      <c r="E24" s="167" t="s">
        <v>109</v>
      </c>
      <c r="F24" s="164">
        <v>150.86000000000001</v>
      </c>
      <c r="G24" s="126">
        <f t="shared" ref="G24:G29" si="4">C24*F24</f>
        <v>1581.01</v>
      </c>
      <c r="H24" s="98" t="str">
        <f t="shared" si="0"/>
        <v/>
      </c>
      <c r="I24" s="102" t="str">
        <f t="shared" si="1"/>
        <v/>
      </c>
      <c r="J24" s="98" t="str">
        <f t="shared" si="2"/>
        <v/>
      </c>
      <c r="K24" s="127" t="str">
        <f t="shared" si="3"/>
        <v/>
      </c>
    </row>
    <row r="25" spans="1:11" s="12" customFormat="1" ht="12.75" x14ac:dyDescent="0.2">
      <c r="A25" s="165" t="s">
        <v>128</v>
      </c>
      <c r="B25" s="166" t="s">
        <v>131</v>
      </c>
      <c r="C25" s="168">
        <v>50</v>
      </c>
      <c r="D25" s="167" t="s">
        <v>113</v>
      </c>
      <c r="E25" s="167" t="s">
        <v>109</v>
      </c>
      <c r="F25" s="164">
        <v>150.86000000000001</v>
      </c>
      <c r="G25" s="126">
        <f t="shared" si="4"/>
        <v>7543</v>
      </c>
      <c r="H25" s="98" t="str">
        <f t="shared" si="0"/>
        <v/>
      </c>
      <c r="I25" s="102" t="str">
        <f t="shared" si="1"/>
        <v/>
      </c>
      <c r="J25" s="98" t="str">
        <f t="shared" si="2"/>
        <v/>
      </c>
      <c r="K25" s="127" t="str">
        <f t="shared" si="3"/>
        <v/>
      </c>
    </row>
    <row r="26" spans="1:11" s="12" customFormat="1" ht="12.75" x14ac:dyDescent="0.2">
      <c r="A26" s="165" t="s">
        <v>129</v>
      </c>
      <c r="B26" s="166" t="s">
        <v>111</v>
      </c>
      <c r="C26" s="168">
        <v>29.49</v>
      </c>
      <c r="D26" s="167" t="s">
        <v>108</v>
      </c>
      <c r="E26" s="167" t="s">
        <v>50</v>
      </c>
      <c r="F26" s="164">
        <v>251.43</v>
      </c>
      <c r="G26" s="126">
        <f t="shared" si="4"/>
        <v>7414.67</v>
      </c>
      <c r="H26" s="98" t="str">
        <f t="shared" si="0"/>
        <v/>
      </c>
      <c r="I26" s="102" t="str">
        <f t="shared" si="1"/>
        <v/>
      </c>
      <c r="J26" s="98" t="str">
        <f t="shared" si="2"/>
        <v/>
      </c>
      <c r="K26" s="127" t="str">
        <f t="shared" si="3"/>
        <v/>
      </c>
    </row>
    <row r="27" spans="1:11" s="12" customFormat="1" ht="12.75" x14ac:dyDescent="0.2">
      <c r="A27" s="165" t="s">
        <v>64</v>
      </c>
      <c r="B27" s="166" t="s">
        <v>112</v>
      </c>
      <c r="C27" s="168">
        <v>6.03</v>
      </c>
      <c r="D27" s="167" t="s">
        <v>113</v>
      </c>
      <c r="E27" s="167" t="s">
        <v>109</v>
      </c>
      <c r="F27" s="164">
        <v>150.86000000000001</v>
      </c>
      <c r="G27" s="126">
        <f t="shared" si="4"/>
        <v>909.69</v>
      </c>
      <c r="H27" s="98" t="str">
        <f t="shared" si="0"/>
        <v/>
      </c>
      <c r="I27" s="102" t="str">
        <f t="shared" si="1"/>
        <v/>
      </c>
      <c r="J27" s="98" t="str">
        <f t="shared" si="2"/>
        <v/>
      </c>
      <c r="K27" s="127" t="str">
        <f t="shared" si="3"/>
        <v/>
      </c>
    </row>
    <row r="28" spans="1:11" s="12" customFormat="1" ht="13.5" customHeight="1" x14ac:dyDescent="0.2">
      <c r="A28" s="165" t="s">
        <v>64</v>
      </c>
      <c r="B28" s="166" t="s">
        <v>112</v>
      </c>
      <c r="C28" s="168">
        <v>140.31</v>
      </c>
      <c r="D28" s="167" t="s">
        <v>108</v>
      </c>
      <c r="E28" s="167" t="s">
        <v>109</v>
      </c>
      <c r="F28" s="164">
        <v>150.86000000000001</v>
      </c>
      <c r="G28" s="126">
        <f t="shared" si="4"/>
        <v>21167.17</v>
      </c>
      <c r="H28" s="98" t="str">
        <f t="shared" si="0"/>
        <v/>
      </c>
      <c r="I28" s="102" t="str">
        <f t="shared" si="1"/>
        <v/>
      </c>
      <c r="J28" s="98" t="str">
        <f t="shared" si="2"/>
        <v/>
      </c>
      <c r="K28" s="127" t="str">
        <f t="shared" si="3"/>
        <v/>
      </c>
    </row>
    <row r="29" spans="1:11" s="12" customFormat="1" ht="13.5" customHeight="1" thickBot="1" x14ac:dyDescent="0.25">
      <c r="A29" s="173" t="s">
        <v>106</v>
      </c>
      <c r="B29" s="170" t="s">
        <v>70</v>
      </c>
      <c r="C29" s="171">
        <v>51.57</v>
      </c>
      <c r="D29" s="172" t="s">
        <v>108</v>
      </c>
      <c r="E29" s="172" t="s">
        <v>109</v>
      </c>
      <c r="F29" s="164">
        <v>150.86000000000001</v>
      </c>
      <c r="G29" s="126">
        <f t="shared" si="4"/>
        <v>7779.85</v>
      </c>
      <c r="H29" s="98" t="str">
        <f t="shared" si="0"/>
        <v/>
      </c>
      <c r="I29" s="102" t="str">
        <f t="shared" si="1"/>
        <v/>
      </c>
      <c r="J29" s="98" t="str">
        <f t="shared" si="2"/>
        <v/>
      </c>
      <c r="K29" s="127" t="str">
        <f t="shared" si="3"/>
        <v/>
      </c>
    </row>
    <row r="30" spans="1:11" s="29" customFormat="1" ht="18.75" customHeight="1" thickBot="1" x14ac:dyDescent="0.3">
      <c r="A30" s="105" t="s">
        <v>42</v>
      </c>
      <c r="B30" s="26"/>
      <c r="C30" s="83">
        <f>SUM(C21:C29)</f>
        <v>616.05999999999995</v>
      </c>
      <c r="D30" s="283"/>
      <c r="E30" s="284"/>
      <c r="F30" s="285"/>
      <c r="G30" s="84">
        <f>SUM(G21:G29)</f>
        <v>70344.33</v>
      </c>
      <c r="H30" s="28"/>
      <c r="I30" s="83">
        <f>SUM(I21:I29)</f>
        <v>0</v>
      </c>
      <c r="J30" s="28"/>
      <c r="K30" s="27">
        <f>SUM(K21:K29)</f>
        <v>0</v>
      </c>
    </row>
    <row r="31" spans="1:11" ht="13.5" thickBot="1" x14ac:dyDescent="0.3">
      <c r="I31" s="96"/>
    </row>
    <row r="32" spans="1:11" ht="80.25" x14ac:dyDescent="0.2">
      <c r="A32" s="38" t="s">
        <v>93</v>
      </c>
      <c r="B32" s="4" t="s">
        <v>23</v>
      </c>
      <c r="C32" s="4" t="s">
        <v>22</v>
      </c>
      <c r="D32" s="4" t="s">
        <v>21</v>
      </c>
      <c r="E32" s="4" t="s">
        <v>20</v>
      </c>
      <c r="F32" s="21" t="s">
        <v>19</v>
      </c>
      <c r="G32" s="87" t="s">
        <v>18</v>
      </c>
      <c r="H32" s="5" t="s">
        <v>17</v>
      </c>
      <c r="I32" s="5" t="s">
        <v>16</v>
      </c>
      <c r="J32" s="5" t="s">
        <v>45</v>
      </c>
      <c r="K32" s="6" t="s">
        <v>27</v>
      </c>
    </row>
    <row r="33" spans="1:14" ht="34.5" thickBot="1" x14ac:dyDescent="0.25">
      <c r="A33" s="1"/>
      <c r="B33" s="48"/>
      <c r="C33" s="48" t="s">
        <v>14</v>
      </c>
      <c r="D33" s="48"/>
      <c r="E33" s="48"/>
      <c r="F33" s="61" t="s">
        <v>15</v>
      </c>
      <c r="G33" s="88" t="s">
        <v>14</v>
      </c>
      <c r="H33" s="49" t="s">
        <v>13</v>
      </c>
      <c r="I33" s="49" t="s">
        <v>12</v>
      </c>
      <c r="J33" s="49" t="s">
        <v>26</v>
      </c>
      <c r="K33" s="50" t="s">
        <v>11</v>
      </c>
    </row>
    <row r="34" spans="1:14" ht="13.5" thickBot="1" x14ac:dyDescent="0.3">
      <c r="A34" s="7" t="s">
        <v>10</v>
      </c>
      <c r="B34" s="8" t="s">
        <v>9</v>
      </c>
      <c r="C34" s="8" t="s">
        <v>8</v>
      </c>
      <c r="D34" s="8" t="s">
        <v>7</v>
      </c>
      <c r="E34" s="8" t="s">
        <v>6</v>
      </c>
      <c r="F34" s="89" t="s">
        <v>5</v>
      </c>
      <c r="G34" s="90" t="s">
        <v>4</v>
      </c>
      <c r="H34" s="25" t="s">
        <v>3</v>
      </c>
      <c r="I34" s="25" t="s">
        <v>2</v>
      </c>
      <c r="J34" s="25" t="s">
        <v>1</v>
      </c>
      <c r="K34" s="9" t="s">
        <v>0</v>
      </c>
    </row>
    <row r="35" spans="1:14" ht="12.75" x14ac:dyDescent="0.2">
      <c r="A35" s="165" t="s">
        <v>125</v>
      </c>
      <c r="B35" s="166" t="s">
        <v>130</v>
      </c>
      <c r="C35" s="168">
        <v>293.87</v>
      </c>
      <c r="D35" s="167" t="s">
        <v>107</v>
      </c>
      <c r="E35" s="140" t="s">
        <v>35</v>
      </c>
      <c r="F35" s="154">
        <v>1</v>
      </c>
      <c r="G35" s="51">
        <f t="shared" ref="G35:G43" si="5">C35*F35</f>
        <v>293.87</v>
      </c>
      <c r="H35" s="39"/>
      <c r="I35" s="51" t="str">
        <f t="shared" ref="I35:I43" si="6">IF(H35="","",ROUND((G35/H35),2))</f>
        <v/>
      </c>
      <c r="J35" s="193"/>
      <c r="K35" s="51" t="str">
        <f t="shared" ref="K35:K43" si="7">IF(J35="","",ROUND((I35*J35),2))</f>
        <v/>
      </c>
    </row>
    <row r="36" spans="1:14" ht="12.75" x14ac:dyDescent="0.2">
      <c r="A36" s="165" t="s">
        <v>105</v>
      </c>
      <c r="B36" s="166" t="s">
        <v>90</v>
      </c>
      <c r="C36" s="168">
        <v>9.56</v>
      </c>
      <c r="D36" s="167" t="s">
        <v>107</v>
      </c>
      <c r="E36" s="140" t="s">
        <v>35</v>
      </c>
      <c r="F36" s="154">
        <v>1</v>
      </c>
      <c r="G36" s="51">
        <f t="shared" si="5"/>
        <v>9.56</v>
      </c>
      <c r="H36" s="39"/>
      <c r="I36" s="51" t="str">
        <f t="shared" si="6"/>
        <v/>
      </c>
      <c r="J36" s="193"/>
      <c r="K36" s="51" t="str">
        <f t="shared" si="7"/>
        <v/>
      </c>
    </row>
    <row r="37" spans="1:14" ht="12.75" x14ac:dyDescent="0.2">
      <c r="A37" s="165" t="s">
        <v>126</v>
      </c>
      <c r="B37" s="166" t="s">
        <v>91</v>
      </c>
      <c r="C37" s="168">
        <v>24.75</v>
      </c>
      <c r="D37" s="167" t="s">
        <v>107</v>
      </c>
      <c r="E37" s="140" t="s">
        <v>35</v>
      </c>
      <c r="F37" s="154">
        <v>1</v>
      </c>
      <c r="G37" s="51">
        <f t="shared" si="5"/>
        <v>24.75</v>
      </c>
      <c r="H37" s="39"/>
      <c r="I37" s="51" t="str">
        <f t="shared" si="6"/>
        <v/>
      </c>
      <c r="J37" s="193"/>
      <c r="K37" s="51" t="str">
        <f t="shared" si="7"/>
        <v/>
      </c>
    </row>
    <row r="38" spans="1:14" ht="12.75" x14ac:dyDescent="0.2">
      <c r="A38" s="165" t="s">
        <v>127</v>
      </c>
      <c r="B38" s="166" t="s">
        <v>92</v>
      </c>
      <c r="C38" s="168">
        <v>10.48</v>
      </c>
      <c r="D38" s="167" t="s">
        <v>107</v>
      </c>
      <c r="E38" s="140" t="s">
        <v>35</v>
      </c>
      <c r="F38" s="154">
        <v>1</v>
      </c>
      <c r="G38" s="51">
        <f t="shared" si="5"/>
        <v>10.48</v>
      </c>
      <c r="H38" s="39"/>
      <c r="I38" s="51" t="str">
        <f t="shared" si="6"/>
        <v/>
      </c>
      <c r="J38" s="193"/>
      <c r="K38" s="51" t="str">
        <f t="shared" si="7"/>
        <v/>
      </c>
    </row>
    <row r="39" spans="1:14" ht="12.75" x14ac:dyDescent="0.2">
      <c r="A39" s="165" t="s">
        <v>128</v>
      </c>
      <c r="B39" s="166" t="s">
        <v>131</v>
      </c>
      <c r="C39" s="168">
        <v>50</v>
      </c>
      <c r="D39" s="167" t="s">
        <v>113</v>
      </c>
      <c r="E39" s="140" t="s">
        <v>35</v>
      </c>
      <c r="F39" s="154">
        <v>1</v>
      </c>
      <c r="G39" s="51">
        <f t="shared" si="5"/>
        <v>50</v>
      </c>
      <c r="H39" s="39"/>
      <c r="I39" s="51" t="str">
        <f t="shared" si="6"/>
        <v/>
      </c>
      <c r="J39" s="193"/>
      <c r="K39" s="51" t="str">
        <f t="shared" si="7"/>
        <v/>
      </c>
    </row>
    <row r="40" spans="1:14" ht="12.75" x14ac:dyDescent="0.2">
      <c r="A40" s="165" t="s">
        <v>129</v>
      </c>
      <c r="B40" s="166" t="s">
        <v>111</v>
      </c>
      <c r="C40" s="168">
        <v>29.49</v>
      </c>
      <c r="D40" s="167" t="s">
        <v>108</v>
      </c>
      <c r="E40" s="140" t="s">
        <v>35</v>
      </c>
      <c r="F40" s="154">
        <v>1</v>
      </c>
      <c r="G40" s="51">
        <f t="shared" si="5"/>
        <v>29.49</v>
      </c>
      <c r="H40" s="39"/>
      <c r="I40" s="51" t="str">
        <f t="shared" si="6"/>
        <v/>
      </c>
      <c r="J40" s="193"/>
      <c r="K40" s="51" t="str">
        <f t="shared" si="7"/>
        <v/>
      </c>
    </row>
    <row r="41" spans="1:14" ht="12.75" x14ac:dyDescent="0.2">
      <c r="A41" s="165" t="s">
        <v>64</v>
      </c>
      <c r="B41" s="166" t="s">
        <v>112</v>
      </c>
      <c r="C41" s="168">
        <v>6.03</v>
      </c>
      <c r="D41" s="167" t="s">
        <v>113</v>
      </c>
      <c r="E41" s="140" t="s">
        <v>35</v>
      </c>
      <c r="F41" s="154">
        <v>1</v>
      </c>
      <c r="G41" s="51">
        <f t="shared" si="5"/>
        <v>6.03</v>
      </c>
      <c r="H41" s="39"/>
      <c r="I41" s="51" t="str">
        <f t="shared" si="6"/>
        <v/>
      </c>
      <c r="J41" s="193"/>
      <c r="K41" s="51" t="str">
        <f t="shared" si="7"/>
        <v/>
      </c>
    </row>
    <row r="42" spans="1:14" ht="12.75" x14ac:dyDescent="0.2">
      <c r="A42" s="165" t="s">
        <v>64</v>
      </c>
      <c r="B42" s="166" t="s">
        <v>112</v>
      </c>
      <c r="C42" s="168">
        <v>140.31</v>
      </c>
      <c r="D42" s="167" t="s">
        <v>108</v>
      </c>
      <c r="E42" s="140" t="s">
        <v>35</v>
      </c>
      <c r="F42" s="154">
        <v>1</v>
      </c>
      <c r="G42" s="51">
        <f t="shared" si="5"/>
        <v>140.31</v>
      </c>
      <c r="H42" s="39"/>
      <c r="I42" s="51" t="str">
        <f t="shared" si="6"/>
        <v/>
      </c>
      <c r="J42" s="193"/>
      <c r="K42" s="51" t="str">
        <f t="shared" si="7"/>
        <v/>
      </c>
    </row>
    <row r="43" spans="1:14" ht="13.5" thickBot="1" x14ac:dyDescent="0.25">
      <c r="A43" s="173" t="s">
        <v>106</v>
      </c>
      <c r="B43" s="170" t="s">
        <v>70</v>
      </c>
      <c r="C43" s="171">
        <v>51.57</v>
      </c>
      <c r="D43" s="172" t="s">
        <v>108</v>
      </c>
      <c r="E43" s="140" t="s">
        <v>35</v>
      </c>
      <c r="F43" s="154">
        <v>1</v>
      </c>
      <c r="G43" s="51">
        <f t="shared" si="5"/>
        <v>51.57</v>
      </c>
      <c r="H43" s="39"/>
      <c r="I43" s="51" t="str">
        <f t="shared" si="6"/>
        <v/>
      </c>
      <c r="J43" s="193"/>
      <c r="K43" s="51" t="str">
        <f t="shared" si="7"/>
        <v/>
      </c>
    </row>
    <row r="44" spans="1:14" ht="22.5" customHeight="1" thickBot="1" x14ac:dyDescent="0.3">
      <c r="A44" s="105" t="s">
        <v>56</v>
      </c>
      <c r="B44" s="26"/>
      <c r="C44" s="83">
        <f>SUM(C35:C43)</f>
        <v>616.05999999999995</v>
      </c>
      <c r="D44" s="283"/>
      <c r="E44" s="284"/>
      <c r="F44" s="285"/>
      <c r="G44" s="84">
        <f>SUM(G35:G43)</f>
        <v>616.05999999999995</v>
      </c>
      <c r="H44" s="28"/>
      <c r="I44" s="83">
        <f>SUM(I35:I43)</f>
        <v>0</v>
      </c>
      <c r="J44" s="28"/>
      <c r="K44" s="27">
        <f>SUM(K35:K43)</f>
        <v>0</v>
      </c>
    </row>
    <row r="45" spans="1:14" ht="13.5" thickBot="1" x14ac:dyDescent="0.25">
      <c r="A45" s="52"/>
      <c r="B45" s="53"/>
      <c r="C45" s="53"/>
      <c r="D45" s="53"/>
      <c r="E45" s="53"/>
      <c r="F45" s="53"/>
      <c r="G45" s="53"/>
      <c r="H45" s="53"/>
      <c r="I45" s="97"/>
      <c r="J45" s="53"/>
      <c r="K45" s="53"/>
      <c r="L45" s="53"/>
      <c r="M45" s="53"/>
      <c r="N45" s="53"/>
    </row>
    <row r="46" spans="1:14" s="23" customFormat="1" ht="102" customHeight="1" x14ac:dyDescent="0.2">
      <c r="A46" s="153" t="s">
        <v>103</v>
      </c>
      <c r="B46" s="54"/>
      <c r="C46" s="55"/>
      <c r="D46" s="54"/>
      <c r="E46" s="56"/>
      <c r="F46" s="21" t="s">
        <v>19</v>
      </c>
      <c r="G46" s="57"/>
      <c r="H46" s="58"/>
      <c r="I46" s="59"/>
      <c r="J46" s="5" t="s">
        <v>36</v>
      </c>
      <c r="K46" s="6" t="s">
        <v>27</v>
      </c>
      <c r="L46" s="10"/>
      <c r="M46" s="10"/>
      <c r="N46" s="10"/>
    </row>
    <row r="47" spans="1:14" s="12" customFormat="1" ht="25.5" customHeight="1" thickBot="1" x14ac:dyDescent="0.25">
      <c r="A47" s="75"/>
      <c r="B47" s="76"/>
      <c r="C47" s="76"/>
      <c r="D47" s="76"/>
      <c r="E47" s="77"/>
      <c r="F47" s="85" t="s">
        <v>49</v>
      </c>
      <c r="G47" s="78"/>
      <c r="H47" s="79"/>
      <c r="I47" s="80"/>
      <c r="J47" s="81" t="s">
        <v>26</v>
      </c>
      <c r="K47" s="82" t="s">
        <v>11</v>
      </c>
      <c r="L47" s="62"/>
      <c r="M47" s="62"/>
      <c r="N47" s="62"/>
    </row>
    <row r="48" spans="1:14" s="12" customFormat="1" ht="12" thickBot="1" x14ac:dyDescent="0.25">
      <c r="A48" s="7" t="s">
        <v>10</v>
      </c>
      <c r="B48" s="8" t="s">
        <v>9</v>
      </c>
      <c r="C48" s="8" t="s">
        <v>8</v>
      </c>
      <c r="D48" s="24" t="s">
        <v>7</v>
      </c>
      <c r="E48" s="8" t="s">
        <v>6</v>
      </c>
      <c r="F48" s="91" t="s">
        <v>5</v>
      </c>
      <c r="G48" s="7" t="s">
        <v>37</v>
      </c>
      <c r="H48" s="8" t="s">
        <v>3</v>
      </c>
      <c r="I48" s="8" t="s">
        <v>38</v>
      </c>
      <c r="J48" s="24" t="s">
        <v>1</v>
      </c>
      <c r="K48" s="9" t="s">
        <v>39</v>
      </c>
      <c r="L48" s="62"/>
      <c r="M48" s="62"/>
      <c r="N48" s="62"/>
    </row>
    <row r="49" spans="1:14" ht="18" customHeight="1" x14ac:dyDescent="0.2">
      <c r="A49" s="86" t="s">
        <v>46</v>
      </c>
      <c r="B49" s="322"/>
      <c r="C49" s="323"/>
      <c r="D49" s="324"/>
      <c r="E49" s="325"/>
      <c r="F49" s="326">
        <v>6</v>
      </c>
      <c r="G49" s="327"/>
      <c r="H49" s="327"/>
      <c r="I49" s="328"/>
      <c r="J49" s="150" t="str">
        <f t="shared" ref="J49" si="8">IF($J$10="","",$J$10)</f>
        <v/>
      </c>
      <c r="K49" s="45" t="str">
        <f>IF(J49="","",ROUND((F49*J49),2))</f>
        <v/>
      </c>
      <c r="L49" s="16"/>
      <c r="M49" s="16"/>
      <c r="N49" s="16"/>
    </row>
    <row r="50" spans="1:14" ht="18" customHeight="1" x14ac:dyDescent="0.2">
      <c r="A50" s="174" t="s">
        <v>114</v>
      </c>
      <c r="B50" s="329"/>
      <c r="C50" s="330"/>
      <c r="D50" s="331"/>
      <c r="E50" s="332"/>
      <c r="F50" s="333">
        <v>1</v>
      </c>
      <c r="G50" s="334"/>
      <c r="H50" s="334"/>
      <c r="I50" s="335"/>
      <c r="J50" s="161"/>
      <c r="K50" s="45" t="str">
        <f>IF(J50="","",ROUND((F50*J50),2))</f>
        <v/>
      </c>
      <c r="L50" s="16"/>
      <c r="M50" s="16"/>
      <c r="N50" s="16"/>
    </row>
    <row r="51" spans="1:14" ht="18" customHeight="1" x14ac:dyDescent="0.2">
      <c r="A51" s="183" t="s">
        <v>102</v>
      </c>
      <c r="B51" s="336"/>
      <c r="C51" s="337"/>
      <c r="D51" s="338"/>
      <c r="E51" s="339"/>
      <c r="F51" s="340">
        <v>3</v>
      </c>
      <c r="G51" s="341"/>
      <c r="H51" s="342"/>
      <c r="I51" s="343"/>
      <c r="J51" s="193"/>
      <c r="K51" s="194" t="str">
        <f>IF(J51="","",ROUND((F51*J51),2))</f>
        <v/>
      </c>
      <c r="L51" s="16"/>
      <c r="M51" s="16"/>
      <c r="N51" s="16"/>
    </row>
    <row r="52" spans="1:14" ht="18" customHeight="1" thickBot="1" x14ac:dyDescent="0.25">
      <c r="A52" s="184" t="s">
        <v>115</v>
      </c>
      <c r="B52" s="344"/>
      <c r="C52" s="344"/>
      <c r="D52" s="345"/>
      <c r="E52" s="346"/>
      <c r="F52" s="347">
        <v>1</v>
      </c>
      <c r="G52" s="334"/>
      <c r="H52" s="334"/>
      <c r="I52" s="348"/>
      <c r="J52" s="163"/>
      <c r="K52" s="194" t="str">
        <f>IF(J52="","",ROUND((F52*J52),2))</f>
        <v/>
      </c>
      <c r="L52" s="16"/>
      <c r="M52" s="16"/>
      <c r="N52" s="16"/>
    </row>
    <row r="53" spans="1:14" s="29" customFormat="1" ht="21.75" customHeight="1" thickBot="1" x14ac:dyDescent="0.3">
      <c r="A53" s="286" t="s">
        <v>79</v>
      </c>
      <c r="B53" s="287"/>
      <c r="C53" s="287"/>
      <c r="D53" s="287"/>
      <c r="E53" s="287"/>
      <c r="F53" s="288"/>
      <c r="G53" s="121"/>
      <c r="H53" s="121"/>
      <c r="I53" s="121"/>
      <c r="J53" s="122"/>
      <c r="K53" s="27">
        <f>SUM(K49:K52)</f>
        <v>0</v>
      </c>
    </row>
    <row r="54" spans="1:14" ht="13.5" thickBot="1" x14ac:dyDescent="0.25">
      <c r="A54" s="52"/>
      <c r="B54" s="53"/>
      <c r="C54" s="53"/>
      <c r="D54" s="53"/>
      <c r="E54" s="53"/>
      <c r="F54" s="53"/>
      <c r="G54" s="53"/>
      <c r="H54" s="53"/>
      <c r="I54" s="97"/>
      <c r="J54" s="53"/>
      <c r="K54" s="53"/>
      <c r="L54" s="53"/>
      <c r="M54" s="53"/>
      <c r="N54" s="53"/>
    </row>
    <row r="55" spans="1:14" ht="80.25" x14ac:dyDescent="0.2">
      <c r="A55" s="153" t="s">
        <v>186</v>
      </c>
      <c r="B55" s="4" t="s">
        <v>53</v>
      </c>
      <c r="C55" s="4" t="s">
        <v>85</v>
      </c>
      <c r="D55" s="56"/>
      <c r="E55" s="4" t="s">
        <v>20</v>
      </c>
      <c r="F55" s="143" t="s">
        <v>19</v>
      </c>
      <c r="G55" s="87"/>
      <c r="H55" s="58"/>
      <c r="I55" s="5" t="s">
        <v>16</v>
      </c>
      <c r="J55" s="5" t="s">
        <v>36</v>
      </c>
      <c r="K55" s="6" t="s">
        <v>27</v>
      </c>
      <c r="L55" s="53"/>
      <c r="M55" s="53"/>
      <c r="N55" s="53"/>
    </row>
    <row r="56" spans="1:14" ht="23.25" thickBot="1" x14ac:dyDescent="0.25">
      <c r="A56" s="106"/>
      <c r="B56" s="147" t="s">
        <v>61</v>
      </c>
      <c r="C56" s="147" t="s">
        <v>86</v>
      </c>
      <c r="D56" s="156"/>
      <c r="E56" s="107"/>
      <c r="F56" s="144" t="s">
        <v>69</v>
      </c>
      <c r="G56" s="88"/>
      <c r="H56" s="157"/>
      <c r="I56" s="158" t="s">
        <v>54</v>
      </c>
      <c r="J56" s="158" t="s">
        <v>26</v>
      </c>
      <c r="K56" s="159" t="s">
        <v>11</v>
      </c>
      <c r="L56" s="53"/>
      <c r="M56" s="53"/>
      <c r="N56" s="53"/>
    </row>
    <row r="57" spans="1:14" ht="13.5" thickBot="1" x14ac:dyDescent="0.25">
      <c r="A57" s="7" t="s">
        <v>10</v>
      </c>
      <c r="B57" s="8" t="s">
        <v>9</v>
      </c>
      <c r="C57" s="8" t="s">
        <v>8</v>
      </c>
      <c r="D57" s="95" t="s">
        <v>7</v>
      </c>
      <c r="E57" s="8" t="s">
        <v>6</v>
      </c>
      <c r="F57" s="120" t="s">
        <v>5</v>
      </c>
      <c r="G57" s="7" t="s">
        <v>37</v>
      </c>
      <c r="H57" s="8" t="s">
        <v>3</v>
      </c>
      <c r="I57" s="8" t="s">
        <v>87</v>
      </c>
      <c r="J57" s="95" t="s">
        <v>1</v>
      </c>
      <c r="K57" s="9" t="s">
        <v>0</v>
      </c>
      <c r="L57" s="53"/>
      <c r="M57" s="53"/>
      <c r="N57" s="53"/>
    </row>
    <row r="58" spans="1:14" ht="24" customHeight="1" thickBot="1" x14ac:dyDescent="0.25">
      <c r="A58" s="253" t="s">
        <v>187</v>
      </c>
      <c r="B58" s="353">
        <v>1</v>
      </c>
      <c r="C58" s="161"/>
      <c r="D58" s="349"/>
      <c r="E58" s="350" t="s">
        <v>83</v>
      </c>
      <c r="F58" s="351">
        <v>52.14</v>
      </c>
      <c r="G58" s="335"/>
      <c r="H58" s="335"/>
      <c r="I58" s="352" t="str">
        <f>IF(C58="","",ROUND((B58*C58*F58/60),2))</f>
        <v/>
      </c>
      <c r="J58" s="163"/>
      <c r="K58" s="45" t="str">
        <f>IF(J58="","",ROUND((I58*J58),2))</f>
        <v/>
      </c>
      <c r="L58" s="53"/>
      <c r="M58" s="53"/>
      <c r="N58" s="53"/>
    </row>
    <row r="59" spans="1:14" ht="30" customHeight="1" thickBot="1" x14ac:dyDescent="0.25">
      <c r="A59" s="286" t="s">
        <v>88</v>
      </c>
      <c r="B59" s="287"/>
      <c r="C59" s="287"/>
      <c r="D59" s="287"/>
      <c r="E59" s="287"/>
      <c r="F59" s="287"/>
      <c r="G59" s="121"/>
      <c r="H59" s="121"/>
      <c r="I59" s="28">
        <f>SUM(I58)</f>
        <v>0</v>
      </c>
      <c r="J59" s="206"/>
      <c r="K59" s="160">
        <f>SUM(K58:K58)</f>
        <v>0</v>
      </c>
      <c r="L59" s="53"/>
      <c r="M59" s="53"/>
      <c r="N59" s="53"/>
    </row>
    <row r="60" spans="1:14" ht="13.5" thickBot="1" x14ac:dyDescent="0.25">
      <c r="A60" s="52"/>
      <c r="B60" s="53"/>
      <c r="C60" s="53"/>
      <c r="D60" s="53"/>
      <c r="E60" s="53"/>
      <c r="F60" s="53"/>
      <c r="G60" s="53"/>
      <c r="H60" s="53"/>
      <c r="I60" s="97"/>
      <c r="J60" s="53"/>
      <c r="K60" s="53"/>
      <c r="L60" s="53"/>
      <c r="M60" s="53"/>
      <c r="N60" s="53"/>
    </row>
    <row r="61" spans="1:14" ht="80.25" x14ac:dyDescent="0.2">
      <c r="A61" s="153" t="s">
        <v>180</v>
      </c>
      <c r="B61" s="4"/>
      <c r="C61" s="4" t="s">
        <v>94</v>
      </c>
      <c r="D61" s="4"/>
      <c r="E61" s="4" t="s">
        <v>20</v>
      </c>
      <c r="F61" s="21" t="s">
        <v>19</v>
      </c>
      <c r="G61" s="196"/>
      <c r="H61" s="58"/>
      <c r="I61" s="5" t="s">
        <v>16</v>
      </c>
      <c r="J61" s="5" t="s">
        <v>36</v>
      </c>
      <c r="K61" s="6" t="s">
        <v>27</v>
      </c>
      <c r="L61" s="53"/>
      <c r="M61" s="53"/>
      <c r="N61" s="53"/>
    </row>
    <row r="62" spans="1:14" ht="23.25" thickBot="1" x14ac:dyDescent="0.25">
      <c r="A62" s="106" t="s">
        <v>29</v>
      </c>
      <c r="B62" s="147"/>
      <c r="C62" s="147" t="s">
        <v>95</v>
      </c>
      <c r="D62" s="147"/>
      <c r="E62" s="107"/>
      <c r="F62" s="197" t="s">
        <v>96</v>
      </c>
      <c r="G62" s="198"/>
      <c r="H62" s="157"/>
      <c r="I62" s="158" t="s">
        <v>54</v>
      </c>
      <c r="J62" s="158" t="s">
        <v>26</v>
      </c>
      <c r="K62" s="159" t="s">
        <v>11</v>
      </c>
      <c r="L62" s="53"/>
      <c r="M62" s="53"/>
      <c r="N62" s="53"/>
    </row>
    <row r="63" spans="1:14" ht="13.5" thickBot="1" x14ac:dyDescent="0.25">
      <c r="A63" s="7" t="s">
        <v>10</v>
      </c>
      <c r="B63" s="8" t="s">
        <v>9</v>
      </c>
      <c r="C63" s="8" t="s">
        <v>8</v>
      </c>
      <c r="D63" s="24" t="s">
        <v>7</v>
      </c>
      <c r="E63" s="8" t="s">
        <v>6</v>
      </c>
      <c r="F63" s="91" t="s">
        <v>5</v>
      </c>
      <c r="G63" s="7" t="s">
        <v>37</v>
      </c>
      <c r="H63" s="8" t="s">
        <v>3</v>
      </c>
      <c r="I63" s="8" t="s">
        <v>97</v>
      </c>
      <c r="J63" s="24" t="s">
        <v>1</v>
      </c>
      <c r="K63" s="9" t="s">
        <v>0</v>
      </c>
      <c r="L63" s="53"/>
      <c r="M63" s="53"/>
      <c r="N63" s="53"/>
    </row>
    <row r="64" spans="1:14" ht="18" customHeight="1" thickBot="1" x14ac:dyDescent="0.25">
      <c r="A64" s="262" t="s">
        <v>195</v>
      </c>
      <c r="B64" s="354"/>
      <c r="C64" s="355">
        <v>0.75</v>
      </c>
      <c r="D64" s="355"/>
      <c r="E64" s="356" t="s">
        <v>83</v>
      </c>
      <c r="F64" s="357">
        <v>52.14</v>
      </c>
      <c r="G64" s="358"/>
      <c r="H64" s="359"/>
      <c r="I64" s="360">
        <f>IF(C64="","",ROUND((C64*F64),2))</f>
        <v>39.11</v>
      </c>
      <c r="J64" s="199"/>
      <c r="K64" s="200" t="str">
        <f>IF(J64="","",ROUND((I64*J64),2))</f>
        <v/>
      </c>
      <c r="L64" s="53"/>
      <c r="M64" s="53"/>
      <c r="N64" s="53"/>
    </row>
    <row r="65" spans="1:14" ht="15.75" thickBot="1" x14ac:dyDescent="0.25">
      <c r="A65" s="286" t="s">
        <v>98</v>
      </c>
      <c r="B65" s="287"/>
      <c r="C65" s="287"/>
      <c r="D65" s="287"/>
      <c r="E65" s="287"/>
      <c r="F65" s="288"/>
      <c r="G65" s="121"/>
      <c r="H65" s="121"/>
      <c r="I65" s="201"/>
      <c r="J65" s="201"/>
      <c r="K65" s="27">
        <f>SUM(K64:K64)</f>
        <v>0</v>
      </c>
      <c r="L65" s="53"/>
      <c r="M65" s="53"/>
      <c r="N65" s="53"/>
    </row>
    <row r="66" spans="1:14" ht="12.75" x14ac:dyDescent="0.2">
      <c r="A66" s="52"/>
      <c r="B66" s="53"/>
      <c r="C66" s="53"/>
      <c r="D66" s="53"/>
      <c r="E66" s="53"/>
      <c r="F66" s="53"/>
      <c r="G66" s="53"/>
      <c r="H66" s="53"/>
      <c r="I66" s="97"/>
      <c r="J66" s="53"/>
      <c r="K66" s="53"/>
      <c r="L66" s="53"/>
      <c r="M66" s="53"/>
      <c r="N66" s="53"/>
    </row>
    <row r="67" spans="1:14" ht="12.75" x14ac:dyDescent="0.2">
      <c r="A67" s="52"/>
      <c r="B67" s="53"/>
      <c r="C67" s="53"/>
      <c r="D67" s="53"/>
      <c r="E67" s="53"/>
      <c r="F67" s="53"/>
      <c r="G67" s="53"/>
      <c r="H67" s="53"/>
      <c r="I67" s="97"/>
      <c r="J67" s="53"/>
      <c r="K67" s="53"/>
      <c r="L67" s="53"/>
      <c r="M67" s="53"/>
      <c r="N67" s="53"/>
    </row>
    <row r="68" spans="1:14" ht="25.5" customHeight="1" x14ac:dyDescent="0.2">
      <c r="A68" s="233"/>
      <c r="B68" s="361"/>
      <c r="C68" s="362"/>
      <c r="D68" s="363"/>
      <c r="E68" s="362"/>
      <c r="F68" s="362"/>
      <c r="G68" s="364"/>
      <c r="H68" s="312" t="s">
        <v>42</v>
      </c>
      <c r="I68" s="301"/>
      <c r="J68" s="302"/>
      <c r="K68" s="64">
        <f>K30</f>
        <v>0</v>
      </c>
      <c r="L68" s="16"/>
      <c r="M68" s="16"/>
    </row>
    <row r="69" spans="1:14" ht="25.5" customHeight="1" x14ac:dyDescent="0.2">
      <c r="A69" s="176"/>
      <c r="B69" s="365"/>
      <c r="C69" s="362"/>
      <c r="D69" s="363"/>
      <c r="E69" s="362"/>
      <c r="F69" s="362"/>
      <c r="G69" s="364"/>
      <c r="H69" s="313" t="s">
        <v>55</v>
      </c>
      <c r="I69" s="314"/>
      <c r="J69" s="315"/>
      <c r="K69" s="155">
        <f>K44</f>
        <v>0</v>
      </c>
      <c r="L69" s="16"/>
      <c r="M69" s="16"/>
    </row>
    <row r="70" spans="1:14" ht="25.5" customHeight="1" x14ac:dyDescent="0.2">
      <c r="A70" s="176"/>
      <c r="B70" s="365"/>
      <c r="C70" s="362"/>
      <c r="D70" s="363"/>
      <c r="E70" s="362"/>
      <c r="F70" s="362"/>
      <c r="G70" s="364"/>
      <c r="H70" s="316" t="s">
        <v>79</v>
      </c>
      <c r="I70" s="301"/>
      <c r="J70" s="302"/>
      <c r="K70" s="64">
        <f>K53</f>
        <v>0</v>
      </c>
    </row>
    <row r="71" spans="1:14" ht="25.5" customHeight="1" x14ac:dyDescent="0.2">
      <c r="A71" s="16"/>
      <c r="B71" s="362"/>
      <c r="C71" s="362"/>
      <c r="D71" s="363"/>
      <c r="E71" s="362"/>
      <c r="F71" s="362"/>
      <c r="G71" s="364"/>
      <c r="H71" s="300" t="s">
        <v>110</v>
      </c>
      <c r="I71" s="301"/>
      <c r="J71" s="302"/>
      <c r="K71" s="109">
        <f>K59</f>
        <v>0</v>
      </c>
    </row>
    <row r="72" spans="1:14" ht="25.5" customHeight="1" x14ac:dyDescent="0.2">
      <c r="A72" s="16"/>
      <c r="B72" s="362"/>
      <c r="C72" s="362"/>
      <c r="D72" s="363"/>
      <c r="E72" s="362"/>
      <c r="F72" s="362"/>
      <c r="G72" s="364"/>
      <c r="H72" s="303" t="s">
        <v>98</v>
      </c>
      <c r="I72" s="304"/>
      <c r="J72" s="305"/>
      <c r="K72" s="202">
        <f>K65</f>
        <v>0</v>
      </c>
    </row>
    <row r="73" spans="1:14" ht="25.5" customHeight="1" x14ac:dyDescent="0.2">
      <c r="A73" s="16"/>
      <c r="B73" s="362"/>
      <c r="C73" s="362"/>
      <c r="D73" s="363"/>
      <c r="E73" s="362"/>
      <c r="F73" s="362"/>
      <c r="G73" s="364"/>
      <c r="H73" s="306" t="s">
        <v>76</v>
      </c>
      <c r="I73" s="307"/>
      <c r="J73" s="308"/>
      <c r="K73" s="43">
        <f>SUM(K68:K72)</f>
        <v>0</v>
      </c>
    </row>
    <row r="74" spans="1:14" ht="25.5" customHeight="1" x14ac:dyDescent="0.2">
      <c r="A74" s="16"/>
      <c r="B74" s="362"/>
      <c r="C74" s="362"/>
      <c r="D74" s="363"/>
      <c r="E74" s="362"/>
      <c r="F74" s="362"/>
      <c r="G74" s="364"/>
      <c r="H74" s="40"/>
      <c r="I74" s="41" t="s">
        <v>25</v>
      </c>
      <c r="J74" s="42">
        <v>0.19</v>
      </c>
      <c r="K74" s="43">
        <f>ROUND(K73*19%,2)</f>
        <v>0</v>
      </c>
    </row>
    <row r="75" spans="1:14" ht="25.5" customHeight="1" thickBot="1" x14ac:dyDescent="0.25">
      <c r="B75" s="362"/>
      <c r="C75" s="362"/>
      <c r="D75" s="363"/>
      <c r="E75" s="362"/>
      <c r="F75" s="362"/>
      <c r="G75" s="364"/>
      <c r="H75" s="309" t="s">
        <v>82</v>
      </c>
      <c r="I75" s="310"/>
      <c r="J75" s="311"/>
      <c r="K75" s="65">
        <f>SUM(K73:K74)</f>
        <v>0</v>
      </c>
    </row>
    <row r="76" spans="1:14" ht="25.5" customHeight="1" x14ac:dyDescent="0.2">
      <c r="B76" s="362"/>
      <c r="C76" s="364"/>
      <c r="D76" s="366"/>
      <c r="E76" s="364"/>
      <c r="F76" s="364"/>
      <c r="G76" s="364"/>
    </row>
    <row r="78" spans="1:14" ht="25.5" customHeight="1" x14ac:dyDescent="0.25">
      <c r="D78" s="17"/>
    </row>
    <row r="79" spans="1:14" ht="25.5" customHeight="1" x14ac:dyDescent="0.25">
      <c r="D79" s="17"/>
    </row>
    <row r="80" spans="1:14" ht="25.5" customHeight="1" x14ac:dyDescent="0.25">
      <c r="D80" s="17"/>
    </row>
    <row r="81" spans="4:4" ht="25.5" customHeight="1" x14ac:dyDescent="0.25">
      <c r="D81" s="17"/>
    </row>
    <row r="82" spans="4:4" ht="25.5" customHeight="1" x14ac:dyDescent="0.25">
      <c r="D82" s="17"/>
    </row>
    <row r="83" spans="4:4" ht="25.5" customHeight="1" x14ac:dyDescent="0.25">
      <c r="D83" s="17"/>
    </row>
    <row r="84" spans="4:4" ht="25.5" customHeight="1" x14ac:dyDescent="0.25">
      <c r="D84" s="17"/>
    </row>
    <row r="85" spans="4:4" ht="25.5" customHeight="1" x14ac:dyDescent="0.25">
      <c r="D85" s="17"/>
    </row>
    <row r="86" spans="4:4" ht="25.5" customHeight="1" x14ac:dyDescent="0.25">
      <c r="D86" s="17"/>
    </row>
    <row r="87" spans="4:4" ht="25.5" customHeight="1" x14ac:dyDescent="0.25">
      <c r="D87" s="17"/>
    </row>
    <row r="88" spans="4:4" ht="25.5" customHeight="1" x14ac:dyDescent="0.25">
      <c r="D88" s="17"/>
    </row>
    <row r="89" spans="4:4" ht="25.5" customHeight="1" x14ac:dyDescent="0.25">
      <c r="D89" s="17"/>
    </row>
    <row r="90" spans="4:4" ht="25.5" customHeight="1" x14ac:dyDescent="0.25">
      <c r="D90" s="17"/>
    </row>
    <row r="91" spans="4:4" ht="25.5" customHeight="1" x14ac:dyDescent="0.25">
      <c r="D91" s="17"/>
    </row>
    <row r="92" spans="4:4" ht="25.5" customHeight="1" x14ac:dyDescent="0.25">
      <c r="D92" s="17"/>
    </row>
  </sheetData>
  <sheetProtection algorithmName="SHA-512" hashValue="2vXczi5el0wfKaQYtBFKXbJWEICjAjIK0iuM8div6fIOdNzE+apt3Ceym5siL/HdeQfxmqh3NWmgMyBxC5QblQ==" saltValue="aUHDTlVzQ9EYyWyu1UnVbA==" spinCount="100000" sheet="1" selectLockedCells="1"/>
  <mergeCells count="17">
    <mergeCell ref="H71:J71"/>
    <mergeCell ref="H72:J72"/>
    <mergeCell ref="H73:J73"/>
    <mergeCell ref="H75:J75"/>
    <mergeCell ref="A59:F59"/>
    <mergeCell ref="A65:F65"/>
    <mergeCell ref="H68:J68"/>
    <mergeCell ref="H69:J69"/>
    <mergeCell ref="H70:J70"/>
    <mergeCell ref="D30:F30"/>
    <mergeCell ref="D44:F44"/>
    <mergeCell ref="A53:F53"/>
    <mergeCell ref="A6:K6"/>
    <mergeCell ref="A8:K8"/>
    <mergeCell ref="C9:G9"/>
    <mergeCell ref="A10:A17"/>
    <mergeCell ref="I11:K17"/>
  </mergeCells>
  <printOptions horizontalCentered="1"/>
  <pageMargins left="0.39370078740157483" right="0.39370078740157483" top="0.59055118110236227" bottom="0.39370078740157483" header="0.11811023622047245" footer="0.11811023622047245"/>
  <pageSetup paperSize="9" scale="72" fitToHeight="0" orientation="landscape" horizontalDpi="4294967294" verticalDpi="4294967294" r:id="rId1"/>
  <headerFooter>
    <oddFooter>&amp;L&amp;A&amp;R&amp;"Calibri,Standard"Seite &amp;P von &amp;N</oddFooter>
  </headerFooter>
  <rowBreaks count="1" manualBreakCount="1">
    <brk id="17"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pageSetUpPr fitToPage="1"/>
  </sheetPr>
  <dimension ref="A1:N175"/>
  <sheetViews>
    <sheetView showGridLines="0" tabSelected="1" showRuler="0" topLeftCell="A10" zoomScaleNormal="100" zoomScalePageLayoutView="125" workbookViewId="0">
      <selection activeCell="H10" sqref="H10"/>
    </sheetView>
  </sheetViews>
  <sheetFormatPr baseColWidth="10" defaultColWidth="51.7109375" defaultRowHeight="25.5" customHeight="1" x14ac:dyDescent="0.25"/>
  <cols>
    <col min="1" max="1" width="70.85546875" style="17" customWidth="1"/>
    <col min="2" max="2" width="9" style="17" customWidth="1"/>
    <col min="3" max="3" width="14.5703125" style="17" customWidth="1"/>
    <col min="4" max="4" width="16.28515625" style="18" bestFit="1" customWidth="1"/>
    <col min="5" max="5" width="7.140625" style="17" bestFit="1" customWidth="1"/>
    <col min="6" max="6" width="13.85546875" style="17" customWidth="1"/>
    <col min="7" max="8" width="12.7109375" style="17" customWidth="1"/>
    <col min="9" max="9" width="13.7109375" style="17" customWidth="1"/>
    <col min="10" max="10" width="14.85546875" style="17" bestFit="1" customWidth="1"/>
    <col min="11" max="11" width="18" style="17" customWidth="1"/>
    <col min="12" max="16384" width="51.7109375" style="17"/>
  </cols>
  <sheetData>
    <row r="1" spans="1:11" ht="25.5" customHeight="1" x14ac:dyDescent="0.3">
      <c r="A1" s="146" t="s">
        <v>118</v>
      </c>
      <c r="K1" s="68" t="s">
        <v>65</v>
      </c>
    </row>
    <row r="2" spans="1:11" s="69" customFormat="1" ht="18" customHeight="1" x14ac:dyDescent="0.25">
      <c r="A2" s="36" t="s">
        <v>199</v>
      </c>
      <c r="D2" s="70"/>
    </row>
    <row r="3" spans="1:11" ht="12.75" x14ac:dyDescent="0.2">
      <c r="A3" s="16"/>
    </row>
    <row r="4" spans="1:11" ht="12.75" x14ac:dyDescent="0.2">
      <c r="A4" s="31" t="s">
        <v>132</v>
      </c>
    </row>
    <row r="5" spans="1:11" ht="13.5" thickBot="1" x14ac:dyDescent="0.25">
      <c r="A5" s="31"/>
    </row>
    <row r="6" spans="1:11" s="16" customFormat="1" ht="16.5" thickBot="1" x14ac:dyDescent="0.25">
      <c r="A6" s="289" t="s">
        <v>24</v>
      </c>
      <c r="B6" s="290"/>
      <c r="C6" s="290"/>
      <c r="D6" s="290"/>
      <c r="E6" s="290"/>
      <c r="F6" s="290"/>
      <c r="G6" s="290"/>
      <c r="H6" s="290"/>
      <c r="I6" s="290"/>
      <c r="J6" s="290"/>
      <c r="K6" s="291"/>
    </row>
    <row r="7" spans="1:11" ht="13.5" thickBot="1" x14ac:dyDescent="0.3"/>
    <row r="8" spans="1:11" ht="18" x14ac:dyDescent="0.25">
      <c r="A8" s="292" t="s">
        <v>43</v>
      </c>
      <c r="B8" s="293"/>
      <c r="C8" s="293"/>
      <c r="D8" s="293"/>
      <c r="E8" s="293"/>
      <c r="F8" s="293"/>
      <c r="G8" s="293"/>
      <c r="H8" s="293"/>
      <c r="I8" s="293"/>
      <c r="J8" s="293"/>
      <c r="K8" s="294"/>
    </row>
    <row r="9" spans="1:11" ht="85.5" customHeight="1" x14ac:dyDescent="0.2">
      <c r="A9" s="19"/>
      <c r="B9" s="207" t="s">
        <v>23</v>
      </c>
      <c r="C9" s="295" t="s">
        <v>28</v>
      </c>
      <c r="D9" s="295"/>
      <c r="E9" s="295"/>
      <c r="F9" s="295"/>
      <c r="G9" s="295"/>
      <c r="H9" s="46" t="s">
        <v>33</v>
      </c>
      <c r="I9" s="20"/>
      <c r="J9" s="47" t="s">
        <v>32</v>
      </c>
      <c r="K9" s="15"/>
    </row>
    <row r="10" spans="1:11" ht="18.75" customHeight="1" x14ac:dyDescent="0.25">
      <c r="A10" s="296" t="s">
        <v>31</v>
      </c>
      <c r="B10" s="209" t="s">
        <v>133</v>
      </c>
      <c r="C10" s="210" t="s">
        <v>159</v>
      </c>
      <c r="D10" s="211"/>
      <c r="E10" s="211"/>
      <c r="F10" s="211"/>
      <c r="G10" s="212"/>
      <c r="H10" s="230"/>
      <c r="I10" s="14"/>
      <c r="J10" s="169"/>
      <c r="K10" s="15"/>
    </row>
    <row r="11" spans="1:11" ht="18" customHeight="1" x14ac:dyDescent="0.25">
      <c r="A11" s="296"/>
      <c r="B11" s="209" t="s">
        <v>134</v>
      </c>
      <c r="C11" s="210" t="s">
        <v>160</v>
      </c>
      <c r="D11" s="211"/>
      <c r="E11" s="211"/>
      <c r="F11" s="211"/>
      <c r="G11" s="212"/>
      <c r="H11" s="230"/>
      <c r="I11" s="297" t="s">
        <v>30</v>
      </c>
      <c r="J11" s="298"/>
      <c r="K11" s="299"/>
    </row>
    <row r="12" spans="1:11" ht="18.75" customHeight="1" x14ac:dyDescent="0.25">
      <c r="A12" s="296"/>
      <c r="B12" s="213" t="s">
        <v>135</v>
      </c>
      <c r="C12" s="214" t="s">
        <v>161</v>
      </c>
      <c r="D12" s="215"/>
      <c r="E12" s="215"/>
      <c r="F12" s="215"/>
      <c r="G12" s="216"/>
      <c r="H12" s="231"/>
      <c r="I12" s="297"/>
      <c r="J12" s="298"/>
      <c r="K12" s="299"/>
    </row>
    <row r="13" spans="1:11" ht="18" customHeight="1" x14ac:dyDescent="0.25">
      <c r="A13" s="296"/>
      <c r="B13" s="213" t="s">
        <v>136</v>
      </c>
      <c r="C13" s="214" t="s">
        <v>162</v>
      </c>
      <c r="D13" s="215"/>
      <c r="E13" s="215"/>
      <c r="F13" s="215"/>
      <c r="G13" s="216"/>
      <c r="H13" s="231"/>
      <c r="I13" s="297"/>
      <c r="J13" s="298"/>
      <c r="K13" s="299"/>
    </row>
    <row r="14" spans="1:11" ht="18" customHeight="1" x14ac:dyDescent="0.25">
      <c r="A14" s="296"/>
      <c r="B14" s="213" t="s">
        <v>90</v>
      </c>
      <c r="C14" s="214" t="s">
        <v>163</v>
      </c>
      <c r="D14" s="215"/>
      <c r="E14" s="215"/>
      <c r="F14" s="215"/>
      <c r="G14" s="216"/>
      <c r="H14" s="231"/>
      <c r="I14" s="297"/>
      <c r="J14" s="298"/>
      <c r="K14" s="299"/>
    </row>
    <row r="15" spans="1:11" ht="18" customHeight="1" x14ac:dyDescent="0.25">
      <c r="A15" s="296"/>
      <c r="B15" s="213" t="s">
        <v>91</v>
      </c>
      <c r="C15" s="214" t="s">
        <v>164</v>
      </c>
      <c r="D15" s="215"/>
      <c r="E15" s="215"/>
      <c r="F15" s="215"/>
      <c r="G15" s="218"/>
      <c r="H15" s="231"/>
      <c r="I15" s="297"/>
      <c r="J15" s="298"/>
      <c r="K15" s="299"/>
    </row>
    <row r="16" spans="1:11" ht="18" customHeight="1" x14ac:dyDescent="0.25">
      <c r="A16" s="296"/>
      <c r="B16" s="213" t="s">
        <v>92</v>
      </c>
      <c r="C16" s="214" t="s">
        <v>165</v>
      </c>
      <c r="D16" s="215"/>
      <c r="E16" s="215"/>
      <c r="F16" s="215"/>
      <c r="G16" s="218"/>
      <c r="H16" s="246"/>
      <c r="I16" s="297"/>
      <c r="J16" s="298"/>
      <c r="K16" s="299"/>
    </row>
    <row r="17" spans="1:11" ht="18" customHeight="1" x14ac:dyDescent="0.25">
      <c r="A17" s="296"/>
      <c r="B17" s="213" t="s">
        <v>131</v>
      </c>
      <c r="C17" s="214" t="s">
        <v>166</v>
      </c>
      <c r="D17" s="215"/>
      <c r="E17" s="215"/>
      <c r="F17" s="215"/>
      <c r="G17" s="218"/>
      <c r="H17" s="246"/>
      <c r="I17" s="297"/>
      <c r="J17" s="298"/>
      <c r="K17" s="299"/>
    </row>
    <row r="18" spans="1:11" ht="18" customHeight="1" x14ac:dyDescent="0.25">
      <c r="A18" s="296"/>
      <c r="B18" s="213" t="s">
        <v>137</v>
      </c>
      <c r="C18" s="214" t="s">
        <v>167</v>
      </c>
      <c r="D18" s="215"/>
      <c r="E18" s="215"/>
      <c r="F18" s="215"/>
      <c r="G18" s="218"/>
      <c r="H18" s="246"/>
      <c r="I18" s="297"/>
      <c r="J18" s="298"/>
      <c r="K18" s="299"/>
    </row>
    <row r="19" spans="1:11" ht="18" customHeight="1" x14ac:dyDescent="0.25">
      <c r="A19" s="296"/>
      <c r="B19" s="213" t="s">
        <v>111</v>
      </c>
      <c r="C19" s="217" t="s">
        <v>168</v>
      </c>
      <c r="D19" s="215"/>
      <c r="E19" s="215"/>
      <c r="F19" s="215"/>
      <c r="G19" s="218"/>
      <c r="H19" s="246"/>
      <c r="I19" s="297"/>
      <c r="J19" s="298"/>
      <c r="K19" s="299"/>
    </row>
    <row r="20" spans="1:11" ht="18" customHeight="1" x14ac:dyDescent="0.25">
      <c r="A20" s="296"/>
      <c r="B20" s="213" t="s">
        <v>138</v>
      </c>
      <c r="C20" s="217" t="s">
        <v>169</v>
      </c>
      <c r="D20" s="215"/>
      <c r="E20" s="215"/>
      <c r="F20" s="215"/>
      <c r="G20" s="218"/>
      <c r="H20" s="246"/>
      <c r="I20" s="297"/>
      <c r="J20" s="298"/>
      <c r="K20" s="299"/>
    </row>
    <row r="21" spans="1:11" ht="18" customHeight="1" x14ac:dyDescent="0.25">
      <c r="A21" s="296"/>
      <c r="B21" s="213" t="s">
        <v>139</v>
      </c>
      <c r="C21" s="217" t="s">
        <v>64</v>
      </c>
      <c r="D21" s="215"/>
      <c r="E21" s="215"/>
      <c r="F21" s="215"/>
      <c r="G21" s="218"/>
      <c r="H21" s="246"/>
      <c r="I21" s="297"/>
      <c r="J21" s="298"/>
      <c r="K21" s="299"/>
    </row>
    <row r="22" spans="1:11" ht="18" customHeight="1" x14ac:dyDescent="0.25">
      <c r="A22" s="296"/>
      <c r="B22" s="213" t="s">
        <v>140</v>
      </c>
      <c r="C22" s="217" t="s">
        <v>64</v>
      </c>
      <c r="D22" s="215"/>
      <c r="E22" s="215"/>
      <c r="F22" s="215"/>
      <c r="G22" s="218"/>
      <c r="H22" s="246"/>
      <c r="I22" s="297"/>
      <c r="J22" s="298"/>
      <c r="K22" s="299"/>
    </row>
    <row r="23" spans="1:11" ht="18" customHeight="1" x14ac:dyDescent="0.25">
      <c r="A23" s="296"/>
      <c r="B23" s="213" t="s">
        <v>141</v>
      </c>
      <c r="C23" s="217" t="s">
        <v>64</v>
      </c>
      <c r="D23" s="215"/>
      <c r="E23" s="215"/>
      <c r="F23" s="215"/>
      <c r="G23" s="218"/>
      <c r="H23" s="246"/>
      <c r="I23" s="297"/>
      <c r="J23" s="298"/>
      <c r="K23" s="299"/>
    </row>
    <row r="24" spans="1:11" ht="18" customHeight="1" x14ac:dyDescent="0.25">
      <c r="A24" s="296"/>
      <c r="B24" s="213" t="s">
        <v>142</v>
      </c>
      <c r="C24" s="217" t="s">
        <v>64</v>
      </c>
      <c r="D24" s="215"/>
      <c r="E24" s="215"/>
      <c r="F24" s="215"/>
      <c r="G24" s="218"/>
      <c r="H24" s="246"/>
      <c r="I24" s="297"/>
      <c r="J24" s="298"/>
      <c r="K24" s="299"/>
    </row>
    <row r="25" spans="1:11" ht="18" customHeight="1" x14ac:dyDescent="0.25">
      <c r="A25" s="296"/>
      <c r="B25" s="213" t="s">
        <v>143</v>
      </c>
      <c r="C25" s="217" t="s">
        <v>156</v>
      </c>
      <c r="D25" s="215"/>
      <c r="E25" s="215"/>
      <c r="F25" s="215"/>
      <c r="G25" s="218"/>
      <c r="H25" s="246"/>
      <c r="I25" s="297"/>
      <c r="J25" s="298"/>
      <c r="K25" s="299"/>
    </row>
    <row r="26" spans="1:11" ht="18" customHeight="1" x14ac:dyDescent="0.25">
      <c r="A26" s="296"/>
      <c r="B26" s="213" t="s">
        <v>144</v>
      </c>
      <c r="C26" s="217" t="s">
        <v>156</v>
      </c>
      <c r="D26" s="215"/>
      <c r="E26" s="215"/>
      <c r="F26" s="215"/>
      <c r="G26" s="218"/>
      <c r="H26" s="246"/>
      <c r="I26" s="297"/>
      <c r="J26" s="298"/>
      <c r="K26" s="299"/>
    </row>
    <row r="27" spans="1:11" ht="18" customHeight="1" x14ac:dyDescent="0.25">
      <c r="A27" s="296"/>
      <c r="B27" s="213" t="s">
        <v>145</v>
      </c>
      <c r="C27" s="217" t="s">
        <v>170</v>
      </c>
      <c r="D27" s="215"/>
      <c r="E27" s="215"/>
      <c r="F27" s="215"/>
      <c r="G27" s="218"/>
      <c r="H27" s="246"/>
      <c r="I27" s="297"/>
      <c r="J27" s="298"/>
      <c r="K27" s="299"/>
    </row>
    <row r="28" spans="1:11" ht="18" customHeight="1" x14ac:dyDescent="0.25">
      <c r="A28" s="296"/>
      <c r="B28" s="213" t="s">
        <v>146</v>
      </c>
      <c r="C28" s="217" t="s">
        <v>170</v>
      </c>
      <c r="D28" s="215"/>
      <c r="E28" s="215"/>
      <c r="F28" s="215"/>
      <c r="G28" s="218"/>
      <c r="H28" s="246"/>
      <c r="I28" s="297"/>
      <c r="J28" s="298"/>
      <c r="K28" s="299"/>
    </row>
    <row r="29" spans="1:11" ht="18" customHeight="1" x14ac:dyDescent="0.25">
      <c r="A29" s="296"/>
      <c r="B29" s="213" t="s">
        <v>147</v>
      </c>
      <c r="C29" s="217" t="s">
        <v>171</v>
      </c>
      <c r="D29" s="215"/>
      <c r="E29" s="215"/>
      <c r="F29" s="215"/>
      <c r="G29" s="218"/>
      <c r="H29" s="246"/>
      <c r="I29" s="297"/>
      <c r="J29" s="298"/>
      <c r="K29" s="299"/>
    </row>
    <row r="30" spans="1:11" ht="18" customHeight="1" x14ac:dyDescent="0.25">
      <c r="A30" s="296"/>
      <c r="B30" s="213" t="s">
        <v>148</v>
      </c>
      <c r="C30" s="217" t="s">
        <v>172</v>
      </c>
      <c r="D30" s="215"/>
      <c r="E30" s="215"/>
      <c r="F30" s="215"/>
      <c r="G30" s="218"/>
      <c r="H30" s="246"/>
      <c r="I30" s="297"/>
      <c r="J30" s="298"/>
      <c r="K30" s="299"/>
    </row>
    <row r="31" spans="1:11" ht="18" customHeight="1" x14ac:dyDescent="0.25">
      <c r="A31" s="296"/>
      <c r="B31" s="213" t="s">
        <v>35</v>
      </c>
      <c r="C31" s="217" t="s">
        <v>173</v>
      </c>
      <c r="D31" s="215"/>
      <c r="E31" s="215"/>
      <c r="F31" s="215"/>
      <c r="G31" s="218"/>
      <c r="H31" s="246"/>
      <c r="I31" s="297"/>
      <c r="J31" s="298"/>
      <c r="K31" s="299"/>
    </row>
    <row r="32" spans="1:11" ht="18" customHeight="1" x14ac:dyDescent="0.25">
      <c r="A32" s="296"/>
      <c r="B32" s="213" t="s">
        <v>149</v>
      </c>
      <c r="C32" s="217" t="s">
        <v>174</v>
      </c>
      <c r="D32" s="215"/>
      <c r="E32" s="215"/>
      <c r="F32" s="215"/>
      <c r="G32" s="218"/>
      <c r="H32" s="246"/>
      <c r="I32" s="297"/>
      <c r="J32" s="298"/>
      <c r="K32" s="299"/>
    </row>
    <row r="33" spans="1:11" ht="18" customHeight="1" thickBot="1" x14ac:dyDescent="0.3">
      <c r="A33" s="296"/>
      <c r="B33" s="213" t="s">
        <v>150</v>
      </c>
      <c r="C33" s="217" t="s">
        <v>158</v>
      </c>
      <c r="D33" s="215"/>
      <c r="E33" s="215"/>
      <c r="F33" s="215"/>
      <c r="G33" s="218"/>
      <c r="H33" s="246"/>
      <c r="I33" s="297"/>
      <c r="J33" s="298"/>
      <c r="K33" s="299"/>
    </row>
    <row r="34" spans="1:11" s="10" customFormat="1" ht="96" customHeight="1" x14ac:dyDescent="0.2">
      <c r="A34" s="38" t="s">
        <v>181</v>
      </c>
      <c r="B34" s="4" t="s">
        <v>23</v>
      </c>
      <c r="C34" s="4" t="s">
        <v>22</v>
      </c>
      <c r="D34" s="4" t="s">
        <v>21</v>
      </c>
      <c r="E34" s="4" t="s">
        <v>20</v>
      </c>
      <c r="F34" s="21" t="s">
        <v>19</v>
      </c>
      <c r="G34" s="87" t="s">
        <v>18</v>
      </c>
      <c r="H34" s="5" t="s">
        <v>34</v>
      </c>
      <c r="I34" s="5" t="s">
        <v>16</v>
      </c>
      <c r="J34" s="5" t="s">
        <v>45</v>
      </c>
      <c r="K34" s="6" t="s">
        <v>27</v>
      </c>
    </row>
    <row r="35" spans="1:11" s="11" customFormat="1" ht="34.5" thickBot="1" x14ac:dyDescent="0.25">
      <c r="A35" s="1" t="s">
        <v>29</v>
      </c>
      <c r="B35" s="48"/>
      <c r="C35" s="48" t="s">
        <v>14</v>
      </c>
      <c r="D35" s="48"/>
      <c r="E35" s="48"/>
      <c r="F35" s="61" t="s">
        <v>15</v>
      </c>
      <c r="G35" s="88" t="s">
        <v>14</v>
      </c>
      <c r="H35" s="49" t="s">
        <v>13</v>
      </c>
      <c r="I35" s="49" t="s">
        <v>12</v>
      </c>
      <c r="J35" s="49" t="s">
        <v>26</v>
      </c>
      <c r="K35" s="50" t="s">
        <v>11</v>
      </c>
    </row>
    <row r="36" spans="1:11" s="12" customFormat="1" ht="11.25" x14ac:dyDescent="0.25">
      <c r="A36" s="123" t="s">
        <v>10</v>
      </c>
      <c r="B36" s="124" t="s">
        <v>9</v>
      </c>
      <c r="C36" s="124" t="s">
        <v>8</v>
      </c>
      <c r="D36" s="124" t="s">
        <v>7</v>
      </c>
      <c r="E36" s="124" t="s">
        <v>6</v>
      </c>
      <c r="F36" s="125" t="s">
        <v>5</v>
      </c>
      <c r="G36" s="94" t="s">
        <v>4</v>
      </c>
      <c r="H36" s="67" t="s">
        <v>3</v>
      </c>
      <c r="I36" s="67" t="s">
        <v>2</v>
      </c>
      <c r="J36" s="67" t="s">
        <v>1</v>
      </c>
      <c r="K36" s="92" t="s">
        <v>0</v>
      </c>
    </row>
    <row r="37" spans="1:11" s="12" customFormat="1" ht="12.75" x14ac:dyDescent="0.2">
      <c r="A37" s="165" t="s">
        <v>159</v>
      </c>
      <c r="B37" s="166" t="s">
        <v>133</v>
      </c>
      <c r="C37" s="168">
        <v>27.84</v>
      </c>
      <c r="D37" s="167" t="s">
        <v>107</v>
      </c>
      <c r="E37" s="167" t="s">
        <v>151</v>
      </c>
      <c r="F37" s="164">
        <v>125.72</v>
      </c>
      <c r="G37" s="126">
        <f>C37*F37</f>
        <v>3500.04</v>
      </c>
      <c r="H37" s="98" t="str">
        <f t="shared" ref="H37:H69" si="0">IF(VLOOKUP(B37,$B$10:$H$33,7,TRUE)=0,"",VLOOKUP(B37,$B$10:$H$33,7,TRUE))</f>
        <v/>
      </c>
      <c r="I37" s="102" t="str">
        <f t="shared" ref="I37:I69" si="1">IF(H37="","",ROUND((G37/H37),2))</f>
        <v/>
      </c>
      <c r="J37" s="98" t="str">
        <f t="shared" ref="J37:J69" si="2">IF($J$10="","",$J$10)</f>
        <v/>
      </c>
      <c r="K37" s="127" t="str">
        <f t="shared" ref="K37:K69" si="3">IF(J37="","",ROUND((I37*J37),2))</f>
        <v/>
      </c>
    </row>
    <row r="38" spans="1:11" s="12" customFormat="1" ht="12.75" x14ac:dyDescent="0.2">
      <c r="A38" s="173" t="s">
        <v>160</v>
      </c>
      <c r="B38" s="170" t="s">
        <v>133</v>
      </c>
      <c r="C38" s="171">
        <v>192.87</v>
      </c>
      <c r="D38" s="172" t="s">
        <v>152</v>
      </c>
      <c r="E38" s="172" t="s">
        <v>151</v>
      </c>
      <c r="F38" s="164">
        <v>125.72</v>
      </c>
      <c r="G38" s="126">
        <f t="shared" ref="G38:G61" si="4">C38*F38</f>
        <v>24247.62</v>
      </c>
      <c r="H38" s="98" t="str">
        <f t="shared" si="0"/>
        <v/>
      </c>
      <c r="I38" s="102" t="str">
        <f t="shared" ref="I38:I61" si="5">IF(H38="","",ROUND((G38/H38),2))</f>
        <v/>
      </c>
      <c r="J38" s="98" t="str">
        <f t="shared" si="2"/>
        <v/>
      </c>
      <c r="K38" s="127" t="str">
        <f t="shared" ref="K38:K61" si="6">IF(J38="","",ROUND((I38*J38),2))</f>
        <v/>
      </c>
    </row>
    <row r="39" spans="1:11" s="12" customFormat="1" ht="12.75" x14ac:dyDescent="0.2">
      <c r="A39" s="173" t="s">
        <v>160</v>
      </c>
      <c r="B39" s="170" t="s">
        <v>134</v>
      </c>
      <c r="C39" s="171">
        <v>1472.02</v>
      </c>
      <c r="D39" s="172" t="s">
        <v>153</v>
      </c>
      <c r="E39" s="172" t="s">
        <v>151</v>
      </c>
      <c r="F39" s="164">
        <v>125.72</v>
      </c>
      <c r="G39" s="126">
        <f t="shared" si="4"/>
        <v>185062.35</v>
      </c>
      <c r="H39" s="98" t="str">
        <f t="shared" si="0"/>
        <v/>
      </c>
      <c r="I39" s="102" t="str">
        <f t="shared" si="5"/>
        <v/>
      </c>
      <c r="J39" s="98" t="str">
        <f t="shared" si="2"/>
        <v/>
      </c>
      <c r="K39" s="127" t="str">
        <f t="shared" si="6"/>
        <v/>
      </c>
    </row>
    <row r="40" spans="1:11" s="12" customFormat="1" ht="12.75" x14ac:dyDescent="0.2">
      <c r="A40" s="173" t="s">
        <v>161</v>
      </c>
      <c r="B40" s="170" t="s">
        <v>135</v>
      </c>
      <c r="C40" s="171">
        <v>11.96</v>
      </c>
      <c r="D40" s="172" t="s">
        <v>152</v>
      </c>
      <c r="E40" s="172" t="s">
        <v>89</v>
      </c>
      <c r="F40" s="164">
        <v>104.29</v>
      </c>
      <c r="G40" s="126">
        <f t="shared" si="4"/>
        <v>1247.31</v>
      </c>
      <c r="H40" s="98" t="str">
        <f t="shared" si="0"/>
        <v/>
      </c>
      <c r="I40" s="102" t="str">
        <f t="shared" si="5"/>
        <v/>
      </c>
      <c r="J40" s="98" t="str">
        <f t="shared" si="2"/>
        <v/>
      </c>
      <c r="K40" s="127" t="str">
        <f t="shared" si="6"/>
        <v/>
      </c>
    </row>
    <row r="41" spans="1:11" s="12" customFormat="1" ht="12.75" x14ac:dyDescent="0.2">
      <c r="A41" s="173" t="s">
        <v>162</v>
      </c>
      <c r="B41" s="170" t="s">
        <v>136</v>
      </c>
      <c r="C41" s="171">
        <v>354.46</v>
      </c>
      <c r="D41" s="172" t="s">
        <v>153</v>
      </c>
      <c r="E41" s="172" t="s">
        <v>89</v>
      </c>
      <c r="F41" s="164">
        <v>104.29</v>
      </c>
      <c r="G41" s="126">
        <f t="shared" si="4"/>
        <v>36966.629999999997</v>
      </c>
      <c r="H41" s="98" t="str">
        <f t="shared" si="0"/>
        <v/>
      </c>
      <c r="I41" s="102" t="str">
        <f t="shared" si="5"/>
        <v/>
      </c>
      <c r="J41" s="98" t="str">
        <f t="shared" si="2"/>
        <v/>
      </c>
      <c r="K41" s="127" t="str">
        <f t="shared" si="6"/>
        <v/>
      </c>
    </row>
    <row r="42" spans="1:11" s="12" customFormat="1" ht="12.75" x14ac:dyDescent="0.2">
      <c r="A42" s="173" t="s">
        <v>163</v>
      </c>
      <c r="B42" s="170" t="s">
        <v>90</v>
      </c>
      <c r="C42" s="171">
        <v>26.62</v>
      </c>
      <c r="D42" s="172" t="s">
        <v>108</v>
      </c>
      <c r="E42" s="172" t="s">
        <v>50</v>
      </c>
      <c r="F42" s="164">
        <v>251.43</v>
      </c>
      <c r="G42" s="126">
        <f t="shared" si="4"/>
        <v>6693.07</v>
      </c>
      <c r="H42" s="98" t="str">
        <f t="shared" si="0"/>
        <v/>
      </c>
      <c r="I42" s="102" t="str">
        <f t="shared" si="5"/>
        <v/>
      </c>
      <c r="J42" s="98" t="str">
        <f t="shared" si="2"/>
        <v/>
      </c>
      <c r="K42" s="127" t="str">
        <f t="shared" si="6"/>
        <v/>
      </c>
    </row>
    <row r="43" spans="1:11" s="12" customFormat="1" ht="12.75" x14ac:dyDescent="0.2">
      <c r="A43" s="173" t="s">
        <v>163</v>
      </c>
      <c r="B43" s="170" t="s">
        <v>90</v>
      </c>
      <c r="C43" s="171">
        <v>46.92</v>
      </c>
      <c r="D43" s="172" t="s">
        <v>152</v>
      </c>
      <c r="E43" s="172" t="s">
        <v>50</v>
      </c>
      <c r="F43" s="164">
        <v>251.43</v>
      </c>
      <c r="G43" s="126">
        <f t="shared" si="4"/>
        <v>11797.1</v>
      </c>
      <c r="H43" s="98" t="str">
        <f t="shared" si="0"/>
        <v/>
      </c>
      <c r="I43" s="102" t="str">
        <f t="shared" si="5"/>
        <v/>
      </c>
      <c r="J43" s="98" t="str">
        <f t="shared" si="2"/>
        <v/>
      </c>
      <c r="K43" s="127" t="str">
        <f t="shared" si="6"/>
        <v/>
      </c>
    </row>
    <row r="44" spans="1:11" s="12" customFormat="1" ht="12.75" x14ac:dyDescent="0.2">
      <c r="A44" s="173" t="s">
        <v>164</v>
      </c>
      <c r="B44" s="170" t="s">
        <v>91</v>
      </c>
      <c r="C44" s="171">
        <v>123.48</v>
      </c>
      <c r="D44" s="172" t="s">
        <v>152</v>
      </c>
      <c r="E44" s="172" t="s">
        <v>50</v>
      </c>
      <c r="F44" s="164">
        <v>251.43</v>
      </c>
      <c r="G44" s="126">
        <f t="shared" si="4"/>
        <v>31046.58</v>
      </c>
      <c r="H44" s="98" t="str">
        <f t="shared" si="0"/>
        <v/>
      </c>
      <c r="I44" s="102" t="str">
        <f t="shared" si="5"/>
        <v/>
      </c>
      <c r="J44" s="98" t="str">
        <f t="shared" si="2"/>
        <v/>
      </c>
      <c r="K44" s="127" t="str">
        <f t="shared" si="6"/>
        <v/>
      </c>
    </row>
    <row r="45" spans="1:11" s="12" customFormat="1" ht="12.75" x14ac:dyDescent="0.2">
      <c r="A45" s="173" t="s">
        <v>165</v>
      </c>
      <c r="B45" s="170" t="s">
        <v>92</v>
      </c>
      <c r="C45" s="171">
        <v>127.71</v>
      </c>
      <c r="D45" s="172" t="s">
        <v>108</v>
      </c>
      <c r="E45" s="172" t="s">
        <v>50</v>
      </c>
      <c r="F45" s="164">
        <v>251.43</v>
      </c>
      <c r="G45" s="126">
        <f t="shared" si="4"/>
        <v>32110.13</v>
      </c>
      <c r="H45" s="98" t="str">
        <f t="shared" si="0"/>
        <v/>
      </c>
      <c r="I45" s="102" t="str">
        <f t="shared" si="5"/>
        <v/>
      </c>
      <c r="J45" s="98" t="str">
        <f t="shared" si="2"/>
        <v/>
      </c>
      <c r="K45" s="127" t="str">
        <f t="shared" si="6"/>
        <v/>
      </c>
    </row>
    <row r="46" spans="1:11" s="12" customFormat="1" ht="12.75" x14ac:dyDescent="0.2">
      <c r="A46" s="173" t="s">
        <v>166</v>
      </c>
      <c r="B46" s="170" t="s">
        <v>131</v>
      </c>
      <c r="C46" s="171">
        <v>20.51</v>
      </c>
      <c r="D46" s="172" t="s">
        <v>152</v>
      </c>
      <c r="E46" s="172" t="s">
        <v>151</v>
      </c>
      <c r="F46" s="164">
        <v>125.72</v>
      </c>
      <c r="G46" s="126">
        <f t="shared" si="4"/>
        <v>2578.52</v>
      </c>
      <c r="H46" s="98" t="str">
        <f t="shared" si="0"/>
        <v/>
      </c>
      <c r="I46" s="102" t="str">
        <f t="shared" si="5"/>
        <v/>
      </c>
      <c r="J46" s="98" t="str">
        <f t="shared" si="2"/>
        <v/>
      </c>
      <c r="K46" s="127" t="str">
        <f t="shared" si="6"/>
        <v/>
      </c>
    </row>
    <row r="47" spans="1:11" s="12" customFormat="1" ht="12.75" x14ac:dyDescent="0.2">
      <c r="A47" s="173" t="s">
        <v>167</v>
      </c>
      <c r="B47" s="170" t="s">
        <v>137</v>
      </c>
      <c r="C47" s="171">
        <v>46.01</v>
      </c>
      <c r="D47" s="172" t="s">
        <v>153</v>
      </c>
      <c r="E47" s="172" t="s">
        <v>89</v>
      </c>
      <c r="F47" s="164">
        <v>104.29</v>
      </c>
      <c r="G47" s="126">
        <f t="shared" si="4"/>
        <v>4798.38</v>
      </c>
      <c r="H47" s="98" t="str">
        <f t="shared" si="0"/>
        <v/>
      </c>
      <c r="I47" s="102" t="str">
        <f t="shared" si="5"/>
        <v/>
      </c>
      <c r="J47" s="98" t="str">
        <f t="shared" si="2"/>
        <v/>
      </c>
      <c r="K47" s="127" t="str">
        <f t="shared" si="6"/>
        <v/>
      </c>
    </row>
    <row r="48" spans="1:11" s="12" customFormat="1" ht="12.75" x14ac:dyDescent="0.2">
      <c r="A48" s="173" t="s">
        <v>168</v>
      </c>
      <c r="B48" s="170" t="s">
        <v>111</v>
      </c>
      <c r="C48" s="171">
        <v>176.86</v>
      </c>
      <c r="D48" s="172" t="s">
        <v>108</v>
      </c>
      <c r="E48" s="172" t="s">
        <v>50</v>
      </c>
      <c r="F48" s="164">
        <v>251.43</v>
      </c>
      <c r="G48" s="126">
        <f t="shared" si="4"/>
        <v>44467.91</v>
      </c>
      <c r="H48" s="98" t="str">
        <f t="shared" si="0"/>
        <v/>
      </c>
      <c r="I48" s="102" t="str">
        <f t="shared" si="5"/>
        <v/>
      </c>
      <c r="J48" s="98" t="str">
        <f t="shared" si="2"/>
        <v/>
      </c>
      <c r="K48" s="127" t="str">
        <f t="shared" si="6"/>
        <v/>
      </c>
    </row>
    <row r="49" spans="1:11" s="12" customFormat="1" ht="12.75" x14ac:dyDescent="0.2">
      <c r="A49" s="173" t="s">
        <v>169</v>
      </c>
      <c r="B49" s="170" t="s">
        <v>138</v>
      </c>
      <c r="C49" s="171">
        <v>21.65</v>
      </c>
      <c r="D49" s="172" t="s">
        <v>154</v>
      </c>
      <c r="E49" s="172" t="s">
        <v>50</v>
      </c>
      <c r="F49" s="164">
        <v>251.43</v>
      </c>
      <c r="G49" s="126">
        <f t="shared" si="4"/>
        <v>5443.46</v>
      </c>
      <c r="H49" s="98" t="str">
        <f t="shared" si="0"/>
        <v/>
      </c>
      <c r="I49" s="102" t="str">
        <f t="shared" si="5"/>
        <v/>
      </c>
      <c r="J49" s="98" t="str">
        <f t="shared" si="2"/>
        <v/>
      </c>
      <c r="K49" s="127" t="str">
        <f t="shared" si="6"/>
        <v/>
      </c>
    </row>
    <row r="50" spans="1:11" s="12" customFormat="1" ht="12.75" x14ac:dyDescent="0.2">
      <c r="A50" s="173" t="s">
        <v>64</v>
      </c>
      <c r="B50" s="170" t="s">
        <v>139</v>
      </c>
      <c r="C50" s="171">
        <v>88.49</v>
      </c>
      <c r="D50" s="172" t="s">
        <v>154</v>
      </c>
      <c r="E50" s="172" t="s">
        <v>50</v>
      </c>
      <c r="F50" s="164">
        <v>251.43</v>
      </c>
      <c r="G50" s="126">
        <f t="shared" si="4"/>
        <v>22249.040000000001</v>
      </c>
      <c r="H50" s="98" t="str">
        <f t="shared" si="0"/>
        <v/>
      </c>
      <c r="I50" s="102" t="str">
        <f t="shared" si="5"/>
        <v/>
      </c>
      <c r="J50" s="98" t="str">
        <f t="shared" si="2"/>
        <v/>
      </c>
      <c r="K50" s="127" t="str">
        <f t="shared" si="6"/>
        <v/>
      </c>
    </row>
    <row r="51" spans="1:11" s="12" customFormat="1" ht="12.75" x14ac:dyDescent="0.2">
      <c r="A51" s="173" t="s">
        <v>64</v>
      </c>
      <c r="B51" s="170" t="s">
        <v>139</v>
      </c>
      <c r="C51" s="171">
        <v>77.849999999999994</v>
      </c>
      <c r="D51" s="172" t="s">
        <v>152</v>
      </c>
      <c r="E51" s="172" t="s">
        <v>50</v>
      </c>
      <c r="F51" s="164">
        <v>251.43</v>
      </c>
      <c r="G51" s="126">
        <f t="shared" si="4"/>
        <v>19573.830000000002</v>
      </c>
      <c r="H51" s="98" t="str">
        <f t="shared" si="0"/>
        <v/>
      </c>
      <c r="I51" s="102" t="str">
        <f t="shared" si="5"/>
        <v/>
      </c>
      <c r="J51" s="98" t="str">
        <f t="shared" si="2"/>
        <v/>
      </c>
      <c r="K51" s="127" t="str">
        <f t="shared" si="6"/>
        <v/>
      </c>
    </row>
    <row r="52" spans="1:11" s="12" customFormat="1" ht="12.75" x14ac:dyDescent="0.2">
      <c r="A52" s="173" t="s">
        <v>64</v>
      </c>
      <c r="B52" s="170" t="s">
        <v>140</v>
      </c>
      <c r="C52" s="171">
        <v>366.58</v>
      </c>
      <c r="D52" s="172" t="s">
        <v>153</v>
      </c>
      <c r="E52" s="172" t="s">
        <v>50</v>
      </c>
      <c r="F52" s="164">
        <v>251.43</v>
      </c>
      <c r="G52" s="126">
        <f t="shared" si="4"/>
        <v>92169.21</v>
      </c>
      <c r="H52" s="98" t="str">
        <f t="shared" si="0"/>
        <v/>
      </c>
      <c r="I52" s="102" t="str">
        <f t="shared" si="5"/>
        <v/>
      </c>
      <c r="J52" s="98" t="str">
        <f t="shared" si="2"/>
        <v/>
      </c>
      <c r="K52" s="127" t="str">
        <f t="shared" si="6"/>
        <v/>
      </c>
    </row>
    <row r="53" spans="1:11" s="12" customFormat="1" ht="12.75" x14ac:dyDescent="0.2">
      <c r="A53" s="173" t="s">
        <v>64</v>
      </c>
      <c r="B53" s="170" t="s">
        <v>141</v>
      </c>
      <c r="C53" s="171">
        <v>18.28</v>
      </c>
      <c r="D53" s="172" t="s">
        <v>107</v>
      </c>
      <c r="E53" s="172" t="s">
        <v>89</v>
      </c>
      <c r="F53" s="164">
        <v>104.29</v>
      </c>
      <c r="G53" s="126">
        <f t="shared" si="4"/>
        <v>1906.42</v>
      </c>
      <c r="H53" s="98" t="str">
        <f t="shared" si="0"/>
        <v/>
      </c>
      <c r="I53" s="102" t="str">
        <f t="shared" si="5"/>
        <v/>
      </c>
      <c r="J53" s="98" t="str">
        <f t="shared" si="2"/>
        <v/>
      </c>
      <c r="K53" s="127" t="str">
        <f t="shared" si="6"/>
        <v/>
      </c>
    </row>
    <row r="54" spans="1:11" s="12" customFormat="1" ht="12.75" x14ac:dyDescent="0.2">
      <c r="A54" s="173" t="s">
        <v>64</v>
      </c>
      <c r="B54" s="170" t="s">
        <v>142</v>
      </c>
      <c r="C54" s="171">
        <v>48.34</v>
      </c>
      <c r="D54" s="172" t="s">
        <v>155</v>
      </c>
      <c r="E54" s="172" t="s">
        <v>83</v>
      </c>
      <c r="F54" s="164">
        <v>52.14</v>
      </c>
      <c r="G54" s="126">
        <f t="shared" si="4"/>
        <v>2520.4499999999998</v>
      </c>
      <c r="H54" s="98" t="str">
        <f t="shared" si="0"/>
        <v/>
      </c>
      <c r="I54" s="102" t="str">
        <f t="shared" si="5"/>
        <v/>
      </c>
      <c r="J54" s="98" t="str">
        <f t="shared" si="2"/>
        <v/>
      </c>
      <c r="K54" s="127" t="str">
        <f t="shared" si="6"/>
        <v/>
      </c>
    </row>
    <row r="55" spans="1:11" s="12" customFormat="1" ht="12.75" x14ac:dyDescent="0.2">
      <c r="A55" s="173" t="s">
        <v>156</v>
      </c>
      <c r="B55" s="170" t="s">
        <v>143</v>
      </c>
      <c r="C55" s="171">
        <v>298.51</v>
      </c>
      <c r="D55" s="172" t="s">
        <v>154</v>
      </c>
      <c r="E55" s="172" t="s">
        <v>50</v>
      </c>
      <c r="F55" s="164">
        <v>251.43</v>
      </c>
      <c r="G55" s="126">
        <f t="shared" si="4"/>
        <v>75054.37</v>
      </c>
      <c r="H55" s="98" t="str">
        <f t="shared" si="0"/>
        <v/>
      </c>
      <c r="I55" s="102" t="str">
        <f t="shared" si="5"/>
        <v/>
      </c>
      <c r="J55" s="98" t="str">
        <f t="shared" si="2"/>
        <v/>
      </c>
      <c r="K55" s="127" t="str">
        <f t="shared" si="6"/>
        <v/>
      </c>
    </row>
    <row r="56" spans="1:11" s="12" customFormat="1" ht="12.75" x14ac:dyDescent="0.2">
      <c r="A56" s="173" t="s">
        <v>156</v>
      </c>
      <c r="B56" s="170" t="s">
        <v>144</v>
      </c>
      <c r="C56" s="171">
        <v>11.05</v>
      </c>
      <c r="D56" s="172" t="s">
        <v>113</v>
      </c>
      <c r="E56" s="172" t="s">
        <v>157</v>
      </c>
      <c r="F56" s="164">
        <v>12</v>
      </c>
      <c r="G56" s="126">
        <f t="shared" si="4"/>
        <v>132.6</v>
      </c>
      <c r="H56" s="98" t="str">
        <f t="shared" si="0"/>
        <v/>
      </c>
      <c r="I56" s="102" t="str">
        <f t="shared" si="5"/>
        <v/>
      </c>
      <c r="J56" s="98" t="str">
        <f t="shared" si="2"/>
        <v/>
      </c>
      <c r="K56" s="127" t="str">
        <f t="shared" si="6"/>
        <v/>
      </c>
    </row>
    <row r="57" spans="1:11" s="12" customFormat="1" ht="12.75" x14ac:dyDescent="0.2">
      <c r="A57" s="173" t="s">
        <v>156</v>
      </c>
      <c r="B57" s="170" t="s">
        <v>144</v>
      </c>
      <c r="C57" s="171">
        <v>5.6</v>
      </c>
      <c r="D57" s="172" t="s">
        <v>108</v>
      </c>
      <c r="E57" s="172" t="s">
        <v>157</v>
      </c>
      <c r="F57" s="164">
        <v>12</v>
      </c>
      <c r="G57" s="126">
        <f t="shared" si="4"/>
        <v>67.2</v>
      </c>
      <c r="H57" s="98" t="str">
        <f t="shared" si="0"/>
        <v/>
      </c>
      <c r="I57" s="102" t="str">
        <f t="shared" si="5"/>
        <v/>
      </c>
      <c r="J57" s="98" t="str">
        <f t="shared" si="2"/>
        <v/>
      </c>
      <c r="K57" s="127" t="str">
        <f t="shared" si="6"/>
        <v/>
      </c>
    </row>
    <row r="58" spans="1:11" s="12" customFormat="1" ht="12.75" x14ac:dyDescent="0.2">
      <c r="A58" s="173" t="s">
        <v>156</v>
      </c>
      <c r="B58" s="170" t="s">
        <v>144</v>
      </c>
      <c r="C58" s="171">
        <v>16.21</v>
      </c>
      <c r="D58" s="172" t="s">
        <v>154</v>
      </c>
      <c r="E58" s="172" t="s">
        <v>157</v>
      </c>
      <c r="F58" s="164">
        <v>12</v>
      </c>
      <c r="G58" s="126">
        <f t="shared" si="4"/>
        <v>194.52</v>
      </c>
      <c r="H58" s="98" t="str">
        <f t="shared" si="0"/>
        <v/>
      </c>
      <c r="I58" s="102" t="str">
        <f t="shared" si="5"/>
        <v/>
      </c>
      <c r="J58" s="98" t="str">
        <f t="shared" si="2"/>
        <v/>
      </c>
      <c r="K58" s="127" t="str">
        <f t="shared" si="6"/>
        <v/>
      </c>
    </row>
    <row r="59" spans="1:11" s="12" customFormat="1" ht="12.75" x14ac:dyDescent="0.2">
      <c r="A59" s="173" t="s">
        <v>170</v>
      </c>
      <c r="B59" s="170" t="s">
        <v>145</v>
      </c>
      <c r="C59" s="171">
        <v>9.9499999999999993</v>
      </c>
      <c r="D59" s="172" t="s">
        <v>152</v>
      </c>
      <c r="E59" s="172" t="s">
        <v>157</v>
      </c>
      <c r="F59" s="164">
        <v>12</v>
      </c>
      <c r="G59" s="126">
        <f t="shared" si="4"/>
        <v>119.4</v>
      </c>
      <c r="H59" s="98" t="str">
        <f t="shared" si="0"/>
        <v/>
      </c>
      <c r="I59" s="102" t="str">
        <f t="shared" si="5"/>
        <v/>
      </c>
      <c r="J59" s="98" t="str">
        <f t="shared" si="2"/>
        <v/>
      </c>
      <c r="K59" s="127" t="str">
        <f t="shared" si="6"/>
        <v/>
      </c>
    </row>
    <row r="60" spans="1:11" s="12" customFormat="1" ht="12.75" x14ac:dyDescent="0.2">
      <c r="A60" s="173" t="s">
        <v>170</v>
      </c>
      <c r="B60" s="170" t="s">
        <v>146</v>
      </c>
      <c r="C60" s="171">
        <v>31.99</v>
      </c>
      <c r="D60" s="172" t="s">
        <v>153</v>
      </c>
      <c r="E60" s="172" t="s">
        <v>157</v>
      </c>
      <c r="F60" s="164">
        <v>12</v>
      </c>
      <c r="G60" s="126">
        <f t="shared" si="4"/>
        <v>383.88</v>
      </c>
      <c r="H60" s="98" t="str">
        <f t="shared" si="0"/>
        <v/>
      </c>
      <c r="I60" s="102" t="str">
        <f t="shared" si="5"/>
        <v/>
      </c>
      <c r="J60" s="98" t="str">
        <f t="shared" si="2"/>
        <v/>
      </c>
      <c r="K60" s="127" t="str">
        <f t="shared" si="6"/>
        <v/>
      </c>
    </row>
    <row r="61" spans="1:11" s="12" customFormat="1" ht="12.75" x14ac:dyDescent="0.2">
      <c r="A61" s="173" t="s">
        <v>170</v>
      </c>
      <c r="B61" s="170" t="s">
        <v>147</v>
      </c>
      <c r="C61" s="171">
        <v>1296.23</v>
      </c>
      <c r="D61" s="172" t="s">
        <v>155</v>
      </c>
      <c r="E61" s="172" t="s">
        <v>149</v>
      </c>
      <c r="F61" s="164">
        <v>2</v>
      </c>
      <c r="G61" s="126">
        <f t="shared" si="4"/>
        <v>2592.46</v>
      </c>
      <c r="H61" s="98" t="str">
        <f t="shared" si="0"/>
        <v/>
      </c>
      <c r="I61" s="102" t="str">
        <f t="shared" si="5"/>
        <v/>
      </c>
      <c r="J61" s="98" t="str">
        <f t="shared" si="2"/>
        <v/>
      </c>
      <c r="K61" s="127" t="str">
        <f t="shared" si="6"/>
        <v/>
      </c>
    </row>
    <row r="62" spans="1:11" s="12" customFormat="1" ht="12.75" x14ac:dyDescent="0.2">
      <c r="A62" s="173" t="s">
        <v>170</v>
      </c>
      <c r="B62" s="166" t="s">
        <v>147</v>
      </c>
      <c r="C62" s="168">
        <v>24.86</v>
      </c>
      <c r="D62" s="167" t="s">
        <v>113</v>
      </c>
      <c r="E62" s="167" t="s">
        <v>149</v>
      </c>
      <c r="F62" s="164">
        <v>2</v>
      </c>
      <c r="G62" s="126">
        <f>C62*F62</f>
        <v>49.72</v>
      </c>
      <c r="H62" s="98" t="str">
        <f t="shared" si="0"/>
        <v/>
      </c>
      <c r="I62" s="102" t="str">
        <f t="shared" si="1"/>
        <v/>
      </c>
      <c r="J62" s="98" t="str">
        <f t="shared" si="2"/>
        <v/>
      </c>
      <c r="K62" s="127" t="str">
        <f t="shared" si="3"/>
        <v/>
      </c>
    </row>
    <row r="63" spans="1:11" s="12" customFormat="1" ht="12.75" x14ac:dyDescent="0.2">
      <c r="A63" s="173" t="s">
        <v>175</v>
      </c>
      <c r="B63" s="166" t="s">
        <v>147</v>
      </c>
      <c r="C63" s="168">
        <v>94.14</v>
      </c>
      <c r="D63" s="167" t="s">
        <v>152</v>
      </c>
      <c r="E63" s="167" t="s">
        <v>149</v>
      </c>
      <c r="F63" s="164">
        <v>2</v>
      </c>
      <c r="G63" s="126">
        <f>C63*F63</f>
        <v>188.28</v>
      </c>
      <c r="H63" s="98" t="str">
        <f t="shared" si="0"/>
        <v/>
      </c>
      <c r="I63" s="102" t="str">
        <f t="shared" si="1"/>
        <v/>
      </c>
      <c r="J63" s="98" t="str">
        <f t="shared" si="2"/>
        <v/>
      </c>
      <c r="K63" s="127" t="str">
        <f t="shared" si="3"/>
        <v/>
      </c>
    </row>
    <row r="64" spans="1:11" s="12" customFormat="1" ht="12.75" x14ac:dyDescent="0.2">
      <c r="A64" s="165" t="s">
        <v>172</v>
      </c>
      <c r="B64" s="166" t="s">
        <v>148</v>
      </c>
      <c r="C64" s="168">
        <v>158.41</v>
      </c>
      <c r="D64" s="167" t="s">
        <v>113</v>
      </c>
      <c r="E64" s="167" t="s">
        <v>149</v>
      </c>
      <c r="F64" s="164">
        <v>2</v>
      </c>
      <c r="G64" s="126">
        <f t="shared" ref="G64:G69" si="7">C64*F64</f>
        <v>316.82</v>
      </c>
      <c r="H64" s="98" t="str">
        <f t="shared" si="0"/>
        <v/>
      </c>
      <c r="I64" s="102" t="str">
        <f t="shared" si="1"/>
        <v/>
      </c>
      <c r="J64" s="98" t="str">
        <f t="shared" si="2"/>
        <v/>
      </c>
      <c r="K64" s="127" t="str">
        <f t="shared" si="3"/>
        <v/>
      </c>
    </row>
    <row r="65" spans="1:11" s="12" customFormat="1" ht="12.75" x14ac:dyDescent="0.2">
      <c r="A65" s="165" t="s">
        <v>173</v>
      </c>
      <c r="B65" s="166" t="s">
        <v>35</v>
      </c>
      <c r="C65" s="168">
        <v>384.26</v>
      </c>
      <c r="D65" s="167" t="s">
        <v>155</v>
      </c>
      <c r="E65" s="167" t="s">
        <v>83</v>
      </c>
      <c r="F65" s="164">
        <v>52.14</v>
      </c>
      <c r="G65" s="126">
        <f t="shared" si="7"/>
        <v>20035.32</v>
      </c>
      <c r="H65" s="98" t="str">
        <f t="shared" si="0"/>
        <v/>
      </c>
      <c r="I65" s="102" t="str">
        <f t="shared" si="1"/>
        <v/>
      </c>
      <c r="J65" s="98" t="str">
        <f t="shared" si="2"/>
        <v/>
      </c>
      <c r="K65" s="127" t="str">
        <f t="shared" si="3"/>
        <v/>
      </c>
    </row>
    <row r="66" spans="1:11" s="12" customFormat="1" ht="12.75" x14ac:dyDescent="0.2">
      <c r="A66" s="165" t="s">
        <v>174</v>
      </c>
      <c r="B66" s="166" t="s">
        <v>149</v>
      </c>
      <c r="C66" s="168">
        <v>10065.48</v>
      </c>
      <c r="D66" s="167" t="s">
        <v>155</v>
      </c>
      <c r="E66" s="167" t="s">
        <v>149</v>
      </c>
      <c r="F66" s="164">
        <v>2</v>
      </c>
      <c r="G66" s="126">
        <f t="shared" si="7"/>
        <v>20130.96</v>
      </c>
      <c r="H66" s="98" t="str">
        <f t="shared" si="0"/>
        <v/>
      </c>
      <c r="I66" s="102" t="str">
        <f t="shared" si="1"/>
        <v/>
      </c>
      <c r="J66" s="98" t="str">
        <f t="shared" si="2"/>
        <v/>
      </c>
      <c r="K66" s="127" t="str">
        <f t="shared" si="3"/>
        <v/>
      </c>
    </row>
    <row r="67" spans="1:11" s="12" customFormat="1" ht="12.75" x14ac:dyDescent="0.2">
      <c r="A67" s="165" t="s">
        <v>176</v>
      </c>
      <c r="B67" s="166" t="s">
        <v>149</v>
      </c>
      <c r="C67" s="168">
        <v>154.35</v>
      </c>
      <c r="D67" s="167" t="s">
        <v>113</v>
      </c>
      <c r="E67" s="167" t="s">
        <v>149</v>
      </c>
      <c r="F67" s="164">
        <v>2</v>
      </c>
      <c r="G67" s="126">
        <f t="shared" si="7"/>
        <v>308.7</v>
      </c>
      <c r="H67" s="98" t="str">
        <f t="shared" si="0"/>
        <v/>
      </c>
      <c r="I67" s="102" t="str">
        <f t="shared" si="1"/>
        <v/>
      </c>
      <c r="J67" s="98" t="str">
        <f t="shared" si="2"/>
        <v/>
      </c>
      <c r="K67" s="127" t="str">
        <f t="shared" si="3"/>
        <v/>
      </c>
    </row>
    <row r="68" spans="1:11" s="12" customFormat="1" ht="13.5" customHeight="1" x14ac:dyDescent="0.2">
      <c r="A68" s="165" t="s">
        <v>177</v>
      </c>
      <c r="B68" s="166" t="s">
        <v>149</v>
      </c>
      <c r="C68" s="168">
        <v>10.130000000000001</v>
      </c>
      <c r="D68" s="167" t="s">
        <v>152</v>
      </c>
      <c r="E68" s="167" t="s">
        <v>149</v>
      </c>
      <c r="F68" s="164">
        <v>2</v>
      </c>
      <c r="G68" s="126">
        <f t="shared" si="7"/>
        <v>20.260000000000002</v>
      </c>
      <c r="H68" s="98" t="str">
        <f t="shared" si="0"/>
        <v/>
      </c>
      <c r="I68" s="102" t="str">
        <f t="shared" si="1"/>
        <v/>
      </c>
      <c r="J68" s="98" t="str">
        <f t="shared" si="2"/>
        <v/>
      </c>
      <c r="K68" s="127" t="str">
        <f t="shared" si="3"/>
        <v/>
      </c>
    </row>
    <row r="69" spans="1:11" s="12" customFormat="1" ht="13.5" customHeight="1" thickBot="1" x14ac:dyDescent="0.25">
      <c r="A69" s="173" t="s">
        <v>158</v>
      </c>
      <c r="B69" s="170" t="s">
        <v>150</v>
      </c>
      <c r="C69" s="171">
        <v>8.84</v>
      </c>
      <c r="D69" s="172" t="s">
        <v>107</v>
      </c>
      <c r="E69" s="172" t="s">
        <v>50</v>
      </c>
      <c r="F69" s="164">
        <v>251.43</v>
      </c>
      <c r="G69" s="126">
        <f t="shared" si="7"/>
        <v>2222.64</v>
      </c>
      <c r="H69" s="98" t="str">
        <f t="shared" si="0"/>
        <v/>
      </c>
      <c r="I69" s="102" t="str">
        <f t="shared" si="1"/>
        <v/>
      </c>
      <c r="J69" s="98" t="str">
        <f t="shared" si="2"/>
        <v/>
      </c>
      <c r="K69" s="127" t="str">
        <f t="shared" si="3"/>
        <v/>
      </c>
    </row>
    <row r="70" spans="1:11" s="29" customFormat="1" ht="18.75" customHeight="1" thickBot="1" x14ac:dyDescent="0.3">
      <c r="A70" s="105" t="s">
        <v>42</v>
      </c>
      <c r="B70" s="26"/>
      <c r="C70" s="83">
        <f>SUM(C37:C69)</f>
        <v>15818.46</v>
      </c>
      <c r="D70" s="283"/>
      <c r="E70" s="284"/>
      <c r="F70" s="285"/>
      <c r="G70" s="84">
        <f>SUM(G37:G69)</f>
        <v>650195.18000000005</v>
      </c>
      <c r="H70" s="28"/>
      <c r="I70" s="83">
        <f>SUM(I37:I69)</f>
        <v>0</v>
      </c>
      <c r="J70" s="28"/>
      <c r="K70" s="27">
        <f>SUM(K37:K69)</f>
        <v>0</v>
      </c>
    </row>
    <row r="71" spans="1:11" ht="13.5" thickBot="1" x14ac:dyDescent="0.3">
      <c r="I71" s="96"/>
    </row>
    <row r="72" spans="1:11" ht="80.25" x14ac:dyDescent="0.2">
      <c r="A72" s="38" t="s">
        <v>93</v>
      </c>
      <c r="B72" s="4" t="s">
        <v>23</v>
      </c>
      <c r="C72" s="4" t="s">
        <v>22</v>
      </c>
      <c r="D72" s="4" t="s">
        <v>21</v>
      </c>
      <c r="E72" s="4" t="s">
        <v>20</v>
      </c>
      <c r="F72" s="21" t="s">
        <v>19</v>
      </c>
      <c r="G72" s="87" t="s">
        <v>18</v>
      </c>
      <c r="H72" s="5" t="s">
        <v>17</v>
      </c>
      <c r="I72" s="5" t="s">
        <v>16</v>
      </c>
      <c r="J72" s="5" t="s">
        <v>45</v>
      </c>
      <c r="K72" s="6" t="s">
        <v>27</v>
      </c>
    </row>
    <row r="73" spans="1:11" ht="34.5" thickBot="1" x14ac:dyDescent="0.25">
      <c r="A73" s="1"/>
      <c r="B73" s="48"/>
      <c r="C73" s="48" t="s">
        <v>14</v>
      </c>
      <c r="D73" s="48"/>
      <c r="E73" s="48"/>
      <c r="F73" s="61" t="s">
        <v>15</v>
      </c>
      <c r="G73" s="88" t="s">
        <v>14</v>
      </c>
      <c r="H73" s="49" t="s">
        <v>13</v>
      </c>
      <c r="I73" s="49" t="s">
        <v>12</v>
      </c>
      <c r="J73" s="49" t="s">
        <v>26</v>
      </c>
      <c r="K73" s="50" t="s">
        <v>11</v>
      </c>
    </row>
    <row r="74" spans="1:11" ht="13.5" thickBot="1" x14ac:dyDescent="0.3">
      <c r="A74" s="7" t="s">
        <v>10</v>
      </c>
      <c r="B74" s="8" t="s">
        <v>9</v>
      </c>
      <c r="C74" s="8" t="s">
        <v>8</v>
      </c>
      <c r="D74" s="8" t="s">
        <v>7</v>
      </c>
      <c r="E74" s="8" t="s">
        <v>6</v>
      </c>
      <c r="F74" s="89" t="s">
        <v>5</v>
      </c>
      <c r="G74" s="90" t="s">
        <v>4</v>
      </c>
      <c r="H74" s="25" t="s">
        <v>3</v>
      </c>
      <c r="I74" s="25" t="s">
        <v>2</v>
      </c>
      <c r="J74" s="25" t="s">
        <v>1</v>
      </c>
      <c r="K74" s="9" t="s">
        <v>0</v>
      </c>
    </row>
    <row r="75" spans="1:11" ht="12.75" x14ac:dyDescent="0.2">
      <c r="A75" s="165" t="s">
        <v>159</v>
      </c>
      <c r="B75" s="166" t="s">
        <v>133</v>
      </c>
      <c r="C75" s="168">
        <v>27.84</v>
      </c>
      <c r="D75" s="167" t="s">
        <v>107</v>
      </c>
      <c r="E75" s="140" t="s">
        <v>35</v>
      </c>
      <c r="F75" s="154">
        <v>1</v>
      </c>
      <c r="G75" s="51">
        <f t="shared" ref="G75:G107" si="8">C75*F75</f>
        <v>27.84</v>
      </c>
      <c r="H75" s="39"/>
      <c r="I75" s="51" t="str">
        <f t="shared" ref="I75:I107" si="9">IF(H75="","",ROUND((G75/H75),2))</f>
        <v/>
      </c>
      <c r="J75" s="193"/>
      <c r="K75" s="51" t="str">
        <f t="shared" ref="K75:K107" si="10">IF(J75="","",ROUND((I75*J75),2))</f>
        <v/>
      </c>
    </row>
    <row r="76" spans="1:11" ht="12.75" x14ac:dyDescent="0.2">
      <c r="A76" s="173" t="s">
        <v>160</v>
      </c>
      <c r="B76" s="170" t="s">
        <v>133</v>
      </c>
      <c r="C76" s="171">
        <v>192.87</v>
      </c>
      <c r="D76" s="172" t="s">
        <v>152</v>
      </c>
      <c r="E76" s="172" t="s">
        <v>35</v>
      </c>
      <c r="F76" s="250">
        <v>1</v>
      </c>
      <c r="G76" s="51">
        <f t="shared" ref="G76:G99" si="11">C76*F76</f>
        <v>192.87</v>
      </c>
      <c r="H76" s="39"/>
      <c r="I76" s="51" t="str">
        <f t="shared" ref="I76:I99" si="12">IF(H76="","",ROUND((G76/H76),2))</f>
        <v/>
      </c>
      <c r="J76" s="193"/>
      <c r="K76" s="51" t="str">
        <f t="shared" ref="K76:K99" si="13">IF(J76="","",ROUND((I76*J76),2))</f>
        <v/>
      </c>
    </row>
    <row r="77" spans="1:11" ht="12.75" x14ac:dyDescent="0.2">
      <c r="A77" s="173" t="s">
        <v>160</v>
      </c>
      <c r="B77" s="170" t="s">
        <v>134</v>
      </c>
      <c r="C77" s="171">
        <v>1472.02</v>
      </c>
      <c r="D77" s="172" t="s">
        <v>153</v>
      </c>
      <c r="E77" s="172" t="s">
        <v>35</v>
      </c>
      <c r="F77" s="250">
        <v>1</v>
      </c>
      <c r="G77" s="51">
        <f t="shared" si="11"/>
        <v>1472.02</v>
      </c>
      <c r="H77" s="39"/>
      <c r="I77" s="51" t="str">
        <f t="shared" si="12"/>
        <v/>
      </c>
      <c r="J77" s="193"/>
      <c r="K77" s="51" t="str">
        <f t="shared" si="13"/>
        <v/>
      </c>
    </row>
    <row r="78" spans="1:11" ht="12.75" x14ac:dyDescent="0.2">
      <c r="A78" s="173" t="s">
        <v>161</v>
      </c>
      <c r="B78" s="170" t="s">
        <v>135</v>
      </c>
      <c r="C78" s="171">
        <v>11.96</v>
      </c>
      <c r="D78" s="172" t="s">
        <v>152</v>
      </c>
      <c r="E78" s="172" t="s">
        <v>35</v>
      </c>
      <c r="F78" s="250">
        <v>1</v>
      </c>
      <c r="G78" s="51">
        <f t="shared" si="11"/>
        <v>11.96</v>
      </c>
      <c r="H78" s="39"/>
      <c r="I78" s="51" t="str">
        <f t="shared" si="12"/>
        <v/>
      </c>
      <c r="J78" s="193"/>
      <c r="K78" s="51" t="str">
        <f t="shared" si="13"/>
        <v/>
      </c>
    </row>
    <row r="79" spans="1:11" ht="12.75" x14ac:dyDescent="0.2">
      <c r="A79" s="173" t="s">
        <v>162</v>
      </c>
      <c r="B79" s="170" t="s">
        <v>136</v>
      </c>
      <c r="C79" s="171">
        <v>354.46</v>
      </c>
      <c r="D79" s="172" t="s">
        <v>153</v>
      </c>
      <c r="E79" s="172" t="s">
        <v>35</v>
      </c>
      <c r="F79" s="250">
        <v>1</v>
      </c>
      <c r="G79" s="51">
        <f t="shared" si="11"/>
        <v>354.46</v>
      </c>
      <c r="H79" s="39"/>
      <c r="I79" s="51" t="str">
        <f t="shared" si="12"/>
        <v/>
      </c>
      <c r="J79" s="193"/>
      <c r="K79" s="51" t="str">
        <f t="shared" si="13"/>
        <v/>
      </c>
    </row>
    <row r="80" spans="1:11" ht="12.75" x14ac:dyDescent="0.2">
      <c r="A80" s="173" t="s">
        <v>163</v>
      </c>
      <c r="B80" s="170" t="s">
        <v>90</v>
      </c>
      <c r="C80" s="171">
        <v>26.62</v>
      </c>
      <c r="D80" s="172" t="s">
        <v>108</v>
      </c>
      <c r="E80" s="172" t="s">
        <v>35</v>
      </c>
      <c r="F80" s="250">
        <v>1</v>
      </c>
      <c r="G80" s="51">
        <f t="shared" si="11"/>
        <v>26.62</v>
      </c>
      <c r="H80" s="39"/>
      <c r="I80" s="51" t="str">
        <f t="shared" si="12"/>
        <v/>
      </c>
      <c r="J80" s="193"/>
      <c r="K80" s="51" t="str">
        <f t="shared" si="13"/>
        <v/>
      </c>
    </row>
    <row r="81" spans="1:11" ht="12.75" x14ac:dyDescent="0.2">
      <c r="A81" s="173" t="s">
        <v>163</v>
      </c>
      <c r="B81" s="170" t="s">
        <v>90</v>
      </c>
      <c r="C81" s="171">
        <v>46.92</v>
      </c>
      <c r="D81" s="172" t="s">
        <v>152</v>
      </c>
      <c r="E81" s="172" t="s">
        <v>35</v>
      </c>
      <c r="F81" s="250">
        <v>1</v>
      </c>
      <c r="G81" s="51">
        <f t="shared" si="11"/>
        <v>46.92</v>
      </c>
      <c r="H81" s="39"/>
      <c r="I81" s="51" t="str">
        <f t="shared" si="12"/>
        <v/>
      </c>
      <c r="J81" s="193"/>
      <c r="K81" s="51" t="str">
        <f t="shared" si="13"/>
        <v/>
      </c>
    </row>
    <row r="82" spans="1:11" ht="12.75" x14ac:dyDescent="0.2">
      <c r="A82" s="173" t="s">
        <v>164</v>
      </c>
      <c r="B82" s="170" t="s">
        <v>91</v>
      </c>
      <c r="C82" s="171">
        <v>123.48</v>
      </c>
      <c r="D82" s="172" t="s">
        <v>152</v>
      </c>
      <c r="E82" s="172" t="s">
        <v>35</v>
      </c>
      <c r="F82" s="250">
        <v>1</v>
      </c>
      <c r="G82" s="51">
        <f t="shared" si="11"/>
        <v>123.48</v>
      </c>
      <c r="H82" s="39"/>
      <c r="I82" s="51" t="str">
        <f t="shared" si="12"/>
        <v/>
      </c>
      <c r="J82" s="193"/>
      <c r="K82" s="51" t="str">
        <f t="shared" si="13"/>
        <v/>
      </c>
    </row>
    <row r="83" spans="1:11" ht="12.75" x14ac:dyDescent="0.2">
      <c r="A83" s="173" t="s">
        <v>165</v>
      </c>
      <c r="B83" s="170" t="s">
        <v>92</v>
      </c>
      <c r="C83" s="171">
        <v>127.71</v>
      </c>
      <c r="D83" s="172" t="s">
        <v>108</v>
      </c>
      <c r="E83" s="172" t="s">
        <v>35</v>
      </c>
      <c r="F83" s="250">
        <v>1</v>
      </c>
      <c r="G83" s="51">
        <f t="shared" si="11"/>
        <v>127.71</v>
      </c>
      <c r="H83" s="39"/>
      <c r="I83" s="51" t="str">
        <f t="shared" si="12"/>
        <v/>
      </c>
      <c r="J83" s="193"/>
      <c r="K83" s="51" t="str">
        <f t="shared" si="13"/>
        <v/>
      </c>
    </row>
    <row r="84" spans="1:11" ht="12.75" x14ac:dyDescent="0.2">
      <c r="A84" s="173" t="s">
        <v>166</v>
      </c>
      <c r="B84" s="170" t="s">
        <v>131</v>
      </c>
      <c r="C84" s="171">
        <v>20.51</v>
      </c>
      <c r="D84" s="172" t="s">
        <v>152</v>
      </c>
      <c r="E84" s="172" t="s">
        <v>35</v>
      </c>
      <c r="F84" s="250">
        <v>1</v>
      </c>
      <c r="G84" s="51">
        <f t="shared" si="11"/>
        <v>20.51</v>
      </c>
      <c r="H84" s="39"/>
      <c r="I84" s="51" t="str">
        <f t="shared" si="12"/>
        <v/>
      </c>
      <c r="J84" s="193"/>
      <c r="K84" s="51" t="str">
        <f t="shared" si="13"/>
        <v/>
      </c>
    </row>
    <row r="85" spans="1:11" ht="12.75" x14ac:dyDescent="0.2">
      <c r="A85" s="173" t="s">
        <v>167</v>
      </c>
      <c r="B85" s="170" t="s">
        <v>137</v>
      </c>
      <c r="C85" s="171">
        <v>46.01</v>
      </c>
      <c r="D85" s="172" t="s">
        <v>153</v>
      </c>
      <c r="E85" s="172" t="s">
        <v>35</v>
      </c>
      <c r="F85" s="250">
        <v>1</v>
      </c>
      <c r="G85" s="51">
        <f t="shared" si="11"/>
        <v>46.01</v>
      </c>
      <c r="H85" s="39"/>
      <c r="I85" s="51" t="str">
        <f t="shared" si="12"/>
        <v/>
      </c>
      <c r="J85" s="193"/>
      <c r="K85" s="51" t="str">
        <f t="shared" si="13"/>
        <v/>
      </c>
    </row>
    <row r="86" spans="1:11" ht="12.75" x14ac:dyDescent="0.2">
      <c r="A86" s="173" t="s">
        <v>168</v>
      </c>
      <c r="B86" s="170" t="s">
        <v>111</v>
      </c>
      <c r="C86" s="171">
        <v>176.86</v>
      </c>
      <c r="D86" s="172" t="s">
        <v>108</v>
      </c>
      <c r="E86" s="172" t="s">
        <v>35</v>
      </c>
      <c r="F86" s="250">
        <v>1</v>
      </c>
      <c r="G86" s="51">
        <f t="shared" si="11"/>
        <v>176.86</v>
      </c>
      <c r="H86" s="39"/>
      <c r="I86" s="51" t="str">
        <f t="shared" si="12"/>
        <v/>
      </c>
      <c r="J86" s="193"/>
      <c r="K86" s="51" t="str">
        <f t="shared" si="13"/>
        <v/>
      </c>
    </row>
    <row r="87" spans="1:11" ht="12.75" x14ac:dyDescent="0.2">
      <c r="A87" s="173" t="s">
        <v>169</v>
      </c>
      <c r="B87" s="170" t="s">
        <v>138</v>
      </c>
      <c r="C87" s="171">
        <v>21.65</v>
      </c>
      <c r="D87" s="172" t="s">
        <v>154</v>
      </c>
      <c r="E87" s="172" t="s">
        <v>35</v>
      </c>
      <c r="F87" s="250">
        <v>1</v>
      </c>
      <c r="G87" s="51">
        <f t="shared" si="11"/>
        <v>21.65</v>
      </c>
      <c r="H87" s="39"/>
      <c r="I87" s="51" t="str">
        <f t="shared" si="12"/>
        <v/>
      </c>
      <c r="J87" s="193"/>
      <c r="K87" s="51" t="str">
        <f t="shared" si="13"/>
        <v/>
      </c>
    </row>
    <row r="88" spans="1:11" ht="12.75" x14ac:dyDescent="0.2">
      <c r="A88" s="173" t="s">
        <v>64</v>
      </c>
      <c r="B88" s="170" t="s">
        <v>139</v>
      </c>
      <c r="C88" s="171">
        <v>88.49</v>
      </c>
      <c r="D88" s="172" t="s">
        <v>154</v>
      </c>
      <c r="E88" s="172" t="s">
        <v>35</v>
      </c>
      <c r="F88" s="250">
        <v>1</v>
      </c>
      <c r="G88" s="51">
        <f t="shared" si="11"/>
        <v>88.49</v>
      </c>
      <c r="H88" s="39"/>
      <c r="I88" s="51" t="str">
        <f t="shared" si="12"/>
        <v/>
      </c>
      <c r="J88" s="193"/>
      <c r="K88" s="51" t="str">
        <f t="shared" si="13"/>
        <v/>
      </c>
    </row>
    <row r="89" spans="1:11" ht="12.75" x14ac:dyDescent="0.2">
      <c r="A89" s="173" t="s">
        <v>64</v>
      </c>
      <c r="B89" s="170" t="s">
        <v>139</v>
      </c>
      <c r="C89" s="171">
        <v>77.849999999999994</v>
      </c>
      <c r="D89" s="172" t="s">
        <v>152</v>
      </c>
      <c r="E89" s="172" t="s">
        <v>35</v>
      </c>
      <c r="F89" s="250">
        <v>1</v>
      </c>
      <c r="G89" s="51">
        <f t="shared" si="11"/>
        <v>77.849999999999994</v>
      </c>
      <c r="H89" s="39"/>
      <c r="I89" s="51" t="str">
        <f t="shared" si="12"/>
        <v/>
      </c>
      <c r="J89" s="193"/>
      <c r="K89" s="51" t="str">
        <f t="shared" si="13"/>
        <v/>
      </c>
    </row>
    <row r="90" spans="1:11" ht="12.75" x14ac:dyDescent="0.2">
      <c r="A90" s="173" t="s">
        <v>64</v>
      </c>
      <c r="B90" s="170" t="s">
        <v>140</v>
      </c>
      <c r="C90" s="171">
        <v>366.58</v>
      </c>
      <c r="D90" s="172" t="s">
        <v>153</v>
      </c>
      <c r="E90" s="172" t="s">
        <v>35</v>
      </c>
      <c r="F90" s="250">
        <v>1</v>
      </c>
      <c r="G90" s="51">
        <f t="shared" si="11"/>
        <v>366.58</v>
      </c>
      <c r="H90" s="39"/>
      <c r="I90" s="51" t="str">
        <f t="shared" si="12"/>
        <v/>
      </c>
      <c r="J90" s="193"/>
      <c r="K90" s="51" t="str">
        <f t="shared" si="13"/>
        <v/>
      </c>
    </row>
    <row r="91" spans="1:11" ht="12.75" x14ac:dyDescent="0.2">
      <c r="A91" s="173" t="s">
        <v>64</v>
      </c>
      <c r="B91" s="170" t="s">
        <v>141</v>
      </c>
      <c r="C91" s="171">
        <v>18.28</v>
      </c>
      <c r="D91" s="172" t="s">
        <v>107</v>
      </c>
      <c r="E91" s="172" t="s">
        <v>35</v>
      </c>
      <c r="F91" s="250">
        <v>1</v>
      </c>
      <c r="G91" s="51">
        <f t="shared" si="11"/>
        <v>18.28</v>
      </c>
      <c r="H91" s="39"/>
      <c r="I91" s="51" t="str">
        <f t="shared" si="12"/>
        <v/>
      </c>
      <c r="J91" s="193"/>
      <c r="K91" s="51" t="str">
        <f t="shared" si="13"/>
        <v/>
      </c>
    </row>
    <row r="92" spans="1:11" ht="12.75" x14ac:dyDescent="0.2">
      <c r="A92" s="173" t="s">
        <v>64</v>
      </c>
      <c r="B92" s="170" t="s">
        <v>142</v>
      </c>
      <c r="C92" s="171">
        <v>48.34</v>
      </c>
      <c r="D92" s="172" t="s">
        <v>155</v>
      </c>
      <c r="E92" s="172" t="s">
        <v>35</v>
      </c>
      <c r="F92" s="250">
        <v>1</v>
      </c>
      <c r="G92" s="51">
        <f t="shared" si="11"/>
        <v>48.34</v>
      </c>
      <c r="H92" s="39"/>
      <c r="I92" s="51" t="str">
        <f t="shared" si="12"/>
        <v/>
      </c>
      <c r="J92" s="193"/>
      <c r="K92" s="51" t="str">
        <f t="shared" si="13"/>
        <v/>
      </c>
    </row>
    <row r="93" spans="1:11" ht="12.75" x14ac:dyDescent="0.2">
      <c r="A93" s="173" t="s">
        <v>156</v>
      </c>
      <c r="B93" s="170" t="s">
        <v>143</v>
      </c>
      <c r="C93" s="171">
        <v>298.51</v>
      </c>
      <c r="D93" s="172" t="s">
        <v>154</v>
      </c>
      <c r="E93" s="172" t="s">
        <v>35</v>
      </c>
      <c r="F93" s="250">
        <v>1</v>
      </c>
      <c r="G93" s="51">
        <f t="shared" si="11"/>
        <v>298.51</v>
      </c>
      <c r="H93" s="39"/>
      <c r="I93" s="51" t="str">
        <f t="shared" si="12"/>
        <v/>
      </c>
      <c r="J93" s="193"/>
      <c r="K93" s="51" t="str">
        <f t="shared" si="13"/>
        <v/>
      </c>
    </row>
    <row r="94" spans="1:11" ht="12.75" x14ac:dyDescent="0.2">
      <c r="A94" s="173" t="s">
        <v>156</v>
      </c>
      <c r="B94" s="170" t="s">
        <v>144</v>
      </c>
      <c r="C94" s="171">
        <v>11.05</v>
      </c>
      <c r="D94" s="172" t="s">
        <v>113</v>
      </c>
      <c r="E94" s="172" t="s">
        <v>35</v>
      </c>
      <c r="F94" s="250">
        <v>1</v>
      </c>
      <c r="G94" s="51">
        <f t="shared" si="11"/>
        <v>11.05</v>
      </c>
      <c r="H94" s="39"/>
      <c r="I94" s="51" t="str">
        <f t="shared" si="12"/>
        <v/>
      </c>
      <c r="J94" s="193"/>
      <c r="K94" s="51" t="str">
        <f t="shared" si="13"/>
        <v/>
      </c>
    </row>
    <row r="95" spans="1:11" ht="12.75" x14ac:dyDescent="0.2">
      <c r="A95" s="173" t="s">
        <v>156</v>
      </c>
      <c r="B95" s="170" t="s">
        <v>144</v>
      </c>
      <c r="C95" s="171">
        <v>5.6</v>
      </c>
      <c r="D95" s="172" t="s">
        <v>108</v>
      </c>
      <c r="E95" s="172" t="s">
        <v>35</v>
      </c>
      <c r="F95" s="250">
        <v>1</v>
      </c>
      <c r="G95" s="51">
        <f t="shared" si="11"/>
        <v>5.6</v>
      </c>
      <c r="H95" s="39"/>
      <c r="I95" s="51" t="str">
        <f t="shared" si="12"/>
        <v/>
      </c>
      <c r="J95" s="193"/>
      <c r="K95" s="51" t="str">
        <f t="shared" si="13"/>
        <v/>
      </c>
    </row>
    <row r="96" spans="1:11" ht="12.75" x14ac:dyDescent="0.2">
      <c r="A96" s="173" t="s">
        <v>156</v>
      </c>
      <c r="B96" s="170" t="s">
        <v>144</v>
      </c>
      <c r="C96" s="171">
        <v>16.21</v>
      </c>
      <c r="D96" s="172" t="s">
        <v>154</v>
      </c>
      <c r="E96" s="172" t="s">
        <v>35</v>
      </c>
      <c r="F96" s="250">
        <v>1</v>
      </c>
      <c r="G96" s="51">
        <f t="shared" si="11"/>
        <v>16.21</v>
      </c>
      <c r="H96" s="39"/>
      <c r="I96" s="51" t="str">
        <f t="shared" si="12"/>
        <v/>
      </c>
      <c r="J96" s="193"/>
      <c r="K96" s="51" t="str">
        <f t="shared" si="13"/>
        <v/>
      </c>
    </row>
    <row r="97" spans="1:14" ht="12.75" x14ac:dyDescent="0.2">
      <c r="A97" s="173" t="s">
        <v>170</v>
      </c>
      <c r="B97" s="170" t="s">
        <v>145</v>
      </c>
      <c r="C97" s="171">
        <v>9.9499999999999993</v>
      </c>
      <c r="D97" s="172" t="s">
        <v>152</v>
      </c>
      <c r="E97" s="172" t="s">
        <v>35</v>
      </c>
      <c r="F97" s="250">
        <v>1</v>
      </c>
      <c r="G97" s="51">
        <f t="shared" si="11"/>
        <v>9.9499999999999993</v>
      </c>
      <c r="H97" s="39"/>
      <c r="I97" s="51" t="str">
        <f t="shared" si="12"/>
        <v/>
      </c>
      <c r="J97" s="193"/>
      <c r="K97" s="51" t="str">
        <f t="shared" si="13"/>
        <v/>
      </c>
    </row>
    <row r="98" spans="1:14" ht="12.75" x14ac:dyDescent="0.2">
      <c r="A98" s="173" t="s">
        <v>170</v>
      </c>
      <c r="B98" s="170" t="s">
        <v>146</v>
      </c>
      <c r="C98" s="171">
        <v>31.99</v>
      </c>
      <c r="D98" s="172" t="s">
        <v>153</v>
      </c>
      <c r="E98" s="172" t="s">
        <v>35</v>
      </c>
      <c r="F98" s="250">
        <v>1</v>
      </c>
      <c r="G98" s="51">
        <f t="shared" si="11"/>
        <v>31.99</v>
      </c>
      <c r="H98" s="39"/>
      <c r="I98" s="51" t="str">
        <f t="shared" si="12"/>
        <v/>
      </c>
      <c r="J98" s="193"/>
      <c r="K98" s="51" t="str">
        <f t="shared" si="13"/>
        <v/>
      </c>
    </row>
    <row r="99" spans="1:14" ht="12.75" x14ac:dyDescent="0.2">
      <c r="A99" s="173" t="s">
        <v>170</v>
      </c>
      <c r="B99" s="170" t="s">
        <v>147</v>
      </c>
      <c r="C99" s="171">
        <v>1296.23</v>
      </c>
      <c r="D99" s="172" t="s">
        <v>155</v>
      </c>
      <c r="E99" s="172" t="s">
        <v>35</v>
      </c>
      <c r="F99" s="250">
        <v>1</v>
      </c>
      <c r="G99" s="51">
        <f t="shared" si="11"/>
        <v>1296.23</v>
      </c>
      <c r="H99" s="39"/>
      <c r="I99" s="51" t="str">
        <f t="shared" si="12"/>
        <v/>
      </c>
      <c r="J99" s="193"/>
      <c r="K99" s="51" t="str">
        <f t="shared" si="13"/>
        <v/>
      </c>
    </row>
    <row r="100" spans="1:14" ht="12.75" x14ac:dyDescent="0.2">
      <c r="A100" s="173" t="s">
        <v>170</v>
      </c>
      <c r="B100" s="166" t="s">
        <v>147</v>
      </c>
      <c r="C100" s="168">
        <v>24.86</v>
      </c>
      <c r="D100" s="167" t="s">
        <v>113</v>
      </c>
      <c r="E100" s="140" t="s">
        <v>35</v>
      </c>
      <c r="F100" s="154">
        <v>1</v>
      </c>
      <c r="G100" s="51">
        <f t="shared" si="8"/>
        <v>24.86</v>
      </c>
      <c r="H100" s="39"/>
      <c r="I100" s="51" t="str">
        <f t="shared" si="9"/>
        <v/>
      </c>
      <c r="J100" s="193"/>
      <c r="K100" s="51" t="str">
        <f t="shared" si="10"/>
        <v/>
      </c>
    </row>
    <row r="101" spans="1:14" ht="12.75" x14ac:dyDescent="0.2">
      <c r="A101" s="173" t="s">
        <v>175</v>
      </c>
      <c r="B101" s="166" t="s">
        <v>147</v>
      </c>
      <c r="C101" s="168">
        <v>94.14</v>
      </c>
      <c r="D101" s="167" t="s">
        <v>152</v>
      </c>
      <c r="E101" s="140" t="s">
        <v>35</v>
      </c>
      <c r="F101" s="154">
        <v>1</v>
      </c>
      <c r="G101" s="51">
        <f t="shared" si="8"/>
        <v>94.14</v>
      </c>
      <c r="H101" s="39"/>
      <c r="I101" s="51" t="str">
        <f t="shared" si="9"/>
        <v/>
      </c>
      <c r="J101" s="193"/>
      <c r="K101" s="51" t="str">
        <f t="shared" si="10"/>
        <v/>
      </c>
    </row>
    <row r="102" spans="1:14" ht="12.75" x14ac:dyDescent="0.2">
      <c r="A102" s="165" t="s">
        <v>172</v>
      </c>
      <c r="B102" s="166" t="s">
        <v>148</v>
      </c>
      <c r="C102" s="168">
        <v>158.41</v>
      </c>
      <c r="D102" s="167" t="s">
        <v>113</v>
      </c>
      <c r="E102" s="140" t="s">
        <v>35</v>
      </c>
      <c r="F102" s="154">
        <v>1</v>
      </c>
      <c r="G102" s="51">
        <f t="shared" si="8"/>
        <v>158.41</v>
      </c>
      <c r="H102" s="39"/>
      <c r="I102" s="51" t="str">
        <f t="shared" si="9"/>
        <v/>
      </c>
      <c r="J102" s="193"/>
      <c r="K102" s="51" t="str">
        <f t="shared" si="10"/>
        <v/>
      </c>
    </row>
    <row r="103" spans="1:14" ht="12.75" x14ac:dyDescent="0.2">
      <c r="A103" s="165" t="s">
        <v>173</v>
      </c>
      <c r="B103" s="166" t="s">
        <v>35</v>
      </c>
      <c r="C103" s="168">
        <v>384.26</v>
      </c>
      <c r="D103" s="167" t="s">
        <v>155</v>
      </c>
      <c r="E103" s="140" t="s">
        <v>35</v>
      </c>
      <c r="F103" s="154">
        <v>1</v>
      </c>
      <c r="G103" s="51">
        <f t="shared" si="8"/>
        <v>384.26</v>
      </c>
      <c r="H103" s="39"/>
      <c r="I103" s="51" t="str">
        <f t="shared" si="9"/>
        <v/>
      </c>
      <c r="J103" s="193"/>
      <c r="K103" s="51" t="str">
        <f t="shared" si="10"/>
        <v/>
      </c>
    </row>
    <row r="104" spans="1:14" ht="12.75" x14ac:dyDescent="0.2">
      <c r="A104" s="165" t="s">
        <v>174</v>
      </c>
      <c r="B104" s="166" t="s">
        <v>149</v>
      </c>
      <c r="C104" s="168">
        <v>10065.48</v>
      </c>
      <c r="D104" s="167" t="s">
        <v>155</v>
      </c>
      <c r="E104" s="140" t="s">
        <v>35</v>
      </c>
      <c r="F104" s="154">
        <v>1</v>
      </c>
      <c r="G104" s="51">
        <f t="shared" si="8"/>
        <v>10065.48</v>
      </c>
      <c r="H104" s="39"/>
      <c r="I104" s="51" t="str">
        <f t="shared" si="9"/>
        <v/>
      </c>
      <c r="J104" s="193"/>
      <c r="K104" s="51" t="str">
        <f t="shared" si="10"/>
        <v/>
      </c>
    </row>
    <row r="105" spans="1:14" ht="12.75" x14ac:dyDescent="0.2">
      <c r="A105" s="165" t="s">
        <v>176</v>
      </c>
      <c r="B105" s="166" t="s">
        <v>149</v>
      </c>
      <c r="C105" s="168">
        <v>154.35</v>
      </c>
      <c r="D105" s="167" t="s">
        <v>113</v>
      </c>
      <c r="E105" s="140" t="s">
        <v>35</v>
      </c>
      <c r="F105" s="154">
        <v>1</v>
      </c>
      <c r="G105" s="51">
        <f t="shared" si="8"/>
        <v>154.35</v>
      </c>
      <c r="H105" s="39"/>
      <c r="I105" s="51" t="str">
        <f t="shared" si="9"/>
        <v/>
      </c>
      <c r="J105" s="193"/>
      <c r="K105" s="51" t="str">
        <f t="shared" si="10"/>
        <v/>
      </c>
    </row>
    <row r="106" spans="1:14" ht="12.75" x14ac:dyDescent="0.2">
      <c r="A106" s="165" t="s">
        <v>177</v>
      </c>
      <c r="B106" s="166" t="s">
        <v>149</v>
      </c>
      <c r="C106" s="168">
        <v>10.130000000000001</v>
      </c>
      <c r="D106" s="167" t="s">
        <v>152</v>
      </c>
      <c r="E106" s="140" t="s">
        <v>35</v>
      </c>
      <c r="F106" s="154">
        <v>1</v>
      </c>
      <c r="G106" s="51">
        <f t="shared" si="8"/>
        <v>10.130000000000001</v>
      </c>
      <c r="H106" s="39"/>
      <c r="I106" s="51" t="str">
        <f t="shared" si="9"/>
        <v/>
      </c>
      <c r="J106" s="193"/>
      <c r="K106" s="51" t="str">
        <f t="shared" si="10"/>
        <v/>
      </c>
    </row>
    <row r="107" spans="1:14" ht="13.5" thickBot="1" x14ac:dyDescent="0.25">
      <c r="A107" s="173" t="s">
        <v>158</v>
      </c>
      <c r="B107" s="170" t="s">
        <v>150</v>
      </c>
      <c r="C107" s="171">
        <v>8.84</v>
      </c>
      <c r="D107" s="172" t="s">
        <v>107</v>
      </c>
      <c r="E107" s="140" t="s">
        <v>35</v>
      </c>
      <c r="F107" s="154">
        <v>1</v>
      </c>
      <c r="G107" s="51">
        <f t="shared" si="8"/>
        <v>8.84</v>
      </c>
      <c r="H107" s="39"/>
      <c r="I107" s="51" t="str">
        <f t="shared" si="9"/>
        <v/>
      </c>
      <c r="J107" s="193"/>
      <c r="K107" s="51" t="str">
        <f t="shared" si="10"/>
        <v/>
      </c>
    </row>
    <row r="108" spans="1:14" ht="22.5" customHeight="1" thickBot="1" x14ac:dyDescent="0.3">
      <c r="A108" s="105" t="s">
        <v>56</v>
      </c>
      <c r="B108" s="26"/>
      <c r="C108" s="83">
        <f>SUM(C75:C107)</f>
        <v>15818.46</v>
      </c>
      <c r="D108" s="283"/>
      <c r="E108" s="284"/>
      <c r="F108" s="285"/>
      <c r="G108" s="84">
        <f>SUM(G75:G107)</f>
        <v>15818.46</v>
      </c>
      <c r="H108" s="28"/>
      <c r="I108" s="83">
        <f>SUM(I75:I107)</f>
        <v>0</v>
      </c>
      <c r="J108" s="28"/>
      <c r="K108" s="27">
        <f>SUM(K75:K107)</f>
        <v>0</v>
      </c>
    </row>
    <row r="109" spans="1:14" ht="13.5" thickBot="1" x14ac:dyDescent="0.25">
      <c r="A109" s="52"/>
      <c r="B109" s="53"/>
      <c r="C109" s="53"/>
      <c r="D109" s="53"/>
      <c r="E109" s="53"/>
      <c r="F109" s="53"/>
      <c r="G109" s="53"/>
      <c r="H109" s="53"/>
      <c r="I109" s="97"/>
      <c r="J109" s="53"/>
      <c r="K109" s="53"/>
      <c r="L109" s="53"/>
      <c r="M109" s="53"/>
      <c r="N109" s="53"/>
    </row>
    <row r="110" spans="1:14" s="23" customFormat="1" ht="102" customHeight="1" x14ac:dyDescent="0.2">
      <c r="A110" s="153" t="s">
        <v>103</v>
      </c>
      <c r="B110" s="54"/>
      <c r="C110" s="55"/>
      <c r="D110" s="54"/>
      <c r="E110" s="56"/>
      <c r="F110" s="21" t="s">
        <v>19</v>
      </c>
      <c r="G110" s="57"/>
      <c r="H110" s="58"/>
      <c r="I110" s="59"/>
      <c r="J110" s="5" t="s">
        <v>36</v>
      </c>
      <c r="K110" s="6" t="s">
        <v>27</v>
      </c>
      <c r="L110" s="10"/>
      <c r="M110" s="10"/>
      <c r="N110" s="10"/>
    </row>
    <row r="111" spans="1:14" s="12" customFormat="1" ht="25.5" customHeight="1" thickBot="1" x14ac:dyDescent="0.25">
      <c r="A111" s="75"/>
      <c r="B111" s="76"/>
      <c r="C111" s="76"/>
      <c r="D111" s="76"/>
      <c r="E111" s="77"/>
      <c r="F111" s="85" t="s">
        <v>49</v>
      </c>
      <c r="G111" s="78"/>
      <c r="H111" s="79"/>
      <c r="I111" s="80"/>
      <c r="J111" s="81" t="s">
        <v>26</v>
      </c>
      <c r="K111" s="82" t="s">
        <v>11</v>
      </c>
      <c r="L111" s="62"/>
      <c r="M111" s="62"/>
      <c r="N111" s="62"/>
    </row>
    <row r="112" spans="1:14" s="12" customFormat="1" ht="12" thickBot="1" x14ac:dyDescent="0.25">
      <c r="A112" s="7" t="s">
        <v>10</v>
      </c>
      <c r="B112" s="8" t="s">
        <v>9</v>
      </c>
      <c r="C112" s="8" t="s">
        <v>8</v>
      </c>
      <c r="D112" s="24" t="s">
        <v>7</v>
      </c>
      <c r="E112" s="8" t="s">
        <v>6</v>
      </c>
      <c r="F112" s="91" t="s">
        <v>5</v>
      </c>
      <c r="G112" s="7" t="s">
        <v>37</v>
      </c>
      <c r="H112" s="8" t="s">
        <v>3</v>
      </c>
      <c r="I112" s="8" t="s">
        <v>38</v>
      </c>
      <c r="J112" s="24" t="s">
        <v>1</v>
      </c>
      <c r="K112" s="9" t="s">
        <v>39</v>
      </c>
      <c r="L112" s="62"/>
      <c r="M112" s="62"/>
      <c r="N112" s="62"/>
    </row>
    <row r="113" spans="1:14" ht="18" customHeight="1" x14ac:dyDescent="0.2">
      <c r="A113" s="86" t="s">
        <v>46</v>
      </c>
      <c r="B113" s="63"/>
      <c r="C113" s="3"/>
      <c r="D113" s="13"/>
      <c r="E113" s="2"/>
      <c r="F113" s="219">
        <v>158</v>
      </c>
      <c r="G113" s="151"/>
      <c r="H113" s="151"/>
      <c r="I113" s="152"/>
      <c r="J113" s="150" t="str">
        <f t="shared" ref="J113" si="14">IF($J$10="","",$J$10)</f>
        <v/>
      </c>
      <c r="K113" s="45" t="str">
        <f>IF(J113="","",ROUND((F113*J113),2))</f>
        <v/>
      </c>
      <c r="L113" s="16"/>
      <c r="M113" s="16"/>
      <c r="N113" s="16"/>
    </row>
    <row r="114" spans="1:14" ht="18" customHeight="1" x14ac:dyDescent="0.2">
      <c r="A114" s="174" t="s">
        <v>114</v>
      </c>
      <c r="B114" s="175"/>
      <c r="C114" s="176"/>
      <c r="D114" s="177"/>
      <c r="E114" s="178"/>
      <c r="F114" s="220">
        <v>32</v>
      </c>
      <c r="G114" s="179"/>
      <c r="H114" s="179"/>
      <c r="I114" s="180"/>
      <c r="J114" s="161"/>
      <c r="K114" s="45" t="str">
        <f>IF(J114="","",ROUND((F114*J114),2))</f>
        <v/>
      </c>
      <c r="L114" s="16"/>
      <c r="M114" s="16"/>
      <c r="N114" s="16"/>
    </row>
    <row r="115" spans="1:14" ht="18" customHeight="1" x14ac:dyDescent="0.2">
      <c r="A115" s="183" t="s">
        <v>102</v>
      </c>
      <c r="B115" s="185"/>
      <c r="C115" s="186"/>
      <c r="D115" s="187"/>
      <c r="E115" s="188"/>
      <c r="F115" s="221">
        <v>79</v>
      </c>
      <c r="G115" s="190"/>
      <c r="H115" s="191"/>
      <c r="I115" s="192"/>
      <c r="J115" s="193"/>
      <c r="K115" s="194" t="str">
        <f>IF(J115="","",ROUND((F115*J115),2))</f>
        <v/>
      </c>
      <c r="L115" s="16"/>
      <c r="M115" s="16"/>
      <c r="N115" s="16"/>
    </row>
    <row r="116" spans="1:14" ht="18" customHeight="1" thickBot="1" x14ac:dyDescent="0.25">
      <c r="A116" s="184" t="s">
        <v>115</v>
      </c>
      <c r="B116" s="181"/>
      <c r="C116" s="181"/>
      <c r="D116" s="182"/>
      <c r="E116" s="189"/>
      <c r="F116" s="222">
        <v>16</v>
      </c>
      <c r="G116" s="179"/>
      <c r="H116" s="179"/>
      <c r="I116" s="195"/>
      <c r="J116" s="163"/>
      <c r="K116" s="194" t="str">
        <f>IF(J116="","",ROUND((F116*J116),2))</f>
        <v/>
      </c>
      <c r="L116" s="16"/>
      <c r="M116" s="16"/>
      <c r="N116" s="16"/>
    </row>
    <row r="117" spans="1:14" s="29" customFormat="1" ht="21.75" customHeight="1" thickBot="1" x14ac:dyDescent="0.3">
      <c r="A117" s="286" t="s">
        <v>79</v>
      </c>
      <c r="B117" s="287"/>
      <c r="C117" s="287"/>
      <c r="D117" s="287"/>
      <c r="E117" s="287"/>
      <c r="F117" s="288"/>
      <c r="G117" s="121"/>
      <c r="H117" s="121"/>
      <c r="I117" s="121"/>
      <c r="J117" s="122"/>
      <c r="K117" s="27">
        <f>SUM(K113:K116)</f>
        <v>0</v>
      </c>
    </row>
    <row r="118" spans="1:14" ht="13.5" thickBot="1" x14ac:dyDescent="0.25">
      <c r="A118" s="52"/>
      <c r="B118" s="53"/>
      <c r="C118" s="53"/>
      <c r="D118" s="53"/>
      <c r="E118" s="53"/>
      <c r="F118" s="53"/>
      <c r="G118" s="53"/>
      <c r="H118" s="53"/>
      <c r="I118" s="97"/>
      <c r="J118" s="53"/>
      <c r="K118" s="53"/>
      <c r="L118" s="53"/>
      <c r="M118" s="53"/>
      <c r="N118" s="53"/>
    </row>
    <row r="119" spans="1:14" ht="88.5" customHeight="1" x14ac:dyDescent="0.2">
      <c r="A119" s="153" t="s">
        <v>179</v>
      </c>
      <c r="B119" s="4" t="s">
        <v>53</v>
      </c>
      <c r="C119" s="4"/>
      <c r="D119" s="56"/>
      <c r="E119" s="4" t="s">
        <v>20</v>
      </c>
      <c r="F119" s="21" t="s">
        <v>19</v>
      </c>
      <c r="G119" s="87" t="s">
        <v>68</v>
      </c>
      <c r="H119" s="58"/>
      <c r="I119" s="59"/>
      <c r="J119" s="5" t="s">
        <v>67</v>
      </c>
      <c r="K119" s="6" t="s">
        <v>200</v>
      </c>
      <c r="L119" s="16"/>
      <c r="M119" s="16"/>
      <c r="N119" s="16"/>
    </row>
    <row r="120" spans="1:14" ht="23.25" thickBot="1" x14ac:dyDescent="0.25">
      <c r="A120" s="60"/>
      <c r="B120" s="101" t="s">
        <v>61</v>
      </c>
      <c r="C120" s="139"/>
      <c r="D120" s="138"/>
      <c r="E120" s="107"/>
      <c r="F120" s="61" t="s">
        <v>15</v>
      </c>
      <c r="G120" s="88" t="s">
        <v>61</v>
      </c>
      <c r="H120" s="141"/>
      <c r="I120" s="142"/>
      <c r="J120" s="108" t="s">
        <v>66</v>
      </c>
      <c r="K120" s="128" t="s">
        <v>11</v>
      </c>
      <c r="L120" s="16"/>
      <c r="M120" s="16"/>
      <c r="N120" s="16"/>
    </row>
    <row r="121" spans="1:14" ht="12.75" x14ac:dyDescent="0.2">
      <c r="A121" s="123" t="s">
        <v>10</v>
      </c>
      <c r="B121" s="124" t="s">
        <v>9</v>
      </c>
      <c r="C121" s="124" t="s">
        <v>8</v>
      </c>
      <c r="D121" s="162" t="s">
        <v>7</v>
      </c>
      <c r="E121" s="124" t="s">
        <v>6</v>
      </c>
      <c r="F121" s="224" t="s">
        <v>5</v>
      </c>
      <c r="G121" s="123" t="s">
        <v>37</v>
      </c>
      <c r="H121" s="124" t="s">
        <v>3</v>
      </c>
      <c r="I121" s="124" t="s">
        <v>38</v>
      </c>
      <c r="J121" s="162" t="s">
        <v>1</v>
      </c>
      <c r="K121" s="92" t="s">
        <v>74</v>
      </c>
      <c r="L121" s="16"/>
      <c r="M121" s="16"/>
      <c r="N121" s="16"/>
    </row>
    <row r="122" spans="1:14" ht="25.5" customHeight="1" x14ac:dyDescent="0.2">
      <c r="A122" s="251" t="s">
        <v>189</v>
      </c>
      <c r="B122" s="354">
        <v>5</v>
      </c>
      <c r="C122" s="380"/>
      <c r="D122" s="380"/>
      <c r="E122" s="354" t="s">
        <v>157</v>
      </c>
      <c r="F122" s="381">
        <v>12</v>
      </c>
      <c r="G122" s="382">
        <f>B122*F122</f>
        <v>60</v>
      </c>
      <c r="H122" s="383"/>
      <c r="I122" s="383"/>
      <c r="J122" s="193"/>
      <c r="K122" s="194" t="str">
        <f>IF(J122="","",ROUND(G122*J122,2))</f>
        <v/>
      </c>
      <c r="L122" s="16"/>
      <c r="M122" s="16"/>
      <c r="N122" s="16"/>
    </row>
    <row r="123" spans="1:14" ht="25.5" customHeight="1" x14ac:dyDescent="0.2">
      <c r="A123" s="251" t="s">
        <v>62</v>
      </c>
      <c r="B123" s="354">
        <v>12</v>
      </c>
      <c r="C123" s="380"/>
      <c r="D123" s="380"/>
      <c r="E123" s="354" t="s">
        <v>83</v>
      </c>
      <c r="F123" s="381">
        <v>52.14</v>
      </c>
      <c r="G123" s="382">
        <f t="shared" ref="G123:G126" si="15">B123*F123</f>
        <v>625.67999999999995</v>
      </c>
      <c r="H123" s="383"/>
      <c r="I123" s="383"/>
      <c r="J123" s="193"/>
      <c r="K123" s="194" t="str">
        <f t="shared" ref="K123:K126" si="16">IF(J123="","",ROUND(G123*J123,2))</f>
        <v/>
      </c>
      <c r="L123" s="16"/>
      <c r="M123" s="16"/>
      <c r="N123" s="16"/>
    </row>
    <row r="124" spans="1:14" ht="25.5" customHeight="1" x14ac:dyDescent="0.2">
      <c r="A124" s="251" t="s">
        <v>71</v>
      </c>
      <c r="B124" s="354">
        <v>4</v>
      </c>
      <c r="C124" s="380"/>
      <c r="D124" s="380"/>
      <c r="E124" s="354" t="s">
        <v>83</v>
      </c>
      <c r="F124" s="381">
        <v>52.14</v>
      </c>
      <c r="G124" s="382">
        <f t="shared" si="15"/>
        <v>208.56</v>
      </c>
      <c r="H124" s="383"/>
      <c r="I124" s="383"/>
      <c r="J124" s="193"/>
      <c r="K124" s="194" t="str">
        <f t="shared" si="16"/>
        <v/>
      </c>
      <c r="L124" s="16"/>
      <c r="M124" s="16"/>
      <c r="N124" s="16"/>
    </row>
    <row r="125" spans="1:14" ht="25.5" customHeight="1" x14ac:dyDescent="0.2">
      <c r="A125" s="252" t="s">
        <v>197</v>
      </c>
      <c r="B125" s="384">
        <v>3</v>
      </c>
      <c r="C125" s="385"/>
      <c r="D125" s="385"/>
      <c r="E125" s="384" t="s">
        <v>157</v>
      </c>
      <c r="F125" s="386">
        <v>12</v>
      </c>
      <c r="G125" s="382">
        <f t="shared" si="15"/>
        <v>36</v>
      </c>
      <c r="H125" s="383"/>
      <c r="I125" s="383"/>
      <c r="J125" s="193"/>
      <c r="K125" s="194" t="str">
        <f t="shared" si="16"/>
        <v/>
      </c>
      <c r="L125" s="16"/>
      <c r="M125" s="16"/>
      <c r="N125" s="16"/>
    </row>
    <row r="126" spans="1:14" ht="25.5" customHeight="1" x14ac:dyDescent="0.2">
      <c r="A126" s="252" t="s">
        <v>196</v>
      </c>
      <c r="B126" s="384">
        <v>4</v>
      </c>
      <c r="C126" s="385"/>
      <c r="D126" s="385"/>
      <c r="E126" s="384" t="s">
        <v>83</v>
      </c>
      <c r="F126" s="386">
        <v>52.14</v>
      </c>
      <c r="G126" s="382">
        <f t="shared" si="15"/>
        <v>208.56</v>
      </c>
      <c r="H126" s="383"/>
      <c r="I126" s="383"/>
      <c r="J126" s="193"/>
      <c r="K126" s="194" t="str">
        <f t="shared" si="16"/>
        <v/>
      </c>
      <c r="L126" s="16"/>
      <c r="M126" s="16"/>
      <c r="N126" s="16"/>
    </row>
    <row r="127" spans="1:14" ht="25.5" customHeight="1" thickBot="1" x14ac:dyDescent="0.25">
      <c r="A127" s="251" t="s">
        <v>190</v>
      </c>
      <c r="B127" s="354">
        <v>3</v>
      </c>
      <c r="C127" s="380"/>
      <c r="D127" s="380"/>
      <c r="E127" s="354" t="s">
        <v>191</v>
      </c>
      <c r="F127" s="381">
        <v>4</v>
      </c>
      <c r="G127" s="387">
        <f>B127*F127</f>
        <v>12</v>
      </c>
      <c r="H127" s="388"/>
      <c r="I127" s="388"/>
      <c r="J127" s="150"/>
      <c r="K127" s="45" t="str">
        <f>IF(J127="","",ROUND(G127*J127,2))</f>
        <v/>
      </c>
      <c r="L127" s="16"/>
      <c r="M127" s="16"/>
      <c r="N127" s="16"/>
    </row>
    <row r="128" spans="1:14" ht="27.95" customHeight="1" thickBot="1" x14ac:dyDescent="0.25">
      <c r="A128" s="286" t="s">
        <v>80</v>
      </c>
      <c r="B128" s="287"/>
      <c r="C128" s="287"/>
      <c r="D128" s="287"/>
      <c r="E128" s="287"/>
      <c r="F128" s="288"/>
      <c r="G128" s="320"/>
      <c r="H128" s="321"/>
      <c r="I128" s="321"/>
      <c r="J128" s="206"/>
      <c r="K128" s="160">
        <f>SUM(K122:K127)</f>
        <v>0</v>
      </c>
      <c r="L128" s="16"/>
      <c r="M128" s="16"/>
      <c r="N128" s="16"/>
    </row>
    <row r="129" spans="1:14" ht="13.5" thickBot="1" x14ac:dyDescent="0.25">
      <c r="A129" s="52"/>
      <c r="B129" s="53"/>
      <c r="C129" s="53"/>
      <c r="D129" s="53"/>
      <c r="E129" s="53"/>
      <c r="F129" s="53"/>
      <c r="G129" s="53"/>
      <c r="H129" s="53"/>
      <c r="I129" s="97"/>
      <c r="J129" s="53"/>
      <c r="K129" s="53"/>
      <c r="L129" s="53"/>
      <c r="M129" s="53"/>
      <c r="N129" s="53"/>
    </row>
    <row r="130" spans="1:14" ht="80.25" x14ac:dyDescent="0.2">
      <c r="A130" s="153" t="s">
        <v>178</v>
      </c>
      <c r="B130" s="4" t="s">
        <v>53</v>
      </c>
      <c r="C130" s="4" t="s">
        <v>85</v>
      </c>
      <c r="D130" s="56"/>
      <c r="E130" s="4" t="s">
        <v>20</v>
      </c>
      <c r="F130" s="143" t="s">
        <v>19</v>
      </c>
      <c r="G130" s="87"/>
      <c r="H130" s="5"/>
      <c r="I130" s="5" t="s">
        <v>16</v>
      </c>
      <c r="J130" s="5" t="s">
        <v>36</v>
      </c>
      <c r="K130" s="6" t="s">
        <v>27</v>
      </c>
      <c r="L130" s="53"/>
      <c r="M130" s="53"/>
      <c r="N130" s="53"/>
    </row>
    <row r="131" spans="1:14" ht="34.5" thickBot="1" x14ac:dyDescent="0.25">
      <c r="A131" s="106"/>
      <c r="B131" s="260" t="s">
        <v>61</v>
      </c>
      <c r="C131" s="260" t="s">
        <v>86</v>
      </c>
      <c r="D131" s="156"/>
      <c r="E131" s="107"/>
      <c r="F131" s="261" t="s">
        <v>69</v>
      </c>
      <c r="G131" s="88"/>
      <c r="H131" s="49"/>
      <c r="I131" s="49" t="s">
        <v>12</v>
      </c>
      <c r="J131" s="158" t="s">
        <v>26</v>
      </c>
      <c r="K131" s="159" t="s">
        <v>11</v>
      </c>
      <c r="L131" s="53"/>
      <c r="M131" s="53"/>
      <c r="N131" s="53"/>
    </row>
    <row r="132" spans="1:14" ht="13.5" thickBot="1" x14ac:dyDescent="0.25">
      <c r="A132" s="7" t="s">
        <v>10</v>
      </c>
      <c r="B132" s="8" t="s">
        <v>9</v>
      </c>
      <c r="C132" s="8" t="s">
        <v>8</v>
      </c>
      <c r="D132" s="95" t="s">
        <v>7</v>
      </c>
      <c r="E132" s="8" t="s">
        <v>6</v>
      </c>
      <c r="F132" s="120" t="s">
        <v>5</v>
      </c>
      <c r="G132" s="7" t="s">
        <v>37</v>
      </c>
      <c r="H132" s="8" t="s">
        <v>3</v>
      </c>
      <c r="I132" s="8" t="s">
        <v>87</v>
      </c>
      <c r="J132" s="95" t="s">
        <v>1</v>
      </c>
      <c r="K132" s="9" t="s">
        <v>0</v>
      </c>
      <c r="L132" s="53"/>
      <c r="M132" s="53"/>
      <c r="N132" s="53"/>
    </row>
    <row r="133" spans="1:14" ht="23.25" customHeight="1" thickBot="1" x14ac:dyDescent="0.25">
      <c r="A133" s="255" t="s">
        <v>188</v>
      </c>
      <c r="B133" s="367">
        <v>2</v>
      </c>
      <c r="C133" s="161"/>
      <c r="D133" s="368"/>
      <c r="E133" s="369" t="s">
        <v>50</v>
      </c>
      <c r="F133" s="370">
        <v>251.43</v>
      </c>
      <c r="G133" s="371"/>
      <c r="H133" s="371"/>
      <c r="I133" s="352" t="str">
        <f>IF(C133="","",ROUND((B133*C133*F133/60),2))</f>
        <v/>
      </c>
      <c r="J133" s="247"/>
      <c r="K133" s="225" t="str">
        <f>IF(J133="","",ROUND(I133*J133,2))</f>
        <v/>
      </c>
      <c r="L133" s="53"/>
      <c r="M133" s="53"/>
      <c r="N133" s="53"/>
    </row>
    <row r="134" spans="1:14" ht="15.75" thickBot="1" x14ac:dyDescent="0.25">
      <c r="A134" s="286" t="s">
        <v>88</v>
      </c>
      <c r="B134" s="287"/>
      <c r="C134" s="287"/>
      <c r="D134" s="287"/>
      <c r="E134" s="287"/>
      <c r="F134" s="287"/>
      <c r="G134" s="121"/>
      <c r="H134" s="121"/>
      <c r="I134" s="28">
        <f>SUM(I133)</f>
        <v>0</v>
      </c>
      <c r="J134" s="206"/>
      <c r="K134" s="160">
        <f>SUM(K133)</f>
        <v>0</v>
      </c>
      <c r="L134" s="53"/>
      <c r="M134" s="53"/>
      <c r="N134" s="53"/>
    </row>
    <row r="135" spans="1:14" ht="13.5" thickBot="1" x14ac:dyDescent="0.25">
      <c r="A135" s="52"/>
      <c r="B135" s="53"/>
      <c r="C135" s="53"/>
      <c r="D135" s="53"/>
      <c r="E135" s="53"/>
      <c r="F135" s="53"/>
      <c r="G135" s="53"/>
      <c r="H135" s="53"/>
      <c r="I135" s="97"/>
      <c r="J135" s="53"/>
      <c r="K135" s="53"/>
      <c r="L135" s="53"/>
      <c r="M135" s="53"/>
      <c r="N135" s="53"/>
    </row>
    <row r="136" spans="1:14" ht="80.25" x14ac:dyDescent="0.2">
      <c r="A136" s="153" t="s">
        <v>192</v>
      </c>
      <c r="B136" s="4"/>
      <c r="C136" s="4" t="s">
        <v>22</v>
      </c>
      <c r="D136" s="4" t="s">
        <v>21</v>
      </c>
      <c r="E136" s="4" t="s">
        <v>20</v>
      </c>
      <c r="F136" s="143" t="s">
        <v>19</v>
      </c>
      <c r="G136" s="87" t="s">
        <v>18</v>
      </c>
      <c r="H136" s="5" t="s">
        <v>34</v>
      </c>
      <c r="I136" s="5" t="s">
        <v>16</v>
      </c>
      <c r="J136" s="5" t="s">
        <v>36</v>
      </c>
      <c r="K136" s="6" t="s">
        <v>27</v>
      </c>
      <c r="L136" s="53"/>
      <c r="M136" s="53"/>
      <c r="N136" s="53"/>
    </row>
    <row r="137" spans="1:14" ht="34.5" thickBot="1" x14ac:dyDescent="0.25">
      <c r="A137" s="106"/>
      <c r="B137" s="147"/>
      <c r="C137" s="48" t="s">
        <v>14</v>
      </c>
      <c r="D137" s="156"/>
      <c r="E137" s="107"/>
      <c r="F137" s="144" t="s">
        <v>69</v>
      </c>
      <c r="G137" s="88" t="s">
        <v>14</v>
      </c>
      <c r="H137" s="49" t="s">
        <v>13</v>
      </c>
      <c r="I137" s="49" t="s">
        <v>12</v>
      </c>
      <c r="J137" s="158" t="s">
        <v>26</v>
      </c>
      <c r="K137" s="159" t="s">
        <v>11</v>
      </c>
      <c r="L137" s="53"/>
      <c r="M137" s="53"/>
      <c r="N137" s="53"/>
    </row>
    <row r="138" spans="1:14" ht="13.5" thickBot="1" x14ac:dyDescent="0.25">
      <c r="A138" s="7" t="s">
        <v>10</v>
      </c>
      <c r="B138" s="8" t="s">
        <v>9</v>
      </c>
      <c r="C138" s="8" t="s">
        <v>8</v>
      </c>
      <c r="D138" s="95" t="s">
        <v>7</v>
      </c>
      <c r="E138" s="8" t="s">
        <v>6</v>
      </c>
      <c r="F138" s="120" t="s">
        <v>5</v>
      </c>
      <c r="G138" s="7" t="s">
        <v>37</v>
      </c>
      <c r="H138" s="8" t="s">
        <v>3</v>
      </c>
      <c r="I138" s="8" t="s">
        <v>87</v>
      </c>
      <c r="J138" s="95" t="s">
        <v>1</v>
      </c>
      <c r="K138" s="9" t="s">
        <v>0</v>
      </c>
      <c r="L138" s="53"/>
      <c r="M138" s="53"/>
      <c r="N138" s="53"/>
    </row>
    <row r="139" spans="1:14" x14ac:dyDescent="0.2">
      <c r="A139" s="248" t="s">
        <v>182</v>
      </c>
      <c r="B139" s="372"/>
      <c r="C139" s="373">
        <v>150</v>
      </c>
      <c r="D139" s="374" t="s">
        <v>184</v>
      </c>
      <c r="E139" s="375" t="s">
        <v>185</v>
      </c>
      <c r="F139" s="357">
        <v>26.06</v>
      </c>
      <c r="G139" s="376">
        <f>C139*F139</f>
        <v>3909</v>
      </c>
      <c r="H139" s="150"/>
      <c r="I139" s="378" t="str">
        <f t="shared" ref="I139" si="17">IF(H139="","",ROUND((G139/H139),2))</f>
        <v/>
      </c>
      <c r="J139" s="249" t="str">
        <f t="shared" ref="J139:J140" si="18">IF($J$10="","",$J$10)</f>
        <v/>
      </c>
      <c r="K139" s="45" t="str">
        <f>IF(J139="","",ROUND((I139*J139),2))</f>
        <v/>
      </c>
      <c r="L139" s="53"/>
      <c r="M139" s="53"/>
      <c r="N139" s="53"/>
    </row>
    <row r="140" spans="1:14" ht="26.25" thickBot="1" x14ac:dyDescent="0.25">
      <c r="A140" s="248" t="s">
        <v>183</v>
      </c>
      <c r="B140" s="372"/>
      <c r="C140" s="373">
        <v>100</v>
      </c>
      <c r="D140" s="374" t="s">
        <v>184</v>
      </c>
      <c r="E140" s="375" t="s">
        <v>185</v>
      </c>
      <c r="F140" s="357">
        <v>26.06</v>
      </c>
      <c r="G140" s="377">
        <f>C140*F140</f>
        <v>2606</v>
      </c>
      <c r="H140" s="150"/>
      <c r="I140" s="378" t="str">
        <f t="shared" ref="I140" si="19">IF(H140="","",ROUND((G140/H140),2))</f>
        <v/>
      </c>
      <c r="J140" s="249" t="str">
        <f t="shared" si="18"/>
        <v/>
      </c>
      <c r="K140" s="45" t="str">
        <f>IF(J140="","",ROUND((I140*J140),2))</f>
        <v/>
      </c>
      <c r="L140" s="53"/>
      <c r="M140" s="53"/>
      <c r="N140" s="53"/>
    </row>
    <row r="141" spans="1:14" ht="30" customHeight="1" thickBot="1" x14ac:dyDescent="0.25">
      <c r="A141" s="286" t="s">
        <v>88</v>
      </c>
      <c r="B141" s="287"/>
      <c r="C141" s="287"/>
      <c r="D141" s="287"/>
      <c r="E141" s="287"/>
      <c r="F141" s="287"/>
      <c r="G141" s="121"/>
      <c r="H141" s="121"/>
      <c r="I141" s="28">
        <f>SUM(I139:I140)</f>
        <v>0</v>
      </c>
      <c r="J141" s="206"/>
      <c r="K141" s="160">
        <f>SUM(K139:K140)</f>
        <v>0</v>
      </c>
      <c r="L141" s="53"/>
      <c r="M141" s="53"/>
      <c r="N141" s="53"/>
    </row>
    <row r="142" spans="1:14" ht="15.75" thickBot="1" x14ac:dyDescent="0.25">
      <c r="A142" s="256"/>
      <c r="B142" s="256"/>
      <c r="C142" s="256"/>
      <c r="D142" s="256"/>
      <c r="E142" s="256"/>
      <c r="F142" s="256"/>
      <c r="G142" s="257"/>
      <c r="H142" s="257"/>
      <c r="I142" s="258"/>
      <c r="J142" s="259"/>
      <c r="K142" s="259"/>
      <c r="L142" s="53"/>
      <c r="M142" s="53"/>
      <c r="N142" s="53"/>
    </row>
    <row r="143" spans="1:14" ht="80.25" x14ac:dyDescent="0.2">
      <c r="A143" s="153" t="s">
        <v>180</v>
      </c>
      <c r="B143" s="4"/>
      <c r="C143" s="4" t="s">
        <v>94</v>
      </c>
      <c r="D143" s="4"/>
      <c r="E143" s="4" t="s">
        <v>20</v>
      </c>
      <c r="F143" s="21" t="s">
        <v>19</v>
      </c>
      <c r="G143" s="196"/>
      <c r="H143" s="58"/>
      <c r="I143" s="5" t="s">
        <v>16</v>
      </c>
      <c r="J143" s="5" t="s">
        <v>36</v>
      </c>
      <c r="K143" s="6" t="s">
        <v>27</v>
      </c>
      <c r="L143" s="16"/>
      <c r="M143" s="16"/>
    </row>
    <row r="144" spans="1:14" ht="23.25" thickBot="1" x14ac:dyDescent="0.25">
      <c r="A144" s="106" t="s">
        <v>29</v>
      </c>
      <c r="B144" s="147"/>
      <c r="C144" s="147" t="s">
        <v>95</v>
      </c>
      <c r="D144" s="147"/>
      <c r="E144" s="107"/>
      <c r="F144" s="197" t="s">
        <v>96</v>
      </c>
      <c r="G144" s="198"/>
      <c r="H144" s="157"/>
      <c r="I144" s="158" t="s">
        <v>54</v>
      </c>
      <c r="J144" s="158" t="s">
        <v>26</v>
      </c>
      <c r="K144" s="159" t="s">
        <v>11</v>
      </c>
      <c r="L144" s="16"/>
      <c r="M144" s="16"/>
    </row>
    <row r="145" spans="1:11" ht="25.5" customHeight="1" thickBot="1" x14ac:dyDescent="0.3">
      <c r="A145" s="7" t="s">
        <v>10</v>
      </c>
      <c r="B145" s="8" t="s">
        <v>9</v>
      </c>
      <c r="C145" s="8" t="s">
        <v>8</v>
      </c>
      <c r="D145" s="24" t="s">
        <v>7</v>
      </c>
      <c r="E145" s="8" t="s">
        <v>6</v>
      </c>
      <c r="F145" s="91" t="s">
        <v>5</v>
      </c>
      <c r="G145" s="7" t="s">
        <v>37</v>
      </c>
      <c r="H145" s="8" t="s">
        <v>3</v>
      </c>
      <c r="I145" s="8" t="s">
        <v>97</v>
      </c>
      <c r="J145" s="24" t="s">
        <v>1</v>
      </c>
      <c r="K145" s="9" t="s">
        <v>0</v>
      </c>
    </row>
    <row r="146" spans="1:11" ht="25.5" customHeight="1" thickBot="1" x14ac:dyDescent="0.3">
      <c r="A146" s="262" t="s">
        <v>195</v>
      </c>
      <c r="B146" s="354"/>
      <c r="C146" s="355">
        <v>2</v>
      </c>
      <c r="D146" s="355"/>
      <c r="E146" s="356" t="s">
        <v>83</v>
      </c>
      <c r="F146" s="357">
        <v>52.14</v>
      </c>
      <c r="G146" s="358"/>
      <c r="H146" s="359"/>
      <c r="I146" s="360">
        <f>IF(C146="","",ROUND((C146*F146),2))</f>
        <v>104.28</v>
      </c>
      <c r="J146" s="199"/>
      <c r="K146" s="200" t="str">
        <f>IF(J146="","",ROUND((I146*J146),2))</f>
        <v/>
      </c>
    </row>
    <row r="147" spans="1:11" ht="25.5" customHeight="1" thickBot="1" x14ac:dyDescent="0.3">
      <c r="A147" s="286" t="s">
        <v>98</v>
      </c>
      <c r="B147" s="287"/>
      <c r="C147" s="287"/>
      <c r="D147" s="287"/>
      <c r="E147" s="287"/>
      <c r="F147" s="288"/>
      <c r="G147" s="121"/>
      <c r="H147" s="121"/>
      <c r="I147" s="201"/>
      <c r="J147" s="201"/>
      <c r="K147" s="27">
        <f>SUM(K146:K146)</f>
        <v>0</v>
      </c>
    </row>
    <row r="148" spans="1:11" ht="25.5" customHeight="1" x14ac:dyDescent="0.2">
      <c r="A148" s="52"/>
      <c r="B148" s="53"/>
      <c r="C148" s="53"/>
      <c r="D148" s="53"/>
      <c r="E148" s="53"/>
      <c r="F148" s="53"/>
      <c r="G148" s="53"/>
      <c r="H148" s="53"/>
      <c r="I148" s="97"/>
      <c r="J148" s="53"/>
      <c r="K148" s="53"/>
    </row>
    <row r="149" spans="1:11" ht="25.5" customHeight="1" x14ac:dyDescent="0.2">
      <c r="A149" s="379"/>
      <c r="B149" s="361"/>
      <c r="C149" s="362"/>
      <c r="D149" s="363"/>
      <c r="E149" s="362"/>
      <c r="F149" s="362"/>
      <c r="G149" s="364"/>
      <c r="H149" s="312" t="s">
        <v>42</v>
      </c>
      <c r="I149" s="301"/>
      <c r="J149" s="302"/>
      <c r="K149" s="64">
        <f>K70</f>
        <v>0</v>
      </c>
    </row>
    <row r="150" spans="1:11" ht="25.5" customHeight="1" x14ac:dyDescent="0.2">
      <c r="A150" s="330"/>
      <c r="B150" s="365"/>
      <c r="C150" s="362"/>
      <c r="D150" s="363"/>
      <c r="E150" s="362"/>
      <c r="F150" s="362"/>
      <c r="G150" s="364"/>
      <c r="H150" s="313" t="s">
        <v>55</v>
      </c>
      <c r="I150" s="314"/>
      <c r="J150" s="315"/>
      <c r="K150" s="155">
        <f>K108</f>
        <v>0</v>
      </c>
    </row>
    <row r="151" spans="1:11" ht="25.5" customHeight="1" x14ac:dyDescent="0.2">
      <c r="A151" s="330"/>
      <c r="B151" s="365"/>
      <c r="C151" s="362"/>
      <c r="D151" s="363"/>
      <c r="E151" s="362"/>
      <c r="F151" s="362"/>
      <c r="G151" s="364"/>
      <c r="H151" s="316" t="s">
        <v>79</v>
      </c>
      <c r="I151" s="301"/>
      <c r="J151" s="302"/>
      <c r="K151" s="64">
        <f>K117</f>
        <v>0</v>
      </c>
    </row>
    <row r="152" spans="1:11" ht="25.5" customHeight="1" x14ac:dyDescent="0.2">
      <c r="A152" s="362"/>
      <c r="B152" s="362"/>
      <c r="C152" s="362"/>
      <c r="D152" s="363"/>
      <c r="E152" s="362"/>
      <c r="F152" s="362"/>
      <c r="G152" s="364"/>
      <c r="H152" s="317" t="s">
        <v>73</v>
      </c>
      <c r="I152" s="318"/>
      <c r="J152" s="319"/>
      <c r="K152" s="109">
        <f>K128</f>
        <v>0</v>
      </c>
    </row>
    <row r="153" spans="1:11" ht="25.5" customHeight="1" x14ac:dyDescent="0.2">
      <c r="A153" s="362"/>
      <c r="B153" s="362"/>
      <c r="C153" s="362"/>
      <c r="D153" s="363"/>
      <c r="E153" s="362"/>
      <c r="F153" s="362"/>
      <c r="G153" s="364"/>
      <c r="H153" s="300" t="s">
        <v>110</v>
      </c>
      <c r="I153" s="301"/>
      <c r="J153" s="302"/>
      <c r="K153" s="109">
        <f>K134</f>
        <v>0</v>
      </c>
    </row>
    <row r="154" spans="1:11" ht="25.5" customHeight="1" x14ac:dyDescent="0.2">
      <c r="A154" s="362"/>
      <c r="B154" s="362"/>
      <c r="C154" s="362"/>
      <c r="D154" s="363"/>
      <c r="E154" s="362"/>
      <c r="F154" s="362"/>
      <c r="G154" s="364"/>
      <c r="H154" s="300" t="s">
        <v>193</v>
      </c>
      <c r="I154" s="301"/>
      <c r="J154" s="302"/>
      <c r="K154" s="109">
        <f>K141</f>
        <v>0</v>
      </c>
    </row>
    <row r="155" spans="1:11" ht="25.5" customHeight="1" x14ac:dyDescent="0.2">
      <c r="A155" s="362"/>
      <c r="B155" s="362"/>
      <c r="C155" s="362"/>
      <c r="D155" s="363"/>
      <c r="E155" s="362"/>
      <c r="F155" s="362"/>
      <c r="G155" s="364"/>
      <c r="H155" s="303" t="s">
        <v>98</v>
      </c>
      <c r="I155" s="304"/>
      <c r="J155" s="305"/>
      <c r="K155" s="202">
        <f>K147</f>
        <v>0</v>
      </c>
    </row>
    <row r="156" spans="1:11" ht="25.5" customHeight="1" x14ac:dyDescent="0.2">
      <c r="A156" s="362"/>
      <c r="B156" s="362"/>
      <c r="C156" s="362"/>
      <c r="D156" s="363"/>
      <c r="E156" s="362"/>
      <c r="F156" s="362"/>
      <c r="G156" s="364"/>
      <c r="H156" s="306" t="s">
        <v>76</v>
      </c>
      <c r="I156" s="307"/>
      <c r="J156" s="308"/>
      <c r="K156" s="43">
        <f>SUM(K149:K155)</f>
        <v>0</v>
      </c>
    </row>
    <row r="157" spans="1:11" ht="25.5" customHeight="1" x14ac:dyDescent="0.2">
      <c r="A157" s="362"/>
      <c r="B157" s="362"/>
      <c r="C157" s="362"/>
      <c r="D157" s="363"/>
      <c r="E157" s="362"/>
      <c r="F157" s="362"/>
      <c r="G157" s="364"/>
      <c r="H157" s="40"/>
      <c r="I157" s="41" t="s">
        <v>25</v>
      </c>
      <c r="J157" s="42">
        <v>0.19</v>
      </c>
      <c r="K157" s="43">
        <f>ROUND(K156*19%,2)</f>
        <v>0</v>
      </c>
    </row>
    <row r="158" spans="1:11" ht="25.5" customHeight="1" thickBot="1" x14ac:dyDescent="0.25">
      <c r="A158" s="364"/>
      <c r="B158" s="362"/>
      <c r="C158" s="362"/>
      <c r="D158" s="363"/>
      <c r="E158" s="362"/>
      <c r="F158" s="362"/>
      <c r="G158" s="364"/>
      <c r="H158" s="309" t="s">
        <v>82</v>
      </c>
      <c r="I158" s="310"/>
      <c r="J158" s="311"/>
      <c r="K158" s="65">
        <f>SUM(K156:K157)</f>
        <v>0</v>
      </c>
    </row>
    <row r="159" spans="1:11" ht="25.5" customHeight="1" x14ac:dyDescent="0.2">
      <c r="A159" s="364"/>
      <c r="B159" s="362"/>
      <c r="C159" s="364"/>
      <c r="D159" s="366"/>
      <c r="E159" s="364"/>
      <c r="F159" s="364"/>
      <c r="G159" s="364"/>
    </row>
    <row r="160" spans="1:11" ht="25.5" customHeight="1" x14ac:dyDescent="0.25">
      <c r="A160" s="364"/>
      <c r="B160" s="364"/>
      <c r="C160" s="364"/>
      <c r="D160" s="366"/>
      <c r="E160" s="364"/>
      <c r="F160" s="364"/>
      <c r="G160" s="364"/>
    </row>
    <row r="161" spans="4:4" ht="25.5" customHeight="1" x14ac:dyDescent="0.25">
      <c r="D161" s="17"/>
    </row>
    <row r="162" spans="4:4" ht="25.5" customHeight="1" x14ac:dyDescent="0.25">
      <c r="D162" s="17"/>
    </row>
    <row r="163" spans="4:4" ht="25.5" customHeight="1" x14ac:dyDescent="0.25">
      <c r="D163" s="17"/>
    </row>
    <row r="164" spans="4:4" ht="25.5" customHeight="1" x14ac:dyDescent="0.25">
      <c r="D164" s="17"/>
    </row>
    <row r="165" spans="4:4" ht="25.5" customHeight="1" x14ac:dyDescent="0.25">
      <c r="D165" s="17"/>
    </row>
    <row r="166" spans="4:4" ht="25.5" customHeight="1" x14ac:dyDescent="0.25">
      <c r="D166" s="17"/>
    </row>
    <row r="167" spans="4:4" ht="25.5" customHeight="1" x14ac:dyDescent="0.25">
      <c r="D167" s="17"/>
    </row>
    <row r="168" spans="4:4" ht="25.5" customHeight="1" x14ac:dyDescent="0.25">
      <c r="D168" s="17"/>
    </row>
    <row r="169" spans="4:4" ht="25.5" customHeight="1" x14ac:dyDescent="0.25">
      <c r="D169" s="17"/>
    </row>
    <row r="170" spans="4:4" ht="25.5" customHeight="1" x14ac:dyDescent="0.25">
      <c r="D170" s="17"/>
    </row>
    <row r="171" spans="4:4" ht="25.5" customHeight="1" x14ac:dyDescent="0.25">
      <c r="D171" s="17"/>
    </row>
    <row r="172" spans="4:4" ht="25.5" customHeight="1" x14ac:dyDescent="0.25">
      <c r="D172" s="17"/>
    </row>
    <row r="173" spans="4:4" ht="25.5" customHeight="1" x14ac:dyDescent="0.25">
      <c r="D173" s="17"/>
    </row>
    <row r="174" spans="4:4" ht="25.5" customHeight="1" x14ac:dyDescent="0.25">
      <c r="D174" s="17"/>
    </row>
    <row r="175" spans="4:4" ht="25.5" customHeight="1" x14ac:dyDescent="0.25">
      <c r="D175" s="17"/>
    </row>
  </sheetData>
  <sheetProtection algorithmName="SHA-512" hashValue="MBacplBheUYSKGr2I/Q3g8xQ8u/jzRM9cweTldIbpinEW2moRo7+ezFT7lnSby6BbLPFCvR+Cv0gDYT83t2a/w==" saltValue="Ftcm5fi9YK4gMQ323I5xOg==" spinCount="100000" sheet="1" selectLockedCells="1"/>
  <mergeCells count="22">
    <mergeCell ref="A147:F147"/>
    <mergeCell ref="A6:K6"/>
    <mergeCell ref="A8:K8"/>
    <mergeCell ref="C9:G9"/>
    <mergeCell ref="A10:A33"/>
    <mergeCell ref="I11:K33"/>
    <mergeCell ref="D70:F70"/>
    <mergeCell ref="D108:F108"/>
    <mergeCell ref="A117:F117"/>
    <mergeCell ref="A128:F128"/>
    <mergeCell ref="G128:I128"/>
    <mergeCell ref="A141:F141"/>
    <mergeCell ref="A134:F134"/>
    <mergeCell ref="H156:J156"/>
    <mergeCell ref="H158:J158"/>
    <mergeCell ref="H149:J149"/>
    <mergeCell ref="H150:J150"/>
    <mergeCell ref="H151:J151"/>
    <mergeCell ref="H152:J152"/>
    <mergeCell ref="H153:J153"/>
    <mergeCell ref="H155:J155"/>
    <mergeCell ref="H154:J154"/>
  </mergeCells>
  <printOptions horizontalCentered="1"/>
  <pageMargins left="0.39370078740157483" right="0.39370078740157483" top="0.59055118110236227" bottom="0.39370078740157483" header="0.11811023622047245" footer="0.11811023622047245"/>
  <pageSetup paperSize="9" scale="72" fitToHeight="0" orientation="landscape" horizontalDpi="4294967294" verticalDpi="4294967294" r:id="rId1"/>
  <headerFooter>
    <oddFooter>&amp;L&amp;A&amp;R&amp;"Calibri,Standard"Seite &amp;P von &amp;N</oddFooter>
  </headerFooter>
  <rowBreaks count="1" manualBreakCount="1">
    <brk id="33"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7859bb4-527b-4084-821b-94e2f50a2a13">
      <Terms xmlns="http://schemas.microsoft.com/office/infopath/2007/PartnerControls"/>
    </lcf76f155ced4ddcb4097134ff3c332f>
    <TaxCatchAll xmlns="4c6482e0-af5d-4f0d-8f80-172ac3ccbc4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60DA3BC893760648BE13FDBACCDC00F3" ma:contentTypeVersion="17" ma:contentTypeDescription="Ein neues Dokument erstellen." ma:contentTypeScope="" ma:versionID="90d16446a125a87e933986c14f068a68">
  <xsd:schema xmlns:xsd="http://www.w3.org/2001/XMLSchema" xmlns:xs="http://www.w3.org/2001/XMLSchema" xmlns:p="http://schemas.microsoft.com/office/2006/metadata/properties" xmlns:ns2="f7859bb4-527b-4084-821b-94e2f50a2a13" xmlns:ns3="4c6482e0-af5d-4f0d-8f80-172ac3ccbc4b" targetNamespace="http://schemas.microsoft.com/office/2006/metadata/properties" ma:root="true" ma:fieldsID="bbc14db51b5fc81491f1dd2caeb8d1f6" ns2:_="" ns3:_="">
    <xsd:import namespace="f7859bb4-527b-4084-821b-94e2f50a2a13"/>
    <xsd:import namespace="4c6482e0-af5d-4f0d-8f80-172ac3ccbc4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859bb4-527b-4084-821b-94e2f50a2a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63edab82-a7a6-41f6-a607-05928cc3e032"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c6482e0-af5d-4f0d-8f80-172ac3ccbc4b" elementFormDefault="qualified">
    <xsd:import namespace="http://schemas.microsoft.com/office/2006/documentManagement/types"/>
    <xsd:import namespace="http://schemas.microsoft.com/office/infopath/2007/PartnerControls"/>
    <xsd:element name="SharedWithUsers" ma:index="1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Freigegeben für - Details" ma:internalName="SharedWithDetails" ma:readOnly="true">
      <xsd:simpleType>
        <xsd:restriction base="dms:Note">
          <xsd:maxLength value="255"/>
        </xsd:restriction>
      </xsd:simpleType>
    </xsd:element>
    <xsd:element name="TaxCatchAll" ma:index="20" nillable="true" ma:displayName="Taxonomy Catch All Column" ma:hidden="true" ma:list="{cb048ecc-d83d-41d3-a9bf-b35d3cfa436e}" ma:internalName="TaxCatchAll" ma:showField="CatchAllData" ma:web="4c6482e0-af5d-4f0d-8f80-172ac3ccbc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64965CD-213B-45ED-A62E-F0924E7E2647}">
  <ds:schemaRefs>
    <ds:schemaRef ds:uri="http://schemas.microsoft.com/office/2006/metadata/properties"/>
    <ds:schemaRef ds:uri="http://schemas.microsoft.com/office/infopath/2007/PartnerControls"/>
    <ds:schemaRef ds:uri="f7859bb4-527b-4084-821b-94e2f50a2a13"/>
    <ds:schemaRef ds:uri="4c6482e0-af5d-4f0d-8f80-172ac3ccbc4b"/>
  </ds:schemaRefs>
</ds:datastoreItem>
</file>

<file path=customXml/itemProps2.xml><?xml version="1.0" encoding="utf-8"?>
<ds:datastoreItem xmlns:ds="http://schemas.openxmlformats.org/officeDocument/2006/customXml" ds:itemID="{5E074960-EC79-4E7C-9444-34FDB9F071E9}">
  <ds:schemaRefs>
    <ds:schemaRef ds:uri="http://schemas.microsoft.com/sharepoint/v3/contenttype/forms"/>
  </ds:schemaRefs>
</ds:datastoreItem>
</file>

<file path=customXml/itemProps3.xml><?xml version="1.0" encoding="utf-8"?>
<ds:datastoreItem xmlns:ds="http://schemas.openxmlformats.org/officeDocument/2006/customXml" ds:itemID="{8192E27A-6641-4014-96CA-63AD42ED64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859bb4-527b-4084-821b-94e2f50a2a13"/>
    <ds:schemaRef ds:uri="4c6482e0-af5d-4f0d-8f80-172ac3ccbc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5</vt:i4>
      </vt:variant>
    </vt:vector>
  </HeadingPairs>
  <TitlesOfParts>
    <vt:vector size="8" baseType="lpstr">
      <vt:lpstr>Anl B-02 Zusfg Los 4 </vt:lpstr>
      <vt:lpstr>Anl B-02 WE 123959 Los 4</vt:lpstr>
      <vt:lpstr>Anl B-02 WE 149238 Los 4</vt:lpstr>
      <vt:lpstr>'Anl B-02 WE 123959 Los 4'!Druckbereich</vt:lpstr>
      <vt:lpstr>'Anl B-02 WE 149238 Los 4'!Druckbereich</vt:lpstr>
      <vt:lpstr>'Anl B-02 Zusfg Los 4 '!Druckbereich</vt:lpstr>
      <vt:lpstr>'Anl B-02 WE 123959 Los 4'!Drucktitel</vt:lpstr>
      <vt:lpstr>'Anl B-02 WE 149238 Los 4'!Drucktitel</vt:lpstr>
    </vt:vector>
  </TitlesOfParts>
  <Company>Bundesanstalt für Immobilienaufgaben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Schulze</dc:creator>
  <cp:lastModifiedBy>Jana Dornbusch</cp:lastModifiedBy>
  <cp:lastPrinted>2023-07-04T11:56:53Z</cp:lastPrinted>
  <dcterms:created xsi:type="dcterms:W3CDTF">2016-11-29T11:01:49Z</dcterms:created>
  <dcterms:modified xsi:type="dcterms:W3CDTF">2026-03-16T09:45:44Z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0x01010060DA3BC893760648BE13FDBACCDC00F3</vt:lpwstr>
  </property>
</Properties>
</file>