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10"/>
  <workbookPr autoCompressPictures="0" defaultThemeVersion="124226"/>
  <mc:AlternateContent xmlns:mc="http://schemas.openxmlformats.org/markup-compatibility/2006">
    <mc:Choice Requires="x15">
      <x15ac:absPath xmlns:x15ac="http://schemas.microsoft.com/office/spreadsheetml/2010/11/ac" url="F:\Facility\2 BImA\0009265 - 279-24\04_Vergabeunterlagen\Vergabeunterlagen\05_an_Verdingung\Los 1\"/>
    </mc:Choice>
  </mc:AlternateContent>
  <xr:revisionPtr revIDLastSave="0" documentId="13_ncr:1_{E8F69F75-E437-4696-A85B-75040EDCF087}" xr6:coauthVersionLast="47" xr6:coauthVersionMax="47" xr10:uidLastSave="{00000000-0000-0000-0000-000000000000}"/>
  <bookViews>
    <workbookView xWindow="-120" yWindow="-120" windowWidth="29040" windowHeight="15720" tabRatio="927" firstSheet="3" activeTab="3" xr2:uid="{00000000-000D-0000-FFFF-FFFF00000000}"/>
  </bookViews>
  <sheets>
    <sheet name="Anl B-02 Zusfg Los 1 " sheetId="20" r:id="rId1"/>
    <sheet name="Anl B-02 WE 123897 Los 1" sheetId="52" r:id="rId2"/>
    <sheet name="Anl B-02 WE 149376 (BPOL) Los 1" sheetId="53" r:id="rId3"/>
    <sheet name="Anl B-02 WE 149376 (ZA) Los 1" sheetId="54" r:id="rId4"/>
  </sheets>
  <externalReferences>
    <externalReference r:id="rId5"/>
  </externalReferences>
  <definedNames>
    <definedName name="_xlnm._FilterDatabase" localSheetId="1" hidden="1">'Anl B-02 WE 123897 Los 1'!$A$26:$K$41</definedName>
    <definedName name="_xlnm._FilterDatabase" localSheetId="2" hidden="1">'Anl B-02 WE 149376 (BPOL) Los 1'!$A$21:$K$32</definedName>
    <definedName name="_xlnm._FilterDatabase" localSheetId="3" hidden="1">'Anl B-02 WE 149376 (ZA) Los 1'!$A$28:$K$45</definedName>
    <definedName name="Bela">[1]Muster!$I$10:$I$127</definedName>
    <definedName name="Belag">[1]Muster!$E$10:$E$127</definedName>
    <definedName name="Beton" localSheetId="1">#REF!</definedName>
    <definedName name="Beton" localSheetId="2">#REF!</definedName>
    <definedName name="Beton" localSheetId="3">#REF!</definedName>
    <definedName name="Beton">#REF!</definedName>
    <definedName name="Bodenbelag" localSheetId="1">#REF!</definedName>
    <definedName name="Bodenbelag" localSheetId="2">#REF!</definedName>
    <definedName name="Bodenbelag" localSheetId="3">#REF!</definedName>
    <definedName name="Bodenbelag">#REF!</definedName>
    <definedName name="_xlnm.Print_Area" localSheetId="1">'Anl B-02 WE 123897 Los 1'!$A:$K</definedName>
    <definedName name="_xlnm.Print_Area" localSheetId="2">'Anl B-02 WE 149376 (BPOL) Los 1'!$A:$K</definedName>
    <definedName name="_xlnm.Print_Area" localSheetId="3">'Anl B-02 WE 149376 (ZA) Los 1'!$A:$K</definedName>
    <definedName name="_xlnm.Print_Area" localSheetId="0">'Anl B-02 Zusfg Los 1 '!$A:$L</definedName>
    <definedName name="_xlnm.Print_Titles" localSheetId="1">'Anl B-02 WE 123897 Los 1'!$1:$7</definedName>
    <definedName name="_xlnm.Print_Titles" localSheetId="2">'Anl B-02 WE 149376 (BPOL) Los 1'!$1:$7</definedName>
    <definedName name="_xlnm.Print_Titles" localSheetId="3">'Anl B-02 WE 149376 (ZA) Los 1'!$1:$7</definedName>
    <definedName name="Gesamtfläche" localSheetId="1">#REF!</definedName>
    <definedName name="Gesamtfläche" localSheetId="2">#REF!</definedName>
    <definedName name="Gesamtfläche" localSheetId="3">#REF!</definedName>
    <definedName name="Gesamtfläche">#REF!</definedName>
    <definedName name="Glascode" localSheetId="1">#REF!</definedName>
    <definedName name="Glascode" localSheetId="2">#REF!</definedName>
    <definedName name="Glascode" localSheetId="3">#REF!</definedName>
    <definedName name="Glascode">#REF!</definedName>
    <definedName name="Intervall" localSheetId="1">#REF!</definedName>
    <definedName name="Intervall" localSheetId="2">#REF!</definedName>
    <definedName name="Intervall" localSheetId="3">#REF!</definedName>
    <definedName name="Intervall">#REF!</definedName>
    <definedName name="Raumgruppe" localSheetId="1">#REF!</definedName>
    <definedName name="Raumgruppe" localSheetId="2">#REF!</definedName>
    <definedName name="Raumgruppe" localSheetId="3">#REF!</definedName>
    <definedName name="Raumgruppe">#REF!</definedName>
    <definedName name="Raumgruppen" localSheetId="1">#REF!</definedName>
    <definedName name="Raumgruppen" localSheetId="2">#REF!</definedName>
    <definedName name="Raumgruppen" localSheetId="3">#REF!</definedName>
    <definedName name="Raumgruppen">#REF!</definedName>
    <definedName name="Reinigungsfläche" localSheetId="1">#REF!</definedName>
    <definedName name="Reinigungsfläche" localSheetId="2">#REF!</definedName>
    <definedName name="Reinigungsfläche" localSheetId="3">#REF!</definedName>
    <definedName name="Reinigungsfläche">#REF!</definedName>
    <definedName name="Reinigungsintervalle" localSheetId="1">#REF!</definedName>
    <definedName name="Reinigungsintervalle" localSheetId="2">#REF!</definedName>
    <definedName name="Reinigungsintervalle" localSheetId="3">#REF!</definedName>
    <definedName name="Reinigungsintervalle">#REF!</definedName>
    <definedName name="Turnus" localSheetId="1">#REF!</definedName>
    <definedName name="Turnus" localSheetId="2">#REF!</definedName>
    <definedName name="Turnus" localSheetId="3">#REF!</definedName>
    <definedName name="Turnus">#REF!</definedName>
    <definedName name="Zusammenfassung" localSheetId="1">#REF!</definedName>
    <definedName name="Zusammenfassung" localSheetId="2">#REF!</definedName>
    <definedName name="Zusammenfassung" localSheetId="3">#REF!</definedName>
    <definedName name="Zusammenfassung">#REF!</definedName>
  </definedNames>
  <calcPr calcId="191028" fullPrecision="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K85" i="54" l="1"/>
  <c r="K80" i="54"/>
  <c r="D44" i="20"/>
  <c r="K103" i="52" l="1"/>
  <c r="D16" i="20"/>
  <c r="I93" i="52"/>
  <c r="G31" i="20"/>
  <c r="I95" i="54"/>
  <c r="F31" i="20"/>
  <c r="E31" i="20"/>
  <c r="I72" i="53"/>
  <c r="D31" i="20"/>
  <c r="I88" i="52"/>
  <c r="K88" i="52"/>
  <c r="F30" i="20"/>
  <c r="H88" i="54"/>
  <c r="J85" i="54"/>
  <c r="H79" i="52"/>
  <c r="H85" i="54"/>
  <c r="D23" i="20"/>
  <c r="J79" i="52"/>
  <c r="J80" i="52"/>
  <c r="K79" i="52"/>
  <c r="K74" i="52"/>
  <c r="K75" i="52"/>
  <c r="K76" i="52"/>
  <c r="K77" i="52"/>
  <c r="K78" i="52"/>
  <c r="J86" i="52" l="1"/>
  <c r="I86" i="52"/>
  <c r="K86" i="52" l="1"/>
  <c r="H80" i="52" l="1"/>
  <c r="H81" i="52" l="1"/>
  <c r="D30" i="20" s="1"/>
  <c r="G30" i="20" s="1"/>
  <c r="K80" i="52"/>
  <c r="K81" i="52" s="1"/>
  <c r="F9" i="20" l="1"/>
  <c r="J87" i="54"/>
  <c r="H87" i="54"/>
  <c r="J86" i="54"/>
  <c r="H86" i="54"/>
  <c r="J87" i="52"/>
  <c r="J94" i="54"/>
  <c r="J93" i="54"/>
  <c r="I93" i="54"/>
  <c r="K87" i="54" l="1"/>
  <c r="K86" i="54"/>
  <c r="K93" i="54"/>
  <c r="G84" i="54"/>
  <c r="K84" i="54"/>
  <c r="I70" i="53"/>
  <c r="J71" i="53"/>
  <c r="J70" i="53"/>
  <c r="K70" i="53" s="1"/>
  <c r="G61" i="54" l="1"/>
  <c r="I61" i="54" s="1"/>
  <c r="K61" i="54" s="1"/>
  <c r="G60" i="54"/>
  <c r="I60" i="54" s="1"/>
  <c r="K60" i="54" s="1"/>
  <c r="G39" i="54"/>
  <c r="H39" i="54"/>
  <c r="I39" i="54"/>
  <c r="J39" i="54"/>
  <c r="K39" i="54"/>
  <c r="G40" i="54"/>
  <c r="H40" i="54"/>
  <c r="I40" i="54"/>
  <c r="J40" i="54"/>
  <c r="K40" i="54"/>
  <c r="I94" i="54"/>
  <c r="G83" i="54"/>
  <c r="K83" i="54" s="1"/>
  <c r="G82" i="54"/>
  <c r="K82" i="54" s="1"/>
  <c r="G81" i="54"/>
  <c r="K81" i="54" s="1"/>
  <c r="K88" i="54" s="1"/>
  <c r="G80" i="54"/>
  <c r="K74" i="54"/>
  <c r="K73" i="54"/>
  <c r="K72" i="54"/>
  <c r="J71" i="54"/>
  <c r="K71" i="54" s="1"/>
  <c r="K75" i="54" s="1"/>
  <c r="K100" i="54" s="1"/>
  <c r="F13" i="20" s="1"/>
  <c r="C66" i="54"/>
  <c r="F24" i="20" s="1"/>
  <c r="G65" i="54"/>
  <c r="I65" i="54" s="1"/>
  <c r="K65" i="54" s="1"/>
  <c r="G64" i="54"/>
  <c r="I64" i="54" s="1"/>
  <c r="K64" i="54" s="1"/>
  <c r="G63" i="54"/>
  <c r="I63" i="54" s="1"/>
  <c r="K63" i="54" s="1"/>
  <c r="G62" i="54"/>
  <c r="I62" i="54" s="1"/>
  <c r="K62" i="54" s="1"/>
  <c r="G59" i="54"/>
  <c r="I59" i="54" s="1"/>
  <c r="K59" i="54" s="1"/>
  <c r="G58" i="54"/>
  <c r="I58" i="54" s="1"/>
  <c r="K58" i="54" s="1"/>
  <c r="G57" i="54"/>
  <c r="I57" i="54" s="1"/>
  <c r="K57" i="54" s="1"/>
  <c r="G56" i="54"/>
  <c r="I56" i="54" s="1"/>
  <c r="K56" i="54" s="1"/>
  <c r="G55" i="54"/>
  <c r="I55" i="54" s="1"/>
  <c r="K55" i="54" s="1"/>
  <c r="G54" i="54"/>
  <c r="I54" i="54" s="1"/>
  <c r="K54" i="54" s="1"/>
  <c r="G53" i="54"/>
  <c r="I53" i="54" s="1"/>
  <c r="K53" i="54" s="1"/>
  <c r="G52" i="54"/>
  <c r="I52" i="54" s="1"/>
  <c r="K52" i="54" s="1"/>
  <c r="G51" i="54"/>
  <c r="I51" i="54" s="1"/>
  <c r="K51" i="54" s="1"/>
  <c r="G50" i="54"/>
  <c r="C45" i="54"/>
  <c r="F21" i="20" s="1"/>
  <c r="J44" i="54"/>
  <c r="H44" i="54"/>
  <c r="G44" i="54"/>
  <c r="J43" i="54"/>
  <c r="H43" i="54"/>
  <c r="G43" i="54"/>
  <c r="J42" i="54"/>
  <c r="H42" i="54"/>
  <c r="G42" i="54"/>
  <c r="J41" i="54"/>
  <c r="H41" i="54"/>
  <c r="G41" i="54"/>
  <c r="J38" i="54"/>
  <c r="H38" i="54"/>
  <c r="G38" i="54"/>
  <c r="J37" i="54"/>
  <c r="H37" i="54"/>
  <c r="G37" i="54"/>
  <c r="J36" i="54"/>
  <c r="H36" i="54"/>
  <c r="G36" i="54"/>
  <c r="J35" i="54"/>
  <c r="H35" i="54"/>
  <c r="G35" i="54"/>
  <c r="J34" i="54"/>
  <c r="H34" i="54"/>
  <c r="G34" i="54"/>
  <c r="J33" i="54"/>
  <c r="H33" i="54"/>
  <c r="G33" i="54"/>
  <c r="J32" i="54"/>
  <c r="H32" i="54"/>
  <c r="G32" i="54"/>
  <c r="J31" i="54"/>
  <c r="H31" i="54"/>
  <c r="G31" i="54"/>
  <c r="J30" i="54"/>
  <c r="H30" i="54"/>
  <c r="G30" i="54"/>
  <c r="J29" i="54"/>
  <c r="H29" i="54"/>
  <c r="G29" i="54"/>
  <c r="G45" i="54" s="1"/>
  <c r="F22" i="20" s="1"/>
  <c r="I71" i="53"/>
  <c r="G64" i="53"/>
  <c r="K64" i="53" s="1"/>
  <c r="G63" i="53"/>
  <c r="K63" i="53" s="1"/>
  <c r="G62" i="53"/>
  <c r="K62" i="53" s="1"/>
  <c r="G61" i="53"/>
  <c r="K61" i="53" s="1"/>
  <c r="K55" i="53"/>
  <c r="K54" i="53"/>
  <c r="K53" i="53"/>
  <c r="J52" i="53"/>
  <c r="K52" i="53" s="1"/>
  <c r="C47" i="53"/>
  <c r="E24" i="20" s="1"/>
  <c r="G46" i="53"/>
  <c r="I46" i="53" s="1"/>
  <c r="K46" i="53" s="1"/>
  <c r="G45" i="53"/>
  <c r="I45" i="53" s="1"/>
  <c r="K45" i="53" s="1"/>
  <c r="G44" i="53"/>
  <c r="I44" i="53" s="1"/>
  <c r="K44" i="53" s="1"/>
  <c r="G43" i="53"/>
  <c r="I43" i="53" s="1"/>
  <c r="K43" i="53" s="1"/>
  <c r="G42" i="53"/>
  <c r="I42" i="53" s="1"/>
  <c r="K42" i="53" s="1"/>
  <c r="G41" i="53"/>
  <c r="I41" i="53" s="1"/>
  <c r="K41" i="53" s="1"/>
  <c r="G40" i="53"/>
  <c r="I40" i="53" s="1"/>
  <c r="K40" i="53" s="1"/>
  <c r="G39" i="53"/>
  <c r="I39" i="53" s="1"/>
  <c r="K39" i="53" s="1"/>
  <c r="G38" i="53"/>
  <c r="I38" i="53" s="1"/>
  <c r="K38" i="53" s="1"/>
  <c r="G37" i="53"/>
  <c r="C32" i="53"/>
  <c r="E21" i="20" s="1"/>
  <c r="J31" i="53"/>
  <c r="H31" i="53"/>
  <c r="G31" i="53"/>
  <c r="J30" i="53"/>
  <c r="H30" i="53"/>
  <c r="G30" i="53"/>
  <c r="J29" i="53"/>
  <c r="H29" i="53"/>
  <c r="G29" i="53"/>
  <c r="J28" i="53"/>
  <c r="H28" i="53"/>
  <c r="G28" i="53"/>
  <c r="J27" i="53"/>
  <c r="H27" i="53"/>
  <c r="G27" i="53"/>
  <c r="J26" i="53"/>
  <c r="H26" i="53"/>
  <c r="G26" i="53"/>
  <c r="J25" i="53"/>
  <c r="H25" i="53"/>
  <c r="G25" i="53"/>
  <c r="J24" i="53"/>
  <c r="H24" i="53"/>
  <c r="G24" i="53"/>
  <c r="J23" i="53"/>
  <c r="H23" i="53"/>
  <c r="G23" i="53"/>
  <c r="J22" i="53"/>
  <c r="H22" i="53"/>
  <c r="G22" i="53"/>
  <c r="K71" i="53" l="1"/>
  <c r="F29" i="20"/>
  <c r="K101" i="54"/>
  <c r="F14" i="20" s="1"/>
  <c r="K94" i="54"/>
  <c r="I29" i="54"/>
  <c r="K29" i="54"/>
  <c r="I30" i="54"/>
  <c r="K30" i="54"/>
  <c r="I31" i="54"/>
  <c r="K31" i="54"/>
  <c r="I32" i="54"/>
  <c r="K32" i="54"/>
  <c r="I33" i="54"/>
  <c r="K33" i="54"/>
  <c r="I34" i="54"/>
  <c r="K34" i="54"/>
  <c r="I35" i="54"/>
  <c r="K35" i="54"/>
  <c r="I36" i="54"/>
  <c r="K36" i="54"/>
  <c r="I37" i="54"/>
  <c r="K37" i="54"/>
  <c r="I38" i="54"/>
  <c r="K38" i="54"/>
  <c r="I41" i="54"/>
  <c r="K41" i="54"/>
  <c r="I42" i="54"/>
  <c r="K42" i="54"/>
  <c r="I43" i="54"/>
  <c r="K43" i="54"/>
  <c r="I44" i="54"/>
  <c r="K44" i="54"/>
  <c r="G66" i="54"/>
  <c r="F25" i="20" s="1"/>
  <c r="I50" i="54"/>
  <c r="I23" i="53"/>
  <c r="I25" i="53"/>
  <c r="I26" i="53"/>
  <c r="I27" i="53"/>
  <c r="I29" i="53"/>
  <c r="I30" i="53"/>
  <c r="I31" i="53"/>
  <c r="I24" i="53"/>
  <c r="I28" i="53"/>
  <c r="I22" i="53"/>
  <c r="K56" i="53"/>
  <c r="K77" i="53" s="1"/>
  <c r="E13" i="20" s="1"/>
  <c r="K65" i="53"/>
  <c r="K78" i="53" s="1"/>
  <c r="E14" i="20" s="1"/>
  <c r="K26" i="53"/>
  <c r="G47" i="53"/>
  <c r="E25" i="20" s="1"/>
  <c r="G32" i="53"/>
  <c r="E22" i="20" s="1"/>
  <c r="K25" i="53"/>
  <c r="K23" i="53"/>
  <c r="K22" i="53"/>
  <c r="K29" i="53"/>
  <c r="K24" i="53"/>
  <c r="K31" i="53"/>
  <c r="K27" i="53"/>
  <c r="K28" i="53"/>
  <c r="I32" i="53"/>
  <c r="E23" i="20" s="1"/>
  <c r="K30" i="53"/>
  <c r="I37" i="53"/>
  <c r="K72" i="53" l="1"/>
  <c r="K79" i="53" s="1"/>
  <c r="E15" i="20" s="1"/>
  <c r="K95" i="54"/>
  <c r="K102" i="54" s="1"/>
  <c r="F15" i="20" s="1"/>
  <c r="I66" i="54"/>
  <c r="F26" i="20" s="1"/>
  <c r="K50" i="54"/>
  <c r="K66" i="54" s="1"/>
  <c r="K99" i="54" s="1"/>
  <c r="F12" i="20" s="1"/>
  <c r="K45" i="54"/>
  <c r="K98" i="54" s="1"/>
  <c r="I45" i="54"/>
  <c r="F23" i="20" s="1"/>
  <c r="I47" i="53"/>
  <c r="E26" i="20" s="1"/>
  <c r="K37" i="53"/>
  <c r="K47" i="53" s="1"/>
  <c r="K76" i="53" s="1"/>
  <c r="E12" i="20" s="1"/>
  <c r="K32" i="53"/>
  <c r="K75" i="53" s="1"/>
  <c r="E11" i="20" s="1"/>
  <c r="I87" i="52"/>
  <c r="K87" i="52" l="1"/>
  <c r="F28" i="20"/>
  <c r="F27" i="20"/>
  <c r="K103" i="54"/>
  <c r="F11" i="20"/>
  <c r="K104" i="54"/>
  <c r="K105" i="54" s="1"/>
  <c r="E17" i="20"/>
  <c r="K80" i="53"/>
  <c r="G78" i="52"/>
  <c r="E9" i="20"/>
  <c r="F17" i="20" l="1"/>
  <c r="K81" i="53"/>
  <c r="K82" i="53" s="1"/>
  <c r="D9" i="20"/>
  <c r="K93" i="52"/>
  <c r="K94" i="52" s="1"/>
  <c r="K102" i="52" s="1"/>
  <c r="G16" i="20" s="1"/>
  <c r="K101" i="52"/>
  <c r="D15" i="20" s="1"/>
  <c r="G15" i="20" s="1"/>
  <c r="G77" i="52"/>
  <c r="G76" i="52"/>
  <c r="G75" i="52"/>
  <c r="G74" i="52"/>
  <c r="K68" i="52"/>
  <c r="K67" i="52"/>
  <c r="K66" i="52"/>
  <c r="J65" i="52"/>
  <c r="K65" i="52" s="1"/>
  <c r="C60" i="52"/>
  <c r="D24" i="20" s="1"/>
  <c r="G24" i="20" s="1"/>
  <c r="G59" i="52"/>
  <c r="I59" i="52" s="1"/>
  <c r="K59" i="52" s="1"/>
  <c r="G58" i="52"/>
  <c r="I58" i="52" s="1"/>
  <c r="K58" i="52" s="1"/>
  <c r="G57" i="52"/>
  <c r="I57" i="52" s="1"/>
  <c r="K57" i="52" s="1"/>
  <c r="G56" i="52"/>
  <c r="I56" i="52" s="1"/>
  <c r="K56" i="52" s="1"/>
  <c r="G55" i="52"/>
  <c r="I55" i="52" s="1"/>
  <c r="K55" i="52" s="1"/>
  <c r="G54" i="52"/>
  <c r="I54" i="52" s="1"/>
  <c r="K54" i="52" s="1"/>
  <c r="G53" i="52"/>
  <c r="I53" i="52" s="1"/>
  <c r="K53" i="52" s="1"/>
  <c r="G52" i="52"/>
  <c r="I52" i="52" s="1"/>
  <c r="K52" i="52" s="1"/>
  <c r="G51" i="52"/>
  <c r="I51" i="52" s="1"/>
  <c r="K51" i="52" s="1"/>
  <c r="G50" i="52"/>
  <c r="I50" i="52" s="1"/>
  <c r="K50" i="52" s="1"/>
  <c r="G49" i="52"/>
  <c r="I49" i="52" s="1"/>
  <c r="K49" i="52" s="1"/>
  <c r="G48" i="52"/>
  <c r="I48" i="52" s="1"/>
  <c r="K48" i="52" s="1"/>
  <c r="G47" i="52"/>
  <c r="I47" i="52" s="1"/>
  <c r="K47" i="52" s="1"/>
  <c r="G46" i="52"/>
  <c r="I46" i="52" s="1"/>
  <c r="C41" i="52"/>
  <c r="D21" i="20" s="1"/>
  <c r="G21" i="20" s="1"/>
  <c r="J40" i="52"/>
  <c r="H40" i="52"/>
  <c r="G40" i="52"/>
  <c r="J39" i="52"/>
  <c r="H39" i="52"/>
  <c r="G39" i="52"/>
  <c r="J38" i="52"/>
  <c r="H38" i="52"/>
  <c r="G38" i="52"/>
  <c r="J37" i="52"/>
  <c r="H37" i="52"/>
  <c r="G37" i="52"/>
  <c r="J36" i="52"/>
  <c r="H36" i="52"/>
  <c r="G36" i="52"/>
  <c r="J35" i="52"/>
  <c r="H35" i="52"/>
  <c r="G35" i="52"/>
  <c r="J34" i="52"/>
  <c r="H34" i="52"/>
  <c r="G34" i="52"/>
  <c r="J33" i="52"/>
  <c r="H33" i="52"/>
  <c r="G33" i="52"/>
  <c r="J32" i="52"/>
  <c r="H32" i="52"/>
  <c r="G32" i="52"/>
  <c r="J31" i="52"/>
  <c r="H31" i="52"/>
  <c r="G31" i="52"/>
  <c r="J30" i="52"/>
  <c r="H30" i="52"/>
  <c r="G30" i="52"/>
  <c r="J29" i="52"/>
  <c r="H29" i="52"/>
  <c r="G29" i="52"/>
  <c r="J28" i="52"/>
  <c r="H28" i="52"/>
  <c r="G28" i="52"/>
  <c r="J27" i="52"/>
  <c r="H27" i="52"/>
  <c r="G27" i="52"/>
  <c r="F18" i="20" l="1"/>
  <c r="F19" i="20"/>
  <c r="I16" i="20"/>
  <c r="H16" i="20"/>
  <c r="K100" i="52"/>
  <c r="D14" i="20" s="1"/>
  <c r="G14" i="20" s="1"/>
  <c r="I27" i="52"/>
  <c r="K27" i="52" s="1"/>
  <c r="I39" i="52"/>
  <c r="K39" i="52" s="1"/>
  <c r="I28" i="52"/>
  <c r="K28" i="52" s="1"/>
  <c r="I36" i="52"/>
  <c r="K36" i="52" s="1"/>
  <c r="I33" i="52"/>
  <c r="K33" i="52" s="1"/>
  <c r="I29" i="52"/>
  <c r="K29" i="52" s="1"/>
  <c r="I37" i="52"/>
  <c r="K37" i="52" s="1"/>
  <c r="I31" i="52"/>
  <c r="K31" i="52" s="1"/>
  <c r="I35" i="52"/>
  <c r="K35" i="52" s="1"/>
  <c r="I32" i="52"/>
  <c r="K32" i="52" s="1"/>
  <c r="I40" i="52"/>
  <c r="K40" i="52" s="1"/>
  <c r="I30" i="52"/>
  <c r="K30" i="52" s="1"/>
  <c r="I34" i="52"/>
  <c r="K34" i="52" s="1"/>
  <c r="I38" i="52"/>
  <c r="K38" i="52" s="1"/>
  <c r="G41" i="52"/>
  <c r="D22" i="20" s="1"/>
  <c r="G22" i="20" s="1"/>
  <c r="G29" i="20" s="1"/>
  <c r="K69" i="52"/>
  <c r="K99" i="52" s="1"/>
  <c r="D13" i="20" s="1"/>
  <c r="G13" i="20" s="1"/>
  <c r="K46" i="52"/>
  <c r="K60" i="52" s="1"/>
  <c r="K98" i="52" s="1"/>
  <c r="D12" i="20" s="1"/>
  <c r="G12" i="20" s="1"/>
  <c r="I60" i="52"/>
  <c r="D26" i="20" s="1"/>
  <c r="G26" i="20" s="1"/>
  <c r="G60" i="52"/>
  <c r="D25" i="20" s="1"/>
  <c r="G25" i="20" s="1"/>
  <c r="G28" i="20" l="1"/>
  <c r="I14" i="20"/>
  <c r="H14" i="20"/>
  <c r="D28" i="20"/>
  <c r="D29" i="20"/>
  <c r="I41" i="52"/>
  <c r="G23" i="20" s="1"/>
  <c r="K41" i="52"/>
  <c r="K97" i="52" s="1"/>
  <c r="D39" i="20"/>
  <c r="G27" i="20" l="1"/>
  <c r="D27" i="20"/>
  <c r="K104" i="52"/>
  <c r="K105" i="52" s="1"/>
  <c r="D11" i="20"/>
  <c r="G11" i="20" s="1"/>
  <c r="D17" i="20" l="1"/>
  <c r="D18" i="20" l="1"/>
  <c r="D19" i="20" s="1"/>
  <c r="E28" i="20" l="1"/>
  <c r="I12" i="20" l="1"/>
  <c r="H12" i="20"/>
  <c r="I15" i="20" l="1"/>
  <c r="H15" i="20"/>
  <c r="I13" i="20"/>
  <c r="H13" i="20"/>
  <c r="E27" i="20"/>
  <c r="D34" i="20" l="1"/>
  <c r="I11" i="20"/>
  <c r="H11" i="20"/>
  <c r="H17" i="20" s="1"/>
  <c r="G17" i="20"/>
  <c r="G18" i="20" s="1"/>
  <c r="G19" i="20" s="1"/>
  <c r="D38" i="20"/>
  <c r="D37" i="20" l="1"/>
  <c r="E29" i="20" l="1"/>
  <c r="D36" i="20"/>
  <c r="D35" i="20" l="1"/>
  <c r="D40" i="20" l="1"/>
  <c r="E18" i="20"/>
  <c r="E19" i="20" s="1"/>
  <c r="D41" i="20" l="1"/>
  <c r="D42" i="20" s="1"/>
  <c r="I17" i="20"/>
  <c r="H18" i="20" l="1"/>
  <c r="H19" i="20" s="1"/>
  <c r="I18" i="20"/>
  <c r="I19" i="2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tc={6789A0A7-FAD4-4A7A-99FE-E157F9FD2E2A}</author>
  </authors>
  <commentList>
    <comment ref="A29" authorId="0" shapeId="0" xr:uid="{6789A0A7-FAD4-4A7A-99FE-E157F9FD2E2A}">
      <text>
        <t>[Threaded comment]
Your version of Excel allows you to read this threaded comment; however, any edits to it will get removed if the file is opened in a newer version of Excel. Learn more: https://go.microsoft.com/fwlink/?linkid=870924
Comment:
    Jährliche Stunden andere Leistungen hinzfuügen</t>
      </text>
    </comment>
  </commentList>
</comments>
</file>

<file path=xl/sharedStrings.xml><?xml version="1.0" encoding="utf-8"?>
<sst xmlns="http://schemas.openxmlformats.org/spreadsheetml/2006/main" count="1000" uniqueCount="208">
  <si>
    <t>VOEK 279-24 Los 1</t>
  </si>
  <si>
    <t xml:space="preserve">Anlage B-02 </t>
  </si>
  <si>
    <t>Anlage 3</t>
  </si>
  <si>
    <t>Preisblatt Unterhalts- und Grundreinigung/Intensivreinigung</t>
  </si>
  <si>
    <t xml:space="preserve">WE 123897 </t>
  </si>
  <si>
    <t>- Zollamt (ZA) Neuss, 41460 Neuss, Duisburger Str. 8</t>
  </si>
  <si>
    <t>WE 149376</t>
  </si>
  <si>
    <t xml:space="preserve">- Bundespolizei (BPOL) Mönchengladbach, 41066 Mönchengladbach, Malmedyer Str.14 </t>
  </si>
  <si>
    <t xml:space="preserve">- Zollamt (ZA) Mönchengladbach, 41066 Mönchengladbach, Malmedyer Str.14 </t>
  </si>
  <si>
    <t>Zusammenfassung</t>
  </si>
  <si>
    <t>gesamt
für 1 Jahr</t>
  </si>
  <si>
    <t>GESAMT 4 JAHRE</t>
  </si>
  <si>
    <t>GESAMT 6 JAHRE</t>
  </si>
  <si>
    <t>Gebäude / Nutzer</t>
  </si>
  <si>
    <t>ZA</t>
  </si>
  <si>
    <t>BPOL</t>
  </si>
  <si>
    <t>Zwischensumme Unterhaltsreinigung</t>
  </si>
  <si>
    <t>Zwischensumme Grundreinigung/Intensivreinigung</t>
  </si>
  <si>
    <t>Zwischensumme Bedarfsleistungen</t>
  </si>
  <si>
    <t>Zwischensumme Reinigungen/Innenbereich
-Intensivreinigung Küchen….</t>
  </si>
  <si>
    <t>Zwischensumme Reinigung Außenbereich</t>
  </si>
  <si>
    <t>Zwischensumme Vorarbeiter/in</t>
  </si>
  <si>
    <t>Wertungssumme jährlich netto</t>
  </si>
  <si>
    <t>zzgl. MwSt.</t>
  </si>
  <si>
    <t>Wertungssumme jährlich brutto</t>
  </si>
  <si>
    <t>Grundfläche Unterhaltsreinigung</t>
  </si>
  <si>
    <t>jährliche Reinigungsfläche Unterhaltsreinigung</t>
  </si>
  <si>
    <t>jährliche Reinigungsstunden Unterhaltsreinigung</t>
  </si>
  <si>
    <t>Grundfläche Grundreinigung/Intensivreinigung</t>
  </si>
  <si>
    <t>jährliche Reinigungsfläche Grundreinigung/Intensivreinigung</t>
  </si>
  <si>
    <t>jährliche Reinigungsstunden Grundreinigung/Intensivreinigung</t>
  </si>
  <si>
    <t>Durchschnittliche Leistung Unterhaltsreinigung</t>
  </si>
  <si>
    <t>Durchschnittliche Leistung Grundreinigung/Intensivreinigung</t>
  </si>
  <si>
    <t>Anzahl der Reinigungen im Monat</t>
  </si>
  <si>
    <t>jährliche Reinigungsstunden Reinigung Innenbereich</t>
  </si>
  <si>
    <t>jährliche Reinigungsstunden Reinigung Außenbereich</t>
  </si>
  <si>
    <t>Zusammenfassung GESAMT</t>
  </si>
  <si>
    <t>GESAMT 1 JAHR</t>
  </si>
  <si>
    <t>Wertungssumme netto</t>
  </si>
  <si>
    <t>Gesammtsumme brutto</t>
  </si>
  <si>
    <t>Gesamt Reinigungsstunden jährl.</t>
  </si>
  <si>
    <r>
      <t xml:space="preserve">Preisblatt </t>
    </r>
    <r>
      <rPr>
        <sz val="12"/>
        <color theme="1"/>
        <rFont val="Arial"/>
        <family val="2"/>
      </rPr>
      <t>Unterhalts- und Grundreinigung</t>
    </r>
  </si>
  <si>
    <t>WE 123897 - Zollamt (ZA) Neuss, 41460 Neuss, Duisburger Str. 8</t>
  </si>
  <si>
    <t xml:space="preserve">Hinweis: Der Bieter hat lediglich alle Felder dieser Farbe auszufüllen. </t>
  </si>
  <si>
    <t>Unterhaltsreinigung (UHR)</t>
  </si>
  <si>
    <t>Raum-
gruppe</t>
  </si>
  <si>
    <t>Bezeichnung</t>
  </si>
  <si>
    <r>
      <t>max. Richtleistung</t>
    </r>
    <r>
      <rPr>
        <sz val="9"/>
        <color rgb="FF82002A"/>
        <rFont val="Arial"/>
        <family val="2"/>
      </rPr>
      <t xml:space="preserve"> 
</t>
    </r>
    <r>
      <rPr>
        <sz val="8"/>
        <color rgb="FF82002A"/>
        <rFont val="Arial"/>
        <family val="2"/>
      </rPr>
      <t>* 1) + * 2)
(qm / Stunde / Reinigungskraft)</t>
    </r>
  </si>
  <si>
    <r>
      <t>Stundenverrechnungssatz UHR</t>
    </r>
    <r>
      <rPr>
        <sz val="8"/>
        <rFont val="Arial"/>
        <family val="2"/>
      </rPr>
      <t xml:space="preserve"> * 3)</t>
    </r>
    <r>
      <rPr>
        <b/>
        <sz val="9"/>
        <rFont val="Arial"/>
        <family val="2"/>
      </rPr>
      <t xml:space="preserve">
</t>
    </r>
    <r>
      <rPr>
        <sz val="8"/>
        <rFont val="Arial"/>
        <family val="2"/>
      </rPr>
      <t xml:space="preserve">
netto in Euro / Stunde</t>
    </r>
  </si>
  <si>
    <r>
      <t xml:space="preserve">Leistungskennzahlen Unterhaltsreinigung </t>
    </r>
    <r>
      <rPr>
        <sz val="10"/>
        <color rgb="FF82002A"/>
        <rFont val="Arial"/>
        <family val="2"/>
      </rPr>
      <t>* 1)</t>
    </r>
    <r>
      <rPr>
        <b/>
        <sz val="10"/>
        <color rgb="FF82002A"/>
        <rFont val="Arial"/>
        <family val="2"/>
      </rPr>
      <t xml:space="preserve"> :
</t>
    </r>
    <r>
      <rPr>
        <sz val="9"/>
        <color rgb="FF82002A"/>
        <rFont val="Arial"/>
        <family val="2"/>
      </rPr>
      <t>* 1) Die Leistungskennzahl wird in der jeweiligen Raumgruppe automatisch 
eingetragen. Die Kennzahlen können jedoch individuell in der entsprechenden 
Zelle des einzelnen Raumes angepasst werden, indem die Formel in der
Spalte H dieses Blattes überschrieben wird.
* 2) Die maximalen Leistungskennzahlen sind einzuhalten. 
Eine Überschreitung führt zum Ausschluss.</t>
    </r>
  </si>
  <si>
    <t>A1</t>
  </si>
  <si>
    <t>Büro- und Verwaltungsräume; Kopierräume - Abfertigung</t>
  </si>
  <si>
    <t>A2</t>
  </si>
  <si>
    <t>Büro- und Verwaltungsräume; Kopierräume - Büros</t>
  </si>
  <si>
    <t xml:space="preserve">
* 3) Der Stundenverrechnungssatz UHR wird in der jeweiligen Raumgruppe automatisch eingetragen. Die Kennzahlen können jedoch individuell in der entsprechenden Zelle des einzelnen Raumes angepasst werden, indem die Formel in der Spalte J dieses Blattes überschrieben wird.</t>
  </si>
  <si>
    <t>B</t>
  </si>
  <si>
    <t>Sitzungs- und Schulungsräume - Besprechungsraum</t>
  </si>
  <si>
    <t>C1</t>
  </si>
  <si>
    <t>Sozialräume, Teeküchen - Teeküche</t>
  </si>
  <si>
    <t>C2</t>
  </si>
  <si>
    <t>Sozialräume, Teeküchen - Umkleideräume</t>
  </si>
  <si>
    <t>C3</t>
  </si>
  <si>
    <t>Sozialräume, Teeküchen - Erste-Hilfe-, Ruheraum</t>
  </si>
  <si>
    <t>D1</t>
  </si>
  <si>
    <t>Sanitärräume - WCs</t>
  </si>
  <si>
    <t>D2</t>
  </si>
  <si>
    <t>Sanitärräume - WC</t>
  </si>
  <si>
    <t>E</t>
  </si>
  <si>
    <t>Eingangszonen und -hallen - Eingangsbereich</t>
  </si>
  <si>
    <t>F1</t>
  </si>
  <si>
    <t>Verkehrswege - Flure</t>
  </si>
  <si>
    <t>F2</t>
  </si>
  <si>
    <t>G</t>
  </si>
  <si>
    <t>Verkehrswege - Treppenhaus</t>
  </si>
  <si>
    <t>H1</t>
  </si>
  <si>
    <t>Büroneben-, Abstell- und Serverräume - Prüfgeräteraum</t>
  </si>
  <si>
    <t>H2</t>
  </si>
  <si>
    <t>Büroneben-, Abstell- und Serverräume - Serverraum</t>
  </si>
  <si>
    <r>
      <t xml:space="preserve">1. Unterhaltsreinigung
</t>
    </r>
    <r>
      <rPr>
        <sz val="8"/>
        <color theme="0"/>
        <rFont val="Arial"/>
        <family val="2"/>
      </rPr>
      <t>Es können weitere Leistungen zu erbringen sein, die von dem hier angegebenen Turnus abweichen. Diese Leistungen sind bei der Kalkulation mit zu berücksichtigen. Der Turnus der weiteren Leistungen ist aus dem Leistungsverzeichnis (Anlage C-02.1) zu entnehmen.</t>
    </r>
  </si>
  <si>
    <t>Grundfläche</t>
  </si>
  <si>
    <t>Bodenbelag</t>
  </si>
  <si>
    <t>Turnus</t>
  </si>
  <si>
    <t>jährlicher 
Abrechnungs-
faktor</t>
  </si>
  <si>
    <t>jährliche 
Reinigungs-
fläche</t>
  </si>
  <si>
    <t>angebotene Richt-
leistung *</t>
  </si>
  <si>
    <t>jährliche 
Reinigungs-
stunden</t>
  </si>
  <si>
    <r>
      <t xml:space="preserve">Stunden-
verrechnungs-
satz
</t>
    </r>
    <r>
      <rPr>
        <sz val="8"/>
        <color theme="0"/>
        <rFont val="Arial"/>
        <family val="2"/>
      </rPr>
      <t>(für alle Reinigungs-
bereiche identisch)</t>
    </r>
  </si>
  <si>
    <r>
      <t xml:space="preserve">jährlicher Gesamtpreis,
</t>
    </r>
    <r>
      <rPr>
        <u/>
        <sz val="8"/>
        <color theme="0"/>
        <rFont val="Arial"/>
        <family val="2"/>
      </rPr>
      <t xml:space="preserve">max. 2 Dezimalstellen
</t>
    </r>
    <r>
      <rPr>
        <sz val="8"/>
        <color theme="0"/>
        <rFont val="Arial"/>
        <family val="2"/>
      </rPr>
      <t>(jährl. Reinigungsstunden x Stundenverrech-nungssatz)</t>
    </r>
  </si>
  <si>
    <t>Raumart (ggf. Zeitraum)</t>
  </si>
  <si>
    <t>in m²</t>
  </si>
  <si>
    <t>(Tage/Jahr)</t>
  </si>
  <si>
    <t>(qm / Std. / Reinigungskraft)</t>
  </si>
  <si>
    <t>(jährl. 
Reinigungsfläche
 ./. Richtleistung)</t>
  </si>
  <si>
    <t>netto in Euro / Stunde</t>
  </si>
  <si>
    <t>netto in Euro</t>
  </si>
  <si>
    <t>a</t>
  </si>
  <si>
    <t>b</t>
  </si>
  <si>
    <t>c</t>
  </si>
  <si>
    <t>d</t>
  </si>
  <si>
    <t>e</t>
  </si>
  <si>
    <t>f</t>
  </si>
  <si>
    <t>g = c * f</t>
  </si>
  <si>
    <t>h</t>
  </si>
  <si>
    <t>i = g / h</t>
  </si>
  <si>
    <t>j</t>
  </si>
  <si>
    <t>k = i * j</t>
  </si>
  <si>
    <t>PVC</t>
  </si>
  <si>
    <t>W1</t>
  </si>
  <si>
    <t>M2</t>
  </si>
  <si>
    <t>W2</t>
  </si>
  <si>
    <t>Fliesen</t>
  </si>
  <si>
    <t>W5</t>
  </si>
  <si>
    <t xml:space="preserve">W3 </t>
  </si>
  <si>
    <t>M1</t>
  </si>
  <si>
    <r>
      <t xml:space="preserve">2. Grund-/Intensivreinigung
</t>
    </r>
    <r>
      <rPr>
        <sz val="9"/>
        <color theme="0"/>
        <rFont val="Arial"/>
        <family val="2"/>
      </rPr>
      <t>Es handelt sich um Bedarfspositionen. Die Abfrage erfolgt zu Wertungszwecken. Auf die Beauftragung und Vergütung der abgefragten Leistungen besteht kein Anspruch. Die Konditionen sind im Bedarfsfall bindend. Weitere Informationen erhalten Sie in der Leistungsbeschreibung (Anlage C-02, Pkt. 4.07) und dem Leistungsverzeichnis (Anlage C-02.1).</t>
    </r>
  </si>
  <si>
    <t>Richt-
leistung</t>
  </si>
  <si>
    <t>J1</t>
  </si>
  <si>
    <r>
      <t xml:space="preserve">3. Bedarfsleistungen
</t>
    </r>
    <r>
      <rPr>
        <sz val="9"/>
        <color theme="0"/>
        <rFont val="Arial"/>
        <family val="2"/>
      </rPr>
      <t>Es handelt sich um Bedarfspositionen. Die Abfrage erfolgt zu Wertungszwecken. Auf die Beauftragung und Vergütung der abgefragten Leistungen besteht kein Anspruch. Bei der angegebenen Grundmenge (Std.) handelt es sich lediglich um einen Erfahrungswert.
Weitere Informationen erhalten Sie in der Leistungsbeschreibung (Anlage C-02, Pos 4.08).</t>
    </r>
  </si>
  <si>
    <t>Stunden-
verrechnungs-
satz</t>
  </si>
  <si>
    <t>(Std./Jahr) *</t>
  </si>
  <si>
    <t>g</t>
  </si>
  <si>
    <t>i</t>
  </si>
  <si>
    <t>k = f * j</t>
  </si>
  <si>
    <t>Unterhaltsreinigung</t>
  </si>
  <si>
    <t xml:space="preserve">Unterhaltsreinigung -Sonn- und Feiertag- </t>
  </si>
  <si>
    <t>Grund-/Intensivreinigungsarbeiten</t>
  </si>
  <si>
    <t xml:space="preserve">Grund-/Intensivreinigungsarbeiten -Sonn- und Feiertag- </t>
  </si>
  <si>
    <r>
      <t xml:space="preserve">4. Reinigungen Innenbereich
</t>
    </r>
    <r>
      <rPr>
        <sz val="9"/>
        <color theme="0"/>
        <rFont val="Arial"/>
        <family val="2"/>
      </rPr>
      <t>Weitere Informationen erhalten Sie in der Leistungsbeschreibung (Anlage C-02) sowie dem Leistungverzeichnis (Anlage C-02.1).</t>
    </r>
    <r>
      <rPr>
        <b/>
        <sz val="12"/>
        <color theme="0"/>
        <rFont val="Arial"/>
        <family val="2"/>
      </rPr>
      <t xml:space="preserve">     </t>
    </r>
    <r>
      <rPr>
        <sz val="8"/>
        <color theme="0"/>
        <rFont val="Arial"/>
        <family val="2"/>
      </rPr>
      <t xml:space="preserve">   </t>
    </r>
    <r>
      <rPr>
        <b/>
        <sz val="12"/>
        <color theme="0"/>
        <rFont val="Arial"/>
        <family val="2"/>
      </rPr>
      <t xml:space="preserve">                                                                               </t>
    </r>
  </si>
  <si>
    <t>Anzahl</t>
  </si>
  <si>
    <t>Zeitaufwand
/Stck.</t>
  </si>
  <si>
    <t>jährliche 
Anzahl</t>
  </si>
  <si>
    <t>Einzelpreis</t>
  </si>
  <si>
    <t xml:space="preserve"> Stunden-verrechnungs-satz</t>
  </si>
  <si>
    <r>
      <t xml:space="preserve">jährlicher Gesamtpreis,
</t>
    </r>
    <r>
      <rPr>
        <u/>
        <sz val="8"/>
        <color theme="0"/>
        <rFont val="Arial"/>
        <family val="2"/>
      </rPr>
      <t xml:space="preserve">max. 2 Dezimalstellen
</t>
    </r>
  </si>
  <si>
    <t>Stck.</t>
  </si>
  <si>
    <t>(Min./Ausführung)</t>
  </si>
  <si>
    <t xml:space="preserve">(Std./Jahr) </t>
  </si>
  <si>
    <t>netto in Euro /Stck.</t>
  </si>
  <si>
    <t>netto in Euro / 
Std.</t>
  </si>
  <si>
    <t>k = g * i &amp; k = h * j</t>
  </si>
  <si>
    <t>Intensivreinigung der Kühl- Gefrierschrankkombination von innen</t>
  </si>
  <si>
    <t>J4</t>
  </si>
  <si>
    <t>Intensivreinigung der Mikrowellen von innen</t>
  </si>
  <si>
    <t>Intensivreinigung der Geschirrspülmaschinen von innen</t>
  </si>
  <si>
    <t>Intensivreinigung der Backofen von innen inkl. Kochfeld</t>
  </si>
  <si>
    <t>Reinigung der Glasvitrine von außen
Größe: Höhe 2,00 x Breite 1,00 x Tiefe 0,20 m</t>
  </si>
  <si>
    <t>Reinigung des Hinweisschildes im Eingangsbereich
Material: Glas im Holzrahmen
Größe: 1,10 x 0,80 m</t>
  </si>
  <si>
    <t>Reinigung des Hinweisschildes im Eingangsbereich
Material: Plexiglas
Größe: 0,85 x 0,25 m</t>
  </si>
  <si>
    <t>Zwischensumme Reinigungen Innenbereich</t>
  </si>
  <si>
    <r>
      <t xml:space="preserve">5. Reinigungen im Außenbereich
</t>
    </r>
    <r>
      <rPr>
        <sz val="9"/>
        <color theme="0"/>
        <rFont val="Arial"/>
        <family val="2"/>
      </rPr>
      <t>Weitere Informatienen erhalten Sie in der Leistungsbeschreibung (Anlage C-02) sowie dem Leistungsverzeichnis (Anlage C-02.1).</t>
    </r>
  </si>
  <si>
    <t xml:space="preserve"> (Tage/Jahr)</t>
  </si>
  <si>
    <t>i = b * c * f / 60</t>
  </si>
  <si>
    <t>Standabfallbehälter entleeren und reinigen</t>
  </si>
  <si>
    <t>W3</t>
  </si>
  <si>
    <t>Reinigung der Briefkastenanlage im Eingangsbereich
Material: Metall
Größe: 56 x 40 x 19 cm</t>
  </si>
  <si>
    <t>Zwischensumme Reinigungen Außenbereich</t>
  </si>
  <si>
    <r>
      <t xml:space="preserve">6. Vorarbeiter/in                                                       </t>
    </r>
    <r>
      <rPr>
        <b/>
        <sz val="8"/>
        <color theme="0"/>
        <rFont val="Arial"/>
        <family val="2"/>
      </rPr>
      <t xml:space="preserve">
</t>
    </r>
    <r>
      <rPr>
        <sz val="8"/>
        <color theme="0"/>
        <rFont val="Arial"/>
        <family val="2"/>
      </rPr>
      <t xml:space="preserve">Weitere Informationen erhalten Sie in der Leitungsbeschreibung (Anlage C-02) </t>
    </r>
  </si>
  <si>
    <t>Zeitaufwand</t>
  </si>
  <si>
    <t>(Std./Tag)</t>
  </si>
  <si>
    <t>(Tage/Jahr) **</t>
  </si>
  <si>
    <t>i = c * f</t>
  </si>
  <si>
    <t>Vorarbeiter/in (LG 4) - Einsatz an zwei Tagen pro Monat</t>
  </si>
  <si>
    <t>Zwischensumme
Grundreinigung/Intensivreinigung</t>
  </si>
  <si>
    <t>Zwischensumme
Reinigungen Innenreinigung</t>
  </si>
  <si>
    <t>Zwischensumme
Außenbereich</t>
  </si>
  <si>
    <t>Gesamtsumme jährlich brutto</t>
  </si>
  <si>
    <t xml:space="preserve">WE 149376 - Bundespolizei (BPOL) Mönchengladbach, 41066 Mönchengladbach, Malmedyer Str.14 </t>
  </si>
  <si>
    <t>Büro- und Verwaltungsräume; Kopierräume - Kopierraum</t>
  </si>
  <si>
    <t>Sozialräume, Teeküchen - Umkleiden</t>
  </si>
  <si>
    <t>D</t>
  </si>
  <si>
    <t>Sanitärräume</t>
  </si>
  <si>
    <t>F</t>
  </si>
  <si>
    <t>H</t>
  </si>
  <si>
    <t>Büroneben-, Abstell- und Serverräume - Lager, Server</t>
  </si>
  <si>
    <t>I</t>
  </si>
  <si>
    <t>Archive, Keller- und Bodenräume - Technik</t>
  </si>
  <si>
    <t>J</t>
  </si>
  <si>
    <t>sonstige Räume und Flächen - WK</t>
  </si>
  <si>
    <r>
      <t xml:space="preserve">1. Unterhaltsreinigung
</t>
    </r>
    <r>
      <rPr>
        <sz val="8"/>
        <color theme="0"/>
        <rFont val="Arial"/>
        <family val="2"/>
      </rPr>
      <t>Es können weitere Leistungen zu erbringen sein, die von dem hier angegebenen Turnus abweichen. Diese Leistungen sind bei der Kalkulation mit zu berücksichtigen. Der Turnuss der weiteren Leistungen ist aus dem Leistungsverzeichnis (Anlage C-02.1) zu entnehmen.</t>
    </r>
  </si>
  <si>
    <t>Linoleum</t>
  </si>
  <si>
    <t>Estrich</t>
  </si>
  <si>
    <t>Büroneben-, Abstell- und Serverräume - Lager</t>
  </si>
  <si>
    <t>netto in Euro / 
Stück.</t>
  </si>
  <si>
    <t>k = g * j</t>
  </si>
  <si>
    <t>Standaschenbecher mit integriertem Abfallbehälter entleeren und reinigen</t>
  </si>
  <si>
    <t>Reinigung der Briefkastenanlage im Eingangsbereich
Material: Aluminium
Größe: 35 x 25 cm</t>
  </si>
  <si>
    <t xml:space="preserve">WE 149376 - Zollamt (ZA) Mönchengladbach, 41066 Mönchengladbach, Malmedyer Str.14 </t>
  </si>
  <si>
    <t>Büro- und Verwaltungsräume; Kopierräume - Büro</t>
  </si>
  <si>
    <t>Büro- und Verwaltungsräume; Kopierräume - Kopierraum, Büros</t>
  </si>
  <si>
    <t>Sozialräume, Teeküchen - Wartebereich, Sozialraum</t>
  </si>
  <si>
    <t>C4</t>
  </si>
  <si>
    <t>Sozialräume, Teeküchen - Ruhe-, Arzt-, Erste-Hilfe-Raum</t>
  </si>
  <si>
    <t>Eingangszonen und -hallen - Halle</t>
  </si>
  <si>
    <t>Büroneben-, Abstell- und Serverräume - Abfertigungsraum</t>
  </si>
  <si>
    <t>Büroneben-, Abstell- und Serverräume - Beschauraum</t>
  </si>
  <si>
    <t>H3</t>
  </si>
  <si>
    <t>Büroneben-, Abstell- und Serverräume - Sicherstellung</t>
  </si>
  <si>
    <t>H4</t>
  </si>
  <si>
    <t>Büroneben-, Abstell- und Serverräume - Server-, Lagerräume</t>
  </si>
  <si>
    <t>I1</t>
  </si>
  <si>
    <t>Archive, Keller- und Bodenräume - Lager</t>
  </si>
  <si>
    <t>I2</t>
  </si>
  <si>
    <t>Archive, Keller- und Bodenräume - Lager, Technik</t>
  </si>
  <si>
    <t>Intensivreinigung der Kühlschränke (tlw. mit Eisfach) von innen</t>
  </si>
  <si>
    <t>Reinigung der Glasvitrine von außen
Größe: Höhe 1,85 x Breite 0,85 x Tiefe 0,25 m</t>
  </si>
  <si>
    <t>Reinigung des Hinweisschildes im Eingangsbereich
Material: Glas im Holzrahmen
Größe: 1,10 x 1,80 m</t>
  </si>
  <si>
    <t>Reinigung Whiteboard-Tafel im Eingangsbereich
Größe:1,20 x 0,90 m</t>
  </si>
  <si>
    <t>Reinigung der Briefkastenanlage im Eingangsbereich
Material: Metall
Größe: 32 x 36 x 13 cm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</si>
</sst>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 #,##0.00\ &quot;€&quot;_-;\-* #,##0.00\ &quot;€&quot;_-;_-* &quot;-&quot;??\ &quot;€&quot;_-;_-@_-"/>
    <numFmt numFmtId="164" formatCode="_-* #,##0.00\ _€_-;\-* #,##0.00\ _€_-;_-* &quot;-&quot;??\ _€_-;_-@_-"/>
    <numFmt numFmtId="165" formatCode="#,##0.00\ &quot;€&quot;"/>
    <numFmt numFmtId="166" formatCode="#,##0.00\ &quot;qm&quot;"/>
    <numFmt numFmtId="167" formatCode="#,##0.00\ &quot;Std.&quot;"/>
    <numFmt numFmtId="168" formatCode="#,##0.00\ _€"/>
    <numFmt numFmtId="169" formatCode="#,##0.00\ &quot;m²&quot;"/>
    <numFmt numFmtId="170" formatCode="#,##0.00\ &quot;Std/Jh&quot;"/>
    <numFmt numFmtId="171" formatCode="0\ &quot;m²/Std&quot;"/>
    <numFmt numFmtId="172" formatCode="#,##0.00\ &quot;m²/Jh&quot;"/>
    <numFmt numFmtId="173" formatCode="0.00\ &quot;Rg./Mo.&quot;"/>
  </numFmts>
  <fonts count="59">
    <font>
      <sz val="11"/>
      <color theme="1"/>
      <name val="Calibri"/>
      <family val="2"/>
      <scheme val="minor"/>
    </font>
    <font>
      <sz val="10"/>
      <color theme="1"/>
      <name val="Arial"/>
      <family val="2"/>
    </font>
    <font>
      <sz val="10"/>
      <name val="Arial"/>
      <family val="2"/>
    </font>
    <font>
      <b/>
      <sz val="12"/>
      <name val="Arial"/>
      <family val="2"/>
    </font>
    <font>
      <sz val="8"/>
      <name val="Arial"/>
      <family val="2"/>
    </font>
    <font>
      <b/>
      <sz val="9"/>
      <name val="Arial"/>
      <family val="2"/>
    </font>
    <font>
      <sz val="11"/>
      <color theme="1"/>
      <name val="Calibri"/>
      <family val="2"/>
      <scheme val="minor"/>
    </font>
    <font>
      <b/>
      <sz val="11"/>
      <name val="Arial"/>
      <family val="2"/>
    </font>
    <font>
      <sz val="11"/>
      <color indexed="8"/>
      <name val="Calibri"/>
      <family val="2"/>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sz val="11"/>
      <color indexed="60"/>
      <name val="Calibri"/>
      <family val="2"/>
    </font>
    <font>
      <sz val="11"/>
      <color indexed="20"/>
      <name val="Calibri"/>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11"/>
      <color indexed="52"/>
      <name val="Calibri"/>
      <family val="2"/>
    </font>
    <font>
      <sz val="11"/>
      <color indexed="10"/>
      <name val="Calibri"/>
      <family val="2"/>
    </font>
    <font>
      <b/>
      <sz val="11"/>
      <color indexed="9"/>
      <name val="Calibri"/>
      <family val="2"/>
    </font>
    <font>
      <b/>
      <sz val="11"/>
      <color theme="1"/>
      <name val="Arial"/>
      <family val="2"/>
    </font>
    <font>
      <sz val="8"/>
      <color theme="1"/>
      <name val="Arial"/>
      <family val="2"/>
    </font>
    <font>
      <sz val="8"/>
      <color theme="0"/>
      <name val="Arial"/>
      <family val="2"/>
    </font>
    <font>
      <b/>
      <sz val="10"/>
      <name val="Arial"/>
      <family val="2"/>
    </font>
    <font>
      <b/>
      <sz val="12"/>
      <color theme="0"/>
      <name val="Arial"/>
      <family val="2"/>
    </font>
    <font>
      <sz val="12"/>
      <color theme="1"/>
      <name val="Arial"/>
      <family val="2"/>
    </font>
    <font>
      <b/>
      <sz val="10"/>
      <color rgb="FFFF0000"/>
      <name val="Arial"/>
      <family val="2"/>
    </font>
    <font>
      <b/>
      <sz val="9"/>
      <color theme="0"/>
      <name val="Arial"/>
      <family val="2"/>
    </font>
    <font>
      <sz val="9"/>
      <color theme="1"/>
      <name val="Arial"/>
      <family val="2"/>
    </font>
    <font>
      <u/>
      <sz val="8"/>
      <color theme="0"/>
      <name val="Arial"/>
      <family val="2"/>
    </font>
    <font>
      <b/>
      <sz val="10"/>
      <color theme="1"/>
      <name val="Arial"/>
      <family val="2"/>
    </font>
    <font>
      <b/>
      <sz val="14"/>
      <color theme="0"/>
      <name val="Arial"/>
      <family val="2"/>
    </font>
    <font>
      <b/>
      <sz val="10"/>
      <color rgb="FF82002A"/>
      <name val="Arial"/>
      <family val="2"/>
    </font>
    <font>
      <sz val="10"/>
      <color rgb="FF82002A"/>
      <name val="Arial"/>
      <family val="2"/>
    </font>
    <font>
      <sz val="9"/>
      <color rgb="FF82002A"/>
      <name val="Arial"/>
      <family val="2"/>
    </font>
    <font>
      <b/>
      <sz val="9"/>
      <color rgb="FF82002A"/>
      <name val="Arial"/>
      <family val="2"/>
    </font>
    <font>
      <sz val="8"/>
      <color rgb="FF82002A"/>
      <name val="Arial"/>
      <family val="2"/>
    </font>
    <font>
      <sz val="10"/>
      <name val="Arial"/>
      <family val="2"/>
    </font>
    <font>
      <b/>
      <sz val="12"/>
      <color theme="1"/>
      <name val="Arial"/>
      <family val="2"/>
    </font>
    <font>
      <sz val="11"/>
      <color theme="1"/>
      <name val="Arial"/>
      <family val="2"/>
    </font>
    <font>
      <sz val="11"/>
      <name val="Calibri"/>
      <family val="2"/>
      <scheme val="minor"/>
    </font>
    <font>
      <sz val="12"/>
      <name val="Arial"/>
      <family val="2"/>
    </font>
    <font>
      <u/>
      <sz val="11"/>
      <color theme="10"/>
      <name val="Calibri"/>
      <family val="2"/>
      <scheme val="minor"/>
    </font>
    <font>
      <u/>
      <sz val="11"/>
      <color theme="11"/>
      <name val="Calibri"/>
      <family val="2"/>
      <scheme val="minor"/>
    </font>
    <font>
      <sz val="8"/>
      <name val="Calibri"/>
      <family val="2"/>
      <scheme val="minor"/>
    </font>
    <font>
      <sz val="11"/>
      <color theme="1"/>
      <name val="Calibri"/>
      <family val="2"/>
    </font>
    <font>
      <sz val="11"/>
      <color theme="1"/>
      <name val="Calibri"/>
      <family val="2"/>
    </font>
    <font>
      <sz val="8"/>
      <color rgb="FFFF0000"/>
      <name val="Arial"/>
      <family val="2"/>
    </font>
    <font>
      <b/>
      <sz val="16"/>
      <name val="Arial"/>
      <family val="2"/>
    </font>
    <font>
      <b/>
      <sz val="12"/>
      <color theme="5" tint="-0.249977111117893"/>
      <name val="Arial"/>
      <family val="2"/>
    </font>
    <font>
      <sz val="9"/>
      <color theme="0"/>
      <name val="Arial"/>
      <family val="2"/>
    </font>
    <font>
      <b/>
      <sz val="8"/>
      <color theme="0"/>
      <name val="Arial"/>
      <family val="2"/>
    </font>
    <font>
      <sz val="10"/>
      <color rgb="FFFF0000"/>
      <name val="Arial"/>
      <family val="2"/>
    </font>
    <font>
      <b/>
      <sz val="12"/>
      <color rgb="FFFF0000"/>
      <name val="Arial"/>
      <family val="2"/>
    </font>
  </fonts>
  <fills count="31">
    <fill>
      <patternFill patternType="none"/>
    </fill>
    <fill>
      <patternFill patternType="gray125"/>
    </fill>
    <fill>
      <patternFill patternType="solid">
        <fgColor rgb="FF7A9283"/>
        <bgColor indexed="64"/>
      </patternFill>
    </fill>
    <fill>
      <patternFill patternType="solid">
        <fgColor rgb="FFE4E9E6"/>
        <bgColor indexed="64"/>
      </patternFill>
    </fill>
    <fill>
      <patternFill patternType="solid">
        <fgColor rgb="FFAFBEB5"/>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26"/>
      </patternFill>
    </fill>
    <fill>
      <patternFill patternType="solid">
        <fgColor indexed="55"/>
      </patternFill>
    </fill>
    <fill>
      <patternFill patternType="solid">
        <fgColor rgb="FFE4E9E6"/>
        <bgColor rgb="FF000000"/>
      </patternFill>
    </fill>
    <fill>
      <patternFill patternType="solid">
        <fgColor theme="0"/>
        <bgColor indexed="64"/>
      </patternFill>
    </fill>
    <fill>
      <patternFill patternType="solid">
        <fgColor theme="6" tint="0.79998168889431442"/>
        <bgColor indexed="64"/>
      </patternFill>
    </fill>
    <fill>
      <patternFill patternType="solid">
        <fgColor theme="0" tint="-4.9989318521683403E-2"/>
        <bgColor indexed="64"/>
      </patternFill>
    </fill>
  </fills>
  <borders count="85">
    <border>
      <left/>
      <right/>
      <top/>
      <bottom/>
      <diagonal/>
    </border>
    <border>
      <left style="thin">
        <color auto="1"/>
      </left>
      <right style="medium">
        <color auto="1"/>
      </right>
      <top style="medium">
        <color auto="1"/>
      </top>
      <bottom style="thin">
        <color auto="1"/>
      </bottom>
      <diagonal/>
    </border>
    <border>
      <left style="thin">
        <color auto="1"/>
      </left>
      <right/>
      <top style="medium">
        <color auto="1"/>
      </top>
      <bottom style="thin">
        <color auto="1"/>
      </bottom>
      <diagonal/>
    </border>
    <border>
      <left style="thin">
        <color auto="1"/>
      </left>
      <right style="thin">
        <color auto="1"/>
      </right>
      <top/>
      <bottom style="thin">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right/>
      <top style="medium">
        <color auto="1"/>
      </top>
      <bottom style="medium">
        <color auto="1"/>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auto="1"/>
      </left>
      <right style="medium">
        <color auto="1"/>
      </right>
      <top style="medium">
        <color auto="1"/>
      </top>
      <bottom style="medium">
        <color auto="1"/>
      </bottom>
      <diagonal/>
    </border>
    <border>
      <left/>
      <right style="thin">
        <color auto="1"/>
      </right>
      <top style="medium">
        <color auto="1"/>
      </top>
      <bottom style="medium">
        <color auto="1"/>
      </bottom>
      <diagonal/>
    </border>
    <border>
      <left style="medium">
        <color auto="1"/>
      </left>
      <right/>
      <top style="medium">
        <color auto="1"/>
      </top>
      <bottom style="medium">
        <color auto="1"/>
      </bottom>
      <diagonal/>
    </border>
    <border>
      <left style="medium">
        <color auto="1"/>
      </left>
      <right style="thin">
        <color auto="1"/>
      </right>
      <top/>
      <bottom style="medium">
        <color auto="1"/>
      </bottom>
      <diagonal/>
    </border>
    <border>
      <left style="thin">
        <color auto="1"/>
      </left>
      <right style="medium">
        <color auto="1"/>
      </right>
      <top style="medium">
        <color auto="1"/>
      </top>
      <bottom/>
      <diagonal/>
    </border>
    <border>
      <left style="thin">
        <color auto="1"/>
      </left>
      <right style="thin">
        <color auto="1"/>
      </right>
      <top style="medium">
        <color auto="1"/>
      </top>
      <bottom/>
      <diagonal/>
    </border>
    <border>
      <left style="medium">
        <color auto="1"/>
      </left>
      <right style="thin">
        <color auto="1"/>
      </right>
      <top style="medium">
        <color auto="1"/>
      </top>
      <bottom/>
      <diagonal/>
    </border>
    <border>
      <left/>
      <right style="thin">
        <color auto="1"/>
      </right>
      <top style="medium">
        <color auto="1"/>
      </top>
      <bottom style="thin">
        <color auto="1"/>
      </bottom>
      <diagonal/>
    </border>
    <border>
      <left/>
      <right/>
      <top style="medium">
        <color auto="1"/>
      </top>
      <bottom style="thin">
        <color auto="1"/>
      </bottom>
      <diagonal/>
    </border>
    <border>
      <left style="medium">
        <color auto="1"/>
      </left>
      <right/>
      <top/>
      <bottom/>
      <diagonal/>
    </border>
    <border>
      <left style="thin">
        <color auto="1"/>
      </left>
      <right/>
      <top/>
      <bottom/>
      <diagonal/>
    </border>
    <border>
      <left style="medium">
        <color auto="1"/>
      </left>
      <right/>
      <top style="medium">
        <color auto="1"/>
      </top>
      <bottom/>
      <diagonal/>
    </border>
    <border>
      <left/>
      <right style="medium">
        <color auto="1"/>
      </right>
      <top/>
      <bottom/>
      <diagonal/>
    </border>
    <border>
      <left style="medium">
        <color auto="1"/>
      </left>
      <right style="thin">
        <color auto="1"/>
      </right>
      <top/>
      <bottom/>
      <diagonal/>
    </border>
    <border>
      <left style="thin">
        <color auto="1"/>
      </left>
      <right/>
      <top style="medium">
        <color auto="1"/>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n">
        <color auto="1"/>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style="thin">
        <color auto="1"/>
      </right>
      <top style="medium">
        <color auto="1"/>
      </top>
      <bottom/>
      <diagonal/>
    </border>
    <border>
      <left/>
      <right style="thin">
        <color auto="1"/>
      </right>
      <top/>
      <bottom style="thin">
        <color auto="1"/>
      </bottom>
      <diagonal/>
    </border>
    <border>
      <left style="thin">
        <color auto="1"/>
      </left>
      <right style="medium">
        <color auto="1"/>
      </right>
      <top/>
      <bottom style="thin">
        <color auto="1"/>
      </bottom>
      <diagonal/>
    </border>
    <border>
      <left/>
      <right style="thin">
        <color auto="1"/>
      </right>
      <top/>
      <bottom/>
      <diagonal/>
    </border>
    <border>
      <left/>
      <right/>
      <top style="medium">
        <color auto="1"/>
      </top>
      <bottom/>
      <diagonal/>
    </border>
    <border>
      <left/>
      <right style="medium">
        <color auto="1"/>
      </right>
      <top style="medium">
        <color auto="1"/>
      </top>
      <bottom/>
      <diagonal/>
    </border>
    <border>
      <left style="medium">
        <color auto="1"/>
      </left>
      <right style="thin">
        <color auto="1"/>
      </right>
      <top style="medium">
        <color auto="1"/>
      </top>
      <bottom style="thin">
        <color auto="1"/>
      </bottom>
      <diagonal/>
    </border>
    <border>
      <left style="medium">
        <color auto="1"/>
      </left>
      <right/>
      <top/>
      <bottom style="medium">
        <color auto="1"/>
      </bottom>
      <diagonal/>
    </border>
    <border>
      <left/>
      <right style="thin">
        <color auto="1"/>
      </right>
      <top/>
      <bottom style="medium">
        <color auto="1"/>
      </bottom>
      <diagonal/>
    </border>
    <border>
      <left style="thin">
        <color auto="1"/>
      </left>
      <right/>
      <top/>
      <bottom style="medium">
        <color auto="1"/>
      </bottom>
      <diagonal/>
    </border>
    <border>
      <left/>
      <right/>
      <top style="thin">
        <color auto="1"/>
      </top>
      <bottom style="medium">
        <color auto="1"/>
      </bottom>
      <diagonal/>
    </border>
    <border>
      <left style="thin">
        <color auto="1"/>
      </left>
      <right style="medium">
        <color auto="1"/>
      </right>
      <top/>
      <bottom/>
      <diagonal/>
    </border>
    <border>
      <left style="thin">
        <color auto="1"/>
      </left>
      <right style="thin">
        <color auto="1"/>
      </right>
      <top/>
      <bottom/>
      <diagonal/>
    </border>
    <border>
      <left style="thin">
        <color auto="1"/>
      </left>
      <right/>
      <top style="medium">
        <color auto="1"/>
      </top>
      <bottom style="medium">
        <color auto="1"/>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top style="thin">
        <color auto="1"/>
      </top>
      <bottom/>
      <diagonal/>
    </border>
    <border>
      <left/>
      <right/>
      <top style="thin">
        <color auto="1"/>
      </top>
      <bottom style="thin">
        <color auto="1"/>
      </bottom>
      <diagonal/>
    </border>
    <border>
      <left/>
      <right style="medium">
        <color auto="1"/>
      </right>
      <top style="medium">
        <color auto="1"/>
      </top>
      <bottom style="medium">
        <color auto="1"/>
      </bottom>
      <diagonal/>
    </border>
    <border>
      <left style="thin">
        <color auto="1"/>
      </left>
      <right style="medium">
        <color auto="1"/>
      </right>
      <top/>
      <bottom style="medium">
        <color indexed="64"/>
      </bottom>
      <diagonal/>
    </border>
    <border>
      <left style="thin">
        <color auto="1"/>
      </left>
      <right style="thin">
        <color auto="1"/>
      </right>
      <top/>
      <bottom style="medium">
        <color indexed="64"/>
      </bottom>
      <diagonal/>
    </border>
    <border>
      <left style="thin">
        <color indexed="64"/>
      </left>
      <right/>
      <top style="thin">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thin">
        <color indexed="64"/>
      </top>
      <bottom style="thin">
        <color indexed="64"/>
      </bottom>
      <diagonal/>
    </border>
    <border>
      <left style="medium">
        <color auto="1"/>
      </left>
      <right/>
      <top style="thin">
        <color auto="1"/>
      </top>
      <bottom style="thin">
        <color auto="1"/>
      </bottom>
      <diagonal/>
    </border>
    <border>
      <left style="thin">
        <color indexed="64"/>
      </left>
      <right style="thin">
        <color indexed="64"/>
      </right>
      <top style="thin">
        <color indexed="64"/>
      </top>
      <bottom/>
      <diagonal/>
    </border>
    <border>
      <left style="thin">
        <color auto="1"/>
      </left>
      <right style="medium">
        <color auto="1"/>
      </right>
      <top style="thin">
        <color auto="1"/>
      </top>
      <bottom style="thin">
        <color auto="1"/>
      </bottom>
      <diagonal/>
    </border>
    <border>
      <left style="medium">
        <color indexed="64"/>
      </left>
      <right style="thin">
        <color auto="1"/>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auto="1"/>
      </left>
      <right style="thin">
        <color indexed="64"/>
      </right>
      <top style="thin">
        <color indexed="64"/>
      </top>
      <bottom style="medium">
        <color auto="1"/>
      </bottom>
      <diagonal/>
    </border>
    <border>
      <left/>
      <right style="thin">
        <color indexed="64"/>
      </right>
      <top style="thin">
        <color indexed="64"/>
      </top>
      <bottom style="medium">
        <color indexed="64"/>
      </bottom>
      <diagonal/>
    </border>
    <border>
      <left style="thin">
        <color auto="1"/>
      </left>
      <right style="thin">
        <color auto="1"/>
      </right>
      <top style="medium">
        <color auto="1"/>
      </top>
      <bottom style="thin">
        <color indexed="64"/>
      </bottom>
      <diagonal/>
    </border>
    <border>
      <left style="thin">
        <color auto="1"/>
      </left>
      <right/>
      <top style="thin">
        <color auto="1"/>
      </top>
      <bottom style="medium">
        <color auto="1"/>
      </bottom>
      <diagonal/>
    </border>
    <border>
      <left style="thin">
        <color auto="1"/>
      </left>
      <right style="thin">
        <color auto="1"/>
      </right>
      <top style="thin">
        <color auto="1"/>
      </top>
      <bottom style="medium">
        <color auto="1"/>
      </bottom>
      <diagonal/>
    </border>
  </borders>
  <cellStyleXfs count="35654">
    <xf numFmtId="0" fontId="0" fillId="0" borderId="0"/>
    <xf numFmtId="0" fontId="2" fillId="0" borderId="0"/>
    <xf numFmtId="0" fontId="2" fillId="0" borderId="0"/>
    <xf numFmtId="0" fontId="8" fillId="5"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9" fillId="15"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22" borderId="0" applyNumberFormat="0" applyBorder="0" applyAlignment="0" applyProtection="0"/>
    <xf numFmtId="0" fontId="10" fillId="23" borderId="7" applyNumberFormat="0" applyAlignment="0" applyProtection="0"/>
    <xf numFmtId="0" fontId="11" fillId="23" borderId="8" applyNumberFormat="0" applyAlignment="0" applyProtection="0"/>
    <xf numFmtId="0" fontId="12" fillId="10" borderId="8" applyNumberFormat="0" applyAlignment="0" applyProtection="0"/>
    <xf numFmtId="0" fontId="13" fillId="0" borderId="9" applyNumberFormat="0" applyFill="0" applyAlignment="0" applyProtection="0"/>
    <xf numFmtId="0" fontId="14" fillId="0" borderId="0" applyNumberFormat="0" applyFill="0" applyBorder="0" applyAlignment="0" applyProtection="0"/>
    <xf numFmtId="0" fontId="15" fillId="7" borderId="0" applyNumberFormat="0" applyBorder="0" applyAlignment="0" applyProtection="0"/>
    <xf numFmtId="164" fontId="2" fillId="0" borderId="0" applyFont="0" applyFill="0" applyBorder="0" applyAlignment="0" applyProtection="0"/>
    <xf numFmtId="0" fontId="16" fillId="24" borderId="0" applyNumberFormat="0" applyBorder="0" applyAlignment="0" applyProtection="0"/>
    <xf numFmtId="0" fontId="2" fillId="25" borderId="10" applyNumberFormat="0" applyFont="0" applyAlignment="0" applyProtection="0"/>
    <xf numFmtId="0" fontId="17" fillId="6" borderId="0" applyNumberFormat="0" applyBorder="0" applyAlignment="0" applyProtection="0"/>
    <xf numFmtId="0" fontId="6" fillId="0" borderId="0"/>
    <xf numFmtId="0" fontId="2" fillId="0" borderId="0"/>
    <xf numFmtId="0" fontId="2" fillId="0" borderId="0"/>
    <xf numFmtId="0" fontId="18" fillId="0" borderId="11" applyNumberFormat="0" applyFill="0" applyAlignment="0" applyProtection="0"/>
    <xf numFmtId="0" fontId="19" fillId="0" borderId="12" applyNumberFormat="0" applyFill="0" applyAlignment="0" applyProtection="0"/>
    <xf numFmtId="0" fontId="20" fillId="0" borderId="13" applyNumberFormat="0" applyFill="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2" fillId="0" borderId="14" applyNumberFormat="0" applyFill="0" applyAlignment="0" applyProtection="0"/>
    <xf numFmtId="0" fontId="23" fillId="0" borderId="0" applyNumberFormat="0" applyFill="0" applyBorder="0" applyAlignment="0" applyProtection="0"/>
    <xf numFmtId="0" fontId="24" fillId="26" borderId="15" applyNumberFormat="0" applyAlignment="0" applyProtection="0"/>
    <xf numFmtId="0" fontId="9" fillId="19"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22" borderId="0" applyNumberFormat="0" applyBorder="0" applyAlignment="0" applyProtection="0"/>
    <xf numFmtId="0" fontId="10" fillId="23" borderId="7" applyNumberFormat="0" applyAlignment="0" applyProtection="0"/>
    <xf numFmtId="0" fontId="11" fillId="23" borderId="8" applyNumberFormat="0" applyAlignment="0" applyProtection="0"/>
    <xf numFmtId="0" fontId="12" fillId="10" borderId="8" applyNumberFormat="0" applyAlignment="0" applyProtection="0"/>
    <xf numFmtId="0" fontId="13" fillId="0" borderId="9" applyNumberFormat="0" applyFill="0" applyAlignment="0" applyProtection="0"/>
    <xf numFmtId="0" fontId="14" fillId="0" borderId="0" applyNumberFormat="0" applyFill="0" applyBorder="0" applyAlignment="0" applyProtection="0"/>
    <xf numFmtId="0" fontId="15" fillId="7" borderId="0" applyNumberFormat="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16" fillId="24" borderId="0" applyNumberFormat="0" applyBorder="0" applyAlignment="0" applyProtection="0"/>
    <xf numFmtId="0" fontId="2" fillId="25" borderId="10" applyNumberFormat="0" applyFont="0" applyAlignment="0" applyProtection="0"/>
    <xf numFmtId="0" fontId="2" fillId="25" borderId="10" applyNumberFormat="0" applyFont="0" applyAlignment="0" applyProtection="0"/>
    <xf numFmtId="0" fontId="17" fillId="6" borderId="0" applyNumberFormat="0" applyBorder="0" applyAlignment="0" applyProtection="0"/>
    <xf numFmtId="0" fontId="2" fillId="0" borderId="0"/>
    <xf numFmtId="0" fontId="6" fillId="0" borderId="0"/>
    <xf numFmtId="0" fontId="6" fillId="0" borderId="0"/>
    <xf numFmtId="0" fontId="2" fillId="0" borderId="0"/>
    <xf numFmtId="0" fontId="2" fillId="0" borderId="0"/>
    <xf numFmtId="0" fontId="2" fillId="0" borderId="0"/>
    <xf numFmtId="0" fontId="18" fillId="0" borderId="11" applyNumberFormat="0" applyFill="0" applyAlignment="0" applyProtection="0"/>
    <xf numFmtId="0" fontId="19" fillId="0" borderId="12" applyNumberFormat="0" applyFill="0" applyAlignment="0" applyProtection="0"/>
    <xf numFmtId="0" fontId="20" fillId="0" borderId="13" applyNumberFormat="0" applyFill="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2" fillId="0" borderId="14" applyNumberFormat="0" applyFill="0" applyAlignment="0" applyProtection="0"/>
    <xf numFmtId="44" fontId="2" fillId="0" borderId="0" applyFont="0" applyFill="0" applyBorder="0" applyAlignment="0" applyProtection="0"/>
    <xf numFmtId="44" fontId="6" fillId="0" borderId="0" applyFont="0" applyFill="0" applyBorder="0" applyAlignment="0" applyProtection="0"/>
    <xf numFmtId="44" fontId="2" fillId="0" borderId="0" applyFont="0" applyFill="0" applyBorder="0" applyAlignment="0" applyProtection="0"/>
    <xf numFmtId="44" fontId="6" fillId="0" borderId="0" applyFont="0" applyFill="0" applyBorder="0" applyAlignment="0" applyProtection="0"/>
    <xf numFmtId="0" fontId="23" fillId="0" borderId="0" applyNumberFormat="0" applyFill="0" applyBorder="0" applyAlignment="0" applyProtection="0"/>
    <xf numFmtId="0" fontId="24" fillId="26" borderId="15" applyNumberFormat="0" applyAlignment="0" applyProtection="0"/>
    <xf numFmtId="0" fontId="42" fillId="0" borderId="0"/>
    <xf numFmtId="0" fontId="6" fillId="0" borderId="0"/>
    <xf numFmtId="0" fontId="2" fillId="0" borderId="0"/>
    <xf numFmtId="0" fontId="2" fillId="0" borderId="0"/>
    <xf numFmtId="0" fontId="2" fillId="0" borderId="0"/>
    <xf numFmtId="164" fontId="6" fillId="0" borderId="0" applyFont="0" applyFill="0" applyBorder="0" applyAlignment="0" applyProtection="0"/>
    <xf numFmtId="0" fontId="6" fillId="0" borderId="0"/>
    <xf numFmtId="0" fontId="6" fillId="0" borderId="0"/>
    <xf numFmtId="0" fontId="6" fillId="0" borderId="0"/>
    <xf numFmtId="0" fontId="6" fillId="0" borderId="0"/>
    <xf numFmtId="164" fontId="6" fillId="0" borderId="0" applyFont="0" applyFill="0" applyBorder="0" applyAlignment="0" applyProtection="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2" fillId="25" borderId="34" applyNumberFormat="0" applyFont="0" applyAlignment="0" applyProtection="0"/>
    <xf numFmtId="0" fontId="13" fillId="0" borderId="33" applyNumberFormat="0" applyFill="0" applyAlignment="0" applyProtection="0"/>
    <xf numFmtId="0" fontId="11" fillId="23" borderId="32" applyNumberFormat="0" applyAlignment="0" applyProtection="0"/>
    <xf numFmtId="0" fontId="13" fillId="0" borderId="33" applyNumberFormat="0" applyFill="0" applyAlignment="0" applyProtection="0"/>
    <xf numFmtId="0" fontId="10" fillId="23" borderId="31" applyNumberFormat="0" applyAlignment="0" applyProtection="0"/>
    <xf numFmtId="0" fontId="2" fillId="25" borderId="34" applyNumberFormat="0" applyFont="0" applyAlignment="0" applyProtection="0"/>
    <xf numFmtId="0" fontId="12" fillId="10" borderId="32" applyNumberFormat="0" applyAlignment="0" applyProtection="0"/>
    <xf numFmtId="0" fontId="10" fillId="23" borderId="31" applyNumberFormat="0" applyAlignment="0" applyProtection="0"/>
    <xf numFmtId="0" fontId="12" fillId="10" borderId="32" applyNumberFormat="0" applyAlignment="0" applyProtection="0"/>
    <xf numFmtId="0" fontId="11" fillId="23" borderId="32" applyNumberFormat="0" applyAlignment="0" applyProtection="0"/>
    <xf numFmtId="0" fontId="2" fillId="25" borderId="34" applyNumberFormat="0" applyFont="0" applyAlignment="0" applyProtection="0"/>
    <xf numFmtId="0" fontId="10" fillId="23" borderId="36" applyNumberFormat="0" applyAlignment="0" applyProtection="0"/>
    <xf numFmtId="0" fontId="11" fillId="23" borderId="37" applyNumberFormat="0" applyAlignment="0" applyProtection="0"/>
    <xf numFmtId="0" fontId="12" fillId="10" borderId="37" applyNumberFormat="0" applyAlignment="0" applyProtection="0"/>
    <xf numFmtId="0" fontId="13" fillId="0" borderId="38" applyNumberFormat="0" applyFill="0" applyAlignment="0" applyProtection="0"/>
    <xf numFmtId="0" fontId="2" fillId="25" borderId="39" applyNumberFormat="0" applyFont="0" applyAlignment="0" applyProtection="0"/>
    <xf numFmtId="0" fontId="10" fillId="23" borderId="36" applyNumberFormat="0" applyAlignment="0" applyProtection="0"/>
    <xf numFmtId="0" fontId="11" fillId="23" borderId="37" applyNumberFormat="0" applyAlignment="0" applyProtection="0"/>
    <xf numFmtId="0" fontId="12" fillId="10" borderId="37" applyNumberFormat="0" applyAlignment="0" applyProtection="0"/>
    <xf numFmtId="0" fontId="13" fillId="0" borderId="38" applyNumberFormat="0" applyFill="0" applyAlignment="0" applyProtection="0"/>
    <xf numFmtId="0" fontId="2" fillId="25" borderId="39" applyNumberFormat="0" applyFont="0" applyAlignment="0" applyProtection="0"/>
    <xf numFmtId="0" fontId="2" fillId="25" borderId="39"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11" fillId="23" borderId="41" applyNumberForma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1" fillId="23"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3" fillId="0" borderId="42" applyNumberFormat="0" applyFill="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0" fillId="23" borderId="40" applyNumberFormat="0" applyAlignment="0" applyProtection="0"/>
    <xf numFmtId="0" fontId="10" fillId="23" borderId="40" applyNumberFormat="0" applyAlignment="0" applyProtection="0"/>
    <xf numFmtId="0" fontId="2" fillId="25" borderId="43" applyNumberFormat="0" applyFont="0" applyAlignment="0" applyProtection="0"/>
    <xf numFmtId="0" fontId="11" fillId="23"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1" fillId="23" borderId="41" applyNumberForma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13" fillId="0" borderId="42" applyNumberFormat="0" applyFill="0" applyAlignment="0" applyProtection="0"/>
    <xf numFmtId="0" fontId="10" fillId="23" borderId="40" applyNumberFormat="0" applyAlignment="0" applyProtection="0"/>
    <xf numFmtId="0" fontId="12" fillId="10" borderId="41" applyNumberFormat="0" applyAlignment="0" applyProtection="0"/>
    <xf numFmtId="0" fontId="10" fillId="23" borderId="40" applyNumberFormat="0" applyAlignment="0" applyProtection="0"/>
    <xf numFmtId="0" fontId="10" fillId="23" borderId="40" applyNumberFormat="0" applyAlignment="0" applyProtection="0"/>
    <xf numFmtId="0" fontId="11" fillId="23" borderId="41" applyNumberFormat="0" applyAlignment="0" applyProtection="0"/>
    <xf numFmtId="0" fontId="12" fillId="10" borderId="41" applyNumberFormat="0" applyAlignment="0" applyProtection="0"/>
    <xf numFmtId="0" fontId="13" fillId="0" borderId="42" applyNumberFormat="0" applyFill="0" applyAlignment="0" applyProtection="0"/>
    <xf numFmtId="0" fontId="2" fillId="25" borderId="43" applyNumberFormat="0" applyFont="0" applyAlignment="0" applyProtection="0"/>
    <xf numFmtId="0" fontId="2" fillId="25" borderId="43" applyNumberFormat="0" applyFon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1" fillId="23" borderId="41" applyNumberFormat="0" applyAlignment="0" applyProtection="0"/>
    <xf numFmtId="0" fontId="2" fillId="25" borderId="43" applyNumberFormat="0" applyFont="0" applyAlignment="0" applyProtection="0"/>
    <xf numFmtId="0" fontId="12" fillId="10" borderId="41" applyNumberForma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2" fillId="25" borderId="43" applyNumberFormat="0" applyFont="0" applyAlignment="0" applyProtection="0"/>
    <xf numFmtId="0" fontId="13" fillId="0" borderId="42" applyNumberFormat="0" applyFill="0" applyAlignment="0" applyProtection="0"/>
    <xf numFmtId="0" fontId="11" fillId="23" borderId="41" applyNumberFormat="0" applyAlignment="0" applyProtection="0"/>
    <xf numFmtId="0" fontId="13" fillId="0" borderId="42" applyNumberFormat="0" applyFill="0" applyAlignment="0" applyProtection="0"/>
    <xf numFmtId="0" fontId="10" fillId="23" borderId="40" applyNumberFormat="0" applyAlignment="0" applyProtection="0"/>
    <xf numFmtId="0" fontId="2" fillId="25" borderId="43" applyNumberFormat="0" applyFont="0" applyAlignment="0" applyProtection="0"/>
    <xf numFmtId="0" fontId="12" fillId="10" borderId="41" applyNumberFormat="0" applyAlignment="0" applyProtection="0"/>
    <xf numFmtId="0" fontId="10" fillId="23" borderId="40" applyNumberFormat="0" applyAlignment="0" applyProtection="0"/>
    <xf numFmtId="0" fontId="12" fillId="10" borderId="41" applyNumberFormat="0" applyAlignment="0" applyProtection="0"/>
    <xf numFmtId="0" fontId="11" fillId="23" borderId="41" applyNumberFormat="0" applyAlignment="0" applyProtection="0"/>
    <xf numFmtId="0" fontId="2" fillId="25" borderId="43" applyNumberFormat="0" applyFont="0" applyAlignment="0" applyProtection="0"/>
    <xf numFmtId="0" fontId="10" fillId="23" borderId="44" applyNumberFormat="0" applyAlignment="0" applyProtection="0"/>
    <xf numFmtId="0" fontId="11" fillId="23" borderId="45" applyNumberFormat="0" applyAlignment="0" applyProtection="0"/>
    <xf numFmtId="0" fontId="12" fillId="10" borderId="45" applyNumberFormat="0" applyAlignment="0" applyProtection="0"/>
    <xf numFmtId="0" fontId="13" fillId="0" borderId="46" applyNumberFormat="0" applyFill="0" applyAlignment="0" applyProtection="0"/>
    <xf numFmtId="0" fontId="2" fillId="25" borderId="47" applyNumberFormat="0" applyFont="0" applyAlignment="0" applyProtection="0"/>
    <xf numFmtId="0" fontId="10" fillId="23" borderId="44" applyNumberFormat="0" applyAlignment="0" applyProtection="0"/>
    <xf numFmtId="0" fontId="11" fillId="23" borderId="45" applyNumberFormat="0" applyAlignment="0" applyProtection="0"/>
    <xf numFmtId="0" fontId="12" fillId="10" borderId="45" applyNumberFormat="0" applyAlignment="0" applyProtection="0"/>
    <xf numFmtId="0" fontId="13" fillId="0" borderId="46" applyNumberFormat="0" applyFill="0" applyAlignment="0" applyProtection="0"/>
    <xf numFmtId="0" fontId="2" fillId="25" borderId="47" applyNumberFormat="0" applyFont="0" applyAlignment="0" applyProtection="0"/>
    <xf numFmtId="0" fontId="2" fillId="25" borderId="47" applyNumberFormat="0" applyFont="0" applyAlignment="0" applyProtection="0"/>
    <xf numFmtId="0" fontId="2" fillId="0" borderId="0"/>
    <xf numFmtId="0" fontId="2" fillId="0" borderId="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50" fillId="0" borderId="0"/>
    <xf numFmtId="0" fontId="10" fillId="23" borderId="62" applyNumberFormat="0" applyAlignment="0" applyProtection="0"/>
    <xf numFmtId="0" fontId="10" fillId="23" borderId="62" applyNumberFormat="0" applyAlignment="0" applyProtection="0"/>
    <xf numFmtId="0" fontId="11" fillId="23" borderId="63" applyNumberFormat="0" applyAlignment="0" applyProtection="0"/>
    <xf numFmtId="0" fontId="11" fillId="23" borderId="63" applyNumberFormat="0" applyAlignment="0" applyProtection="0"/>
    <xf numFmtId="0" fontId="12" fillId="10" borderId="63" applyNumberFormat="0" applyAlignment="0" applyProtection="0"/>
    <xf numFmtId="0" fontId="12" fillId="10" borderId="63" applyNumberFormat="0" applyAlignment="0" applyProtection="0"/>
    <xf numFmtId="0" fontId="13" fillId="0" borderId="64" applyNumberFormat="0" applyFill="0" applyAlignment="0" applyProtection="0"/>
    <xf numFmtId="0" fontId="13" fillId="0" borderId="64" applyNumberFormat="0" applyFill="0" applyAlignment="0" applyProtection="0"/>
    <xf numFmtId="0" fontId="2" fillId="25" borderId="65" applyNumberFormat="0" applyFont="0" applyAlignment="0" applyProtection="0"/>
    <xf numFmtId="0" fontId="2" fillId="25" borderId="65" applyNumberFormat="0" applyFont="0" applyAlignment="0" applyProtection="0"/>
    <xf numFmtId="0" fontId="2" fillId="25" borderId="65" applyNumberFormat="0" applyFont="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51" fillId="0" borderId="0"/>
    <xf numFmtId="0" fontId="50" fillId="0" borderId="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cellStyleXfs>
  <cellXfs count="318">
    <xf numFmtId="0" fontId="0" fillId="0" borderId="0" xfId="0"/>
    <xf numFmtId="0" fontId="27" fillId="2" borderId="19" xfId="2" applyFont="1" applyFill="1" applyBorder="1" applyAlignment="1">
      <alignment horizontal="center" wrapText="1"/>
    </xf>
    <xf numFmtId="0" fontId="2" fillId="0" borderId="23" xfId="0" applyFont="1" applyBorder="1" applyAlignment="1">
      <alignment vertical="center" wrapText="1"/>
    </xf>
    <xf numFmtId="0" fontId="2" fillId="0" borderId="24" xfId="0" applyFont="1" applyBorder="1" applyAlignment="1">
      <alignment vertical="center" wrapText="1"/>
    </xf>
    <xf numFmtId="4" fontId="32" fillId="2" borderId="21" xfId="2" applyNumberFormat="1" applyFont="1" applyFill="1" applyBorder="1" applyAlignment="1">
      <alignment horizontal="center" wrapText="1"/>
    </xf>
    <xf numFmtId="0" fontId="32" fillId="2" borderId="21" xfId="39" applyFont="1" applyFill="1" applyBorder="1" applyAlignment="1">
      <alignment horizontal="center" wrapText="1"/>
    </xf>
    <xf numFmtId="0" fontId="32" fillId="2" borderId="20" xfId="39" applyFont="1" applyFill="1" applyBorder="1" applyAlignment="1">
      <alignment horizontal="center" wrapText="1"/>
    </xf>
    <xf numFmtId="0" fontId="27" fillId="2" borderId="4" xfId="2" applyFont="1" applyFill="1" applyBorder="1" applyAlignment="1">
      <alignment horizontal="center" vertical="center" wrapText="1"/>
    </xf>
    <xf numFmtId="4" fontId="27" fillId="2" borderId="5" xfId="2" applyNumberFormat="1" applyFont="1" applyFill="1" applyBorder="1" applyAlignment="1">
      <alignment horizontal="center" vertical="center" wrapText="1"/>
    </xf>
    <xf numFmtId="0" fontId="27" fillId="2" borderId="16" xfId="39" applyFont="1" applyFill="1" applyBorder="1" applyAlignment="1">
      <alignment horizontal="center" vertical="center" wrapText="1"/>
    </xf>
    <xf numFmtId="0" fontId="33" fillId="0" borderId="0" xfId="0" applyFont="1"/>
    <xf numFmtId="0" fontId="26" fillId="0" borderId="0" xfId="0" applyFont="1" applyAlignment="1">
      <alignment horizontal="center"/>
    </xf>
    <xf numFmtId="0" fontId="26" fillId="0" borderId="0" xfId="0" applyFont="1" applyAlignment="1">
      <alignment vertical="center"/>
    </xf>
    <xf numFmtId="0" fontId="2" fillId="0" borderId="24" xfId="0" applyFont="1" applyBorder="1" applyAlignment="1">
      <alignment horizontal="center" vertical="center" wrapText="1"/>
    </xf>
    <xf numFmtId="0" fontId="35" fillId="3" borderId="0" xfId="0" applyFont="1" applyFill="1" applyAlignment="1">
      <alignment vertical="top" wrapText="1"/>
    </xf>
    <xf numFmtId="0" fontId="35" fillId="3" borderId="28" xfId="0" applyFont="1" applyFill="1" applyBorder="1" applyAlignment="1">
      <alignment vertical="top" wrapText="1"/>
    </xf>
    <xf numFmtId="0" fontId="1" fillId="0" borderId="0" xfId="0" applyFont="1"/>
    <xf numFmtId="0" fontId="1" fillId="0" borderId="0" xfId="0" applyFont="1" applyAlignment="1">
      <alignment vertical="center"/>
    </xf>
    <xf numFmtId="0" fontId="1" fillId="0" borderId="0" xfId="0" applyFont="1" applyAlignment="1">
      <alignment horizontal="center" vertical="center"/>
    </xf>
    <xf numFmtId="0" fontId="1" fillId="3" borderId="25" xfId="0" applyFont="1" applyFill="1" applyBorder="1" applyAlignment="1">
      <alignment vertical="center"/>
    </xf>
    <xf numFmtId="0" fontId="1" fillId="3" borderId="0" xfId="0" applyFont="1" applyFill="1" applyAlignment="1">
      <alignment vertical="center"/>
    </xf>
    <xf numFmtId="0" fontId="32" fillId="2" borderId="30" xfId="2" applyFont="1" applyFill="1" applyBorder="1" applyAlignment="1">
      <alignment horizontal="center" wrapText="1"/>
    </xf>
    <xf numFmtId="0" fontId="1" fillId="0" borderId="0" xfId="0" applyFont="1" applyAlignment="1">
      <alignment horizontal="right"/>
    </xf>
    <xf numFmtId="0" fontId="33" fillId="0" borderId="0" xfId="0" applyFont="1" applyAlignment="1">
      <alignment vertical="center"/>
    </xf>
    <xf numFmtId="0" fontId="27" fillId="2" borderId="5" xfId="2" applyFont="1" applyFill="1" applyBorder="1" applyAlignment="1">
      <alignment horizontal="center" vertical="center" wrapText="1"/>
    </xf>
    <xf numFmtId="0" fontId="27" fillId="2" borderId="5" xfId="39" applyFont="1" applyFill="1" applyBorder="1" applyAlignment="1">
      <alignment horizontal="center" vertical="center" wrapText="1"/>
    </xf>
    <xf numFmtId="0" fontId="7" fillId="3" borderId="17" xfId="0" applyFont="1" applyFill="1" applyBorder="1" applyAlignment="1">
      <alignment horizontal="left" vertical="center"/>
    </xf>
    <xf numFmtId="4" fontId="25" fillId="3" borderId="16" xfId="0" applyNumberFormat="1" applyFont="1" applyFill="1" applyBorder="1" applyAlignment="1">
      <alignment horizontal="right" vertical="center"/>
    </xf>
    <xf numFmtId="4" fontId="7" fillId="3" borderId="5" xfId="0" applyNumberFormat="1" applyFont="1" applyFill="1" applyBorder="1" applyAlignment="1">
      <alignment vertical="center"/>
    </xf>
    <xf numFmtId="0" fontId="44" fillId="0" borderId="0" xfId="0" applyFont="1" applyAlignment="1">
      <alignment vertical="center"/>
    </xf>
    <xf numFmtId="0" fontId="45" fillId="0" borderId="0" xfId="0" applyFont="1"/>
    <xf numFmtId="0" fontId="2" fillId="0" borderId="0" xfId="0" applyFont="1"/>
    <xf numFmtId="0" fontId="35" fillId="0" borderId="0" xfId="0" applyFont="1"/>
    <xf numFmtId="0" fontId="35" fillId="0" borderId="0" xfId="0" applyFont="1" applyAlignment="1">
      <alignment vertical="center"/>
    </xf>
    <xf numFmtId="0" fontId="28" fillId="0" borderId="0" xfId="0" applyFont="1" applyAlignment="1">
      <alignment vertical="center"/>
    </xf>
    <xf numFmtId="0" fontId="28" fillId="0" borderId="0" xfId="0" applyFont="1"/>
    <xf numFmtId="0" fontId="43" fillId="0" borderId="0" xfId="0" applyFont="1"/>
    <xf numFmtId="0" fontId="3" fillId="0" borderId="0" xfId="0" applyFont="1"/>
    <xf numFmtId="0" fontId="29" fillId="2" borderId="22" xfId="2" applyFont="1" applyFill="1" applyBorder="1" applyAlignment="1">
      <alignment vertical="top" wrapText="1"/>
    </xf>
    <xf numFmtId="169" fontId="1" fillId="0" borderId="0" xfId="0" applyNumberFormat="1" applyFont="1"/>
    <xf numFmtId="4" fontId="1" fillId="3" borderId="50" xfId="0" applyNumberFormat="1" applyFont="1" applyFill="1" applyBorder="1" applyAlignment="1">
      <alignment horizontal="right" vertical="center"/>
    </xf>
    <xf numFmtId="0" fontId="4" fillId="0" borderId="0" xfId="0" applyFont="1" applyAlignment="1">
      <alignment horizontal="left"/>
    </xf>
    <xf numFmtId="0" fontId="28" fillId="0" borderId="0" xfId="0" applyFont="1" applyAlignment="1">
      <alignment horizontal="center"/>
    </xf>
    <xf numFmtId="4" fontId="32" fillId="2" borderId="52" xfId="2" applyNumberFormat="1" applyFont="1" applyFill="1" applyBorder="1" applyAlignment="1">
      <alignment horizontal="center" wrapText="1"/>
    </xf>
    <xf numFmtId="4" fontId="32" fillId="2" borderId="52" xfId="2" applyNumberFormat="1" applyFont="1" applyFill="1" applyBorder="1" applyAlignment="1">
      <alignment wrapText="1"/>
    </xf>
    <xf numFmtId="4" fontId="32" fillId="2" borderId="48" xfId="2" applyNumberFormat="1" applyFont="1" applyFill="1" applyBorder="1" applyAlignment="1">
      <alignment horizontal="center" wrapText="1"/>
    </xf>
    <xf numFmtId="3" fontId="32" fillId="2" borderId="27" xfId="2" applyNumberFormat="1" applyFont="1" applyFill="1" applyBorder="1" applyAlignment="1">
      <alignment horizontal="center" wrapText="1"/>
    </xf>
    <xf numFmtId="0" fontId="32" fillId="2" borderId="52" xfId="39" applyFont="1" applyFill="1" applyBorder="1" applyAlignment="1">
      <alignment horizontal="center" wrapText="1"/>
    </xf>
    <xf numFmtId="0" fontId="32" fillId="2" borderId="48" xfId="39" applyFont="1" applyFill="1" applyBorder="1" applyAlignment="1">
      <alignment horizontal="center" wrapText="1"/>
    </xf>
    <xf numFmtId="0" fontId="27" fillId="2" borderId="55" xfId="2" applyFont="1" applyFill="1" applyBorder="1" applyAlignment="1">
      <alignment horizontal="center" wrapText="1"/>
    </xf>
    <xf numFmtId="0" fontId="27" fillId="2" borderId="57" xfId="2" applyFont="1" applyFill="1" applyBorder="1" applyAlignment="1">
      <alignment horizontal="center" wrapText="1"/>
    </xf>
    <xf numFmtId="0" fontId="26" fillId="0" borderId="0" xfId="0" applyFont="1"/>
    <xf numFmtId="0" fontId="2" fillId="0" borderId="2" xfId="0" applyFont="1" applyBorder="1" applyAlignment="1">
      <alignment vertical="center" wrapText="1"/>
    </xf>
    <xf numFmtId="0" fontId="2" fillId="0" borderId="0" xfId="0" applyFont="1" applyAlignment="1">
      <alignment vertical="center"/>
    </xf>
    <xf numFmtId="0" fontId="27" fillId="2" borderId="21" xfId="39" applyFont="1" applyFill="1" applyBorder="1" applyAlignment="1">
      <alignment horizontal="center" vertical="center" wrapText="1"/>
    </xf>
    <xf numFmtId="0" fontId="30" fillId="0" borderId="0" xfId="0" applyFont="1" applyAlignment="1">
      <alignment horizontal="right" vertical="center"/>
    </xf>
    <xf numFmtId="0" fontId="30" fillId="0" borderId="0" xfId="0" applyFont="1" applyAlignment="1">
      <alignment vertical="center"/>
    </xf>
    <xf numFmtId="0" fontId="30" fillId="0" borderId="0" xfId="0" applyFont="1" applyAlignment="1">
      <alignment horizontal="center" vertical="center"/>
    </xf>
    <xf numFmtId="0" fontId="30" fillId="0" borderId="0" xfId="0" applyFont="1"/>
    <xf numFmtId="0" fontId="46" fillId="0" borderId="0" xfId="0" applyFont="1"/>
    <xf numFmtId="165" fontId="35" fillId="0" borderId="0" xfId="0" applyNumberFormat="1" applyFont="1"/>
    <xf numFmtId="0" fontId="25" fillId="0" borderId="0" xfId="0" applyFont="1" applyAlignment="1">
      <alignment horizontal="center"/>
    </xf>
    <xf numFmtId="0" fontId="27" fillId="2" borderId="25" xfId="2" applyFont="1" applyFill="1" applyBorder="1" applyAlignment="1">
      <alignment horizontal="center" wrapText="1"/>
    </xf>
    <xf numFmtId="4" fontId="27" fillId="2" borderId="0" xfId="2" applyNumberFormat="1" applyFont="1" applyFill="1" applyAlignment="1">
      <alignment horizontal="center" wrapText="1"/>
    </xf>
    <xf numFmtId="4" fontId="27" fillId="2" borderId="51" xfId="2" applyNumberFormat="1" applyFont="1" applyFill="1" applyBorder="1" applyAlignment="1">
      <alignment horizontal="center" wrapText="1"/>
    </xf>
    <xf numFmtId="3" fontId="27" fillId="2" borderId="25" xfId="2" applyNumberFormat="1" applyFont="1" applyFill="1" applyBorder="1" applyAlignment="1">
      <alignment horizontal="center" wrapText="1"/>
    </xf>
    <xf numFmtId="0" fontId="27" fillId="2" borderId="0" xfId="39" applyFont="1" applyFill="1" applyAlignment="1">
      <alignment horizontal="center" wrapText="1"/>
    </xf>
    <xf numFmtId="0" fontId="27" fillId="2" borderId="51" xfId="39" applyFont="1" applyFill="1" applyBorder="1" applyAlignment="1">
      <alignment horizontal="center" wrapText="1"/>
    </xf>
    <xf numFmtId="0" fontId="27" fillId="2" borderId="60" xfId="39" applyFont="1" applyFill="1" applyBorder="1" applyAlignment="1">
      <alignment horizontal="center" wrapText="1"/>
    </xf>
    <xf numFmtId="0" fontId="27" fillId="2" borderId="59" xfId="39" applyFont="1" applyFill="1" applyBorder="1" applyAlignment="1">
      <alignment horizontal="center" wrapText="1"/>
    </xf>
    <xf numFmtId="4" fontId="25" fillId="3" borderId="5" xfId="0" applyNumberFormat="1" applyFont="1" applyFill="1" applyBorder="1" applyAlignment="1">
      <alignment horizontal="right" vertical="center"/>
    </xf>
    <xf numFmtId="4" fontId="25" fillId="3" borderId="4" xfId="0" applyNumberFormat="1" applyFont="1" applyFill="1" applyBorder="1" applyAlignment="1">
      <alignment horizontal="right" vertical="center"/>
    </xf>
    <xf numFmtId="0" fontId="27" fillId="2" borderId="60" xfId="2" applyFont="1" applyFill="1" applyBorder="1" applyAlignment="1">
      <alignment horizontal="center" wrapText="1"/>
    </xf>
    <xf numFmtId="0" fontId="2" fillId="0" borderId="54" xfId="0" applyFont="1" applyBorder="1" applyAlignment="1">
      <alignment vertical="center" wrapText="1"/>
    </xf>
    <xf numFmtId="3" fontId="32" fillId="2" borderId="22" xfId="2" applyNumberFormat="1" applyFont="1" applyFill="1" applyBorder="1" applyAlignment="1">
      <alignment horizontal="center" wrapText="1"/>
    </xf>
    <xf numFmtId="3" fontId="27" fillId="2" borderId="19" xfId="2" applyNumberFormat="1" applyFont="1" applyFill="1" applyBorder="1" applyAlignment="1">
      <alignment horizontal="center" wrapText="1"/>
    </xf>
    <xf numFmtId="0" fontId="27" fillId="2" borderId="61" xfId="2" applyFont="1" applyFill="1" applyBorder="1" applyAlignment="1">
      <alignment horizontal="center" vertical="center" wrapText="1"/>
    </xf>
    <xf numFmtId="3" fontId="27" fillId="2" borderId="4" xfId="2" applyNumberFormat="1" applyFont="1" applyFill="1" applyBorder="1" applyAlignment="1">
      <alignment horizontal="center" vertical="center" wrapText="1"/>
    </xf>
    <xf numFmtId="4" fontId="27" fillId="2" borderId="61" xfId="2" applyNumberFormat="1" applyFont="1" applyFill="1" applyBorder="1" applyAlignment="1">
      <alignment horizontal="center" vertical="center" wrapText="1"/>
    </xf>
    <xf numFmtId="0" fontId="27" fillId="2" borderId="20" xfId="39" applyFont="1" applyFill="1" applyBorder="1" applyAlignment="1">
      <alignment horizontal="center" vertical="center" wrapText="1"/>
    </xf>
    <xf numFmtId="165" fontId="1" fillId="0" borderId="3" xfId="0" applyNumberFormat="1" applyFont="1" applyBorder="1"/>
    <xf numFmtId="3" fontId="27" fillId="2" borderId="22" xfId="2" applyNumberFormat="1" applyFont="1" applyFill="1" applyBorder="1" applyAlignment="1">
      <alignment horizontal="center" vertical="center" wrapText="1"/>
    </xf>
    <xf numFmtId="0" fontId="27" fillId="2" borderId="17" xfId="2" applyFont="1" applyFill="1" applyBorder="1" applyAlignment="1">
      <alignment horizontal="center" vertical="center" wrapText="1"/>
    </xf>
    <xf numFmtId="1" fontId="1" fillId="0" borderId="0" xfId="0" applyNumberFormat="1" applyFont="1" applyAlignment="1">
      <alignment vertical="center"/>
    </xf>
    <xf numFmtId="1" fontId="2" fillId="0" borderId="0" xfId="0" applyNumberFormat="1" applyFont="1" applyAlignment="1">
      <alignment horizontal="right"/>
    </xf>
    <xf numFmtId="169" fontId="35" fillId="0" borderId="3" xfId="0" applyNumberFormat="1" applyFont="1" applyBorder="1"/>
    <xf numFmtId="169" fontId="2" fillId="0" borderId="0" xfId="0" applyNumberFormat="1" applyFont="1"/>
    <xf numFmtId="0" fontId="7" fillId="3" borderId="18" xfId="0" applyFont="1" applyFill="1" applyBorder="1" applyAlignment="1">
      <alignment vertical="center" wrapText="1"/>
    </xf>
    <xf numFmtId="0" fontId="27" fillId="2" borderId="29" xfId="2" applyFont="1" applyFill="1" applyBorder="1" applyAlignment="1">
      <alignment horizontal="center" wrapText="1"/>
    </xf>
    <xf numFmtId="4" fontId="27" fillId="2" borderId="60" xfId="2" applyNumberFormat="1" applyFont="1" applyFill="1" applyBorder="1" applyAlignment="1">
      <alignment horizontal="center" wrapText="1"/>
    </xf>
    <xf numFmtId="0" fontId="35" fillId="0" borderId="0" xfId="0" applyFont="1" applyAlignment="1">
      <alignment horizontal="center" vertical="center"/>
    </xf>
    <xf numFmtId="0" fontId="35" fillId="0" borderId="0" xfId="0" applyFont="1" applyAlignment="1">
      <alignment horizontal="center" vertical="center" wrapText="1"/>
    </xf>
    <xf numFmtId="165" fontId="1" fillId="0" borderId="0" xfId="0" applyNumberFormat="1" applyFont="1"/>
    <xf numFmtId="4" fontId="27" fillId="2" borderId="16" xfId="2" applyNumberFormat="1" applyFont="1" applyFill="1" applyBorder="1" applyAlignment="1">
      <alignment horizontal="center" vertical="center" wrapText="1"/>
    </xf>
    <xf numFmtId="0" fontId="7" fillId="3" borderId="6" xfId="0" applyFont="1" applyFill="1" applyBorder="1" applyAlignment="1">
      <alignment vertical="center" wrapText="1"/>
    </xf>
    <xf numFmtId="0" fontId="7" fillId="3" borderId="17" xfId="0" applyFont="1" applyFill="1" applyBorder="1" applyAlignment="1">
      <alignment vertical="center" wrapText="1"/>
    </xf>
    <xf numFmtId="0" fontId="27" fillId="2" borderId="22" xfId="2" applyFont="1" applyFill="1" applyBorder="1" applyAlignment="1">
      <alignment horizontal="center" vertical="center" wrapText="1"/>
    </xf>
    <xf numFmtId="4" fontId="27" fillId="2" borderId="21" xfId="2" applyNumberFormat="1" applyFont="1" applyFill="1" applyBorder="1" applyAlignment="1">
      <alignment horizontal="center" vertical="center" wrapText="1"/>
    </xf>
    <xf numFmtId="0" fontId="27" fillId="2" borderId="30" xfId="2" applyFont="1" applyFill="1" applyBorder="1" applyAlignment="1">
      <alignment horizontal="center" vertical="center" wrapText="1"/>
    </xf>
    <xf numFmtId="2" fontId="1" fillId="0" borderId="0" xfId="0" applyNumberFormat="1" applyFont="1"/>
    <xf numFmtId="2" fontId="2" fillId="0" borderId="0" xfId="0" applyNumberFormat="1" applyFont="1"/>
    <xf numFmtId="169" fontId="1" fillId="0" borderId="3" xfId="0" applyNumberFormat="1" applyFont="1" applyBorder="1"/>
    <xf numFmtId="4" fontId="27" fillId="2" borderId="56" xfId="2" applyNumberFormat="1" applyFont="1" applyFill="1" applyBorder="1" applyAlignment="1">
      <alignment wrapText="1"/>
    </xf>
    <xf numFmtId="3" fontId="27" fillId="2" borderId="56" xfId="2" applyNumberFormat="1" applyFont="1" applyFill="1" applyBorder="1" applyAlignment="1">
      <alignment wrapText="1"/>
    </xf>
    <xf numFmtId="0" fontId="32" fillId="2" borderId="20" xfId="2" applyFont="1" applyFill="1" applyBorder="1" applyAlignment="1">
      <alignment horizontal="center" wrapText="1"/>
    </xf>
    <xf numFmtId="4" fontId="27" fillId="2" borderId="69" xfId="2" applyNumberFormat="1" applyFont="1" applyFill="1" applyBorder="1" applyAlignment="1">
      <alignment horizontal="center" wrapText="1"/>
    </xf>
    <xf numFmtId="165" fontId="1" fillId="0" borderId="3" xfId="0" applyNumberFormat="1" applyFont="1" applyBorder="1" applyAlignment="1">
      <alignment horizontal="right" vertical="center"/>
    </xf>
    <xf numFmtId="0" fontId="53" fillId="28" borderId="0" xfId="87" applyFont="1" applyFill="1"/>
    <xf numFmtId="4" fontId="27" fillId="2" borderId="70" xfId="2" applyNumberFormat="1" applyFont="1" applyFill="1" applyBorder="1" applyAlignment="1">
      <alignment horizontal="center" wrapText="1"/>
    </xf>
    <xf numFmtId="10" fontId="1" fillId="0" borderId="0" xfId="0" applyNumberFormat="1" applyFont="1"/>
    <xf numFmtId="165" fontId="0" fillId="0" borderId="0" xfId="0" applyNumberFormat="1"/>
    <xf numFmtId="4" fontId="2" fillId="4" borderId="3" xfId="2" applyNumberFormat="1" applyFill="1" applyBorder="1" applyAlignment="1" applyProtection="1">
      <alignment vertical="center"/>
      <protection locked="0"/>
    </xf>
    <xf numFmtId="0" fontId="28" fillId="3" borderId="35" xfId="39" applyFont="1" applyFill="1" applyBorder="1" applyAlignment="1">
      <alignment vertical="center" wrapText="1"/>
    </xf>
    <xf numFmtId="0" fontId="28" fillId="3" borderId="49" xfId="39" applyFont="1" applyFill="1" applyBorder="1" applyAlignment="1">
      <alignment vertical="center" wrapText="1"/>
    </xf>
    <xf numFmtId="0" fontId="29" fillId="2" borderId="27" xfId="2" applyFont="1" applyFill="1" applyBorder="1" applyAlignment="1">
      <alignment vertical="top" wrapText="1"/>
    </xf>
    <xf numFmtId="4" fontId="27" fillId="2" borderId="56" xfId="2" applyNumberFormat="1" applyFont="1" applyFill="1" applyBorder="1" applyAlignment="1">
      <alignment horizontal="center" wrapText="1"/>
    </xf>
    <xf numFmtId="0" fontId="27" fillId="2" borderId="72" xfId="39" applyFont="1" applyFill="1" applyBorder="1" applyAlignment="1">
      <alignment horizontal="center" wrapText="1"/>
    </xf>
    <xf numFmtId="0" fontId="27" fillId="2" borderId="70" xfId="39" applyFont="1" applyFill="1" applyBorder="1" applyAlignment="1">
      <alignment horizontal="center" wrapText="1"/>
    </xf>
    <xf numFmtId="0" fontId="27" fillId="2" borderId="69" xfId="39" applyFont="1" applyFill="1" applyBorder="1" applyAlignment="1">
      <alignment horizontal="center" wrapText="1"/>
    </xf>
    <xf numFmtId="4" fontId="25" fillId="3" borderId="68" xfId="0" applyNumberFormat="1" applyFont="1" applyFill="1" applyBorder="1" applyAlignment="1">
      <alignment horizontal="right" vertical="center"/>
    </xf>
    <xf numFmtId="4" fontId="2" fillId="4" borderId="60" xfId="2" applyNumberFormat="1" applyFill="1" applyBorder="1" applyAlignment="1" applyProtection="1">
      <alignment vertical="center"/>
      <protection locked="0"/>
    </xf>
    <xf numFmtId="0" fontId="27" fillId="2" borderId="48" xfId="2" applyFont="1" applyFill="1" applyBorder="1" applyAlignment="1">
      <alignment horizontal="center" vertical="center" wrapText="1"/>
    </xf>
    <xf numFmtId="4" fontId="2" fillId="4" borderId="51" xfId="2" applyNumberFormat="1" applyFill="1" applyBorder="1" applyAlignment="1" applyProtection="1">
      <alignment vertical="center"/>
      <protection locked="0"/>
    </xf>
    <xf numFmtId="2" fontId="2" fillId="0" borderId="50" xfId="87" applyNumberFormat="1" applyBorder="1" applyAlignment="1">
      <alignment horizontal="center" vertical="center"/>
    </xf>
    <xf numFmtId="0" fontId="2" fillId="0" borderId="79" xfId="86" applyFont="1" applyBorder="1" applyAlignment="1">
      <alignment horizontal="center"/>
    </xf>
    <xf numFmtId="4" fontId="2" fillId="0" borderId="79" xfId="86" applyNumberFormat="1" applyFont="1" applyBorder="1" applyAlignment="1">
      <alignment horizontal="right"/>
    </xf>
    <xf numFmtId="0" fontId="2" fillId="0" borderId="79" xfId="87" applyBorder="1" applyAlignment="1">
      <alignment horizontal="center" vertical="center"/>
    </xf>
    <xf numFmtId="0" fontId="2" fillId="0" borderId="78" xfId="87" applyBorder="1" applyAlignment="1">
      <alignment vertical="center"/>
    </xf>
    <xf numFmtId="0" fontId="2" fillId="0" borderId="29" xfId="0" applyFont="1" applyBorder="1" applyAlignment="1">
      <alignment vertical="center" wrapText="1"/>
    </xf>
    <xf numFmtId="0" fontId="2" fillId="0" borderId="26" xfId="0" applyFont="1" applyBorder="1" applyAlignment="1">
      <alignment vertical="center" wrapText="1"/>
    </xf>
    <xf numFmtId="0" fontId="2" fillId="0" borderId="0" xfId="0" applyFont="1" applyAlignment="1">
      <alignment vertical="center" wrapText="1"/>
    </xf>
    <xf numFmtId="0" fontId="2" fillId="0" borderId="0" xfId="0" applyFont="1" applyAlignment="1">
      <alignment horizontal="center" vertical="center" wrapText="1"/>
    </xf>
    <xf numFmtId="0" fontId="2" fillId="0" borderId="51" xfId="0" applyFont="1" applyBorder="1" applyAlignment="1">
      <alignment vertical="center" wrapText="1"/>
    </xf>
    <xf numFmtId="0" fontId="28" fillId="3" borderId="0" xfId="39" applyFont="1" applyFill="1" applyAlignment="1">
      <alignment vertical="center" wrapText="1"/>
    </xf>
    <xf numFmtId="0" fontId="28" fillId="3" borderId="51" xfId="39" applyFont="1" applyFill="1" applyBorder="1" applyAlignment="1">
      <alignment vertical="center" wrapText="1"/>
    </xf>
    <xf numFmtId="0" fontId="2" fillId="0" borderId="72" xfId="0" applyFont="1" applyBorder="1" applyAlignment="1">
      <alignment vertical="center" wrapText="1"/>
    </xf>
    <xf numFmtId="0" fontId="2" fillId="0" borderId="72" xfId="0" applyFont="1" applyBorder="1" applyAlignment="1">
      <alignment horizontal="center" vertical="center" wrapText="1"/>
    </xf>
    <xf numFmtId="0" fontId="2" fillId="0" borderId="78" xfId="0" applyFont="1" applyBorder="1" applyAlignment="1">
      <alignment vertical="center" wrapText="1"/>
    </xf>
    <xf numFmtId="0" fontId="2" fillId="0" borderId="80" xfId="0" applyFont="1" applyBorder="1" applyAlignment="1">
      <alignment vertical="center" wrapText="1"/>
    </xf>
    <xf numFmtId="0" fontId="2" fillId="0" borderId="71" xfId="0" applyFont="1" applyBorder="1" applyAlignment="1">
      <alignment vertical="center" wrapText="1"/>
    </xf>
    <xf numFmtId="0" fontId="2" fillId="0" borderId="67" xfId="0" applyFont="1" applyBorder="1" applyAlignment="1">
      <alignment vertical="center" wrapText="1"/>
    </xf>
    <xf numFmtId="0" fontId="2" fillId="0" borderId="67" xfId="0" applyFont="1" applyBorder="1" applyAlignment="1">
      <alignment horizontal="center" vertical="center" wrapText="1"/>
    </xf>
    <xf numFmtId="0" fontId="2" fillId="0" borderId="74" xfId="0" applyFont="1" applyBorder="1" applyAlignment="1">
      <alignment vertical="center" wrapText="1"/>
    </xf>
    <xf numFmtId="0" fontId="2" fillId="0" borderId="81" xfId="0" applyFont="1" applyBorder="1" applyAlignment="1">
      <alignment vertical="center" wrapText="1"/>
    </xf>
    <xf numFmtId="0" fontId="28" fillId="3" borderId="75" xfId="39" applyFont="1" applyFill="1" applyBorder="1" applyAlignment="1">
      <alignment vertical="center" wrapText="1"/>
    </xf>
    <xf numFmtId="0" fontId="28" fillId="3" borderId="67" xfId="39" applyFont="1" applyFill="1" applyBorder="1" applyAlignment="1">
      <alignment vertical="center" wrapText="1"/>
    </xf>
    <xf numFmtId="0" fontId="28" fillId="3" borderId="74" xfId="39" applyFont="1" applyFill="1" applyBorder="1" applyAlignment="1">
      <alignment vertical="center" wrapText="1"/>
    </xf>
    <xf numFmtId="4" fontId="2" fillId="4" borderId="79" xfId="2" applyNumberFormat="1" applyFill="1" applyBorder="1" applyAlignment="1" applyProtection="1">
      <alignment vertical="center"/>
      <protection locked="0"/>
    </xf>
    <xf numFmtId="4" fontId="1" fillId="3" borderId="77" xfId="0" applyNumberFormat="1" applyFont="1" applyFill="1" applyBorder="1" applyAlignment="1">
      <alignment horizontal="right" vertical="center"/>
    </xf>
    <xf numFmtId="0" fontId="28" fillId="3" borderId="81" xfId="39" applyFont="1" applyFill="1" applyBorder="1" applyAlignment="1">
      <alignment vertical="center" wrapText="1"/>
    </xf>
    <xf numFmtId="0" fontId="32" fillId="2" borderId="27" xfId="2" applyFont="1" applyFill="1" applyBorder="1" applyAlignment="1">
      <alignment horizontal="center" wrapText="1"/>
    </xf>
    <xf numFmtId="0" fontId="27" fillId="2" borderId="26" xfId="2" applyFont="1" applyFill="1" applyBorder="1" applyAlignment="1">
      <alignment horizontal="center" wrapText="1"/>
    </xf>
    <xf numFmtId="0" fontId="27" fillId="2" borderId="55" xfId="2" applyFont="1" applyFill="1" applyBorder="1" applyAlignment="1">
      <alignment horizontal="center" vertical="top" wrapText="1"/>
    </xf>
    <xf numFmtId="4" fontId="1" fillId="3" borderId="21" xfId="0" applyNumberFormat="1" applyFont="1" applyFill="1" applyBorder="1" applyAlignment="1">
      <alignment vertical="center"/>
    </xf>
    <xf numFmtId="4" fontId="2" fillId="4" borderId="21" xfId="2" applyNumberFormat="1" applyFill="1" applyBorder="1" applyAlignment="1" applyProtection="1">
      <alignment vertical="center"/>
      <protection locked="0"/>
    </xf>
    <xf numFmtId="4" fontId="2" fillId="3" borderId="20" xfId="0" applyNumberFormat="1" applyFont="1" applyFill="1" applyBorder="1" applyAlignment="1">
      <alignment horizontal="right" vertical="center"/>
    </xf>
    <xf numFmtId="4" fontId="7" fillId="3" borderId="5" xfId="0" applyNumberFormat="1" applyFont="1" applyFill="1" applyBorder="1" applyAlignment="1">
      <alignment vertical="center" wrapText="1"/>
    </xf>
    <xf numFmtId="165" fontId="2" fillId="3" borderId="79" xfId="80" applyNumberFormat="1" applyFont="1" applyFill="1" applyBorder="1" applyAlignment="1" applyProtection="1">
      <alignment horizontal="right" vertical="center"/>
    </xf>
    <xf numFmtId="0" fontId="43" fillId="0" borderId="79" xfId="0" applyFont="1" applyBorder="1" applyAlignment="1">
      <alignment horizontal="center"/>
    </xf>
    <xf numFmtId="4" fontId="25" fillId="3" borderId="17" xfId="0" applyNumberFormat="1" applyFont="1" applyFill="1" applyBorder="1" applyAlignment="1">
      <alignment horizontal="right" vertical="center"/>
    </xf>
    <xf numFmtId="0" fontId="1" fillId="0" borderId="0" xfId="0" quotePrefix="1" applyFont="1"/>
    <xf numFmtId="0" fontId="2" fillId="27" borderId="3" xfId="0" applyFont="1" applyFill="1" applyBorder="1" applyAlignment="1">
      <alignment horizontal="center" vertical="center"/>
    </xf>
    <xf numFmtId="0" fontId="2" fillId="27" borderId="67" xfId="0" applyFont="1" applyFill="1" applyBorder="1" applyAlignment="1">
      <alignment vertical="center"/>
    </xf>
    <xf numFmtId="0" fontId="2" fillId="27" borderId="71" xfId="0" applyFont="1" applyFill="1" applyBorder="1" applyAlignment="1">
      <alignment vertical="center"/>
    </xf>
    <xf numFmtId="0" fontId="2" fillId="27" borderId="74" xfId="0" applyFont="1" applyFill="1" applyBorder="1" applyAlignment="1">
      <alignment vertical="center"/>
    </xf>
    <xf numFmtId="4" fontId="2" fillId="0" borderId="3" xfId="0" applyNumberFormat="1" applyFont="1" applyBorder="1" applyAlignment="1">
      <alignment vertical="center"/>
    </xf>
    <xf numFmtId="167" fontId="2" fillId="0" borderId="1" xfId="0" applyNumberFormat="1" applyFont="1" applyBorder="1" applyAlignment="1">
      <alignment horizontal="right" vertical="center"/>
    </xf>
    <xf numFmtId="167" fontId="2" fillId="0" borderId="59" xfId="0" applyNumberFormat="1" applyFont="1" applyBorder="1" applyAlignment="1">
      <alignment horizontal="right" vertical="center"/>
    </xf>
    <xf numFmtId="167" fontId="2" fillId="0" borderId="77" xfId="0" applyNumberFormat="1" applyFont="1" applyBorder="1" applyAlignment="1">
      <alignment horizontal="right" vertical="center"/>
    </xf>
    <xf numFmtId="167" fontId="2" fillId="0" borderId="73" xfId="0" applyNumberFormat="1" applyFont="1" applyBorder="1" applyAlignment="1">
      <alignment horizontal="right" vertical="center"/>
    </xf>
    <xf numFmtId="165" fontId="1" fillId="0" borderId="3" xfId="0" applyNumberFormat="1" applyFont="1" applyBorder="1" applyAlignment="1">
      <alignment vertical="center"/>
    </xf>
    <xf numFmtId="0" fontId="2" fillId="0" borderId="79" xfId="0" applyFont="1" applyBorder="1" applyAlignment="1">
      <alignment vertical="center" wrapText="1"/>
    </xf>
    <xf numFmtId="0" fontId="2" fillId="0" borderId="79" xfId="0" applyFont="1" applyBorder="1" applyAlignment="1">
      <alignment horizontal="center" vertical="center" wrapText="1"/>
    </xf>
    <xf numFmtId="0" fontId="2" fillId="0" borderId="76" xfId="0" applyFont="1" applyBorder="1" applyAlignment="1">
      <alignment vertical="center" wrapText="1"/>
    </xf>
    <xf numFmtId="0" fontId="2" fillId="0" borderId="76" xfId="0" applyFont="1" applyBorder="1" applyAlignment="1">
      <alignment horizontal="center" vertical="center" wrapText="1"/>
    </xf>
    <xf numFmtId="4" fontId="27" fillId="2" borderId="30" xfId="2" applyNumberFormat="1" applyFont="1" applyFill="1" applyBorder="1" applyAlignment="1">
      <alignment horizontal="center" vertical="center" wrapText="1"/>
    </xf>
    <xf numFmtId="2" fontId="2" fillId="0" borderId="71" xfId="0" applyNumberFormat="1" applyFont="1" applyBorder="1" applyAlignment="1">
      <alignment horizontal="center" vertical="center" wrapText="1"/>
    </xf>
    <xf numFmtId="2" fontId="2" fillId="0" borderId="66" xfId="0" applyNumberFormat="1" applyFont="1" applyBorder="1" applyAlignment="1">
      <alignment horizontal="center" vertical="center" wrapText="1"/>
    </xf>
    <xf numFmtId="0" fontId="28" fillId="3" borderId="79" xfId="39" applyFont="1" applyFill="1" applyBorder="1" applyAlignment="1">
      <alignment vertical="center" wrapText="1"/>
    </xf>
    <xf numFmtId="0" fontId="2" fillId="0" borderId="60" xfId="0" applyFont="1" applyBorder="1" applyAlignment="1">
      <alignment vertical="center" wrapText="1"/>
    </xf>
    <xf numFmtId="0" fontId="2" fillId="0" borderId="26" xfId="0" applyFont="1" applyBorder="1" applyAlignment="1">
      <alignment horizontal="center" vertical="center"/>
    </xf>
    <xf numFmtId="0" fontId="2" fillId="0" borderId="60" xfId="87" applyBorder="1" applyAlignment="1">
      <alignment horizontal="center" vertical="center"/>
    </xf>
    <xf numFmtId="2" fontId="2" fillId="0" borderId="59" xfId="87" applyNumberFormat="1" applyBorder="1" applyAlignment="1">
      <alignment horizontal="center" vertical="center"/>
    </xf>
    <xf numFmtId="0" fontId="43" fillId="0" borderId="79" xfId="0" applyFont="1" applyBorder="1" applyAlignment="1">
      <alignment horizontal="center" vertical="center"/>
    </xf>
    <xf numFmtId="0" fontId="3" fillId="0" borderId="79" xfId="0" applyFont="1" applyBorder="1" applyAlignment="1">
      <alignment horizontal="center"/>
    </xf>
    <xf numFmtId="0" fontId="25" fillId="0" borderId="79" xfId="0" applyFont="1" applyBorder="1" applyAlignment="1">
      <alignment horizontal="center" vertical="center"/>
    </xf>
    <xf numFmtId="0" fontId="7" fillId="0" borderId="79" xfId="0" applyFont="1" applyBorder="1" applyAlignment="1">
      <alignment horizontal="center"/>
    </xf>
    <xf numFmtId="0" fontId="2" fillId="30" borderId="67" xfId="0" applyFont="1" applyFill="1" applyBorder="1" applyAlignment="1">
      <alignment vertical="center"/>
    </xf>
    <xf numFmtId="0" fontId="2" fillId="30" borderId="0" xfId="0" applyFont="1" applyFill="1" applyAlignment="1">
      <alignment vertical="center"/>
    </xf>
    <xf numFmtId="169" fontId="1" fillId="30" borderId="0" xfId="0" applyNumberFormat="1" applyFont="1" applyFill="1"/>
    <xf numFmtId="0" fontId="2" fillId="0" borderId="82" xfId="0" applyFont="1" applyBorder="1" applyAlignment="1">
      <alignment vertical="center" wrapText="1"/>
    </xf>
    <xf numFmtId="4" fontId="2" fillId="4" borderId="82" xfId="2" applyNumberFormat="1" applyFill="1" applyBorder="1" applyAlignment="1" applyProtection="1">
      <alignment vertical="center"/>
      <protection locked="0"/>
    </xf>
    <xf numFmtId="0" fontId="2" fillId="0" borderId="82" xfId="87" applyBorder="1" applyAlignment="1">
      <alignment horizontal="center" vertical="center"/>
    </xf>
    <xf numFmtId="2" fontId="2" fillId="0" borderId="1" xfId="87" applyNumberFormat="1" applyBorder="1" applyAlignment="1">
      <alignment horizontal="center" vertical="center"/>
    </xf>
    <xf numFmtId="0" fontId="2" fillId="0" borderId="2" xfId="0" applyFont="1" applyBorder="1" applyAlignment="1">
      <alignment horizontal="center" vertical="center"/>
    </xf>
    <xf numFmtId="0" fontId="2" fillId="0" borderId="71" xfId="0" applyFont="1" applyBorder="1" applyAlignment="1">
      <alignment horizontal="center" vertical="center"/>
    </xf>
    <xf numFmtId="2" fontId="2" fillId="0" borderId="77" xfId="87" applyNumberFormat="1" applyBorder="1" applyAlignment="1">
      <alignment horizontal="center" vertical="center"/>
    </xf>
    <xf numFmtId="172" fontId="1" fillId="0" borderId="79" xfId="0" applyNumberFormat="1" applyFont="1" applyBorder="1"/>
    <xf numFmtId="170" fontId="1" fillId="29" borderId="79" xfId="0" applyNumberFormat="1" applyFont="1" applyFill="1" applyBorder="1"/>
    <xf numFmtId="172" fontId="2" fillId="0" borderId="79" xfId="0" applyNumberFormat="1" applyFont="1" applyBorder="1"/>
    <xf numFmtId="165" fontId="1" fillId="30" borderId="3" xfId="0" applyNumberFormat="1" applyFont="1" applyFill="1" applyBorder="1"/>
    <xf numFmtId="0" fontId="2" fillId="0" borderId="22" xfId="0" applyFont="1" applyBorder="1" applyAlignment="1">
      <alignment vertical="center" wrapText="1"/>
    </xf>
    <xf numFmtId="0" fontId="2" fillId="0" borderId="21" xfId="87" applyBorder="1" applyAlignment="1">
      <alignment horizontal="center" vertical="center"/>
    </xf>
    <xf numFmtId="4" fontId="46" fillId="4" borderId="79" xfId="2" applyNumberFormat="1" applyFont="1" applyFill="1" applyBorder="1" applyAlignment="1" applyProtection="1">
      <alignment vertical="center"/>
      <protection locked="0"/>
    </xf>
    <xf numFmtId="165" fontId="1" fillId="30" borderId="79" xfId="0" applyNumberFormat="1" applyFont="1" applyFill="1" applyBorder="1" applyAlignment="1">
      <alignment vertical="center"/>
    </xf>
    <xf numFmtId="165" fontId="1" fillId="30" borderId="3" xfId="0" applyNumberFormat="1" applyFont="1" applyFill="1" applyBorder="1" applyAlignment="1">
      <alignment vertical="center"/>
    </xf>
    <xf numFmtId="4" fontId="2" fillId="3" borderId="79" xfId="0" applyNumberFormat="1" applyFont="1" applyFill="1" applyBorder="1" applyAlignment="1">
      <alignment vertical="center"/>
    </xf>
    <xf numFmtId="4" fontId="2" fillId="0" borderId="79" xfId="2" applyNumberFormat="1" applyBorder="1" applyAlignment="1">
      <alignment vertical="center"/>
    </xf>
    <xf numFmtId="4" fontId="2" fillId="0" borderId="76" xfId="2" applyNumberFormat="1" applyBorder="1" applyAlignment="1">
      <alignment vertical="center"/>
    </xf>
    <xf numFmtId="4" fontId="57" fillId="0" borderId="79" xfId="2" applyNumberFormat="1" applyFont="1" applyBorder="1" applyAlignment="1">
      <alignment vertical="center"/>
    </xf>
    <xf numFmtId="4" fontId="2" fillId="3" borderId="60" xfId="0" applyNumberFormat="1" applyFont="1" applyFill="1" applyBorder="1" applyAlignment="1">
      <alignment vertical="center"/>
    </xf>
    <xf numFmtId="4" fontId="2" fillId="3" borderId="76" xfId="0" applyNumberFormat="1" applyFont="1" applyFill="1" applyBorder="1" applyAlignment="1">
      <alignment vertical="center"/>
    </xf>
    <xf numFmtId="2" fontId="2" fillId="3" borderId="78" xfId="39" applyNumberFormat="1" applyFill="1" applyBorder="1" applyAlignment="1">
      <alignment vertical="center" wrapText="1"/>
    </xf>
    <xf numFmtId="0" fontId="31" fillId="3" borderId="49" xfId="39" applyFont="1" applyFill="1" applyBorder="1" applyAlignment="1">
      <alignment vertical="center" wrapText="1"/>
    </xf>
    <xf numFmtId="0" fontId="31" fillId="3" borderId="74" xfId="39" applyFont="1" applyFill="1" applyBorder="1" applyAlignment="1">
      <alignment vertical="center" wrapText="1"/>
    </xf>
    <xf numFmtId="4" fontId="57" fillId="0" borderId="82" xfId="2" applyNumberFormat="1" applyFont="1" applyBorder="1" applyAlignment="1">
      <alignment vertical="center"/>
    </xf>
    <xf numFmtId="4" fontId="57" fillId="0" borderId="60" xfId="2" applyNumberFormat="1" applyFont="1" applyBorder="1" applyAlignment="1">
      <alignment vertical="center"/>
    </xf>
    <xf numFmtId="0" fontId="31" fillId="3" borderId="23" xfId="39" applyFont="1" applyFill="1" applyBorder="1" applyAlignment="1">
      <alignment vertical="center" wrapText="1"/>
    </xf>
    <xf numFmtId="4" fontId="2" fillId="3" borderId="82" xfId="0" applyNumberFormat="1" applyFont="1" applyFill="1" applyBorder="1" applyAlignment="1">
      <alignment vertical="center"/>
    </xf>
    <xf numFmtId="0" fontId="31" fillId="3" borderId="51" xfId="39" applyFont="1" applyFill="1" applyBorder="1" applyAlignment="1">
      <alignment vertical="center" wrapText="1"/>
    </xf>
    <xf numFmtId="4" fontId="2" fillId="0" borderId="3" xfId="2" applyNumberFormat="1" applyBorder="1" applyAlignment="1">
      <alignment vertical="center"/>
    </xf>
    <xf numFmtId="0" fontId="28" fillId="0" borderId="52" xfId="39" applyFont="1" applyBorder="1" applyAlignment="1">
      <alignment vertical="center" wrapText="1"/>
    </xf>
    <xf numFmtId="0" fontId="28" fillId="0" borderId="27" xfId="39" applyFont="1" applyBorder="1" applyAlignment="1">
      <alignment vertical="center" wrapText="1"/>
    </xf>
    <xf numFmtId="0" fontId="29" fillId="0" borderId="0" xfId="2" applyFont="1" applyAlignment="1">
      <alignment vertical="center" wrapText="1"/>
    </xf>
    <xf numFmtId="0" fontId="29" fillId="0" borderId="0" xfId="2" applyFont="1" applyAlignment="1">
      <alignment horizontal="center" vertical="center" wrapText="1"/>
    </xf>
    <xf numFmtId="0" fontId="1" fillId="0" borderId="0" xfId="0" applyFont="1" applyAlignment="1">
      <alignment horizontal="center"/>
    </xf>
    <xf numFmtId="9" fontId="2" fillId="0" borderId="0" xfId="2" applyNumberFormat="1" applyAlignment="1">
      <alignment horizontal="center" vertical="center"/>
    </xf>
    <xf numFmtId="0" fontId="2" fillId="0" borderId="3" xfId="0" applyFont="1" applyBorder="1" applyAlignment="1">
      <alignment vertical="center"/>
    </xf>
    <xf numFmtId="0" fontId="2" fillId="0" borderId="79" xfId="0" applyFont="1" applyBorder="1" applyAlignment="1">
      <alignment horizontal="left" vertical="center" wrapText="1"/>
    </xf>
    <xf numFmtId="0" fontId="43" fillId="0" borderId="79" xfId="0" applyFont="1" applyBorder="1" applyAlignment="1">
      <alignment horizontal="center" wrapText="1"/>
    </xf>
    <xf numFmtId="0" fontId="43" fillId="30" borderId="79" xfId="0" applyFont="1" applyFill="1" applyBorder="1" applyAlignment="1">
      <alignment horizontal="center" wrapText="1"/>
    </xf>
    <xf numFmtId="0" fontId="43" fillId="30" borderId="79" xfId="0" applyFont="1" applyFill="1" applyBorder="1" applyAlignment="1">
      <alignment horizontal="center"/>
    </xf>
    <xf numFmtId="0" fontId="43" fillId="0" borderId="79" xfId="0" applyFont="1" applyBorder="1" applyAlignment="1">
      <alignment horizontal="center" vertical="center"/>
    </xf>
    <xf numFmtId="0" fontId="25" fillId="0" borderId="79" xfId="0" applyFont="1" applyBorder="1" applyAlignment="1">
      <alignment horizontal="center" vertical="center"/>
    </xf>
    <xf numFmtId="0" fontId="43" fillId="0" borderId="79" xfId="0" applyFont="1" applyBorder="1" applyAlignment="1">
      <alignment horizontal="left"/>
    </xf>
    <xf numFmtId="0" fontId="58" fillId="29" borderId="71" xfId="0" applyFont="1" applyFill="1" applyBorder="1" applyAlignment="1">
      <alignment horizontal="left"/>
    </xf>
    <xf numFmtId="0" fontId="58" fillId="29" borderId="67" xfId="0" applyFont="1" applyFill="1" applyBorder="1" applyAlignment="1">
      <alignment horizontal="left"/>
    </xf>
    <xf numFmtId="0" fontId="58" fillId="29" borderId="74" xfId="0" applyFont="1" applyFill="1" applyBorder="1" applyAlignment="1">
      <alignment horizontal="left"/>
    </xf>
    <xf numFmtId="0" fontId="3" fillId="0" borderId="79" xfId="0" applyFont="1" applyBorder="1" applyAlignment="1">
      <alignment horizontal="left" vertical="center"/>
    </xf>
    <xf numFmtId="166" fontId="52" fillId="3" borderId="61" xfId="0" applyNumberFormat="1" applyFont="1" applyFill="1" applyBorder="1" applyAlignment="1">
      <alignment horizontal="left" vertical="center" wrapText="1"/>
    </xf>
    <xf numFmtId="166" fontId="52" fillId="3" borderId="6" xfId="0" applyNumberFormat="1" applyFont="1" applyFill="1" applyBorder="1" applyAlignment="1">
      <alignment horizontal="left" vertical="center"/>
    </xf>
    <xf numFmtId="166" fontId="52" fillId="3" borderId="68" xfId="0" applyNumberFormat="1" applyFont="1" applyFill="1" applyBorder="1" applyAlignment="1">
      <alignment horizontal="left" vertical="center"/>
    </xf>
    <xf numFmtId="0" fontId="7" fillId="3" borderId="18" xfId="0" applyFont="1" applyFill="1" applyBorder="1" applyAlignment="1">
      <alignment horizontal="left" vertical="center" wrapText="1"/>
    </xf>
    <xf numFmtId="0" fontId="7" fillId="3" borderId="6" xfId="0" applyFont="1" applyFill="1" applyBorder="1" applyAlignment="1">
      <alignment horizontal="left" vertical="center" wrapText="1"/>
    </xf>
    <xf numFmtId="0" fontId="7" fillId="3" borderId="68" xfId="0" applyFont="1" applyFill="1" applyBorder="1" applyAlignment="1">
      <alignment horizontal="left" vertical="center" wrapText="1"/>
    </xf>
    <xf numFmtId="0" fontId="54" fillId="4" borderId="18" xfId="2" applyFont="1" applyFill="1" applyBorder="1" applyAlignment="1">
      <alignment horizontal="center" vertical="center"/>
    </xf>
    <xf numFmtId="0" fontId="54" fillId="4" borderId="6" xfId="2" applyFont="1" applyFill="1" applyBorder="1" applyAlignment="1">
      <alignment horizontal="center" vertical="center"/>
    </xf>
    <xf numFmtId="0" fontId="54" fillId="4" borderId="68" xfId="2" applyFont="1" applyFill="1" applyBorder="1" applyAlignment="1">
      <alignment horizontal="center" vertical="center"/>
    </xf>
    <xf numFmtId="0" fontId="36" fillId="2" borderId="27" xfId="0" applyFont="1" applyFill="1" applyBorder="1" applyAlignment="1">
      <alignment vertical="center"/>
    </xf>
    <xf numFmtId="0" fontId="36" fillId="2" borderId="52" xfId="0" applyFont="1" applyFill="1" applyBorder="1" applyAlignment="1">
      <alignment vertical="center"/>
    </xf>
    <xf numFmtId="0" fontId="36" fillId="2" borderId="53" xfId="0" applyFont="1" applyFill="1" applyBorder="1" applyAlignment="1">
      <alignment vertical="center"/>
    </xf>
    <xf numFmtId="0" fontId="37" fillId="3" borderId="29" xfId="0" applyFont="1" applyFill="1" applyBorder="1" applyAlignment="1">
      <alignment horizontal="center" vertical="top" wrapText="1"/>
    </xf>
    <xf numFmtId="0" fontId="33" fillId="3" borderId="26" xfId="0" applyFont="1" applyFill="1" applyBorder="1" applyAlignment="1">
      <alignment horizontal="center" vertical="top" wrapText="1"/>
    </xf>
    <xf numFmtId="0" fontId="33" fillId="3" borderId="0" xfId="0" applyFont="1" applyFill="1" applyAlignment="1">
      <alignment horizontal="center" vertical="top" wrapText="1"/>
    </xf>
    <xf numFmtId="0" fontId="33" fillId="3" borderId="28" xfId="0" applyFont="1" applyFill="1" applyBorder="1" applyAlignment="1">
      <alignment horizontal="center" vertical="top" wrapText="1"/>
    </xf>
    <xf numFmtId="0" fontId="2" fillId="3" borderId="71" xfId="0" applyFont="1" applyFill="1" applyBorder="1" applyAlignment="1">
      <alignment vertical="center" wrapText="1"/>
    </xf>
    <xf numFmtId="0" fontId="2" fillId="3" borderId="67" xfId="0" applyFont="1" applyFill="1" applyBorder="1" applyAlignment="1">
      <alignment vertical="center"/>
    </xf>
    <xf numFmtId="0" fontId="2" fillId="3" borderId="71" xfId="0" applyFont="1" applyFill="1" applyBorder="1" applyAlignment="1">
      <alignment horizontal="left" vertical="center" wrapText="1"/>
    </xf>
    <xf numFmtId="0" fontId="2" fillId="3" borderId="67" xfId="0" applyFont="1" applyFill="1" applyBorder="1" applyAlignment="1">
      <alignment horizontal="left" vertical="center" wrapText="1"/>
    </xf>
    <xf numFmtId="0" fontId="2" fillId="3" borderId="74" xfId="0" applyFont="1" applyFill="1" applyBorder="1" applyAlignment="1">
      <alignment horizontal="left" vertical="center" wrapText="1"/>
    </xf>
    <xf numFmtId="0" fontId="3" fillId="3" borderId="58" xfId="0" applyFont="1" applyFill="1" applyBorder="1" applyAlignment="1">
      <alignment horizontal="center" vertical="center"/>
    </xf>
    <xf numFmtId="0" fontId="2" fillId="3" borderId="67" xfId="0" applyFont="1" applyFill="1" applyBorder="1" applyAlignment="1">
      <alignment vertical="center" wrapText="1"/>
    </xf>
    <xf numFmtId="0" fontId="2" fillId="3" borderId="71" xfId="0" applyFont="1" applyFill="1" applyBorder="1" applyAlignment="1">
      <alignment vertical="center"/>
    </xf>
    <xf numFmtId="0" fontId="7" fillId="3" borderId="18" xfId="0" applyFont="1" applyFill="1" applyBorder="1" applyAlignment="1">
      <alignment horizontal="center" vertical="center" wrapText="1"/>
    </xf>
    <xf numFmtId="0" fontId="7" fillId="3" borderId="6" xfId="0" applyFont="1" applyFill="1" applyBorder="1" applyAlignment="1">
      <alignment horizontal="center" vertical="center" wrapText="1"/>
    </xf>
    <xf numFmtId="0" fontId="2" fillId="0" borderId="79" xfId="0" applyFont="1" applyBorder="1" applyAlignment="1">
      <alignment vertical="center"/>
    </xf>
    <xf numFmtId="165" fontId="1" fillId="0" borderId="79" xfId="0" applyNumberFormat="1" applyFont="1" applyBorder="1"/>
    <xf numFmtId="0" fontId="2" fillId="0" borderId="79" xfId="0" applyFont="1" applyBorder="1" applyAlignment="1">
      <alignment vertical="center" wrapText="1"/>
    </xf>
    <xf numFmtId="165" fontId="1" fillId="0" borderId="79" xfId="0" applyNumberFormat="1" applyFont="1" applyBorder="1" applyAlignment="1">
      <alignment vertical="center"/>
    </xf>
    <xf numFmtId="0" fontId="28" fillId="0" borderId="79" xfId="0" applyFont="1" applyBorder="1" applyAlignment="1">
      <alignment horizontal="center" vertical="center"/>
    </xf>
    <xf numFmtId="165" fontId="35" fillId="0" borderId="79" xfId="0" applyNumberFormat="1" applyFont="1" applyBorder="1"/>
    <xf numFmtId="165" fontId="35" fillId="30" borderId="79" xfId="0" applyNumberFormat="1" applyFont="1" applyFill="1" applyBorder="1"/>
    <xf numFmtId="0" fontId="35" fillId="0" borderId="79" xfId="0" applyFont="1" applyBorder="1"/>
    <xf numFmtId="0" fontId="28" fillId="0" borderId="79" xfId="0" applyFont="1" applyBorder="1" applyAlignment="1">
      <alignment horizontal="right" vertical="center"/>
    </xf>
    <xf numFmtId="10" fontId="28" fillId="0" borderId="79" xfId="2" applyNumberFormat="1" applyFont="1" applyBorder="1" applyAlignment="1">
      <alignment horizontal="center" vertical="center" wrapText="1"/>
    </xf>
    <xf numFmtId="165" fontId="1" fillId="30" borderId="79" xfId="0" applyNumberFormat="1" applyFont="1" applyFill="1" applyBorder="1"/>
    <xf numFmtId="0" fontId="2" fillId="30" borderId="71" xfId="0" applyFont="1" applyFill="1" applyBorder="1" applyAlignment="1">
      <alignment vertical="center"/>
    </xf>
    <xf numFmtId="0" fontId="2" fillId="30" borderId="74" xfId="0" applyFont="1" applyFill="1" applyBorder="1" applyAlignment="1">
      <alignment vertical="center"/>
    </xf>
    <xf numFmtId="172" fontId="35" fillId="0" borderId="79" xfId="0" applyNumberFormat="1" applyFont="1" applyBorder="1"/>
    <xf numFmtId="0" fontId="2" fillId="29" borderId="79" xfId="0" applyFont="1" applyFill="1" applyBorder="1" applyAlignment="1">
      <alignment vertical="center"/>
    </xf>
    <xf numFmtId="170" fontId="35" fillId="29" borderId="79" xfId="0" applyNumberFormat="1" applyFont="1" applyFill="1" applyBorder="1"/>
    <xf numFmtId="169" fontId="28" fillId="0" borderId="79" xfId="0" applyNumberFormat="1" applyFont="1" applyBorder="1"/>
    <xf numFmtId="172" fontId="28" fillId="0" borderId="79" xfId="0" applyNumberFormat="1" applyFont="1" applyBorder="1"/>
    <xf numFmtId="0" fontId="1" fillId="0" borderId="79" xfId="0" applyFont="1" applyBorder="1" applyAlignment="1">
      <alignment horizontal="left" vertical="center"/>
    </xf>
    <xf numFmtId="171" fontId="1" fillId="0" borderId="79" xfId="0" applyNumberFormat="1" applyFont="1" applyBorder="1"/>
    <xf numFmtId="171" fontId="35" fillId="0" borderId="79" xfId="0" applyNumberFormat="1" applyFont="1" applyBorder="1"/>
    <xf numFmtId="173" fontId="1" fillId="0" borderId="79" xfId="0" applyNumberFormat="1" applyFont="1" applyBorder="1"/>
    <xf numFmtId="173" fontId="35" fillId="0" borderId="79" xfId="0" applyNumberFormat="1" applyFont="1" applyBorder="1"/>
    <xf numFmtId="170" fontId="1" fillId="3" borderId="79" xfId="0" applyNumberFormat="1" applyFont="1" applyFill="1" applyBorder="1"/>
    <xf numFmtId="165" fontId="43" fillId="0" borderId="79" xfId="0" applyNumberFormat="1" applyFont="1" applyBorder="1"/>
    <xf numFmtId="170" fontId="58" fillId="29" borderId="79" xfId="0" applyNumberFormat="1" applyFont="1" applyFill="1" applyBorder="1"/>
    <xf numFmtId="4" fontId="5" fillId="3" borderId="79" xfId="2" applyNumberFormat="1" applyFont="1" applyFill="1" applyBorder="1" applyAlignment="1">
      <alignment horizontal="center" wrapText="1"/>
    </xf>
    <xf numFmtId="4" fontId="5" fillId="3" borderId="79" xfId="2" applyNumberFormat="1" applyFont="1" applyFill="1" applyBorder="1" applyAlignment="1">
      <alignment horizontal="center" wrapText="1"/>
    </xf>
    <xf numFmtId="4" fontId="40" fillId="3" borderId="79" xfId="2" applyNumberFormat="1" applyFont="1" applyFill="1" applyBorder="1" applyAlignment="1">
      <alignment horizontal="center" textRotation="90" wrapText="1"/>
    </xf>
    <xf numFmtId="0" fontId="5" fillId="3" borderId="79" xfId="39" applyFont="1" applyFill="1" applyBorder="1" applyAlignment="1">
      <alignment textRotation="90" wrapText="1"/>
    </xf>
    <xf numFmtId="0" fontId="2" fillId="3" borderId="79" xfId="0" applyFont="1" applyFill="1" applyBorder="1" applyAlignment="1">
      <alignment horizontal="center" vertical="center"/>
    </xf>
    <xf numFmtId="168" fontId="46" fillId="4" borderId="79" xfId="0" applyNumberFormat="1" applyFont="1" applyFill="1" applyBorder="1" applyAlignment="1" applyProtection="1">
      <alignment horizontal="center" vertical="center" wrapText="1"/>
      <protection locked="0"/>
    </xf>
    <xf numFmtId="4" fontId="2" fillId="3" borderId="74" xfId="0" applyNumberFormat="1" applyFont="1" applyFill="1" applyBorder="1" applyAlignment="1">
      <alignment vertical="center"/>
    </xf>
    <xf numFmtId="4" fontId="2" fillId="3" borderId="77" xfId="0" applyNumberFormat="1" applyFont="1" applyFill="1" applyBorder="1" applyAlignment="1">
      <alignment vertical="center"/>
    </xf>
    <xf numFmtId="0" fontId="1" fillId="0" borderId="79" xfId="86" applyFont="1" applyBorder="1" applyAlignment="1">
      <alignment horizontal="center"/>
    </xf>
    <xf numFmtId="0" fontId="1" fillId="0" borderId="79" xfId="86" applyFont="1" applyBorder="1" applyAlignment="1">
      <alignment horizontal="right"/>
    </xf>
    <xf numFmtId="0" fontId="1" fillId="0" borderId="79" xfId="87" applyFont="1" applyBorder="1" applyAlignment="1">
      <alignment horizontal="center" vertical="center"/>
    </xf>
    <xf numFmtId="4" fontId="1" fillId="3" borderId="79" xfId="0" applyNumberFormat="1" applyFont="1" applyFill="1" applyBorder="1" applyAlignment="1">
      <alignment vertical="center"/>
    </xf>
    <xf numFmtId="2" fontId="1" fillId="0" borderId="79" xfId="86" applyNumberFormat="1" applyFont="1" applyBorder="1" applyAlignment="1">
      <alignment horizontal="right"/>
    </xf>
    <xf numFmtId="0" fontId="2" fillId="3" borderId="74" xfId="0" applyFont="1" applyFill="1" applyBorder="1" applyAlignment="1">
      <alignment vertical="center"/>
    </xf>
    <xf numFmtId="0" fontId="2" fillId="3" borderId="74" xfId="0" applyFont="1" applyFill="1" applyBorder="1" applyAlignment="1">
      <alignment vertical="center" wrapText="1"/>
    </xf>
    <xf numFmtId="0" fontId="3" fillId="3" borderId="71" xfId="0" applyFont="1" applyFill="1" applyBorder="1" applyAlignment="1">
      <alignment horizontal="center" vertical="center"/>
    </xf>
    <xf numFmtId="0" fontId="3" fillId="3" borderId="67" xfId="0" applyFont="1" applyFill="1" applyBorder="1" applyAlignment="1">
      <alignment horizontal="center" vertical="center"/>
    </xf>
    <xf numFmtId="0" fontId="3" fillId="3" borderId="74" xfId="0" applyFont="1" applyFill="1" applyBorder="1" applyAlignment="1">
      <alignment horizontal="center" vertical="center"/>
    </xf>
    <xf numFmtId="165" fontId="3" fillId="3" borderId="79" xfId="80" applyNumberFormat="1" applyFont="1" applyFill="1" applyBorder="1" applyAlignment="1" applyProtection="1">
      <alignment horizontal="right" vertical="center"/>
    </xf>
    <xf numFmtId="0" fontId="30" fillId="3" borderId="71" xfId="0" applyFont="1" applyFill="1" applyBorder="1"/>
    <xf numFmtId="0" fontId="3" fillId="3" borderId="67" xfId="0" applyFont="1" applyFill="1" applyBorder="1" applyAlignment="1">
      <alignment horizontal="right" vertical="center"/>
    </xf>
    <xf numFmtId="10" fontId="3" fillId="3" borderId="67" xfId="2" applyNumberFormat="1" applyFont="1" applyFill="1" applyBorder="1" applyAlignment="1">
      <alignment horizontal="center" vertical="center" wrapText="1"/>
    </xf>
    <xf numFmtId="0" fontId="3" fillId="3" borderId="83" xfId="0" applyFont="1" applyFill="1" applyBorder="1" applyAlignment="1">
      <alignment horizontal="center" vertical="center"/>
    </xf>
    <xf numFmtId="0" fontId="3" fillId="3" borderId="81" xfId="0" applyFont="1" applyFill="1" applyBorder="1" applyAlignment="1">
      <alignment horizontal="center" vertical="center"/>
    </xf>
    <xf numFmtId="165" fontId="3" fillId="3" borderId="84" xfId="80" applyNumberFormat="1" applyFont="1" applyFill="1" applyBorder="1" applyAlignment="1" applyProtection="1">
      <alignment horizontal="right" vertical="center"/>
    </xf>
    <xf numFmtId="4" fontId="27" fillId="2" borderId="70" xfId="2" applyNumberFormat="1" applyFont="1" applyFill="1" applyBorder="1" applyAlignment="1">
      <alignment wrapText="1"/>
    </xf>
    <xf numFmtId="3" fontId="27" fillId="2" borderId="72" xfId="2" applyNumberFormat="1" applyFont="1" applyFill="1" applyBorder="1" applyAlignment="1">
      <alignment wrapText="1"/>
    </xf>
  </cellXfs>
  <cellStyles count="35654">
    <cellStyle name="20% - Akzent1" xfId="3" xr:uid="{00000000-0005-0000-0000-000000000000}"/>
    <cellStyle name="20% - Akzent2" xfId="4" xr:uid="{00000000-0005-0000-0000-000001000000}"/>
    <cellStyle name="20% - Akzent3" xfId="5" xr:uid="{00000000-0005-0000-0000-000002000000}"/>
    <cellStyle name="20% - Akzent4" xfId="6" xr:uid="{00000000-0005-0000-0000-000003000000}"/>
    <cellStyle name="20% - Akzent5" xfId="7" xr:uid="{00000000-0005-0000-0000-000004000000}"/>
    <cellStyle name="20% - Akzent6" xfId="8" xr:uid="{00000000-0005-0000-0000-000005000000}"/>
    <cellStyle name="40% - Akzent1" xfId="9" xr:uid="{00000000-0005-0000-0000-000006000000}"/>
    <cellStyle name="40% - Akzent2" xfId="10" xr:uid="{00000000-0005-0000-0000-000007000000}"/>
    <cellStyle name="40% - Akzent3" xfId="11" xr:uid="{00000000-0005-0000-0000-000008000000}"/>
    <cellStyle name="40% - Akzent4" xfId="12" xr:uid="{00000000-0005-0000-0000-000009000000}"/>
    <cellStyle name="40% - Akzent5" xfId="13" xr:uid="{00000000-0005-0000-0000-00000A000000}"/>
    <cellStyle name="40% - Akzent6" xfId="14" xr:uid="{00000000-0005-0000-0000-00000B000000}"/>
    <cellStyle name="60% - Akzent1" xfId="15" xr:uid="{00000000-0005-0000-0000-00000C000000}"/>
    <cellStyle name="60% - Akzent2" xfId="16" xr:uid="{00000000-0005-0000-0000-00000D000000}"/>
    <cellStyle name="60% - Akzent3" xfId="17" xr:uid="{00000000-0005-0000-0000-00000E000000}"/>
    <cellStyle name="60% - Akzent4" xfId="18" xr:uid="{00000000-0005-0000-0000-00000F000000}"/>
    <cellStyle name="60% - Akzent5" xfId="19" xr:uid="{00000000-0005-0000-0000-000010000000}"/>
    <cellStyle name="60% - Akzent6" xfId="20" xr:uid="{00000000-0005-0000-0000-000011000000}"/>
    <cellStyle name="Akzent1 2" xfId="21" xr:uid="{00000000-0005-0000-0000-000012000000}"/>
    <cellStyle name="Akzent1 3" xfId="48" xr:uid="{00000000-0005-0000-0000-000013000000}"/>
    <cellStyle name="Akzent2 2" xfId="22" xr:uid="{00000000-0005-0000-0000-000014000000}"/>
    <cellStyle name="Akzent2 3" xfId="49" xr:uid="{00000000-0005-0000-0000-000015000000}"/>
    <cellStyle name="Akzent3 2" xfId="23" xr:uid="{00000000-0005-0000-0000-000016000000}"/>
    <cellStyle name="Akzent3 3" xfId="50" xr:uid="{00000000-0005-0000-0000-000017000000}"/>
    <cellStyle name="Akzent4 2" xfId="24" xr:uid="{00000000-0005-0000-0000-000018000000}"/>
    <cellStyle name="Akzent4 3" xfId="51" xr:uid="{00000000-0005-0000-0000-000019000000}"/>
    <cellStyle name="Akzent5 2" xfId="25" xr:uid="{00000000-0005-0000-0000-00001A000000}"/>
    <cellStyle name="Akzent5 3" xfId="52" xr:uid="{00000000-0005-0000-0000-00001B000000}"/>
    <cellStyle name="Akzent6 2" xfId="26" xr:uid="{00000000-0005-0000-0000-00001C000000}"/>
    <cellStyle name="Akzent6 3" xfId="53" xr:uid="{00000000-0005-0000-0000-00001D000000}"/>
    <cellStyle name="Ausgabe 2" xfId="27" xr:uid="{00000000-0005-0000-0000-00001E000000}"/>
    <cellStyle name="Ausgabe 2 10" xfId="246" xr:uid="{00000000-0005-0000-0000-00001F000000}"/>
    <cellStyle name="Ausgabe 2 10 2" xfId="675" xr:uid="{00000000-0005-0000-0000-000020000000}"/>
    <cellStyle name="Ausgabe 2 10 2 2" xfId="1973" xr:uid="{00000000-0005-0000-0000-000021000000}"/>
    <cellStyle name="Ausgabe 2 10 2 2 2" xfId="5878" xr:uid="{00000000-0005-0000-0000-000022000000}"/>
    <cellStyle name="Ausgabe 2 10 2 2 2 2" xfId="17606" xr:uid="{00000000-0005-0000-0000-000023000000}"/>
    <cellStyle name="Ausgabe 2 10 2 2 2 3" xfId="29333" xr:uid="{00000000-0005-0000-0000-000024000000}"/>
    <cellStyle name="Ausgabe 2 10 2 2 3" xfId="9783" xr:uid="{00000000-0005-0000-0000-000025000000}"/>
    <cellStyle name="Ausgabe 2 10 2 2 3 2" xfId="21511" xr:uid="{00000000-0005-0000-0000-000026000000}"/>
    <cellStyle name="Ausgabe 2 10 2 2 3 3" xfId="33238" xr:uid="{00000000-0005-0000-0000-000027000000}"/>
    <cellStyle name="Ausgabe 2 10 2 2 4" xfId="13701" xr:uid="{00000000-0005-0000-0000-000028000000}"/>
    <cellStyle name="Ausgabe 2 10 2 2 5" xfId="25428" xr:uid="{00000000-0005-0000-0000-000029000000}"/>
    <cellStyle name="Ausgabe 2 10 2 3" xfId="3271" xr:uid="{00000000-0005-0000-0000-00002A000000}"/>
    <cellStyle name="Ausgabe 2 10 2 3 2" xfId="7176" xr:uid="{00000000-0005-0000-0000-00002B000000}"/>
    <cellStyle name="Ausgabe 2 10 2 3 2 2" xfId="18904" xr:uid="{00000000-0005-0000-0000-00002C000000}"/>
    <cellStyle name="Ausgabe 2 10 2 3 2 3" xfId="30631" xr:uid="{00000000-0005-0000-0000-00002D000000}"/>
    <cellStyle name="Ausgabe 2 10 2 3 3" xfId="11081" xr:uid="{00000000-0005-0000-0000-00002E000000}"/>
    <cellStyle name="Ausgabe 2 10 2 3 3 2" xfId="22809" xr:uid="{00000000-0005-0000-0000-00002F000000}"/>
    <cellStyle name="Ausgabe 2 10 2 3 3 3" xfId="34536" xr:uid="{00000000-0005-0000-0000-000030000000}"/>
    <cellStyle name="Ausgabe 2 10 2 3 4" xfId="14999" xr:uid="{00000000-0005-0000-0000-000031000000}"/>
    <cellStyle name="Ausgabe 2 10 2 3 5" xfId="26726" xr:uid="{00000000-0005-0000-0000-000032000000}"/>
    <cellStyle name="Ausgabe 2 10 2 4" xfId="4580" xr:uid="{00000000-0005-0000-0000-000033000000}"/>
    <cellStyle name="Ausgabe 2 10 2 4 2" xfId="16308" xr:uid="{00000000-0005-0000-0000-000034000000}"/>
    <cellStyle name="Ausgabe 2 10 2 4 3" xfId="28035" xr:uid="{00000000-0005-0000-0000-000035000000}"/>
    <cellStyle name="Ausgabe 2 10 2 5" xfId="8485" xr:uid="{00000000-0005-0000-0000-000036000000}"/>
    <cellStyle name="Ausgabe 2 10 2 5 2" xfId="20213" xr:uid="{00000000-0005-0000-0000-000037000000}"/>
    <cellStyle name="Ausgabe 2 10 2 5 3" xfId="31940" xr:uid="{00000000-0005-0000-0000-000038000000}"/>
    <cellStyle name="Ausgabe 2 10 2 6" xfId="12403" xr:uid="{00000000-0005-0000-0000-000039000000}"/>
    <cellStyle name="Ausgabe 2 10 2 7" xfId="24130" xr:uid="{00000000-0005-0000-0000-00003A000000}"/>
    <cellStyle name="Ausgabe 2 10 3" xfId="1104" xr:uid="{00000000-0005-0000-0000-00003B000000}"/>
    <cellStyle name="Ausgabe 2 10 3 2" xfId="2402" xr:uid="{00000000-0005-0000-0000-00003C000000}"/>
    <cellStyle name="Ausgabe 2 10 3 2 2" xfId="6307" xr:uid="{00000000-0005-0000-0000-00003D000000}"/>
    <cellStyle name="Ausgabe 2 10 3 2 2 2" xfId="18035" xr:uid="{00000000-0005-0000-0000-00003E000000}"/>
    <cellStyle name="Ausgabe 2 10 3 2 2 3" xfId="29762" xr:uid="{00000000-0005-0000-0000-00003F000000}"/>
    <cellStyle name="Ausgabe 2 10 3 2 3" xfId="10212" xr:uid="{00000000-0005-0000-0000-000040000000}"/>
    <cellStyle name="Ausgabe 2 10 3 2 3 2" xfId="21940" xr:uid="{00000000-0005-0000-0000-000041000000}"/>
    <cellStyle name="Ausgabe 2 10 3 2 3 3" xfId="33667" xr:uid="{00000000-0005-0000-0000-000042000000}"/>
    <cellStyle name="Ausgabe 2 10 3 2 4" xfId="14130" xr:uid="{00000000-0005-0000-0000-000043000000}"/>
    <cellStyle name="Ausgabe 2 10 3 2 5" xfId="25857" xr:uid="{00000000-0005-0000-0000-000044000000}"/>
    <cellStyle name="Ausgabe 2 10 3 3" xfId="3700" xr:uid="{00000000-0005-0000-0000-000045000000}"/>
    <cellStyle name="Ausgabe 2 10 3 3 2" xfId="7605" xr:uid="{00000000-0005-0000-0000-000046000000}"/>
    <cellStyle name="Ausgabe 2 10 3 3 2 2" xfId="19333" xr:uid="{00000000-0005-0000-0000-000047000000}"/>
    <cellStyle name="Ausgabe 2 10 3 3 2 3" xfId="31060" xr:uid="{00000000-0005-0000-0000-000048000000}"/>
    <cellStyle name="Ausgabe 2 10 3 3 3" xfId="11510" xr:uid="{00000000-0005-0000-0000-000049000000}"/>
    <cellStyle name="Ausgabe 2 10 3 3 3 2" xfId="23238" xr:uid="{00000000-0005-0000-0000-00004A000000}"/>
    <cellStyle name="Ausgabe 2 10 3 3 3 3" xfId="34965" xr:uid="{00000000-0005-0000-0000-00004B000000}"/>
    <cellStyle name="Ausgabe 2 10 3 3 4" xfId="15428" xr:uid="{00000000-0005-0000-0000-00004C000000}"/>
    <cellStyle name="Ausgabe 2 10 3 3 5" xfId="27155" xr:uid="{00000000-0005-0000-0000-00004D000000}"/>
    <cellStyle name="Ausgabe 2 10 3 4" xfId="5009" xr:uid="{00000000-0005-0000-0000-00004E000000}"/>
    <cellStyle name="Ausgabe 2 10 3 4 2" xfId="16737" xr:uid="{00000000-0005-0000-0000-00004F000000}"/>
    <cellStyle name="Ausgabe 2 10 3 4 3" xfId="28464" xr:uid="{00000000-0005-0000-0000-000050000000}"/>
    <cellStyle name="Ausgabe 2 10 3 5" xfId="8914" xr:uid="{00000000-0005-0000-0000-000051000000}"/>
    <cellStyle name="Ausgabe 2 10 3 5 2" xfId="20642" xr:uid="{00000000-0005-0000-0000-000052000000}"/>
    <cellStyle name="Ausgabe 2 10 3 5 3" xfId="32369" xr:uid="{00000000-0005-0000-0000-000053000000}"/>
    <cellStyle name="Ausgabe 2 10 3 6" xfId="12832" xr:uid="{00000000-0005-0000-0000-000054000000}"/>
    <cellStyle name="Ausgabe 2 10 3 7" xfId="24559" xr:uid="{00000000-0005-0000-0000-000055000000}"/>
    <cellStyle name="Ausgabe 2 10 4" xfId="1544" xr:uid="{00000000-0005-0000-0000-000056000000}"/>
    <cellStyle name="Ausgabe 2 10 4 2" xfId="5449" xr:uid="{00000000-0005-0000-0000-000057000000}"/>
    <cellStyle name="Ausgabe 2 10 4 2 2" xfId="17177" xr:uid="{00000000-0005-0000-0000-000058000000}"/>
    <cellStyle name="Ausgabe 2 10 4 2 3" xfId="28904" xr:uid="{00000000-0005-0000-0000-000059000000}"/>
    <cellStyle name="Ausgabe 2 10 4 3" xfId="9354" xr:uid="{00000000-0005-0000-0000-00005A000000}"/>
    <cellStyle name="Ausgabe 2 10 4 3 2" xfId="21082" xr:uid="{00000000-0005-0000-0000-00005B000000}"/>
    <cellStyle name="Ausgabe 2 10 4 3 3" xfId="32809" xr:uid="{00000000-0005-0000-0000-00005C000000}"/>
    <cellStyle name="Ausgabe 2 10 4 4" xfId="13272" xr:uid="{00000000-0005-0000-0000-00005D000000}"/>
    <cellStyle name="Ausgabe 2 10 4 5" xfId="24999" xr:uid="{00000000-0005-0000-0000-00005E000000}"/>
    <cellStyle name="Ausgabe 2 10 5" xfId="2842" xr:uid="{00000000-0005-0000-0000-00005F000000}"/>
    <cellStyle name="Ausgabe 2 10 5 2" xfId="6747" xr:uid="{00000000-0005-0000-0000-000060000000}"/>
    <cellStyle name="Ausgabe 2 10 5 2 2" xfId="18475" xr:uid="{00000000-0005-0000-0000-000061000000}"/>
    <cellStyle name="Ausgabe 2 10 5 2 3" xfId="30202" xr:uid="{00000000-0005-0000-0000-000062000000}"/>
    <cellStyle name="Ausgabe 2 10 5 3" xfId="10652" xr:uid="{00000000-0005-0000-0000-000063000000}"/>
    <cellStyle name="Ausgabe 2 10 5 3 2" xfId="22380" xr:uid="{00000000-0005-0000-0000-000064000000}"/>
    <cellStyle name="Ausgabe 2 10 5 3 3" xfId="34107" xr:uid="{00000000-0005-0000-0000-000065000000}"/>
    <cellStyle name="Ausgabe 2 10 5 4" xfId="14570" xr:uid="{00000000-0005-0000-0000-000066000000}"/>
    <cellStyle name="Ausgabe 2 10 5 5" xfId="26297" xr:uid="{00000000-0005-0000-0000-000067000000}"/>
    <cellStyle name="Ausgabe 2 10 6" xfId="4151" xr:uid="{00000000-0005-0000-0000-000068000000}"/>
    <cellStyle name="Ausgabe 2 10 6 2" xfId="15879" xr:uid="{00000000-0005-0000-0000-000069000000}"/>
    <cellStyle name="Ausgabe 2 10 6 3" xfId="27606" xr:uid="{00000000-0005-0000-0000-00006A000000}"/>
    <cellStyle name="Ausgabe 2 10 7" xfId="8056" xr:uid="{00000000-0005-0000-0000-00006B000000}"/>
    <cellStyle name="Ausgabe 2 10 7 2" xfId="19784" xr:uid="{00000000-0005-0000-0000-00006C000000}"/>
    <cellStyle name="Ausgabe 2 10 7 3" xfId="31511" xr:uid="{00000000-0005-0000-0000-00006D000000}"/>
    <cellStyle name="Ausgabe 2 10 8" xfId="11974" xr:uid="{00000000-0005-0000-0000-00006E000000}"/>
    <cellStyle name="Ausgabe 2 10 9" xfId="23701" xr:uid="{00000000-0005-0000-0000-00006F000000}"/>
    <cellStyle name="Ausgabe 2 11" xfId="290" xr:uid="{00000000-0005-0000-0000-000070000000}"/>
    <cellStyle name="Ausgabe 2 11 2" xfId="719" xr:uid="{00000000-0005-0000-0000-000071000000}"/>
    <cellStyle name="Ausgabe 2 11 2 2" xfId="2017" xr:uid="{00000000-0005-0000-0000-000072000000}"/>
    <cellStyle name="Ausgabe 2 11 2 2 2" xfId="5922" xr:uid="{00000000-0005-0000-0000-000073000000}"/>
    <cellStyle name="Ausgabe 2 11 2 2 2 2" xfId="17650" xr:uid="{00000000-0005-0000-0000-000074000000}"/>
    <cellStyle name="Ausgabe 2 11 2 2 2 3" xfId="29377" xr:uid="{00000000-0005-0000-0000-000075000000}"/>
    <cellStyle name="Ausgabe 2 11 2 2 3" xfId="9827" xr:uid="{00000000-0005-0000-0000-000076000000}"/>
    <cellStyle name="Ausgabe 2 11 2 2 3 2" xfId="21555" xr:uid="{00000000-0005-0000-0000-000077000000}"/>
    <cellStyle name="Ausgabe 2 11 2 2 3 3" xfId="33282" xr:uid="{00000000-0005-0000-0000-000078000000}"/>
    <cellStyle name="Ausgabe 2 11 2 2 4" xfId="13745" xr:uid="{00000000-0005-0000-0000-000079000000}"/>
    <cellStyle name="Ausgabe 2 11 2 2 5" xfId="25472" xr:uid="{00000000-0005-0000-0000-00007A000000}"/>
    <cellStyle name="Ausgabe 2 11 2 3" xfId="3315" xr:uid="{00000000-0005-0000-0000-00007B000000}"/>
    <cellStyle name="Ausgabe 2 11 2 3 2" xfId="7220" xr:uid="{00000000-0005-0000-0000-00007C000000}"/>
    <cellStyle name="Ausgabe 2 11 2 3 2 2" xfId="18948" xr:uid="{00000000-0005-0000-0000-00007D000000}"/>
    <cellStyle name="Ausgabe 2 11 2 3 2 3" xfId="30675" xr:uid="{00000000-0005-0000-0000-00007E000000}"/>
    <cellStyle name="Ausgabe 2 11 2 3 3" xfId="11125" xr:uid="{00000000-0005-0000-0000-00007F000000}"/>
    <cellStyle name="Ausgabe 2 11 2 3 3 2" xfId="22853" xr:uid="{00000000-0005-0000-0000-000080000000}"/>
    <cellStyle name="Ausgabe 2 11 2 3 3 3" xfId="34580" xr:uid="{00000000-0005-0000-0000-000081000000}"/>
    <cellStyle name="Ausgabe 2 11 2 3 4" xfId="15043" xr:uid="{00000000-0005-0000-0000-000082000000}"/>
    <cellStyle name="Ausgabe 2 11 2 3 5" xfId="26770" xr:uid="{00000000-0005-0000-0000-000083000000}"/>
    <cellStyle name="Ausgabe 2 11 2 4" xfId="4624" xr:uid="{00000000-0005-0000-0000-000084000000}"/>
    <cellStyle name="Ausgabe 2 11 2 4 2" xfId="16352" xr:uid="{00000000-0005-0000-0000-000085000000}"/>
    <cellStyle name="Ausgabe 2 11 2 4 3" xfId="28079" xr:uid="{00000000-0005-0000-0000-000086000000}"/>
    <cellStyle name="Ausgabe 2 11 2 5" xfId="8529" xr:uid="{00000000-0005-0000-0000-000087000000}"/>
    <cellStyle name="Ausgabe 2 11 2 5 2" xfId="20257" xr:uid="{00000000-0005-0000-0000-000088000000}"/>
    <cellStyle name="Ausgabe 2 11 2 5 3" xfId="31984" xr:uid="{00000000-0005-0000-0000-000089000000}"/>
    <cellStyle name="Ausgabe 2 11 2 6" xfId="12447" xr:uid="{00000000-0005-0000-0000-00008A000000}"/>
    <cellStyle name="Ausgabe 2 11 2 7" xfId="24174" xr:uid="{00000000-0005-0000-0000-00008B000000}"/>
    <cellStyle name="Ausgabe 2 11 3" xfId="1148" xr:uid="{00000000-0005-0000-0000-00008C000000}"/>
    <cellStyle name="Ausgabe 2 11 3 2" xfId="2446" xr:uid="{00000000-0005-0000-0000-00008D000000}"/>
    <cellStyle name="Ausgabe 2 11 3 2 2" xfId="6351" xr:uid="{00000000-0005-0000-0000-00008E000000}"/>
    <cellStyle name="Ausgabe 2 11 3 2 2 2" xfId="18079" xr:uid="{00000000-0005-0000-0000-00008F000000}"/>
    <cellStyle name="Ausgabe 2 11 3 2 2 3" xfId="29806" xr:uid="{00000000-0005-0000-0000-000090000000}"/>
    <cellStyle name="Ausgabe 2 11 3 2 3" xfId="10256" xr:uid="{00000000-0005-0000-0000-000091000000}"/>
    <cellStyle name="Ausgabe 2 11 3 2 3 2" xfId="21984" xr:uid="{00000000-0005-0000-0000-000092000000}"/>
    <cellStyle name="Ausgabe 2 11 3 2 3 3" xfId="33711" xr:uid="{00000000-0005-0000-0000-000093000000}"/>
    <cellStyle name="Ausgabe 2 11 3 2 4" xfId="14174" xr:uid="{00000000-0005-0000-0000-000094000000}"/>
    <cellStyle name="Ausgabe 2 11 3 2 5" xfId="25901" xr:uid="{00000000-0005-0000-0000-000095000000}"/>
    <cellStyle name="Ausgabe 2 11 3 3" xfId="3744" xr:uid="{00000000-0005-0000-0000-000096000000}"/>
    <cellStyle name="Ausgabe 2 11 3 3 2" xfId="7649" xr:uid="{00000000-0005-0000-0000-000097000000}"/>
    <cellStyle name="Ausgabe 2 11 3 3 2 2" xfId="19377" xr:uid="{00000000-0005-0000-0000-000098000000}"/>
    <cellStyle name="Ausgabe 2 11 3 3 2 3" xfId="31104" xr:uid="{00000000-0005-0000-0000-000099000000}"/>
    <cellStyle name="Ausgabe 2 11 3 3 3" xfId="11554" xr:uid="{00000000-0005-0000-0000-00009A000000}"/>
    <cellStyle name="Ausgabe 2 11 3 3 3 2" xfId="23282" xr:uid="{00000000-0005-0000-0000-00009B000000}"/>
    <cellStyle name="Ausgabe 2 11 3 3 3 3" xfId="35009" xr:uid="{00000000-0005-0000-0000-00009C000000}"/>
    <cellStyle name="Ausgabe 2 11 3 3 4" xfId="15472" xr:uid="{00000000-0005-0000-0000-00009D000000}"/>
    <cellStyle name="Ausgabe 2 11 3 3 5" xfId="27199" xr:uid="{00000000-0005-0000-0000-00009E000000}"/>
    <cellStyle name="Ausgabe 2 11 3 4" xfId="5053" xr:uid="{00000000-0005-0000-0000-00009F000000}"/>
    <cellStyle name="Ausgabe 2 11 3 4 2" xfId="16781" xr:uid="{00000000-0005-0000-0000-0000A0000000}"/>
    <cellStyle name="Ausgabe 2 11 3 4 3" xfId="28508" xr:uid="{00000000-0005-0000-0000-0000A1000000}"/>
    <cellStyle name="Ausgabe 2 11 3 5" xfId="8958" xr:uid="{00000000-0005-0000-0000-0000A2000000}"/>
    <cellStyle name="Ausgabe 2 11 3 5 2" xfId="20686" xr:uid="{00000000-0005-0000-0000-0000A3000000}"/>
    <cellStyle name="Ausgabe 2 11 3 5 3" xfId="32413" xr:uid="{00000000-0005-0000-0000-0000A4000000}"/>
    <cellStyle name="Ausgabe 2 11 3 6" xfId="12876" xr:uid="{00000000-0005-0000-0000-0000A5000000}"/>
    <cellStyle name="Ausgabe 2 11 3 7" xfId="24603" xr:uid="{00000000-0005-0000-0000-0000A6000000}"/>
    <cellStyle name="Ausgabe 2 11 4" xfId="1588" xr:uid="{00000000-0005-0000-0000-0000A7000000}"/>
    <cellStyle name="Ausgabe 2 11 4 2" xfId="5493" xr:uid="{00000000-0005-0000-0000-0000A8000000}"/>
    <cellStyle name="Ausgabe 2 11 4 2 2" xfId="17221" xr:uid="{00000000-0005-0000-0000-0000A9000000}"/>
    <cellStyle name="Ausgabe 2 11 4 2 3" xfId="28948" xr:uid="{00000000-0005-0000-0000-0000AA000000}"/>
    <cellStyle name="Ausgabe 2 11 4 3" xfId="9398" xr:uid="{00000000-0005-0000-0000-0000AB000000}"/>
    <cellStyle name="Ausgabe 2 11 4 3 2" xfId="21126" xr:uid="{00000000-0005-0000-0000-0000AC000000}"/>
    <cellStyle name="Ausgabe 2 11 4 3 3" xfId="32853" xr:uid="{00000000-0005-0000-0000-0000AD000000}"/>
    <cellStyle name="Ausgabe 2 11 4 4" xfId="13316" xr:uid="{00000000-0005-0000-0000-0000AE000000}"/>
    <cellStyle name="Ausgabe 2 11 4 5" xfId="25043" xr:uid="{00000000-0005-0000-0000-0000AF000000}"/>
    <cellStyle name="Ausgabe 2 11 5" xfId="2886" xr:uid="{00000000-0005-0000-0000-0000B0000000}"/>
    <cellStyle name="Ausgabe 2 11 5 2" xfId="6791" xr:uid="{00000000-0005-0000-0000-0000B1000000}"/>
    <cellStyle name="Ausgabe 2 11 5 2 2" xfId="18519" xr:uid="{00000000-0005-0000-0000-0000B2000000}"/>
    <cellStyle name="Ausgabe 2 11 5 2 3" xfId="30246" xr:uid="{00000000-0005-0000-0000-0000B3000000}"/>
    <cellStyle name="Ausgabe 2 11 5 3" xfId="10696" xr:uid="{00000000-0005-0000-0000-0000B4000000}"/>
    <cellStyle name="Ausgabe 2 11 5 3 2" xfId="22424" xr:uid="{00000000-0005-0000-0000-0000B5000000}"/>
    <cellStyle name="Ausgabe 2 11 5 3 3" xfId="34151" xr:uid="{00000000-0005-0000-0000-0000B6000000}"/>
    <cellStyle name="Ausgabe 2 11 5 4" xfId="14614" xr:uid="{00000000-0005-0000-0000-0000B7000000}"/>
    <cellStyle name="Ausgabe 2 11 5 5" xfId="26341" xr:uid="{00000000-0005-0000-0000-0000B8000000}"/>
    <cellStyle name="Ausgabe 2 11 6" xfId="4195" xr:uid="{00000000-0005-0000-0000-0000B9000000}"/>
    <cellStyle name="Ausgabe 2 11 6 2" xfId="15923" xr:uid="{00000000-0005-0000-0000-0000BA000000}"/>
    <cellStyle name="Ausgabe 2 11 6 3" xfId="27650" xr:uid="{00000000-0005-0000-0000-0000BB000000}"/>
    <cellStyle name="Ausgabe 2 11 7" xfId="8100" xr:uid="{00000000-0005-0000-0000-0000BC000000}"/>
    <cellStyle name="Ausgabe 2 11 7 2" xfId="19828" xr:uid="{00000000-0005-0000-0000-0000BD000000}"/>
    <cellStyle name="Ausgabe 2 11 7 3" xfId="31555" xr:uid="{00000000-0005-0000-0000-0000BE000000}"/>
    <cellStyle name="Ausgabe 2 11 8" xfId="12018" xr:uid="{00000000-0005-0000-0000-0000BF000000}"/>
    <cellStyle name="Ausgabe 2 11 9" xfId="23745" xr:uid="{00000000-0005-0000-0000-0000C0000000}"/>
    <cellStyle name="Ausgabe 2 12" xfId="289" xr:uid="{00000000-0005-0000-0000-0000C1000000}"/>
    <cellStyle name="Ausgabe 2 12 2" xfId="718" xr:uid="{00000000-0005-0000-0000-0000C2000000}"/>
    <cellStyle name="Ausgabe 2 12 2 2" xfId="2016" xr:uid="{00000000-0005-0000-0000-0000C3000000}"/>
    <cellStyle name="Ausgabe 2 12 2 2 2" xfId="5921" xr:uid="{00000000-0005-0000-0000-0000C4000000}"/>
    <cellStyle name="Ausgabe 2 12 2 2 2 2" xfId="17649" xr:uid="{00000000-0005-0000-0000-0000C5000000}"/>
    <cellStyle name="Ausgabe 2 12 2 2 2 3" xfId="29376" xr:uid="{00000000-0005-0000-0000-0000C6000000}"/>
    <cellStyle name="Ausgabe 2 12 2 2 3" xfId="9826" xr:uid="{00000000-0005-0000-0000-0000C7000000}"/>
    <cellStyle name="Ausgabe 2 12 2 2 3 2" xfId="21554" xr:uid="{00000000-0005-0000-0000-0000C8000000}"/>
    <cellStyle name="Ausgabe 2 12 2 2 3 3" xfId="33281" xr:uid="{00000000-0005-0000-0000-0000C9000000}"/>
    <cellStyle name="Ausgabe 2 12 2 2 4" xfId="13744" xr:uid="{00000000-0005-0000-0000-0000CA000000}"/>
    <cellStyle name="Ausgabe 2 12 2 2 5" xfId="25471" xr:uid="{00000000-0005-0000-0000-0000CB000000}"/>
    <cellStyle name="Ausgabe 2 12 2 3" xfId="3314" xr:uid="{00000000-0005-0000-0000-0000CC000000}"/>
    <cellStyle name="Ausgabe 2 12 2 3 2" xfId="7219" xr:uid="{00000000-0005-0000-0000-0000CD000000}"/>
    <cellStyle name="Ausgabe 2 12 2 3 2 2" xfId="18947" xr:uid="{00000000-0005-0000-0000-0000CE000000}"/>
    <cellStyle name="Ausgabe 2 12 2 3 2 3" xfId="30674" xr:uid="{00000000-0005-0000-0000-0000CF000000}"/>
    <cellStyle name="Ausgabe 2 12 2 3 3" xfId="11124" xr:uid="{00000000-0005-0000-0000-0000D0000000}"/>
    <cellStyle name="Ausgabe 2 12 2 3 3 2" xfId="22852" xr:uid="{00000000-0005-0000-0000-0000D1000000}"/>
    <cellStyle name="Ausgabe 2 12 2 3 3 3" xfId="34579" xr:uid="{00000000-0005-0000-0000-0000D2000000}"/>
    <cellStyle name="Ausgabe 2 12 2 3 4" xfId="15042" xr:uid="{00000000-0005-0000-0000-0000D3000000}"/>
    <cellStyle name="Ausgabe 2 12 2 3 5" xfId="26769" xr:uid="{00000000-0005-0000-0000-0000D4000000}"/>
    <cellStyle name="Ausgabe 2 12 2 4" xfId="4623" xr:uid="{00000000-0005-0000-0000-0000D5000000}"/>
    <cellStyle name="Ausgabe 2 12 2 4 2" xfId="16351" xr:uid="{00000000-0005-0000-0000-0000D6000000}"/>
    <cellStyle name="Ausgabe 2 12 2 4 3" xfId="28078" xr:uid="{00000000-0005-0000-0000-0000D7000000}"/>
    <cellStyle name="Ausgabe 2 12 2 5" xfId="8528" xr:uid="{00000000-0005-0000-0000-0000D8000000}"/>
    <cellStyle name="Ausgabe 2 12 2 5 2" xfId="20256" xr:uid="{00000000-0005-0000-0000-0000D9000000}"/>
    <cellStyle name="Ausgabe 2 12 2 5 3" xfId="31983" xr:uid="{00000000-0005-0000-0000-0000DA000000}"/>
    <cellStyle name="Ausgabe 2 12 2 6" xfId="12446" xr:uid="{00000000-0005-0000-0000-0000DB000000}"/>
    <cellStyle name="Ausgabe 2 12 2 7" xfId="24173" xr:uid="{00000000-0005-0000-0000-0000DC000000}"/>
    <cellStyle name="Ausgabe 2 12 3" xfId="1147" xr:uid="{00000000-0005-0000-0000-0000DD000000}"/>
    <cellStyle name="Ausgabe 2 12 3 2" xfId="2445" xr:uid="{00000000-0005-0000-0000-0000DE000000}"/>
    <cellStyle name="Ausgabe 2 12 3 2 2" xfId="6350" xr:uid="{00000000-0005-0000-0000-0000DF000000}"/>
    <cellStyle name="Ausgabe 2 12 3 2 2 2" xfId="18078" xr:uid="{00000000-0005-0000-0000-0000E0000000}"/>
    <cellStyle name="Ausgabe 2 12 3 2 2 3" xfId="29805" xr:uid="{00000000-0005-0000-0000-0000E1000000}"/>
    <cellStyle name="Ausgabe 2 12 3 2 3" xfId="10255" xr:uid="{00000000-0005-0000-0000-0000E2000000}"/>
    <cellStyle name="Ausgabe 2 12 3 2 3 2" xfId="21983" xr:uid="{00000000-0005-0000-0000-0000E3000000}"/>
    <cellStyle name="Ausgabe 2 12 3 2 3 3" xfId="33710" xr:uid="{00000000-0005-0000-0000-0000E4000000}"/>
    <cellStyle name="Ausgabe 2 12 3 2 4" xfId="14173" xr:uid="{00000000-0005-0000-0000-0000E5000000}"/>
    <cellStyle name="Ausgabe 2 12 3 2 5" xfId="25900" xr:uid="{00000000-0005-0000-0000-0000E6000000}"/>
    <cellStyle name="Ausgabe 2 12 3 3" xfId="3743" xr:uid="{00000000-0005-0000-0000-0000E7000000}"/>
    <cellStyle name="Ausgabe 2 12 3 3 2" xfId="7648" xr:uid="{00000000-0005-0000-0000-0000E8000000}"/>
    <cellStyle name="Ausgabe 2 12 3 3 2 2" xfId="19376" xr:uid="{00000000-0005-0000-0000-0000E9000000}"/>
    <cellStyle name="Ausgabe 2 12 3 3 2 3" xfId="31103" xr:uid="{00000000-0005-0000-0000-0000EA000000}"/>
    <cellStyle name="Ausgabe 2 12 3 3 3" xfId="11553" xr:uid="{00000000-0005-0000-0000-0000EB000000}"/>
    <cellStyle name="Ausgabe 2 12 3 3 3 2" xfId="23281" xr:uid="{00000000-0005-0000-0000-0000EC000000}"/>
    <cellStyle name="Ausgabe 2 12 3 3 3 3" xfId="35008" xr:uid="{00000000-0005-0000-0000-0000ED000000}"/>
    <cellStyle name="Ausgabe 2 12 3 3 4" xfId="15471" xr:uid="{00000000-0005-0000-0000-0000EE000000}"/>
    <cellStyle name="Ausgabe 2 12 3 3 5" xfId="27198" xr:uid="{00000000-0005-0000-0000-0000EF000000}"/>
    <cellStyle name="Ausgabe 2 12 3 4" xfId="5052" xr:uid="{00000000-0005-0000-0000-0000F0000000}"/>
    <cellStyle name="Ausgabe 2 12 3 4 2" xfId="16780" xr:uid="{00000000-0005-0000-0000-0000F1000000}"/>
    <cellStyle name="Ausgabe 2 12 3 4 3" xfId="28507" xr:uid="{00000000-0005-0000-0000-0000F2000000}"/>
    <cellStyle name="Ausgabe 2 12 3 5" xfId="8957" xr:uid="{00000000-0005-0000-0000-0000F3000000}"/>
    <cellStyle name="Ausgabe 2 12 3 5 2" xfId="20685" xr:uid="{00000000-0005-0000-0000-0000F4000000}"/>
    <cellStyle name="Ausgabe 2 12 3 5 3" xfId="32412" xr:uid="{00000000-0005-0000-0000-0000F5000000}"/>
    <cellStyle name="Ausgabe 2 12 3 6" xfId="12875" xr:uid="{00000000-0005-0000-0000-0000F6000000}"/>
    <cellStyle name="Ausgabe 2 12 3 7" xfId="24602" xr:uid="{00000000-0005-0000-0000-0000F7000000}"/>
    <cellStyle name="Ausgabe 2 12 4" xfId="1587" xr:uid="{00000000-0005-0000-0000-0000F8000000}"/>
    <cellStyle name="Ausgabe 2 12 4 2" xfId="5492" xr:uid="{00000000-0005-0000-0000-0000F9000000}"/>
    <cellStyle name="Ausgabe 2 12 4 2 2" xfId="17220" xr:uid="{00000000-0005-0000-0000-0000FA000000}"/>
    <cellStyle name="Ausgabe 2 12 4 2 3" xfId="28947" xr:uid="{00000000-0005-0000-0000-0000FB000000}"/>
    <cellStyle name="Ausgabe 2 12 4 3" xfId="9397" xr:uid="{00000000-0005-0000-0000-0000FC000000}"/>
    <cellStyle name="Ausgabe 2 12 4 3 2" xfId="21125" xr:uid="{00000000-0005-0000-0000-0000FD000000}"/>
    <cellStyle name="Ausgabe 2 12 4 3 3" xfId="32852" xr:uid="{00000000-0005-0000-0000-0000FE000000}"/>
    <cellStyle name="Ausgabe 2 12 4 4" xfId="13315" xr:uid="{00000000-0005-0000-0000-0000FF000000}"/>
    <cellStyle name="Ausgabe 2 12 4 5" xfId="25042" xr:uid="{00000000-0005-0000-0000-000000010000}"/>
    <cellStyle name="Ausgabe 2 12 5" xfId="2885" xr:uid="{00000000-0005-0000-0000-000001010000}"/>
    <cellStyle name="Ausgabe 2 12 5 2" xfId="6790" xr:uid="{00000000-0005-0000-0000-000002010000}"/>
    <cellStyle name="Ausgabe 2 12 5 2 2" xfId="18518" xr:uid="{00000000-0005-0000-0000-000003010000}"/>
    <cellStyle name="Ausgabe 2 12 5 2 3" xfId="30245" xr:uid="{00000000-0005-0000-0000-000004010000}"/>
    <cellStyle name="Ausgabe 2 12 5 3" xfId="10695" xr:uid="{00000000-0005-0000-0000-000005010000}"/>
    <cellStyle name="Ausgabe 2 12 5 3 2" xfId="22423" xr:uid="{00000000-0005-0000-0000-000006010000}"/>
    <cellStyle name="Ausgabe 2 12 5 3 3" xfId="34150" xr:uid="{00000000-0005-0000-0000-000007010000}"/>
    <cellStyle name="Ausgabe 2 12 5 4" xfId="14613" xr:uid="{00000000-0005-0000-0000-000008010000}"/>
    <cellStyle name="Ausgabe 2 12 5 5" xfId="26340" xr:uid="{00000000-0005-0000-0000-000009010000}"/>
    <cellStyle name="Ausgabe 2 12 6" xfId="4194" xr:uid="{00000000-0005-0000-0000-00000A010000}"/>
    <cellStyle name="Ausgabe 2 12 6 2" xfId="15922" xr:uid="{00000000-0005-0000-0000-00000B010000}"/>
    <cellStyle name="Ausgabe 2 12 6 3" xfId="27649" xr:uid="{00000000-0005-0000-0000-00000C010000}"/>
    <cellStyle name="Ausgabe 2 12 7" xfId="8099" xr:uid="{00000000-0005-0000-0000-00000D010000}"/>
    <cellStyle name="Ausgabe 2 12 7 2" xfId="19827" xr:uid="{00000000-0005-0000-0000-00000E010000}"/>
    <cellStyle name="Ausgabe 2 12 7 3" xfId="31554" xr:uid="{00000000-0005-0000-0000-00000F010000}"/>
    <cellStyle name="Ausgabe 2 12 8" xfId="12017" xr:uid="{00000000-0005-0000-0000-000010010000}"/>
    <cellStyle name="Ausgabe 2 12 9" xfId="23744" xr:uid="{00000000-0005-0000-0000-000011010000}"/>
    <cellStyle name="Ausgabe 2 13" xfId="304" xr:uid="{00000000-0005-0000-0000-000012010000}"/>
    <cellStyle name="Ausgabe 2 13 2" xfId="733" xr:uid="{00000000-0005-0000-0000-000013010000}"/>
    <cellStyle name="Ausgabe 2 13 2 2" xfId="2031" xr:uid="{00000000-0005-0000-0000-000014010000}"/>
    <cellStyle name="Ausgabe 2 13 2 2 2" xfId="5936" xr:uid="{00000000-0005-0000-0000-000015010000}"/>
    <cellStyle name="Ausgabe 2 13 2 2 2 2" xfId="17664" xr:uid="{00000000-0005-0000-0000-000016010000}"/>
    <cellStyle name="Ausgabe 2 13 2 2 2 3" xfId="29391" xr:uid="{00000000-0005-0000-0000-000017010000}"/>
    <cellStyle name="Ausgabe 2 13 2 2 3" xfId="9841" xr:uid="{00000000-0005-0000-0000-000018010000}"/>
    <cellStyle name="Ausgabe 2 13 2 2 3 2" xfId="21569" xr:uid="{00000000-0005-0000-0000-000019010000}"/>
    <cellStyle name="Ausgabe 2 13 2 2 3 3" xfId="33296" xr:uid="{00000000-0005-0000-0000-00001A010000}"/>
    <cellStyle name="Ausgabe 2 13 2 2 4" xfId="13759" xr:uid="{00000000-0005-0000-0000-00001B010000}"/>
    <cellStyle name="Ausgabe 2 13 2 2 5" xfId="25486" xr:uid="{00000000-0005-0000-0000-00001C010000}"/>
    <cellStyle name="Ausgabe 2 13 2 3" xfId="3329" xr:uid="{00000000-0005-0000-0000-00001D010000}"/>
    <cellStyle name="Ausgabe 2 13 2 3 2" xfId="7234" xr:uid="{00000000-0005-0000-0000-00001E010000}"/>
    <cellStyle name="Ausgabe 2 13 2 3 2 2" xfId="18962" xr:uid="{00000000-0005-0000-0000-00001F010000}"/>
    <cellStyle name="Ausgabe 2 13 2 3 2 3" xfId="30689" xr:uid="{00000000-0005-0000-0000-000020010000}"/>
    <cellStyle name="Ausgabe 2 13 2 3 3" xfId="11139" xr:uid="{00000000-0005-0000-0000-000021010000}"/>
    <cellStyle name="Ausgabe 2 13 2 3 3 2" xfId="22867" xr:uid="{00000000-0005-0000-0000-000022010000}"/>
    <cellStyle name="Ausgabe 2 13 2 3 3 3" xfId="34594" xr:uid="{00000000-0005-0000-0000-000023010000}"/>
    <cellStyle name="Ausgabe 2 13 2 3 4" xfId="15057" xr:uid="{00000000-0005-0000-0000-000024010000}"/>
    <cellStyle name="Ausgabe 2 13 2 3 5" xfId="26784" xr:uid="{00000000-0005-0000-0000-000025010000}"/>
    <cellStyle name="Ausgabe 2 13 2 4" xfId="4638" xr:uid="{00000000-0005-0000-0000-000026010000}"/>
    <cellStyle name="Ausgabe 2 13 2 4 2" xfId="16366" xr:uid="{00000000-0005-0000-0000-000027010000}"/>
    <cellStyle name="Ausgabe 2 13 2 4 3" xfId="28093" xr:uid="{00000000-0005-0000-0000-000028010000}"/>
    <cellStyle name="Ausgabe 2 13 2 5" xfId="8543" xr:uid="{00000000-0005-0000-0000-000029010000}"/>
    <cellStyle name="Ausgabe 2 13 2 5 2" xfId="20271" xr:uid="{00000000-0005-0000-0000-00002A010000}"/>
    <cellStyle name="Ausgabe 2 13 2 5 3" xfId="31998" xr:uid="{00000000-0005-0000-0000-00002B010000}"/>
    <cellStyle name="Ausgabe 2 13 2 6" xfId="12461" xr:uid="{00000000-0005-0000-0000-00002C010000}"/>
    <cellStyle name="Ausgabe 2 13 2 7" xfId="24188" xr:uid="{00000000-0005-0000-0000-00002D010000}"/>
    <cellStyle name="Ausgabe 2 13 3" xfId="1162" xr:uid="{00000000-0005-0000-0000-00002E010000}"/>
    <cellStyle name="Ausgabe 2 13 3 2" xfId="2460" xr:uid="{00000000-0005-0000-0000-00002F010000}"/>
    <cellStyle name="Ausgabe 2 13 3 2 2" xfId="6365" xr:uid="{00000000-0005-0000-0000-000030010000}"/>
    <cellStyle name="Ausgabe 2 13 3 2 2 2" xfId="18093" xr:uid="{00000000-0005-0000-0000-000031010000}"/>
    <cellStyle name="Ausgabe 2 13 3 2 2 3" xfId="29820" xr:uid="{00000000-0005-0000-0000-000032010000}"/>
    <cellStyle name="Ausgabe 2 13 3 2 3" xfId="10270" xr:uid="{00000000-0005-0000-0000-000033010000}"/>
    <cellStyle name="Ausgabe 2 13 3 2 3 2" xfId="21998" xr:uid="{00000000-0005-0000-0000-000034010000}"/>
    <cellStyle name="Ausgabe 2 13 3 2 3 3" xfId="33725" xr:uid="{00000000-0005-0000-0000-000035010000}"/>
    <cellStyle name="Ausgabe 2 13 3 2 4" xfId="14188" xr:uid="{00000000-0005-0000-0000-000036010000}"/>
    <cellStyle name="Ausgabe 2 13 3 2 5" xfId="25915" xr:uid="{00000000-0005-0000-0000-000037010000}"/>
    <cellStyle name="Ausgabe 2 13 3 3" xfId="3758" xr:uid="{00000000-0005-0000-0000-000038010000}"/>
    <cellStyle name="Ausgabe 2 13 3 3 2" xfId="7663" xr:uid="{00000000-0005-0000-0000-000039010000}"/>
    <cellStyle name="Ausgabe 2 13 3 3 2 2" xfId="19391" xr:uid="{00000000-0005-0000-0000-00003A010000}"/>
    <cellStyle name="Ausgabe 2 13 3 3 2 3" xfId="31118" xr:uid="{00000000-0005-0000-0000-00003B010000}"/>
    <cellStyle name="Ausgabe 2 13 3 3 3" xfId="11568" xr:uid="{00000000-0005-0000-0000-00003C010000}"/>
    <cellStyle name="Ausgabe 2 13 3 3 3 2" xfId="23296" xr:uid="{00000000-0005-0000-0000-00003D010000}"/>
    <cellStyle name="Ausgabe 2 13 3 3 3 3" xfId="35023" xr:uid="{00000000-0005-0000-0000-00003E010000}"/>
    <cellStyle name="Ausgabe 2 13 3 3 4" xfId="15486" xr:uid="{00000000-0005-0000-0000-00003F010000}"/>
    <cellStyle name="Ausgabe 2 13 3 3 5" xfId="27213" xr:uid="{00000000-0005-0000-0000-000040010000}"/>
    <cellStyle name="Ausgabe 2 13 3 4" xfId="5067" xr:uid="{00000000-0005-0000-0000-000041010000}"/>
    <cellStyle name="Ausgabe 2 13 3 4 2" xfId="16795" xr:uid="{00000000-0005-0000-0000-000042010000}"/>
    <cellStyle name="Ausgabe 2 13 3 4 3" xfId="28522" xr:uid="{00000000-0005-0000-0000-000043010000}"/>
    <cellStyle name="Ausgabe 2 13 3 5" xfId="8972" xr:uid="{00000000-0005-0000-0000-000044010000}"/>
    <cellStyle name="Ausgabe 2 13 3 5 2" xfId="20700" xr:uid="{00000000-0005-0000-0000-000045010000}"/>
    <cellStyle name="Ausgabe 2 13 3 5 3" xfId="32427" xr:uid="{00000000-0005-0000-0000-000046010000}"/>
    <cellStyle name="Ausgabe 2 13 3 6" xfId="12890" xr:uid="{00000000-0005-0000-0000-000047010000}"/>
    <cellStyle name="Ausgabe 2 13 3 7" xfId="24617" xr:uid="{00000000-0005-0000-0000-000048010000}"/>
    <cellStyle name="Ausgabe 2 13 4" xfId="1602" xr:uid="{00000000-0005-0000-0000-000049010000}"/>
    <cellStyle name="Ausgabe 2 13 4 2" xfId="5507" xr:uid="{00000000-0005-0000-0000-00004A010000}"/>
    <cellStyle name="Ausgabe 2 13 4 2 2" xfId="17235" xr:uid="{00000000-0005-0000-0000-00004B010000}"/>
    <cellStyle name="Ausgabe 2 13 4 2 3" xfId="28962" xr:uid="{00000000-0005-0000-0000-00004C010000}"/>
    <cellStyle name="Ausgabe 2 13 4 3" xfId="9412" xr:uid="{00000000-0005-0000-0000-00004D010000}"/>
    <cellStyle name="Ausgabe 2 13 4 3 2" xfId="21140" xr:uid="{00000000-0005-0000-0000-00004E010000}"/>
    <cellStyle name="Ausgabe 2 13 4 3 3" xfId="32867" xr:uid="{00000000-0005-0000-0000-00004F010000}"/>
    <cellStyle name="Ausgabe 2 13 4 4" xfId="13330" xr:uid="{00000000-0005-0000-0000-000050010000}"/>
    <cellStyle name="Ausgabe 2 13 4 5" xfId="25057" xr:uid="{00000000-0005-0000-0000-000051010000}"/>
    <cellStyle name="Ausgabe 2 13 5" xfId="2900" xr:uid="{00000000-0005-0000-0000-000052010000}"/>
    <cellStyle name="Ausgabe 2 13 5 2" xfId="6805" xr:uid="{00000000-0005-0000-0000-000053010000}"/>
    <cellStyle name="Ausgabe 2 13 5 2 2" xfId="18533" xr:uid="{00000000-0005-0000-0000-000054010000}"/>
    <cellStyle name="Ausgabe 2 13 5 2 3" xfId="30260" xr:uid="{00000000-0005-0000-0000-000055010000}"/>
    <cellStyle name="Ausgabe 2 13 5 3" xfId="10710" xr:uid="{00000000-0005-0000-0000-000056010000}"/>
    <cellStyle name="Ausgabe 2 13 5 3 2" xfId="22438" xr:uid="{00000000-0005-0000-0000-000057010000}"/>
    <cellStyle name="Ausgabe 2 13 5 3 3" xfId="34165" xr:uid="{00000000-0005-0000-0000-000058010000}"/>
    <cellStyle name="Ausgabe 2 13 5 4" xfId="14628" xr:uid="{00000000-0005-0000-0000-000059010000}"/>
    <cellStyle name="Ausgabe 2 13 5 5" xfId="26355" xr:uid="{00000000-0005-0000-0000-00005A010000}"/>
    <cellStyle name="Ausgabe 2 13 6" xfId="4209" xr:uid="{00000000-0005-0000-0000-00005B010000}"/>
    <cellStyle name="Ausgabe 2 13 6 2" xfId="15937" xr:uid="{00000000-0005-0000-0000-00005C010000}"/>
    <cellStyle name="Ausgabe 2 13 6 3" xfId="27664" xr:uid="{00000000-0005-0000-0000-00005D010000}"/>
    <cellStyle name="Ausgabe 2 13 7" xfId="8114" xr:uid="{00000000-0005-0000-0000-00005E010000}"/>
    <cellStyle name="Ausgabe 2 13 7 2" xfId="19842" xr:uid="{00000000-0005-0000-0000-00005F010000}"/>
    <cellStyle name="Ausgabe 2 13 7 3" xfId="31569" xr:uid="{00000000-0005-0000-0000-000060010000}"/>
    <cellStyle name="Ausgabe 2 13 8" xfId="12032" xr:uid="{00000000-0005-0000-0000-000061010000}"/>
    <cellStyle name="Ausgabe 2 13 9" xfId="23759" xr:uid="{00000000-0005-0000-0000-000062010000}"/>
    <cellStyle name="Ausgabe 2 14" xfId="172" xr:uid="{00000000-0005-0000-0000-000063010000}"/>
    <cellStyle name="Ausgabe 2 14 2" xfId="1470" xr:uid="{00000000-0005-0000-0000-000064010000}"/>
    <cellStyle name="Ausgabe 2 14 2 2" xfId="5375" xr:uid="{00000000-0005-0000-0000-000065010000}"/>
    <cellStyle name="Ausgabe 2 14 2 2 2" xfId="17103" xr:uid="{00000000-0005-0000-0000-000066010000}"/>
    <cellStyle name="Ausgabe 2 14 2 2 3" xfId="28830" xr:uid="{00000000-0005-0000-0000-000067010000}"/>
    <cellStyle name="Ausgabe 2 14 2 3" xfId="9280" xr:uid="{00000000-0005-0000-0000-000068010000}"/>
    <cellStyle name="Ausgabe 2 14 2 3 2" xfId="21008" xr:uid="{00000000-0005-0000-0000-000069010000}"/>
    <cellStyle name="Ausgabe 2 14 2 3 3" xfId="32735" xr:uid="{00000000-0005-0000-0000-00006A010000}"/>
    <cellStyle name="Ausgabe 2 14 2 4" xfId="13198" xr:uid="{00000000-0005-0000-0000-00006B010000}"/>
    <cellStyle name="Ausgabe 2 14 2 5" xfId="24925" xr:uid="{00000000-0005-0000-0000-00006C010000}"/>
    <cellStyle name="Ausgabe 2 14 3" xfId="2768" xr:uid="{00000000-0005-0000-0000-00006D010000}"/>
    <cellStyle name="Ausgabe 2 14 3 2" xfId="6673" xr:uid="{00000000-0005-0000-0000-00006E010000}"/>
    <cellStyle name="Ausgabe 2 14 3 2 2" xfId="18401" xr:uid="{00000000-0005-0000-0000-00006F010000}"/>
    <cellStyle name="Ausgabe 2 14 3 2 3" xfId="30128" xr:uid="{00000000-0005-0000-0000-000070010000}"/>
    <cellStyle name="Ausgabe 2 14 3 3" xfId="10578" xr:uid="{00000000-0005-0000-0000-000071010000}"/>
    <cellStyle name="Ausgabe 2 14 3 3 2" xfId="22306" xr:uid="{00000000-0005-0000-0000-000072010000}"/>
    <cellStyle name="Ausgabe 2 14 3 3 3" xfId="34033" xr:uid="{00000000-0005-0000-0000-000073010000}"/>
    <cellStyle name="Ausgabe 2 14 3 4" xfId="14496" xr:uid="{00000000-0005-0000-0000-000074010000}"/>
    <cellStyle name="Ausgabe 2 14 3 5" xfId="26223" xr:uid="{00000000-0005-0000-0000-000075010000}"/>
    <cellStyle name="Ausgabe 2 14 4" xfId="4077" xr:uid="{00000000-0005-0000-0000-000076010000}"/>
    <cellStyle name="Ausgabe 2 14 4 2" xfId="15805" xr:uid="{00000000-0005-0000-0000-000077010000}"/>
    <cellStyle name="Ausgabe 2 14 4 3" xfId="27532" xr:uid="{00000000-0005-0000-0000-000078010000}"/>
    <cellStyle name="Ausgabe 2 14 5" xfId="7982" xr:uid="{00000000-0005-0000-0000-000079010000}"/>
    <cellStyle name="Ausgabe 2 14 5 2" xfId="19710" xr:uid="{00000000-0005-0000-0000-00007A010000}"/>
    <cellStyle name="Ausgabe 2 14 5 3" xfId="31437" xr:uid="{00000000-0005-0000-0000-00007B010000}"/>
    <cellStyle name="Ausgabe 2 14 6" xfId="11900" xr:uid="{00000000-0005-0000-0000-00007C010000}"/>
    <cellStyle name="Ausgabe 2 14 7" xfId="23627" xr:uid="{00000000-0005-0000-0000-00007D010000}"/>
    <cellStyle name="Ausgabe 2 15" xfId="161" xr:uid="{00000000-0005-0000-0000-00007E010000}"/>
    <cellStyle name="Ausgabe 2 15 2" xfId="4066" xr:uid="{00000000-0005-0000-0000-00007F010000}"/>
    <cellStyle name="Ausgabe 2 15 2 2" xfId="15794" xr:uid="{00000000-0005-0000-0000-000080010000}"/>
    <cellStyle name="Ausgabe 2 15 2 3" xfId="27521" xr:uid="{00000000-0005-0000-0000-000081010000}"/>
    <cellStyle name="Ausgabe 2 15 3" xfId="7971" xr:uid="{00000000-0005-0000-0000-000082010000}"/>
    <cellStyle name="Ausgabe 2 15 3 2" xfId="19699" xr:uid="{00000000-0005-0000-0000-000083010000}"/>
    <cellStyle name="Ausgabe 2 15 3 3" xfId="31426" xr:uid="{00000000-0005-0000-0000-000084010000}"/>
    <cellStyle name="Ausgabe 2 15 4" xfId="11889" xr:uid="{00000000-0005-0000-0000-000085010000}"/>
    <cellStyle name="Ausgabe 2 15 5" xfId="23616" xr:uid="{00000000-0005-0000-0000-000086010000}"/>
    <cellStyle name="Ausgabe 2 16" xfId="150" xr:uid="{00000000-0005-0000-0000-000087010000}"/>
    <cellStyle name="Ausgabe 2 16 2" xfId="11878" xr:uid="{00000000-0005-0000-0000-000088010000}"/>
    <cellStyle name="Ausgabe 2 16 3" xfId="23605" xr:uid="{00000000-0005-0000-0000-000089010000}"/>
    <cellStyle name="Ausgabe 2 17" xfId="128" xr:uid="{00000000-0005-0000-0000-00008A010000}"/>
    <cellStyle name="Ausgabe 2 18" xfId="146" xr:uid="{00000000-0005-0000-0000-00008B010000}"/>
    <cellStyle name="Ausgabe 2 19" xfId="114" xr:uid="{00000000-0005-0000-0000-00008C010000}"/>
    <cellStyle name="Ausgabe 2 2" xfId="107" xr:uid="{00000000-0005-0000-0000-00008D010000}"/>
    <cellStyle name="Ausgabe 2 2 10" xfId="2798" xr:uid="{00000000-0005-0000-0000-00008E010000}"/>
    <cellStyle name="Ausgabe 2 2 10 2" xfId="6703" xr:uid="{00000000-0005-0000-0000-00008F010000}"/>
    <cellStyle name="Ausgabe 2 2 10 2 2" xfId="18431" xr:uid="{00000000-0005-0000-0000-000090010000}"/>
    <cellStyle name="Ausgabe 2 2 10 2 3" xfId="30158" xr:uid="{00000000-0005-0000-0000-000091010000}"/>
    <cellStyle name="Ausgabe 2 2 10 3" xfId="10608" xr:uid="{00000000-0005-0000-0000-000092010000}"/>
    <cellStyle name="Ausgabe 2 2 10 3 2" xfId="22336" xr:uid="{00000000-0005-0000-0000-000093010000}"/>
    <cellStyle name="Ausgabe 2 2 10 3 3" xfId="34063" xr:uid="{00000000-0005-0000-0000-000094010000}"/>
    <cellStyle name="Ausgabe 2 2 10 4" xfId="14526" xr:uid="{00000000-0005-0000-0000-000095010000}"/>
    <cellStyle name="Ausgabe 2 2 10 5" xfId="26253" xr:uid="{00000000-0005-0000-0000-000096010000}"/>
    <cellStyle name="Ausgabe 2 2 11" xfId="4107" xr:uid="{00000000-0005-0000-0000-000097010000}"/>
    <cellStyle name="Ausgabe 2 2 11 2" xfId="15835" xr:uid="{00000000-0005-0000-0000-000098010000}"/>
    <cellStyle name="Ausgabe 2 2 11 3" xfId="27562" xr:uid="{00000000-0005-0000-0000-000099010000}"/>
    <cellStyle name="Ausgabe 2 2 12" xfId="8012" xr:uid="{00000000-0005-0000-0000-00009A010000}"/>
    <cellStyle name="Ausgabe 2 2 12 2" xfId="19740" xr:uid="{00000000-0005-0000-0000-00009B010000}"/>
    <cellStyle name="Ausgabe 2 2 12 3" xfId="31467" xr:uid="{00000000-0005-0000-0000-00009C010000}"/>
    <cellStyle name="Ausgabe 2 2 13" xfId="11930" xr:uid="{00000000-0005-0000-0000-00009D010000}"/>
    <cellStyle name="Ausgabe 2 2 14" xfId="23657" xr:uid="{00000000-0005-0000-0000-00009E010000}"/>
    <cellStyle name="Ausgabe 2 2 15" xfId="35335" xr:uid="{00000000-0005-0000-0000-00009F010000}"/>
    <cellStyle name="Ausgabe 2 2 16" xfId="35349" xr:uid="{00000000-0005-0000-0000-0000A0010000}"/>
    <cellStyle name="Ausgabe 2 2 17" xfId="35360" xr:uid="{00000000-0005-0000-0000-0000A1010000}"/>
    <cellStyle name="Ausgabe 2 2 18" xfId="202" xr:uid="{00000000-0005-0000-0000-0000A2010000}"/>
    <cellStyle name="Ausgabe 2 2 2" xfId="375" xr:uid="{00000000-0005-0000-0000-0000A3010000}"/>
    <cellStyle name="Ausgabe 2 2 2 10" xfId="12103" xr:uid="{00000000-0005-0000-0000-0000A4010000}"/>
    <cellStyle name="Ausgabe 2 2 2 11" xfId="23830" xr:uid="{00000000-0005-0000-0000-0000A5010000}"/>
    <cellStyle name="Ausgabe 2 2 2 2" xfId="474" xr:uid="{00000000-0005-0000-0000-0000A6010000}"/>
    <cellStyle name="Ausgabe 2 2 2 2 2" xfId="903" xr:uid="{00000000-0005-0000-0000-0000A7010000}"/>
    <cellStyle name="Ausgabe 2 2 2 2 2 2" xfId="2201" xr:uid="{00000000-0005-0000-0000-0000A8010000}"/>
    <cellStyle name="Ausgabe 2 2 2 2 2 2 2" xfId="6106" xr:uid="{00000000-0005-0000-0000-0000A9010000}"/>
    <cellStyle name="Ausgabe 2 2 2 2 2 2 2 2" xfId="17834" xr:uid="{00000000-0005-0000-0000-0000AA010000}"/>
    <cellStyle name="Ausgabe 2 2 2 2 2 2 2 3" xfId="29561" xr:uid="{00000000-0005-0000-0000-0000AB010000}"/>
    <cellStyle name="Ausgabe 2 2 2 2 2 2 3" xfId="10011" xr:uid="{00000000-0005-0000-0000-0000AC010000}"/>
    <cellStyle name="Ausgabe 2 2 2 2 2 2 3 2" xfId="21739" xr:uid="{00000000-0005-0000-0000-0000AD010000}"/>
    <cellStyle name="Ausgabe 2 2 2 2 2 2 3 3" xfId="33466" xr:uid="{00000000-0005-0000-0000-0000AE010000}"/>
    <cellStyle name="Ausgabe 2 2 2 2 2 2 4" xfId="13929" xr:uid="{00000000-0005-0000-0000-0000AF010000}"/>
    <cellStyle name="Ausgabe 2 2 2 2 2 2 5" xfId="25656" xr:uid="{00000000-0005-0000-0000-0000B0010000}"/>
    <cellStyle name="Ausgabe 2 2 2 2 2 3" xfId="3499" xr:uid="{00000000-0005-0000-0000-0000B1010000}"/>
    <cellStyle name="Ausgabe 2 2 2 2 2 3 2" xfId="7404" xr:uid="{00000000-0005-0000-0000-0000B2010000}"/>
    <cellStyle name="Ausgabe 2 2 2 2 2 3 2 2" xfId="19132" xr:uid="{00000000-0005-0000-0000-0000B3010000}"/>
    <cellStyle name="Ausgabe 2 2 2 2 2 3 2 3" xfId="30859" xr:uid="{00000000-0005-0000-0000-0000B4010000}"/>
    <cellStyle name="Ausgabe 2 2 2 2 2 3 3" xfId="11309" xr:uid="{00000000-0005-0000-0000-0000B5010000}"/>
    <cellStyle name="Ausgabe 2 2 2 2 2 3 3 2" xfId="23037" xr:uid="{00000000-0005-0000-0000-0000B6010000}"/>
    <cellStyle name="Ausgabe 2 2 2 2 2 3 3 3" xfId="34764" xr:uid="{00000000-0005-0000-0000-0000B7010000}"/>
    <cellStyle name="Ausgabe 2 2 2 2 2 3 4" xfId="15227" xr:uid="{00000000-0005-0000-0000-0000B8010000}"/>
    <cellStyle name="Ausgabe 2 2 2 2 2 3 5" xfId="26954" xr:uid="{00000000-0005-0000-0000-0000B9010000}"/>
    <cellStyle name="Ausgabe 2 2 2 2 2 4" xfId="4808" xr:uid="{00000000-0005-0000-0000-0000BA010000}"/>
    <cellStyle name="Ausgabe 2 2 2 2 2 4 2" xfId="16536" xr:uid="{00000000-0005-0000-0000-0000BB010000}"/>
    <cellStyle name="Ausgabe 2 2 2 2 2 4 3" xfId="28263" xr:uid="{00000000-0005-0000-0000-0000BC010000}"/>
    <cellStyle name="Ausgabe 2 2 2 2 2 5" xfId="8713" xr:uid="{00000000-0005-0000-0000-0000BD010000}"/>
    <cellStyle name="Ausgabe 2 2 2 2 2 5 2" xfId="20441" xr:uid="{00000000-0005-0000-0000-0000BE010000}"/>
    <cellStyle name="Ausgabe 2 2 2 2 2 5 3" xfId="32168" xr:uid="{00000000-0005-0000-0000-0000BF010000}"/>
    <cellStyle name="Ausgabe 2 2 2 2 2 6" xfId="12631" xr:uid="{00000000-0005-0000-0000-0000C0010000}"/>
    <cellStyle name="Ausgabe 2 2 2 2 2 7" xfId="24358" xr:uid="{00000000-0005-0000-0000-0000C1010000}"/>
    <cellStyle name="Ausgabe 2 2 2 2 3" xfId="1332" xr:uid="{00000000-0005-0000-0000-0000C2010000}"/>
    <cellStyle name="Ausgabe 2 2 2 2 3 2" xfId="2630" xr:uid="{00000000-0005-0000-0000-0000C3010000}"/>
    <cellStyle name="Ausgabe 2 2 2 2 3 2 2" xfId="6535" xr:uid="{00000000-0005-0000-0000-0000C4010000}"/>
    <cellStyle name="Ausgabe 2 2 2 2 3 2 2 2" xfId="18263" xr:uid="{00000000-0005-0000-0000-0000C5010000}"/>
    <cellStyle name="Ausgabe 2 2 2 2 3 2 2 3" xfId="29990" xr:uid="{00000000-0005-0000-0000-0000C6010000}"/>
    <cellStyle name="Ausgabe 2 2 2 2 3 2 3" xfId="10440" xr:uid="{00000000-0005-0000-0000-0000C7010000}"/>
    <cellStyle name="Ausgabe 2 2 2 2 3 2 3 2" xfId="22168" xr:uid="{00000000-0005-0000-0000-0000C8010000}"/>
    <cellStyle name="Ausgabe 2 2 2 2 3 2 3 3" xfId="33895" xr:uid="{00000000-0005-0000-0000-0000C9010000}"/>
    <cellStyle name="Ausgabe 2 2 2 2 3 2 4" xfId="14358" xr:uid="{00000000-0005-0000-0000-0000CA010000}"/>
    <cellStyle name="Ausgabe 2 2 2 2 3 2 5" xfId="26085" xr:uid="{00000000-0005-0000-0000-0000CB010000}"/>
    <cellStyle name="Ausgabe 2 2 2 2 3 3" xfId="3928" xr:uid="{00000000-0005-0000-0000-0000CC010000}"/>
    <cellStyle name="Ausgabe 2 2 2 2 3 3 2" xfId="7833" xr:uid="{00000000-0005-0000-0000-0000CD010000}"/>
    <cellStyle name="Ausgabe 2 2 2 2 3 3 2 2" xfId="19561" xr:uid="{00000000-0005-0000-0000-0000CE010000}"/>
    <cellStyle name="Ausgabe 2 2 2 2 3 3 2 3" xfId="31288" xr:uid="{00000000-0005-0000-0000-0000CF010000}"/>
    <cellStyle name="Ausgabe 2 2 2 2 3 3 3" xfId="11738" xr:uid="{00000000-0005-0000-0000-0000D0010000}"/>
    <cellStyle name="Ausgabe 2 2 2 2 3 3 3 2" xfId="23466" xr:uid="{00000000-0005-0000-0000-0000D1010000}"/>
    <cellStyle name="Ausgabe 2 2 2 2 3 3 3 3" xfId="35193" xr:uid="{00000000-0005-0000-0000-0000D2010000}"/>
    <cellStyle name="Ausgabe 2 2 2 2 3 3 4" xfId="15656" xr:uid="{00000000-0005-0000-0000-0000D3010000}"/>
    <cellStyle name="Ausgabe 2 2 2 2 3 3 5" xfId="27383" xr:uid="{00000000-0005-0000-0000-0000D4010000}"/>
    <cellStyle name="Ausgabe 2 2 2 2 3 4" xfId="5237" xr:uid="{00000000-0005-0000-0000-0000D5010000}"/>
    <cellStyle name="Ausgabe 2 2 2 2 3 4 2" xfId="16965" xr:uid="{00000000-0005-0000-0000-0000D6010000}"/>
    <cellStyle name="Ausgabe 2 2 2 2 3 4 3" xfId="28692" xr:uid="{00000000-0005-0000-0000-0000D7010000}"/>
    <cellStyle name="Ausgabe 2 2 2 2 3 5" xfId="9142" xr:uid="{00000000-0005-0000-0000-0000D8010000}"/>
    <cellStyle name="Ausgabe 2 2 2 2 3 5 2" xfId="20870" xr:uid="{00000000-0005-0000-0000-0000D9010000}"/>
    <cellStyle name="Ausgabe 2 2 2 2 3 5 3" xfId="32597" xr:uid="{00000000-0005-0000-0000-0000DA010000}"/>
    <cellStyle name="Ausgabe 2 2 2 2 3 6" xfId="13060" xr:uid="{00000000-0005-0000-0000-0000DB010000}"/>
    <cellStyle name="Ausgabe 2 2 2 2 3 7" xfId="24787" xr:uid="{00000000-0005-0000-0000-0000DC010000}"/>
    <cellStyle name="Ausgabe 2 2 2 2 4" xfId="1772" xr:uid="{00000000-0005-0000-0000-0000DD010000}"/>
    <cellStyle name="Ausgabe 2 2 2 2 4 2" xfId="5677" xr:uid="{00000000-0005-0000-0000-0000DE010000}"/>
    <cellStyle name="Ausgabe 2 2 2 2 4 2 2" xfId="17405" xr:uid="{00000000-0005-0000-0000-0000DF010000}"/>
    <cellStyle name="Ausgabe 2 2 2 2 4 2 3" xfId="29132" xr:uid="{00000000-0005-0000-0000-0000E0010000}"/>
    <cellStyle name="Ausgabe 2 2 2 2 4 3" xfId="9582" xr:uid="{00000000-0005-0000-0000-0000E1010000}"/>
    <cellStyle name="Ausgabe 2 2 2 2 4 3 2" xfId="21310" xr:uid="{00000000-0005-0000-0000-0000E2010000}"/>
    <cellStyle name="Ausgabe 2 2 2 2 4 3 3" xfId="33037" xr:uid="{00000000-0005-0000-0000-0000E3010000}"/>
    <cellStyle name="Ausgabe 2 2 2 2 4 4" xfId="13500" xr:uid="{00000000-0005-0000-0000-0000E4010000}"/>
    <cellStyle name="Ausgabe 2 2 2 2 4 5" xfId="25227" xr:uid="{00000000-0005-0000-0000-0000E5010000}"/>
    <cellStyle name="Ausgabe 2 2 2 2 5" xfId="3070" xr:uid="{00000000-0005-0000-0000-0000E6010000}"/>
    <cellStyle name="Ausgabe 2 2 2 2 5 2" xfId="6975" xr:uid="{00000000-0005-0000-0000-0000E7010000}"/>
    <cellStyle name="Ausgabe 2 2 2 2 5 2 2" xfId="18703" xr:uid="{00000000-0005-0000-0000-0000E8010000}"/>
    <cellStyle name="Ausgabe 2 2 2 2 5 2 3" xfId="30430" xr:uid="{00000000-0005-0000-0000-0000E9010000}"/>
    <cellStyle name="Ausgabe 2 2 2 2 5 3" xfId="10880" xr:uid="{00000000-0005-0000-0000-0000EA010000}"/>
    <cellStyle name="Ausgabe 2 2 2 2 5 3 2" xfId="22608" xr:uid="{00000000-0005-0000-0000-0000EB010000}"/>
    <cellStyle name="Ausgabe 2 2 2 2 5 3 3" xfId="34335" xr:uid="{00000000-0005-0000-0000-0000EC010000}"/>
    <cellStyle name="Ausgabe 2 2 2 2 5 4" xfId="14798" xr:uid="{00000000-0005-0000-0000-0000ED010000}"/>
    <cellStyle name="Ausgabe 2 2 2 2 5 5" xfId="26525" xr:uid="{00000000-0005-0000-0000-0000EE010000}"/>
    <cellStyle name="Ausgabe 2 2 2 2 6" xfId="4379" xr:uid="{00000000-0005-0000-0000-0000EF010000}"/>
    <cellStyle name="Ausgabe 2 2 2 2 6 2" xfId="16107" xr:uid="{00000000-0005-0000-0000-0000F0010000}"/>
    <cellStyle name="Ausgabe 2 2 2 2 6 3" xfId="27834" xr:uid="{00000000-0005-0000-0000-0000F1010000}"/>
    <cellStyle name="Ausgabe 2 2 2 2 7" xfId="8284" xr:uid="{00000000-0005-0000-0000-0000F2010000}"/>
    <cellStyle name="Ausgabe 2 2 2 2 7 2" xfId="20012" xr:uid="{00000000-0005-0000-0000-0000F3010000}"/>
    <cellStyle name="Ausgabe 2 2 2 2 7 3" xfId="31739" xr:uid="{00000000-0005-0000-0000-0000F4010000}"/>
    <cellStyle name="Ausgabe 2 2 2 2 8" xfId="12202" xr:uid="{00000000-0005-0000-0000-0000F5010000}"/>
    <cellStyle name="Ausgabe 2 2 2 2 9" xfId="23929" xr:uid="{00000000-0005-0000-0000-0000F6010000}"/>
    <cellStyle name="Ausgabe 2 2 2 3" xfId="573" xr:uid="{00000000-0005-0000-0000-0000F7010000}"/>
    <cellStyle name="Ausgabe 2 2 2 3 2" xfId="1002" xr:uid="{00000000-0005-0000-0000-0000F8010000}"/>
    <cellStyle name="Ausgabe 2 2 2 3 2 2" xfId="2300" xr:uid="{00000000-0005-0000-0000-0000F9010000}"/>
    <cellStyle name="Ausgabe 2 2 2 3 2 2 2" xfId="6205" xr:uid="{00000000-0005-0000-0000-0000FA010000}"/>
    <cellStyle name="Ausgabe 2 2 2 3 2 2 2 2" xfId="17933" xr:uid="{00000000-0005-0000-0000-0000FB010000}"/>
    <cellStyle name="Ausgabe 2 2 2 3 2 2 2 3" xfId="29660" xr:uid="{00000000-0005-0000-0000-0000FC010000}"/>
    <cellStyle name="Ausgabe 2 2 2 3 2 2 3" xfId="10110" xr:uid="{00000000-0005-0000-0000-0000FD010000}"/>
    <cellStyle name="Ausgabe 2 2 2 3 2 2 3 2" xfId="21838" xr:uid="{00000000-0005-0000-0000-0000FE010000}"/>
    <cellStyle name="Ausgabe 2 2 2 3 2 2 3 3" xfId="33565" xr:uid="{00000000-0005-0000-0000-0000FF010000}"/>
    <cellStyle name="Ausgabe 2 2 2 3 2 2 4" xfId="14028" xr:uid="{00000000-0005-0000-0000-000000020000}"/>
    <cellStyle name="Ausgabe 2 2 2 3 2 2 5" xfId="25755" xr:uid="{00000000-0005-0000-0000-000001020000}"/>
    <cellStyle name="Ausgabe 2 2 2 3 2 3" xfId="3598" xr:uid="{00000000-0005-0000-0000-000002020000}"/>
    <cellStyle name="Ausgabe 2 2 2 3 2 3 2" xfId="7503" xr:uid="{00000000-0005-0000-0000-000003020000}"/>
    <cellStyle name="Ausgabe 2 2 2 3 2 3 2 2" xfId="19231" xr:uid="{00000000-0005-0000-0000-000004020000}"/>
    <cellStyle name="Ausgabe 2 2 2 3 2 3 2 3" xfId="30958" xr:uid="{00000000-0005-0000-0000-000005020000}"/>
    <cellStyle name="Ausgabe 2 2 2 3 2 3 3" xfId="11408" xr:uid="{00000000-0005-0000-0000-000006020000}"/>
    <cellStyle name="Ausgabe 2 2 2 3 2 3 3 2" xfId="23136" xr:uid="{00000000-0005-0000-0000-000007020000}"/>
    <cellStyle name="Ausgabe 2 2 2 3 2 3 3 3" xfId="34863" xr:uid="{00000000-0005-0000-0000-000008020000}"/>
    <cellStyle name="Ausgabe 2 2 2 3 2 3 4" xfId="15326" xr:uid="{00000000-0005-0000-0000-000009020000}"/>
    <cellStyle name="Ausgabe 2 2 2 3 2 3 5" xfId="27053" xr:uid="{00000000-0005-0000-0000-00000A020000}"/>
    <cellStyle name="Ausgabe 2 2 2 3 2 4" xfId="4907" xr:uid="{00000000-0005-0000-0000-00000B020000}"/>
    <cellStyle name="Ausgabe 2 2 2 3 2 4 2" xfId="16635" xr:uid="{00000000-0005-0000-0000-00000C020000}"/>
    <cellStyle name="Ausgabe 2 2 2 3 2 4 3" xfId="28362" xr:uid="{00000000-0005-0000-0000-00000D020000}"/>
    <cellStyle name="Ausgabe 2 2 2 3 2 5" xfId="8812" xr:uid="{00000000-0005-0000-0000-00000E020000}"/>
    <cellStyle name="Ausgabe 2 2 2 3 2 5 2" xfId="20540" xr:uid="{00000000-0005-0000-0000-00000F020000}"/>
    <cellStyle name="Ausgabe 2 2 2 3 2 5 3" xfId="32267" xr:uid="{00000000-0005-0000-0000-000010020000}"/>
    <cellStyle name="Ausgabe 2 2 2 3 2 6" xfId="12730" xr:uid="{00000000-0005-0000-0000-000011020000}"/>
    <cellStyle name="Ausgabe 2 2 2 3 2 7" xfId="24457" xr:uid="{00000000-0005-0000-0000-000012020000}"/>
    <cellStyle name="Ausgabe 2 2 2 3 3" xfId="1431" xr:uid="{00000000-0005-0000-0000-000013020000}"/>
    <cellStyle name="Ausgabe 2 2 2 3 3 2" xfId="2729" xr:uid="{00000000-0005-0000-0000-000014020000}"/>
    <cellStyle name="Ausgabe 2 2 2 3 3 2 2" xfId="6634" xr:uid="{00000000-0005-0000-0000-000015020000}"/>
    <cellStyle name="Ausgabe 2 2 2 3 3 2 2 2" xfId="18362" xr:uid="{00000000-0005-0000-0000-000016020000}"/>
    <cellStyle name="Ausgabe 2 2 2 3 3 2 2 3" xfId="30089" xr:uid="{00000000-0005-0000-0000-000017020000}"/>
    <cellStyle name="Ausgabe 2 2 2 3 3 2 3" xfId="10539" xr:uid="{00000000-0005-0000-0000-000018020000}"/>
    <cellStyle name="Ausgabe 2 2 2 3 3 2 3 2" xfId="22267" xr:uid="{00000000-0005-0000-0000-000019020000}"/>
    <cellStyle name="Ausgabe 2 2 2 3 3 2 3 3" xfId="33994" xr:uid="{00000000-0005-0000-0000-00001A020000}"/>
    <cellStyle name="Ausgabe 2 2 2 3 3 2 4" xfId="14457" xr:uid="{00000000-0005-0000-0000-00001B020000}"/>
    <cellStyle name="Ausgabe 2 2 2 3 3 2 5" xfId="26184" xr:uid="{00000000-0005-0000-0000-00001C020000}"/>
    <cellStyle name="Ausgabe 2 2 2 3 3 3" xfId="4027" xr:uid="{00000000-0005-0000-0000-00001D020000}"/>
    <cellStyle name="Ausgabe 2 2 2 3 3 3 2" xfId="7932" xr:uid="{00000000-0005-0000-0000-00001E020000}"/>
    <cellStyle name="Ausgabe 2 2 2 3 3 3 2 2" xfId="19660" xr:uid="{00000000-0005-0000-0000-00001F020000}"/>
    <cellStyle name="Ausgabe 2 2 2 3 3 3 2 3" xfId="31387" xr:uid="{00000000-0005-0000-0000-000020020000}"/>
    <cellStyle name="Ausgabe 2 2 2 3 3 3 3" xfId="11837" xr:uid="{00000000-0005-0000-0000-000021020000}"/>
    <cellStyle name="Ausgabe 2 2 2 3 3 3 3 2" xfId="23565" xr:uid="{00000000-0005-0000-0000-000022020000}"/>
    <cellStyle name="Ausgabe 2 2 2 3 3 3 3 3" xfId="35292" xr:uid="{00000000-0005-0000-0000-000023020000}"/>
    <cellStyle name="Ausgabe 2 2 2 3 3 3 4" xfId="15755" xr:uid="{00000000-0005-0000-0000-000024020000}"/>
    <cellStyle name="Ausgabe 2 2 2 3 3 3 5" xfId="27482" xr:uid="{00000000-0005-0000-0000-000025020000}"/>
    <cellStyle name="Ausgabe 2 2 2 3 3 4" xfId="5336" xr:uid="{00000000-0005-0000-0000-000026020000}"/>
    <cellStyle name="Ausgabe 2 2 2 3 3 4 2" xfId="17064" xr:uid="{00000000-0005-0000-0000-000027020000}"/>
    <cellStyle name="Ausgabe 2 2 2 3 3 4 3" xfId="28791" xr:uid="{00000000-0005-0000-0000-000028020000}"/>
    <cellStyle name="Ausgabe 2 2 2 3 3 5" xfId="9241" xr:uid="{00000000-0005-0000-0000-000029020000}"/>
    <cellStyle name="Ausgabe 2 2 2 3 3 5 2" xfId="20969" xr:uid="{00000000-0005-0000-0000-00002A020000}"/>
    <cellStyle name="Ausgabe 2 2 2 3 3 5 3" xfId="32696" xr:uid="{00000000-0005-0000-0000-00002B020000}"/>
    <cellStyle name="Ausgabe 2 2 2 3 3 6" xfId="13159" xr:uid="{00000000-0005-0000-0000-00002C020000}"/>
    <cellStyle name="Ausgabe 2 2 2 3 3 7" xfId="24886" xr:uid="{00000000-0005-0000-0000-00002D020000}"/>
    <cellStyle name="Ausgabe 2 2 2 3 4" xfId="1871" xr:uid="{00000000-0005-0000-0000-00002E020000}"/>
    <cellStyle name="Ausgabe 2 2 2 3 4 2" xfId="5776" xr:uid="{00000000-0005-0000-0000-00002F020000}"/>
    <cellStyle name="Ausgabe 2 2 2 3 4 2 2" xfId="17504" xr:uid="{00000000-0005-0000-0000-000030020000}"/>
    <cellStyle name="Ausgabe 2 2 2 3 4 2 3" xfId="29231" xr:uid="{00000000-0005-0000-0000-000031020000}"/>
    <cellStyle name="Ausgabe 2 2 2 3 4 3" xfId="9681" xr:uid="{00000000-0005-0000-0000-000032020000}"/>
    <cellStyle name="Ausgabe 2 2 2 3 4 3 2" xfId="21409" xr:uid="{00000000-0005-0000-0000-000033020000}"/>
    <cellStyle name="Ausgabe 2 2 2 3 4 3 3" xfId="33136" xr:uid="{00000000-0005-0000-0000-000034020000}"/>
    <cellStyle name="Ausgabe 2 2 2 3 4 4" xfId="13599" xr:uid="{00000000-0005-0000-0000-000035020000}"/>
    <cellStyle name="Ausgabe 2 2 2 3 4 5" xfId="25326" xr:uid="{00000000-0005-0000-0000-000036020000}"/>
    <cellStyle name="Ausgabe 2 2 2 3 5" xfId="3169" xr:uid="{00000000-0005-0000-0000-000037020000}"/>
    <cellStyle name="Ausgabe 2 2 2 3 5 2" xfId="7074" xr:uid="{00000000-0005-0000-0000-000038020000}"/>
    <cellStyle name="Ausgabe 2 2 2 3 5 2 2" xfId="18802" xr:uid="{00000000-0005-0000-0000-000039020000}"/>
    <cellStyle name="Ausgabe 2 2 2 3 5 2 3" xfId="30529" xr:uid="{00000000-0005-0000-0000-00003A020000}"/>
    <cellStyle name="Ausgabe 2 2 2 3 5 3" xfId="10979" xr:uid="{00000000-0005-0000-0000-00003B020000}"/>
    <cellStyle name="Ausgabe 2 2 2 3 5 3 2" xfId="22707" xr:uid="{00000000-0005-0000-0000-00003C020000}"/>
    <cellStyle name="Ausgabe 2 2 2 3 5 3 3" xfId="34434" xr:uid="{00000000-0005-0000-0000-00003D020000}"/>
    <cellStyle name="Ausgabe 2 2 2 3 5 4" xfId="14897" xr:uid="{00000000-0005-0000-0000-00003E020000}"/>
    <cellStyle name="Ausgabe 2 2 2 3 5 5" xfId="26624" xr:uid="{00000000-0005-0000-0000-00003F020000}"/>
    <cellStyle name="Ausgabe 2 2 2 3 6" xfId="4478" xr:uid="{00000000-0005-0000-0000-000040020000}"/>
    <cellStyle name="Ausgabe 2 2 2 3 6 2" xfId="16206" xr:uid="{00000000-0005-0000-0000-000041020000}"/>
    <cellStyle name="Ausgabe 2 2 2 3 6 3" xfId="27933" xr:uid="{00000000-0005-0000-0000-000042020000}"/>
    <cellStyle name="Ausgabe 2 2 2 3 7" xfId="8383" xr:uid="{00000000-0005-0000-0000-000043020000}"/>
    <cellStyle name="Ausgabe 2 2 2 3 7 2" xfId="20111" xr:uid="{00000000-0005-0000-0000-000044020000}"/>
    <cellStyle name="Ausgabe 2 2 2 3 7 3" xfId="31838" xr:uid="{00000000-0005-0000-0000-000045020000}"/>
    <cellStyle name="Ausgabe 2 2 2 3 8" xfId="12301" xr:uid="{00000000-0005-0000-0000-000046020000}"/>
    <cellStyle name="Ausgabe 2 2 2 3 9" xfId="24028" xr:uid="{00000000-0005-0000-0000-000047020000}"/>
    <cellStyle name="Ausgabe 2 2 2 4" xfId="804" xr:uid="{00000000-0005-0000-0000-000048020000}"/>
    <cellStyle name="Ausgabe 2 2 2 4 2" xfId="2102" xr:uid="{00000000-0005-0000-0000-000049020000}"/>
    <cellStyle name="Ausgabe 2 2 2 4 2 2" xfId="6007" xr:uid="{00000000-0005-0000-0000-00004A020000}"/>
    <cellStyle name="Ausgabe 2 2 2 4 2 2 2" xfId="17735" xr:uid="{00000000-0005-0000-0000-00004B020000}"/>
    <cellStyle name="Ausgabe 2 2 2 4 2 2 3" xfId="29462" xr:uid="{00000000-0005-0000-0000-00004C020000}"/>
    <cellStyle name="Ausgabe 2 2 2 4 2 3" xfId="9912" xr:uid="{00000000-0005-0000-0000-00004D020000}"/>
    <cellStyle name="Ausgabe 2 2 2 4 2 3 2" xfId="21640" xr:uid="{00000000-0005-0000-0000-00004E020000}"/>
    <cellStyle name="Ausgabe 2 2 2 4 2 3 3" xfId="33367" xr:uid="{00000000-0005-0000-0000-00004F020000}"/>
    <cellStyle name="Ausgabe 2 2 2 4 2 4" xfId="13830" xr:uid="{00000000-0005-0000-0000-000050020000}"/>
    <cellStyle name="Ausgabe 2 2 2 4 2 5" xfId="25557" xr:uid="{00000000-0005-0000-0000-000051020000}"/>
    <cellStyle name="Ausgabe 2 2 2 4 3" xfId="3400" xr:uid="{00000000-0005-0000-0000-000052020000}"/>
    <cellStyle name="Ausgabe 2 2 2 4 3 2" xfId="7305" xr:uid="{00000000-0005-0000-0000-000053020000}"/>
    <cellStyle name="Ausgabe 2 2 2 4 3 2 2" xfId="19033" xr:uid="{00000000-0005-0000-0000-000054020000}"/>
    <cellStyle name="Ausgabe 2 2 2 4 3 2 3" xfId="30760" xr:uid="{00000000-0005-0000-0000-000055020000}"/>
    <cellStyle name="Ausgabe 2 2 2 4 3 3" xfId="11210" xr:uid="{00000000-0005-0000-0000-000056020000}"/>
    <cellStyle name="Ausgabe 2 2 2 4 3 3 2" xfId="22938" xr:uid="{00000000-0005-0000-0000-000057020000}"/>
    <cellStyle name="Ausgabe 2 2 2 4 3 3 3" xfId="34665" xr:uid="{00000000-0005-0000-0000-000058020000}"/>
    <cellStyle name="Ausgabe 2 2 2 4 3 4" xfId="15128" xr:uid="{00000000-0005-0000-0000-000059020000}"/>
    <cellStyle name="Ausgabe 2 2 2 4 3 5" xfId="26855" xr:uid="{00000000-0005-0000-0000-00005A020000}"/>
    <cellStyle name="Ausgabe 2 2 2 4 4" xfId="4709" xr:uid="{00000000-0005-0000-0000-00005B020000}"/>
    <cellStyle name="Ausgabe 2 2 2 4 4 2" xfId="16437" xr:uid="{00000000-0005-0000-0000-00005C020000}"/>
    <cellStyle name="Ausgabe 2 2 2 4 4 3" xfId="28164" xr:uid="{00000000-0005-0000-0000-00005D020000}"/>
    <cellStyle name="Ausgabe 2 2 2 4 5" xfId="8614" xr:uid="{00000000-0005-0000-0000-00005E020000}"/>
    <cellStyle name="Ausgabe 2 2 2 4 5 2" xfId="20342" xr:uid="{00000000-0005-0000-0000-00005F020000}"/>
    <cellStyle name="Ausgabe 2 2 2 4 5 3" xfId="32069" xr:uid="{00000000-0005-0000-0000-000060020000}"/>
    <cellStyle name="Ausgabe 2 2 2 4 6" xfId="12532" xr:uid="{00000000-0005-0000-0000-000061020000}"/>
    <cellStyle name="Ausgabe 2 2 2 4 7" xfId="24259" xr:uid="{00000000-0005-0000-0000-000062020000}"/>
    <cellStyle name="Ausgabe 2 2 2 5" xfId="1233" xr:uid="{00000000-0005-0000-0000-000063020000}"/>
    <cellStyle name="Ausgabe 2 2 2 5 2" xfId="2531" xr:uid="{00000000-0005-0000-0000-000064020000}"/>
    <cellStyle name="Ausgabe 2 2 2 5 2 2" xfId="6436" xr:uid="{00000000-0005-0000-0000-000065020000}"/>
    <cellStyle name="Ausgabe 2 2 2 5 2 2 2" xfId="18164" xr:uid="{00000000-0005-0000-0000-000066020000}"/>
    <cellStyle name="Ausgabe 2 2 2 5 2 2 3" xfId="29891" xr:uid="{00000000-0005-0000-0000-000067020000}"/>
    <cellStyle name="Ausgabe 2 2 2 5 2 3" xfId="10341" xr:uid="{00000000-0005-0000-0000-000068020000}"/>
    <cellStyle name="Ausgabe 2 2 2 5 2 3 2" xfId="22069" xr:uid="{00000000-0005-0000-0000-000069020000}"/>
    <cellStyle name="Ausgabe 2 2 2 5 2 3 3" xfId="33796" xr:uid="{00000000-0005-0000-0000-00006A020000}"/>
    <cellStyle name="Ausgabe 2 2 2 5 2 4" xfId="14259" xr:uid="{00000000-0005-0000-0000-00006B020000}"/>
    <cellStyle name="Ausgabe 2 2 2 5 2 5" xfId="25986" xr:uid="{00000000-0005-0000-0000-00006C020000}"/>
    <cellStyle name="Ausgabe 2 2 2 5 3" xfId="3829" xr:uid="{00000000-0005-0000-0000-00006D020000}"/>
    <cellStyle name="Ausgabe 2 2 2 5 3 2" xfId="7734" xr:uid="{00000000-0005-0000-0000-00006E020000}"/>
    <cellStyle name="Ausgabe 2 2 2 5 3 2 2" xfId="19462" xr:uid="{00000000-0005-0000-0000-00006F020000}"/>
    <cellStyle name="Ausgabe 2 2 2 5 3 2 3" xfId="31189" xr:uid="{00000000-0005-0000-0000-000070020000}"/>
    <cellStyle name="Ausgabe 2 2 2 5 3 3" xfId="11639" xr:uid="{00000000-0005-0000-0000-000071020000}"/>
    <cellStyle name="Ausgabe 2 2 2 5 3 3 2" xfId="23367" xr:uid="{00000000-0005-0000-0000-000072020000}"/>
    <cellStyle name="Ausgabe 2 2 2 5 3 3 3" xfId="35094" xr:uid="{00000000-0005-0000-0000-000073020000}"/>
    <cellStyle name="Ausgabe 2 2 2 5 3 4" xfId="15557" xr:uid="{00000000-0005-0000-0000-000074020000}"/>
    <cellStyle name="Ausgabe 2 2 2 5 3 5" xfId="27284" xr:uid="{00000000-0005-0000-0000-000075020000}"/>
    <cellStyle name="Ausgabe 2 2 2 5 4" xfId="5138" xr:uid="{00000000-0005-0000-0000-000076020000}"/>
    <cellStyle name="Ausgabe 2 2 2 5 4 2" xfId="16866" xr:uid="{00000000-0005-0000-0000-000077020000}"/>
    <cellStyle name="Ausgabe 2 2 2 5 4 3" xfId="28593" xr:uid="{00000000-0005-0000-0000-000078020000}"/>
    <cellStyle name="Ausgabe 2 2 2 5 5" xfId="9043" xr:uid="{00000000-0005-0000-0000-000079020000}"/>
    <cellStyle name="Ausgabe 2 2 2 5 5 2" xfId="20771" xr:uid="{00000000-0005-0000-0000-00007A020000}"/>
    <cellStyle name="Ausgabe 2 2 2 5 5 3" xfId="32498" xr:uid="{00000000-0005-0000-0000-00007B020000}"/>
    <cellStyle name="Ausgabe 2 2 2 5 6" xfId="12961" xr:uid="{00000000-0005-0000-0000-00007C020000}"/>
    <cellStyle name="Ausgabe 2 2 2 5 7" xfId="24688" xr:uid="{00000000-0005-0000-0000-00007D020000}"/>
    <cellStyle name="Ausgabe 2 2 2 6" xfId="1673" xr:uid="{00000000-0005-0000-0000-00007E020000}"/>
    <cellStyle name="Ausgabe 2 2 2 6 2" xfId="5578" xr:uid="{00000000-0005-0000-0000-00007F020000}"/>
    <cellStyle name="Ausgabe 2 2 2 6 2 2" xfId="17306" xr:uid="{00000000-0005-0000-0000-000080020000}"/>
    <cellStyle name="Ausgabe 2 2 2 6 2 3" xfId="29033" xr:uid="{00000000-0005-0000-0000-000081020000}"/>
    <cellStyle name="Ausgabe 2 2 2 6 3" xfId="9483" xr:uid="{00000000-0005-0000-0000-000082020000}"/>
    <cellStyle name="Ausgabe 2 2 2 6 3 2" xfId="21211" xr:uid="{00000000-0005-0000-0000-000083020000}"/>
    <cellStyle name="Ausgabe 2 2 2 6 3 3" xfId="32938" xr:uid="{00000000-0005-0000-0000-000084020000}"/>
    <cellStyle name="Ausgabe 2 2 2 6 4" xfId="13401" xr:uid="{00000000-0005-0000-0000-000085020000}"/>
    <cellStyle name="Ausgabe 2 2 2 6 5" xfId="25128" xr:uid="{00000000-0005-0000-0000-000086020000}"/>
    <cellStyle name="Ausgabe 2 2 2 7" xfId="2971" xr:uid="{00000000-0005-0000-0000-000087020000}"/>
    <cellStyle name="Ausgabe 2 2 2 7 2" xfId="6876" xr:uid="{00000000-0005-0000-0000-000088020000}"/>
    <cellStyle name="Ausgabe 2 2 2 7 2 2" xfId="18604" xr:uid="{00000000-0005-0000-0000-000089020000}"/>
    <cellStyle name="Ausgabe 2 2 2 7 2 3" xfId="30331" xr:uid="{00000000-0005-0000-0000-00008A020000}"/>
    <cellStyle name="Ausgabe 2 2 2 7 3" xfId="10781" xr:uid="{00000000-0005-0000-0000-00008B020000}"/>
    <cellStyle name="Ausgabe 2 2 2 7 3 2" xfId="22509" xr:uid="{00000000-0005-0000-0000-00008C020000}"/>
    <cellStyle name="Ausgabe 2 2 2 7 3 3" xfId="34236" xr:uid="{00000000-0005-0000-0000-00008D020000}"/>
    <cellStyle name="Ausgabe 2 2 2 7 4" xfId="14699" xr:uid="{00000000-0005-0000-0000-00008E020000}"/>
    <cellStyle name="Ausgabe 2 2 2 7 5" xfId="26426" xr:uid="{00000000-0005-0000-0000-00008F020000}"/>
    <cellStyle name="Ausgabe 2 2 2 8" xfId="4280" xr:uid="{00000000-0005-0000-0000-000090020000}"/>
    <cellStyle name="Ausgabe 2 2 2 8 2" xfId="16008" xr:uid="{00000000-0005-0000-0000-000091020000}"/>
    <cellStyle name="Ausgabe 2 2 2 8 3" xfId="27735" xr:uid="{00000000-0005-0000-0000-000092020000}"/>
    <cellStyle name="Ausgabe 2 2 2 9" xfId="8185" xr:uid="{00000000-0005-0000-0000-000093020000}"/>
    <cellStyle name="Ausgabe 2 2 2 9 2" xfId="19913" xr:uid="{00000000-0005-0000-0000-000094020000}"/>
    <cellStyle name="Ausgabe 2 2 2 9 3" xfId="31640" xr:uid="{00000000-0005-0000-0000-000095020000}"/>
    <cellStyle name="Ausgabe 2 2 3" xfId="397" xr:uid="{00000000-0005-0000-0000-000096020000}"/>
    <cellStyle name="Ausgabe 2 2 3 10" xfId="12125" xr:uid="{00000000-0005-0000-0000-000097020000}"/>
    <cellStyle name="Ausgabe 2 2 3 11" xfId="23852" xr:uid="{00000000-0005-0000-0000-000098020000}"/>
    <cellStyle name="Ausgabe 2 2 3 2" xfId="496" xr:uid="{00000000-0005-0000-0000-000099020000}"/>
    <cellStyle name="Ausgabe 2 2 3 2 2" xfId="925" xr:uid="{00000000-0005-0000-0000-00009A020000}"/>
    <cellStyle name="Ausgabe 2 2 3 2 2 2" xfId="2223" xr:uid="{00000000-0005-0000-0000-00009B020000}"/>
    <cellStyle name="Ausgabe 2 2 3 2 2 2 2" xfId="6128" xr:uid="{00000000-0005-0000-0000-00009C020000}"/>
    <cellStyle name="Ausgabe 2 2 3 2 2 2 2 2" xfId="17856" xr:uid="{00000000-0005-0000-0000-00009D020000}"/>
    <cellStyle name="Ausgabe 2 2 3 2 2 2 2 3" xfId="29583" xr:uid="{00000000-0005-0000-0000-00009E020000}"/>
    <cellStyle name="Ausgabe 2 2 3 2 2 2 3" xfId="10033" xr:uid="{00000000-0005-0000-0000-00009F020000}"/>
    <cellStyle name="Ausgabe 2 2 3 2 2 2 3 2" xfId="21761" xr:uid="{00000000-0005-0000-0000-0000A0020000}"/>
    <cellStyle name="Ausgabe 2 2 3 2 2 2 3 3" xfId="33488" xr:uid="{00000000-0005-0000-0000-0000A1020000}"/>
    <cellStyle name="Ausgabe 2 2 3 2 2 2 4" xfId="13951" xr:uid="{00000000-0005-0000-0000-0000A2020000}"/>
    <cellStyle name="Ausgabe 2 2 3 2 2 2 5" xfId="25678" xr:uid="{00000000-0005-0000-0000-0000A3020000}"/>
    <cellStyle name="Ausgabe 2 2 3 2 2 3" xfId="3521" xr:uid="{00000000-0005-0000-0000-0000A4020000}"/>
    <cellStyle name="Ausgabe 2 2 3 2 2 3 2" xfId="7426" xr:uid="{00000000-0005-0000-0000-0000A5020000}"/>
    <cellStyle name="Ausgabe 2 2 3 2 2 3 2 2" xfId="19154" xr:uid="{00000000-0005-0000-0000-0000A6020000}"/>
    <cellStyle name="Ausgabe 2 2 3 2 2 3 2 3" xfId="30881" xr:uid="{00000000-0005-0000-0000-0000A7020000}"/>
    <cellStyle name="Ausgabe 2 2 3 2 2 3 3" xfId="11331" xr:uid="{00000000-0005-0000-0000-0000A8020000}"/>
    <cellStyle name="Ausgabe 2 2 3 2 2 3 3 2" xfId="23059" xr:uid="{00000000-0005-0000-0000-0000A9020000}"/>
    <cellStyle name="Ausgabe 2 2 3 2 2 3 3 3" xfId="34786" xr:uid="{00000000-0005-0000-0000-0000AA020000}"/>
    <cellStyle name="Ausgabe 2 2 3 2 2 3 4" xfId="15249" xr:uid="{00000000-0005-0000-0000-0000AB020000}"/>
    <cellStyle name="Ausgabe 2 2 3 2 2 3 5" xfId="26976" xr:uid="{00000000-0005-0000-0000-0000AC020000}"/>
    <cellStyle name="Ausgabe 2 2 3 2 2 4" xfId="4830" xr:uid="{00000000-0005-0000-0000-0000AD020000}"/>
    <cellStyle name="Ausgabe 2 2 3 2 2 4 2" xfId="16558" xr:uid="{00000000-0005-0000-0000-0000AE020000}"/>
    <cellStyle name="Ausgabe 2 2 3 2 2 4 3" xfId="28285" xr:uid="{00000000-0005-0000-0000-0000AF020000}"/>
    <cellStyle name="Ausgabe 2 2 3 2 2 5" xfId="8735" xr:uid="{00000000-0005-0000-0000-0000B0020000}"/>
    <cellStyle name="Ausgabe 2 2 3 2 2 5 2" xfId="20463" xr:uid="{00000000-0005-0000-0000-0000B1020000}"/>
    <cellStyle name="Ausgabe 2 2 3 2 2 5 3" xfId="32190" xr:uid="{00000000-0005-0000-0000-0000B2020000}"/>
    <cellStyle name="Ausgabe 2 2 3 2 2 6" xfId="12653" xr:uid="{00000000-0005-0000-0000-0000B3020000}"/>
    <cellStyle name="Ausgabe 2 2 3 2 2 7" xfId="24380" xr:uid="{00000000-0005-0000-0000-0000B4020000}"/>
    <cellStyle name="Ausgabe 2 2 3 2 3" xfId="1354" xr:uid="{00000000-0005-0000-0000-0000B5020000}"/>
    <cellStyle name="Ausgabe 2 2 3 2 3 2" xfId="2652" xr:uid="{00000000-0005-0000-0000-0000B6020000}"/>
    <cellStyle name="Ausgabe 2 2 3 2 3 2 2" xfId="6557" xr:uid="{00000000-0005-0000-0000-0000B7020000}"/>
    <cellStyle name="Ausgabe 2 2 3 2 3 2 2 2" xfId="18285" xr:uid="{00000000-0005-0000-0000-0000B8020000}"/>
    <cellStyle name="Ausgabe 2 2 3 2 3 2 2 3" xfId="30012" xr:uid="{00000000-0005-0000-0000-0000B9020000}"/>
    <cellStyle name="Ausgabe 2 2 3 2 3 2 3" xfId="10462" xr:uid="{00000000-0005-0000-0000-0000BA020000}"/>
    <cellStyle name="Ausgabe 2 2 3 2 3 2 3 2" xfId="22190" xr:uid="{00000000-0005-0000-0000-0000BB020000}"/>
    <cellStyle name="Ausgabe 2 2 3 2 3 2 3 3" xfId="33917" xr:uid="{00000000-0005-0000-0000-0000BC020000}"/>
    <cellStyle name="Ausgabe 2 2 3 2 3 2 4" xfId="14380" xr:uid="{00000000-0005-0000-0000-0000BD020000}"/>
    <cellStyle name="Ausgabe 2 2 3 2 3 2 5" xfId="26107" xr:uid="{00000000-0005-0000-0000-0000BE020000}"/>
    <cellStyle name="Ausgabe 2 2 3 2 3 3" xfId="3950" xr:uid="{00000000-0005-0000-0000-0000BF020000}"/>
    <cellStyle name="Ausgabe 2 2 3 2 3 3 2" xfId="7855" xr:uid="{00000000-0005-0000-0000-0000C0020000}"/>
    <cellStyle name="Ausgabe 2 2 3 2 3 3 2 2" xfId="19583" xr:uid="{00000000-0005-0000-0000-0000C1020000}"/>
    <cellStyle name="Ausgabe 2 2 3 2 3 3 2 3" xfId="31310" xr:uid="{00000000-0005-0000-0000-0000C2020000}"/>
    <cellStyle name="Ausgabe 2 2 3 2 3 3 3" xfId="11760" xr:uid="{00000000-0005-0000-0000-0000C3020000}"/>
    <cellStyle name="Ausgabe 2 2 3 2 3 3 3 2" xfId="23488" xr:uid="{00000000-0005-0000-0000-0000C4020000}"/>
    <cellStyle name="Ausgabe 2 2 3 2 3 3 3 3" xfId="35215" xr:uid="{00000000-0005-0000-0000-0000C5020000}"/>
    <cellStyle name="Ausgabe 2 2 3 2 3 3 4" xfId="15678" xr:uid="{00000000-0005-0000-0000-0000C6020000}"/>
    <cellStyle name="Ausgabe 2 2 3 2 3 3 5" xfId="27405" xr:uid="{00000000-0005-0000-0000-0000C7020000}"/>
    <cellStyle name="Ausgabe 2 2 3 2 3 4" xfId="5259" xr:uid="{00000000-0005-0000-0000-0000C8020000}"/>
    <cellStyle name="Ausgabe 2 2 3 2 3 4 2" xfId="16987" xr:uid="{00000000-0005-0000-0000-0000C9020000}"/>
    <cellStyle name="Ausgabe 2 2 3 2 3 4 3" xfId="28714" xr:uid="{00000000-0005-0000-0000-0000CA020000}"/>
    <cellStyle name="Ausgabe 2 2 3 2 3 5" xfId="9164" xr:uid="{00000000-0005-0000-0000-0000CB020000}"/>
    <cellStyle name="Ausgabe 2 2 3 2 3 5 2" xfId="20892" xr:uid="{00000000-0005-0000-0000-0000CC020000}"/>
    <cellStyle name="Ausgabe 2 2 3 2 3 5 3" xfId="32619" xr:uid="{00000000-0005-0000-0000-0000CD020000}"/>
    <cellStyle name="Ausgabe 2 2 3 2 3 6" xfId="13082" xr:uid="{00000000-0005-0000-0000-0000CE020000}"/>
    <cellStyle name="Ausgabe 2 2 3 2 3 7" xfId="24809" xr:uid="{00000000-0005-0000-0000-0000CF020000}"/>
    <cellStyle name="Ausgabe 2 2 3 2 4" xfId="1794" xr:uid="{00000000-0005-0000-0000-0000D0020000}"/>
    <cellStyle name="Ausgabe 2 2 3 2 4 2" xfId="5699" xr:uid="{00000000-0005-0000-0000-0000D1020000}"/>
    <cellStyle name="Ausgabe 2 2 3 2 4 2 2" xfId="17427" xr:uid="{00000000-0005-0000-0000-0000D2020000}"/>
    <cellStyle name="Ausgabe 2 2 3 2 4 2 3" xfId="29154" xr:uid="{00000000-0005-0000-0000-0000D3020000}"/>
    <cellStyle name="Ausgabe 2 2 3 2 4 3" xfId="9604" xr:uid="{00000000-0005-0000-0000-0000D4020000}"/>
    <cellStyle name="Ausgabe 2 2 3 2 4 3 2" xfId="21332" xr:uid="{00000000-0005-0000-0000-0000D5020000}"/>
    <cellStyle name="Ausgabe 2 2 3 2 4 3 3" xfId="33059" xr:uid="{00000000-0005-0000-0000-0000D6020000}"/>
    <cellStyle name="Ausgabe 2 2 3 2 4 4" xfId="13522" xr:uid="{00000000-0005-0000-0000-0000D7020000}"/>
    <cellStyle name="Ausgabe 2 2 3 2 4 5" xfId="25249" xr:uid="{00000000-0005-0000-0000-0000D8020000}"/>
    <cellStyle name="Ausgabe 2 2 3 2 5" xfId="3092" xr:uid="{00000000-0005-0000-0000-0000D9020000}"/>
    <cellStyle name="Ausgabe 2 2 3 2 5 2" xfId="6997" xr:uid="{00000000-0005-0000-0000-0000DA020000}"/>
    <cellStyle name="Ausgabe 2 2 3 2 5 2 2" xfId="18725" xr:uid="{00000000-0005-0000-0000-0000DB020000}"/>
    <cellStyle name="Ausgabe 2 2 3 2 5 2 3" xfId="30452" xr:uid="{00000000-0005-0000-0000-0000DC020000}"/>
    <cellStyle name="Ausgabe 2 2 3 2 5 3" xfId="10902" xr:uid="{00000000-0005-0000-0000-0000DD020000}"/>
    <cellStyle name="Ausgabe 2 2 3 2 5 3 2" xfId="22630" xr:uid="{00000000-0005-0000-0000-0000DE020000}"/>
    <cellStyle name="Ausgabe 2 2 3 2 5 3 3" xfId="34357" xr:uid="{00000000-0005-0000-0000-0000DF020000}"/>
    <cellStyle name="Ausgabe 2 2 3 2 5 4" xfId="14820" xr:uid="{00000000-0005-0000-0000-0000E0020000}"/>
    <cellStyle name="Ausgabe 2 2 3 2 5 5" xfId="26547" xr:uid="{00000000-0005-0000-0000-0000E1020000}"/>
    <cellStyle name="Ausgabe 2 2 3 2 6" xfId="4401" xr:uid="{00000000-0005-0000-0000-0000E2020000}"/>
    <cellStyle name="Ausgabe 2 2 3 2 6 2" xfId="16129" xr:uid="{00000000-0005-0000-0000-0000E3020000}"/>
    <cellStyle name="Ausgabe 2 2 3 2 6 3" xfId="27856" xr:uid="{00000000-0005-0000-0000-0000E4020000}"/>
    <cellStyle name="Ausgabe 2 2 3 2 7" xfId="8306" xr:uid="{00000000-0005-0000-0000-0000E5020000}"/>
    <cellStyle name="Ausgabe 2 2 3 2 7 2" xfId="20034" xr:uid="{00000000-0005-0000-0000-0000E6020000}"/>
    <cellStyle name="Ausgabe 2 2 3 2 7 3" xfId="31761" xr:uid="{00000000-0005-0000-0000-0000E7020000}"/>
    <cellStyle name="Ausgabe 2 2 3 2 8" xfId="12224" xr:uid="{00000000-0005-0000-0000-0000E8020000}"/>
    <cellStyle name="Ausgabe 2 2 3 2 9" xfId="23951" xr:uid="{00000000-0005-0000-0000-0000E9020000}"/>
    <cellStyle name="Ausgabe 2 2 3 3" xfId="595" xr:uid="{00000000-0005-0000-0000-0000EA020000}"/>
    <cellStyle name="Ausgabe 2 2 3 3 2" xfId="1024" xr:uid="{00000000-0005-0000-0000-0000EB020000}"/>
    <cellStyle name="Ausgabe 2 2 3 3 2 2" xfId="2322" xr:uid="{00000000-0005-0000-0000-0000EC020000}"/>
    <cellStyle name="Ausgabe 2 2 3 3 2 2 2" xfId="6227" xr:uid="{00000000-0005-0000-0000-0000ED020000}"/>
    <cellStyle name="Ausgabe 2 2 3 3 2 2 2 2" xfId="17955" xr:uid="{00000000-0005-0000-0000-0000EE020000}"/>
    <cellStyle name="Ausgabe 2 2 3 3 2 2 2 3" xfId="29682" xr:uid="{00000000-0005-0000-0000-0000EF020000}"/>
    <cellStyle name="Ausgabe 2 2 3 3 2 2 3" xfId="10132" xr:uid="{00000000-0005-0000-0000-0000F0020000}"/>
    <cellStyle name="Ausgabe 2 2 3 3 2 2 3 2" xfId="21860" xr:uid="{00000000-0005-0000-0000-0000F1020000}"/>
    <cellStyle name="Ausgabe 2 2 3 3 2 2 3 3" xfId="33587" xr:uid="{00000000-0005-0000-0000-0000F2020000}"/>
    <cellStyle name="Ausgabe 2 2 3 3 2 2 4" xfId="14050" xr:uid="{00000000-0005-0000-0000-0000F3020000}"/>
    <cellStyle name="Ausgabe 2 2 3 3 2 2 5" xfId="25777" xr:uid="{00000000-0005-0000-0000-0000F4020000}"/>
    <cellStyle name="Ausgabe 2 2 3 3 2 3" xfId="3620" xr:uid="{00000000-0005-0000-0000-0000F5020000}"/>
    <cellStyle name="Ausgabe 2 2 3 3 2 3 2" xfId="7525" xr:uid="{00000000-0005-0000-0000-0000F6020000}"/>
    <cellStyle name="Ausgabe 2 2 3 3 2 3 2 2" xfId="19253" xr:uid="{00000000-0005-0000-0000-0000F7020000}"/>
    <cellStyle name="Ausgabe 2 2 3 3 2 3 2 3" xfId="30980" xr:uid="{00000000-0005-0000-0000-0000F8020000}"/>
    <cellStyle name="Ausgabe 2 2 3 3 2 3 3" xfId="11430" xr:uid="{00000000-0005-0000-0000-0000F9020000}"/>
    <cellStyle name="Ausgabe 2 2 3 3 2 3 3 2" xfId="23158" xr:uid="{00000000-0005-0000-0000-0000FA020000}"/>
    <cellStyle name="Ausgabe 2 2 3 3 2 3 3 3" xfId="34885" xr:uid="{00000000-0005-0000-0000-0000FB020000}"/>
    <cellStyle name="Ausgabe 2 2 3 3 2 3 4" xfId="15348" xr:uid="{00000000-0005-0000-0000-0000FC020000}"/>
    <cellStyle name="Ausgabe 2 2 3 3 2 3 5" xfId="27075" xr:uid="{00000000-0005-0000-0000-0000FD020000}"/>
    <cellStyle name="Ausgabe 2 2 3 3 2 4" xfId="4929" xr:uid="{00000000-0005-0000-0000-0000FE020000}"/>
    <cellStyle name="Ausgabe 2 2 3 3 2 4 2" xfId="16657" xr:uid="{00000000-0005-0000-0000-0000FF020000}"/>
    <cellStyle name="Ausgabe 2 2 3 3 2 4 3" xfId="28384" xr:uid="{00000000-0005-0000-0000-000000030000}"/>
    <cellStyle name="Ausgabe 2 2 3 3 2 5" xfId="8834" xr:uid="{00000000-0005-0000-0000-000001030000}"/>
    <cellStyle name="Ausgabe 2 2 3 3 2 5 2" xfId="20562" xr:uid="{00000000-0005-0000-0000-000002030000}"/>
    <cellStyle name="Ausgabe 2 2 3 3 2 5 3" xfId="32289" xr:uid="{00000000-0005-0000-0000-000003030000}"/>
    <cellStyle name="Ausgabe 2 2 3 3 2 6" xfId="12752" xr:uid="{00000000-0005-0000-0000-000004030000}"/>
    <cellStyle name="Ausgabe 2 2 3 3 2 7" xfId="24479" xr:uid="{00000000-0005-0000-0000-000005030000}"/>
    <cellStyle name="Ausgabe 2 2 3 3 3" xfId="1453" xr:uid="{00000000-0005-0000-0000-000006030000}"/>
    <cellStyle name="Ausgabe 2 2 3 3 3 2" xfId="2751" xr:uid="{00000000-0005-0000-0000-000007030000}"/>
    <cellStyle name="Ausgabe 2 2 3 3 3 2 2" xfId="6656" xr:uid="{00000000-0005-0000-0000-000008030000}"/>
    <cellStyle name="Ausgabe 2 2 3 3 3 2 2 2" xfId="18384" xr:uid="{00000000-0005-0000-0000-000009030000}"/>
    <cellStyle name="Ausgabe 2 2 3 3 3 2 2 3" xfId="30111" xr:uid="{00000000-0005-0000-0000-00000A030000}"/>
    <cellStyle name="Ausgabe 2 2 3 3 3 2 3" xfId="10561" xr:uid="{00000000-0005-0000-0000-00000B030000}"/>
    <cellStyle name="Ausgabe 2 2 3 3 3 2 3 2" xfId="22289" xr:uid="{00000000-0005-0000-0000-00000C030000}"/>
    <cellStyle name="Ausgabe 2 2 3 3 3 2 3 3" xfId="34016" xr:uid="{00000000-0005-0000-0000-00000D030000}"/>
    <cellStyle name="Ausgabe 2 2 3 3 3 2 4" xfId="14479" xr:uid="{00000000-0005-0000-0000-00000E030000}"/>
    <cellStyle name="Ausgabe 2 2 3 3 3 2 5" xfId="26206" xr:uid="{00000000-0005-0000-0000-00000F030000}"/>
    <cellStyle name="Ausgabe 2 2 3 3 3 3" xfId="4049" xr:uid="{00000000-0005-0000-0000-000010030000}"/>
    <cellStyle name="Ausgabe 2 2 3 3 3 3 2" xfId="7954" xr:uid="{00000000-0005-0000-0000-000011030000}"/>
    <cellStyle name="Ausgabe 2 2 3 3 3 3 2 2" xfId="19682" xr:uid="{00000000-0005-0000-0000-000012030000}"/>
    <cellStyle name="Ausgabe 2 2 3 3 3 3 2 3" xfId="31409" xr:uid="{00000000-0005-0000-0000-000013030000}"/>
    <cellStyle name="Ausgabe 2 2 3 3 3 3 3" xfId="11859" xr:uid="{00000000-0005-0000-0000-000014030000}"/>
    <cellStyle name="Ausgabe 2 2 3 3 3 3 3 2" xfId="23587" xr:uid="{00000000-0005-0000-0000-000015030000}"/>
    <cellStyle name="Ausgabe 2 2 3 3 3 3 3 3" xfId="35314" xr:uid="{00000000-0005-0000-0000-000016030000}"/>
    <cellStyle name="Ausgabe 2 2 3 3 3 3 4" xfId="15777" xr:uid="{00000000-0005-0000-0000-000017030000}"/>
    <cellStyle name="Ausgabe 2 2 3 3 3 3 5" xfId="27504" xr:uid="{00000000-0005-0000-0000-000018030000}"/>
    <cellStyle name="Ausgabe 2 2 3 3 3 4" xfId="5358" xr:uid="{00000000-0005-0000-0000-000019030000}"/>
    <cellStyle name="Ausgabe 2 2 3 3 3 4 2" xfId="17086" xr:uid="{00000000-0005-0000-0000-00001A030000}"/>
    <cellStyle name="Ausgabe 2 2 3 3 3 4 3" xfId="28813" xr:uid="{00000000-0005-0000-0000-00001B030000}"/>
    <cellStyle name="Ausgabe 2 2 3 3 3 5" xfId="9263" xr:uid="{00000000-0005-0000-0000-00001C030000}"/>
    <cellStyle name="Ausgabe 2 2 3 3 3 5 2" xfId="20991" xr:uid="{00000000-0005-0000-0000-00001D030000}"/>
    <cellStyle name="Ausgabe 2 2 3 3 3 5 3" xfId="32718" xr:uid="{00000000-0005-0000-0000-00001E030000}"/>
    <cellStyle name="Ausgabe 2 2 3 3 3 6" xfId="13181" xr:uid="{00000000-0005-0000-0000-00001F030000}"/>
    <cellStyle name="Ausgabe 2 2 3 3 3 7" xfId="24908" xr:uid="{00000000-0005-0000-0000-000020030000}"/>
    <cellStyle name="Ausgabe 2 2 3 3 4" xfId="1893" xr:uid="{00000000-0005-0000-0000-000021030000}"/>
    <cellStyle name="Ausgabe 2 2 3 3 4 2" xfId="5798" xr:uid="{00000000-0005-0000-0000-000022030000}"/>
    <cellStyle name="Ausgabe 2 2 3 3 4 2 2" xfId="17526" xr:uid="{00000000-0005-0000-0000-000023030000}"/>
    <cellStyle name="Ausgabe 2 2 3 3 4 2 3" xfId="29253" xr:uid="{00000000-0005-0000-0000-000024030000}"/>
    <cellStyle name="Ausgabe 2 2 3 3 4 3" xfId="9703" xr:uid="{00000000-0005-0000-0000-000025030000}"/>
    <cellStyle name="Ausgabe 2 2 3 3 4 3 2" xfId="21431" xr:uid="{00000000-0005-0000-0000-000026030000}"/>
    <cellStyle name="Ausgabe 2 2 3 3 4 3 3" xfId="33158" xr:uid="{00000000-0005-0000-0000-000027030000}"/>
    <cellStyle name="Ausgabe 2 2 3 3 4 4" xfId="13621" xr:uid="{00000000-0005-0000-0000-000028030000}"/>
    <cellStyle name="Ausgabe 2 2 3 3 4 5" xfId="25348" xr:uid="{00000000-0005-0000-0000-000029030000}"/>
    <cellStyle name="Ausgabe 2 2 3 3 5" xfId="3191" xr:uid="{00000000-0005-0000-0000-00002A030000}"/>
    <cellStyle name="Ausgabe 2 2 3 3 5 2" xfId="7096" xr:uid="{00000000-0005-0000-0000-00002B030000}"/>
    <cellStyle name="Ausgabe 2 2 3 3 5 2 2" xfId="18824" xr:uid="{00000000-0005-0000-0000-00002C030000}"/>
    <cellStyle name="Ausgabe 2 2 3 3 5 2 3" xfId="30551" xr:uid="{00000000-0005-0000-0000-00002D030000}"/>
    <cellStyle name="Ausgabe 2 2 3 3 5 3" xfId="11001" xr:uid="{00000000-0005-0000-0000-00002E030000}"/>
    <cellStyle name="Ausgabe 2 2 3 3 5 3 2" xfId="22729" xr:uid="{00000000-0005-0000-0000-00002F030000}"/>
    <cellStyle name="Ausgabe 2 2 3 3 5 3 3" xfId="34456" xr:uid="{00000000-0005-0000-0000-000030030000}"/>
    <cellStyle name="Ausgabe 2 2 3 3 5 4" xfId="14919" xr:uid="{00000000-0005-0000-0000-000031030000}"/>
    <cellStyle name="Ausgabe 2 2 3 3 5 5" xfId="26646" xr:uid="{00000000-0005-0000-0000-000032030000}"/>
    <cellStyle name="Ausgabe 2 2 3 3 6" xfId="4500" xr:uid="{00000000-0005-0000-0000-000033030000}"/>
    <cellStyle name="Ausgabe 2 2 3 3 6 2" xfId="16228" xr:uid="{00000000-0005-0000-0000-000034030000}"/>
    <cellStyle name="Ausgabe 2 2 3 3 6 3" xfId="27955" xr:uid="{00000000-0005-0000-0000-000035030000}"/>
    <cellStyle name="Ausgabe 2 2 3 3 7" xfId="8405" xr:uid="{00000000-0005-0000-0000-000036030000}"/>
    <cellStyle name="Ausgabe 2 2 3 3 7 2" xfId="20133" xr:uid="{00000000-0005-0000-0000-000037030000}"/>
    <cellStyle name="Ausgabe 2 2 3 3 7 3" xfId="31860" xr:uid="{00000000-0005-0000-0000-000038030000}"/>
    <cellStyle name="Ausgabe 2 2 3 3 8" xfId="12323" xr:uid="{00000000-0005-0000-0000-000039030000}"/>
    <cellStyle name="Ausgabe 2 2 3 3 9" xfId="24050" xr:uid="{00000000-0005-0000-0000-00003A030000}"/>
    <cellStyle name="Ausgabe 2 2 3 4" xfId="826" xr:uid="{00000000-0005-0000-0000-00003B030000}"/>
    <cellStyle name="Ausgabe 2 2 3 4 2" xfId="2124" xr:uid="{00000000-0005-0000-0000-00003C030000}"/>
    <cellStyle name="Ausgabe 2 2 3 4 2 2" xfId="6029" xr:uid="{00000000-0005-0000-0000-00003D030000}"/>
    <cellStyle name="Ausgabe 2 2 3 4 2 2 2" xfId="17757" xr:uid="{00000000-0005-0000-0000-00003E030000}"/>
    <cellStyle name="Ausgabe 2 2 3 4 2 2 3" xfId="29484" xr:uid="{00000000-0005-0000-0000-00003F030000}"/>
    <cellStyle name="Ausgabe 2 2 3 4 2 3" xfId="9934" xr:uid="{00000000-0005-0000-0000-000040030000}"/>
    <cellStyle name="Ausgabe 2 2 3 4 2 3 2" xfId="21662" xr:uid="{00000000-0005-0000-0000-000041030000}"/>
    <cellStyle name="Ausgabe 2 2 3 4 2 3 3" xfId="33389" xr:uid="{00000000-0005-0000-0000-000042030000}"/>
    <cellStyle name="Ausgabe 2 2 3 4 2 4" xfId="13852" xr:uid="{00000000-0005-0000-0000-000043030000}"/>
    <cellStyle name="Ausgabe 2 2 3 4 2 5" xfId="25579" xr:uid="{00000000-0005-0000-0000-000044030000}"/>
    <cellStyle name="Ausgabe 2 2 3 4 3" xfId="3422" xr:uid="{00000000-0005-0000-0000-000045030000}"/>
    <cellStyle name="Ausgabe 2 2 3 4 3 2" xfId="7327" xr:uid="{00000000-0005-0000-0000-000046030000}"/>
    <cellStyle name="Ausgabe 2 2 3 4 3 2 2" xfId="19055" xr:uid="{00000000-0005-0000-0000-000047030000}"/>
    <cellStyle name="Ausgabe 2 2 3 4 3 2 3" xfId="30782" xr:uid="{00000000-0005-0000-0000-000048030000}"/>
    <cellStyle name="Ausgabe 2 2 3 4 3 3" xfId="11232" xr:uid="{00000000-0005-0000-0000-000049030000}"/>
    <cellStyle name="Ausgabe 2 2 3 4 3 3 2" xfId="22960" xr:uid="{00000000-0005-0000-0000-00004A030000}"/>
    <cellStyle name="Ausgabe 2 2 3 4 3 3 3" xfId="34687" xr:uid="{00000000-0005-0000-0000-00004B030000}"/>
    <cellStyle name="Ausgabe 2 2 3 4 3 4" xfId="15150" xr:uid="{00000000-0005-0000-0000-00004C030000}"/>
    <cellStyle name="Ausgabe 2 2 3 4 3 5" xfId="26877" xr:uid="{00000000-0005-0000-0000-00004D030000}"/>
    <cellStyle name="Ausgabe 2 2 3 4 4" xfId="4731" xr:uid="{00000000-0005-0000-0000-00004E030000}"/>
    <cellStyle name="Ausgabe 2 2 3 4 4 2" xfId="16459" xr:uid="{00000000-0005-0000-0000-00004F030000}"/>
    <cellStyle name="Ausgabe 2 2 3 4 4 3" xfId="28186" xr:uid="{00000000-0005-0000-0000-000050030000}"/>
    <cellStyle name="Ausgabe 2 2 3 4 5" xfId="8636" xr:uid="{00000000-0005-0000-0000-000051030000}"/>
    <cellStyle name="Ausgabe 2 2 3 4 5 2" xfId="20364" xr:uid="{00000000-0005-0000-0000-000052030000}"/>
    <cellStyle name="Ausgabe 2 2 3 4 5 3" xfId="32091" xr:uid="{00000000-0005-0000-0000-000053030000}"/>
    <cellStyle name="Ausgabe 2 2 3 4 6" xfId="12554" xr:uid="{00000000-0005-0000-0000-000054030000}"/>
    <cellStyle name="Ausgabe 2 2 3 4 7" xfId="24281" xr:uid="{00000000-0005-0000-0000-000055030000}"/>
    <cellStyle name="Ausgabe 2 2 3 5" xfId="1255" xr:uid="{00000000-0005-0000-0000-000056030000}"/>
    <cellStyle name="Ausgabe 2 2 3 5 2" xfId="2553" xr:uid="{00000000-0005-0000-0000-000057030000}"/>
    <cellStyle name="Ausgabe 2 2 3 5 2 2" xfId="6458" xr:uid="{00000000-0005-0000-0000-000058030000}"/>
    <cellStyle name="Ausgabe 2 2 3 5 2 2 2" xfId="18186" xr:uid="{00000000-0005-0000-0000-000059030000}"/>
    <cellStyle name="Ausgabe 2 2 3 5 2 2 3" xfId="29913" xr:uid="{00000000-0005-0000-0000-00005A030000}"/>
    <cellStyle name="Ausgabe 2 2 3 5 2 3" xfId="10363" xr:uid="{00000000-0005-0000-0000-00005B030000}"/>
    <cellStyle name="Ausgabe 2 2 3 5 2 3 2" xfId="22091" xr:uid="{00000000-0005-0000-0000-00005C030000}"/>
    <cellStyle name="Ausgabe 2 2 3 5 2 3 3" xfId="33818" xr:uid="{00000000-0005-0000-0000-00005D030000}"/>
    <cellStyle name="Ausgabe 2 2 3 5 2 4" xfId="14281" xr:uid="{00000000-0005-0000-0000-00005E030000}"/>
    <cellStyle name="Ausgabe 2 2 3 5 2 5" xfId="26008" xr:uid="{00000000-0005-0000-0000-00005F030000}"/>
    <cellStyle name="Ausgabe 2 2 3 5 3" xfId="3851" xr:uid="{00000000-0005-0000-0000-000060030000}"/>
    <cellStyle name="Ausgabe 2 2 3 5 3 2" xfId="7756" xr:uid="{00000000-0005-0000-0000-000061030000}"/>
    <cellStyle name="Ausgabe 2 2 3 5 3 2 2" xfId="19484" xr:uid="{00000000-0005-0000-0000-000062030000}"/>
    <cellStyle name="Ausgabe 2 2 3 5 3 2 3" xfId="31211" xr:uid="{00000000-0005-0000-0000-000063030000}"/>
    <cellStyle name="Ausgabe 2 2 3 5 3 3" xfId="11661" xr:uid="{00000000-0005-0000-0000-000064030000}"/>
    <cellStyle name="Ausgabe 2 2 3 5 3 3 2" xfId="23389" xr:uid="{00000000-0005-0000-0000-000065030000}"/>
    <cellStyle name="Ausgabe 2 2 3 5 3 3 3" xfId="35116" xr:uid="{00000000-0005-0000-0000-000066030000}"/>
    <cellStyle name="Ausgabe 2 2 3 5 3 4" xfId="15579" xr:uid="{00000000-0005-0000-0000-000067030000}"/>
    <cellStyle name="Ausgabe 2 2 3 5 3 5" xfId="27306" xr:uid="{00000000-0005-0000-0000-000068030000}"/>
    <cellStyle name="Ausgabe 2 2 3 5 4" xfId="5160" xr:uid="{00000000-0005-0000-0000-000069030000}"/>
    <cellStyle name="Ausgabe 2 2 3 5 4 2" xfId="16888" xr:uid="{00000000-0005-0000-0000-00006A030000}"/>
    <cellStyle name="Ausgabe 2 2 3 5 4 3" xfId="28615" xr:uid="{00000000-0005-0000-0000-00006B030000}"/>
    <cellStyle name="Ausgabe 2 2 3 5 5" xfId="9065" xr:uid="{00000000-0005-0000-0000-00006C030000}"/>
    <cellStyle name="Ausgabe 2 2 3 5 5 2" xfId="20793" xr:uid="{00000000-0005-0000-0000-00006D030000}"/>
    <cellStyle name="Ausgabe 2 2 3 5 5 3" xfId="32520" xr:uid="{00000000-0005-0000-0000-00006E030000}"/>
    <cellStyle name="Ausgabe 2 2 3 5 6" xfId="12983" xr:uid="{00000000-0005-0000-0000-00006F030000}"/>
    <cellStyle name="Ausgabe 2 2 3 5 7" xfId="24710" xr:uid="{00000000-0005-0000-0000-000070030000}"/>
    <cellStyle name="Ausgabe 2 2 3 6" xfId="1695" xr:uid="{00000000-0005-0000-0000-000071030000}"/>
    <cellStyle name="Ausgabe 2 2 3 6 2" xfId="5600" xr:uid="{00000000-0005-0000-0000-000072030000}"/>
    <cellStyle name="Ausgabe 2 2 3 6 2 2" xfId="17328" xr:uid="{00000000-0005-0000-0000-000073030000}"/>
    <cellStyle name="Ausgabe 2 2 3 6 2 3" xfId="29055" xr:uid="{00000000-0005-0000-0000-000074030000}"/>
    <cellStyle name="Ausgabe 2 2 3 6 3" xfId="9505" xr:uid="{00000000-0005-0000-0000-000075030000}"/>
    <cellStyle name="Ausgabe 2 2 3 6 3 2" xfId="21233" xr:uid="{00000000-0005-0000-0000-000076030000}"/>
    <cellStyle name="Ausgabe 2 2 3 6 3 3" xfId="32960" xr:uid="{00000000-0005-0000-0000-000077030000}"/>
    <cellStyle name="Ausgabe 2 2 3 6 4" xfId="13423" xr:uid="{00000000-0005-0000-0000-000078030000}"/>
    <cellStyle name="Ausgabe 2 2 3 6 5" xfId="25150" xr:uid="{00000000-0005-0000-0000-000079030000}"/>
    <cellStyle name="Ausgabe 2 2 3 7" xfId="2993" xr:uid="{00000000-0005-0000-0000-00007A030000}"/>
    <cellStyle name="Ausgabe 2 2 3 7 2" xfId="6898" xr:uid="{00000000-0005-0000-0000-00007B030000}"/>
    <cellStyle name="Ausgabe 2 2 3 7 2 2" xfId="18626" xr:uid="{00000000-0005-0000-0000-00007C030000}"/>
    <cellStyle name="Ausgabe 2 2 3 7 2 3" xfId="30353" xr:uid="{00000000-0005-0000-0000-00007D030000}"/>
    <cellStyle name="Ausgabe 2 2 3 7 3" xfId="10803" xr:uid="{00000000-0005-0000-0000-00007E030000}"/>
    <cellStyle name="Ausgabe 2 2 3 7 3 2" xfId="22531" xr:uid="{00000000-0005-0000-0000-00007F030000}"/>
    <cellStyle name="Ausgabe 2 2 3 7 3 3" xfId="34258" xr:uid="{00000000-0005-0000-0000-000080030000}"/>
    <cellStyle name="Ausgabe 2 2 3 7 4" xfId="14721" xr:uid="{00000000-0005-0000-0000-000081030000}"/>
    <cellStyle name="Ausgabe 2 2 3 7 5" xfId="26448" xr:uid="{00000000-0005-0000-0000-000082030000}"/>
    <cellStyle name="Ausgabe 2 2 3 8" xfId="4302" xr:uid="{00000000-0005-0000-0000-000083030000}"/>
    <cellStyle name="Ausgabe 2 2 3 8 2" xfId="16030" xr:uid="{00000000-0005-0000-0000-000084030000}"/>
    <cellStyle name="Ausgabe 2 2 3 8 3" xfId="27757" xr:uid="{00000000-0005-0000-0000-000085030000}"/>
    <cellStyle name="Ausgabe 2 2 3 9" xfId="8207" xr:uid="{00000000-0005-0000-0000-000086030000}"/>
    <cellStyle name="Ausgabe 2 2 3 9 2" xfId="19935" xr:uid="{00000000-0005-0000-0000-000087030000}"/>
    <cellStyle name="Ausgabe 2 2 3 9 3" xfId="31662" xr:uid="{00000000-0005-0000-0000-000088030000}"/>
    <cellStyle name="Ausgabe 2 2 4" xfId="352" xr:uid="{00000000-0005-0000-0000-000089030000}"/>
    <cellStyle name="Ausgabe 2 2 4 2" xfId="781" xr:uid="{00000000-0005-0000-0000-00008A030000}"/>
    <cellStyle name="Ausgabe 2 2 4 2 2" xfId="2079" xr:uid="{00000000-0005-0000-0000-00008B030000}"/>
    <cellStyle name="Ausgabe 2 2 4 2 2 2" xfId="5984" xr:uid="{00000000-0005-0000-0000-00008C030000}"/>
    <cellStyle name="Ausgabe 2 2 4 2 2 2 2" xfId="17712" xr:uid="{00000000-0005-0000-0000-00008D030000}"/>
    <cellStyle name="Ausgabe 2 2 4 2 2 2 3" xfId="29439" xr:uid="{00000000-0005-0000-0000-00008E030000}"/>
    <cellStyle name="Ausgabe 2 2 4 2 2 3" xfId="9889" xr:uid="{00000000-0005-0000-0000-00008F030000}"/>
    <cellStyle name="Ausgabe 2 2 4 2 2 3 2" xfId="21617" xr:uid="{00000000-0005-0000-0000-000090030000}"/>
    <cellStyle name="Ausgabe 2 2 4 2 2 3 3" xfId="33344" xr:uid="{00000000-0005-0000-0000-000091030000}"/>
    <cellStyle name="Ausgabe 2 2 4 2 2 4" xfId="13807" xr:uid="{00000000-0005-0000-0000-000092030000}"/>
    <cellStyle name="Ausgabe 2 2 4 2 2 5" xfId="25534" xr:uid="{00000000-0005-0000-0000-000093030000}"/>
    <cellStyle name="Ausgabe 2 2 4 2 3" xfId="3377" xr:uid="{00000000-0005-0000-0000-000094030000}"/>
    <cellStyle name="Ausgabe 2 2 4 2 3 2" xfId="7282" xr:uid="{00000000-0005-0000-0000-000095030000}"/>
    <cellStyle name="Ausgabe 2 2 4 2 3 2 2" xfId="19010" xr:uid="{00000000-0005-0000-0000-000096030000}"/>
    <cellStyle name="Ausgabe 2 2 4 2 3 2 3" xfId="30737" xr:uid="{00000000-0005-0000-0000-000097030000}"/>
    <cellStyle name="Ausgabe 2 2 4 2 3 3" xfId="11187" xr:uid="{00000000-0005-0000-0000-000098030000}"/>
    <cellStyle name="Ausgabe 2 2 4 2 3 3 2" xfId="22915" xr:uid="{00000000-0005-0000-0000-000099030000}"/>
    <cellStyle name="Ausgabe 2 2 4 2 3 3 3" xfId="34642" xr:uid="{00000000-0005-0000-0000-00009A030000}"/>
    <cellStyle name="Ausgabe 2 2 4 2 3 4" xfId="15105" xr:uid="{00000000-0005-0000-0000-00009B030000}"/>
    <cellStyle name="Ausgabe 2 2 4 2 3 5" xfId="26832" xr:uid="{00000000-0005-0000-0000-00009C030000}"/>
    <cellStyle name="Ausgabe 2 2 4 2 4" xfId="4686" xr:uid="{00000000-0005-0000-0000-00009D030000}"/>
    <cellStyle name="Ausgabe 2 2 4 2 4 2" xfId="16414" xr:uid="{00000000-0005-0000-0000-00009E030000}"/>
    <cellStyle name="Ausgabe 2 2 4 2 4 3" xfId="28141" xr:uid="{00000000-0005-0000-0000-00009F030000}"/>
    <cellStyle name="Ausgabe 2 2 4 2 5" xfId="8591" xr:uid="{00000000-0005-0000-0000-0000A0030000}"/>
    <cellStyle name="Ausgabe 2 2 4 2 5 2" xfId="20319" xr:uid="{00000000-0005-0000-0000-0000A1030000}"/>
    <cellStyle name="Ausgabe 2 2 4 2 5 3" xfId="32046" xr:uid="{00000000-0005-0000-0000-0000A2030000}"/>
    <cellStyle name="Ausgabe 2 2 4 2 6" xfId="12509" xr:uid="{00000000-0005-0000-0000-0000A3030000}"/>
    <cellStyle name="Ausgabe 2 2 4 2 7" xfId="24236" xr:uid="{00000000-0005-0000-0000-0000A4030000}"/>
    <cellStyle name="Ausgabe 2 2 4 3" xfId="1210" xr:uid="{00000000-0005-0000-0000-0000A5030000}"/>
    <cellStyle name="Ausgabe 2 2 4 3 2" xfId="2508" xr:uid="{00000000-0005-0000-0000-0000A6030000}"/>
    <cellStyle name="Ausgabe 2 2 4 3 2 2" xfId="6413" xr:uid="{00000000-0005-0000-0000-0000A7030000}"/>
    <cellStyle name="Ausgabe 2 2 4 3 2 2 2" xfId="18141" xr:uid="{00000000-0005-0000-0000-0000A8030000}"/>
    <cellStyle name="Ausgabe 2 2 4 3 2 2 3" xfId="29868" xr:uid="{00000000-0005-0000-0000-0000A9030000}"/>
    <cellStyle name="Ausgabe 2 2 4 3 2 3" xfId="10318" xr:uid="{00000000-0005-0000-0000-0000AA030000}"/>
    <cellStyle name="Ausgabe 2 2 4 3 2 3 2" xfId="22046" xr:uid="{00000000-0005-0000-0000-0000AB030000}"/>
    <cellStyle name="Ausgabe 2 2 4 3 2 3 3" xfId="33773" xr:uid="{00000000-0005-0000-0000-0000AC030000}"/>
    <cellStyle name="Ausgabe 2 2 4 3 2 4" xfId="14236" xr:uid="{00000000-0005-0000-0000-0000AD030000}"/>
    <cellStyle name="Ausgabe 2 2 4 3 2 5" xfId="25963" xr:uid="{00000000-0005-0000-0000-0000AE030000}"/>
    <cellStyle name="Ausgabe 2 2 4 3 3" xfId="3806" xr:uid="{00000000-0005-0000-0000-0000AF030000}"/>
    <cellStyle name="Ausgabe 2 2 4 3 3 2" xfId="7711" xr:uid="{00000000-0005-0000-0000-0000B0030000}"/>
    <cellStyle name="Ausgabe 2 2 4 3 3 2 2" xfId="19439" xr:uid="{00000000-0005-0000-0000-0000B1030000}"/>
    <cellStyle name="Ausgabe 2 2 4 3 3 2 3" xfId="31166" xr:uid="{00000000-0005-0000-0000-0000B2030000}"/>
    <cellStyle name="Ausgabe 2 2 4 3 3 3" xfId="11616" xr:uid="{00000000-0005-0000-0000-0000B3030000}"/>
    <cellStyle name="Ausgabe 2 2 4 3 3 3 2" xfId="23344" xr:uid="{00000000-0005-0000-0000-0000B4030000}"/>
    <cellStyle name="Ausgabe 2 2 4 3 3 3 3" xfId="35071" xr:uid="{00000000-0005-0000-0000-0000B5030000}"/>
    <cellStyle name="Ausgabe 2 2 4 3 3 4" xfId="15534" xr:uid="{00000000-0005-0000-0000-0000B6030000}"/>
    <cellStyle name="Ausgabe 2 2 4 3 3 5" xfId="27261" xr:uid="{00000000-0005-0000-0000-0000B7030000}"/>
    <cellStyle name="Ausgabe 2 2 4 3 4" xfId="5115" xr:uid="{00000000-0005-0000-0000-0000B8030000}"/>
    <cellStyle name="Ausgabe 2 2 4 3 4 2" xfId="16843" xr:uid="{00000000-0005-0000-0000-0000B9030000}"/>
    <cellStyle name="Ausgabe 2 2 4 3 4 3" xfId="28570" xr:uid="{00000000-0005-0000-0000-0000BA030000}"/>
    <cellStyle name="Ausgabe 2 2 4 3 5" xfId="9020" xr:uid="{00000000-0005-0000-0000-0000BB030000}"/>
    <cellStyle name="Ausgabe 2 2 4 3 5 2" xfId="20748" xr:uid="{00000000-0005-0000-0000-0000BC030000}"/>
    <cellStyle name="Ausgabe 2 2 4 3 5 3" xfId="32475" xr:uid="{00000000-0005-0000-0000-0000BD030000}"/>
    <cellStyle name="Ausgabe 2 2 4 3 6" xfId="12938" xr:uid="{00000000-0005-0000-0000-0000BE030000}"/>
    <cellStyle name="Ausgabe 2 2 4 3 7" xfId="24665" xr:uid="{00000000-0005-0000-0000-0000BF030000}"/>
    <cellStyle name="Ausgabe 2 2 4 4" xfId="1650" xr:uid="{00000000-0005-0000-0000-0000C0030000}"/>
    <cellStyle name="Ausgabe 2 2 4 4 2" xfId="5555" xr:uid="{00000000-0005-0000-0000-0000C1030000}"/>
    <cellStyle name="Ausgabe 2 2 4 4 2 2" xfId="17283" xr:uid="{00000000-0005-0000-0000-0000C2030000}"/>
    <cellStyle name="Ausgabe 2 2 4 4 2 3" xfId="29010" xr:uid="{00000000-0005-0000-0000-0000C3030000}"/>
    <cellStyle name="Ausgabe 2 2 4 4 3" xfId="9460" xr:uid="{00000000-0005-0000-0000-0000C4030000}"/>
    <cellStyle name="Ausgabe 2 2 4 4 3 2" xfId="21188" xr:uid="{00000000-0005-0000-0000-0000C5030000}"/>
    <cellStyle name="Ausgabe 2 2 4 4 3 3" xfId="32915" xr:uid="{00000000-0005-0000-0000-0000C6030000}"/>
    <cellStyle name="Ausgabe 2 2 4 4 4" xfId="13378" xr:uid="{00000000-0005-0000-0000-0000C7030000}"/>
    <cellStyle name="Ausgabe 2 2 4 4 5" xfId="25105" xr:uid="{00000000-0005-0000-0000-0000C8030000}"/>
    <cellStyle name="Ausgabe 2 2 4 5" xfId="2948" xr:uid="{00000000-0005-0000-0000-0000C9030000}"/>
    <cellStyle name="Ausgabe 2 2 4 5 2" xfId="6853" xr:uid="{00000000-0005-0000-0000-0000CA030000}"/>
    <cellStyle name="Ausgabe 2 2 4 5 2 2" xfId="18581" xr:uid="{00000000-0005-0000-0000-0000CB030000}"/>
    <cellStyle name="Ausgabe 2 2 4 5 2 3" xfId="30308" xr:uid="{00000000-0005-0000-0000-0000CC030000}"/>
    <cellStyle name="Ausgabe 2 2 4 5 3" xfId="10758" xr:uid="{00000000-0005-0000-0000-0000CD030000}"/>
    <cellStyle name="Ausgabe 2 2 4 5 3 2" xfId="22486" xr:uid="{00000000-0005-0000-0000-0000CE030000}"/>
    <cellStyle name="Ausgabe 2 2 4 5 3 3" xfId="34213" xr:uid="{00000000-0005-0000-0000-0000CF030000}"/>
    <cellStyle name="Ausgabe 2 2 4 5 4" xfId="14676" xr:uid="{00000000-0005-0000-0000-0000D0030000}"/>
    <cellStyle name="Ausgabe 2 2 4 5 5" xfId="26403" xr:uid="{00000000-0005-0000-0000-0000D1030000}"/>
    <cellStyle name="Ausgabe 2 2 4 6" xfId="4257" xr:uid="{00000000-0005-0000-0000-0000D2030000}"/>
    <cellStyle name="Ausgabe 2 2 4 6 2" xfId="15985" xr:uid="{00000000-0005-0000-0000-0000D3030000}"/>
    <cellStyle name="Ausgabe 2 2 4 6 3" xfId="27712" xr:uid="{00000000-0005-0000-0000-0000D4030000}"/>
    <cellStyle name="Ausgabe 2 2 4 7" xfId="8162" xr:uid="{00000000-0005-0000-0000-0000D5030000}"/>
    <cellStyle name="Ausgabe 2 2 4 7 2" xfId="19890" xr:uid="{00000000-0005-0000-0000-0000D6030000}"/>
    <cellStyle name="Ausgabe 2 2 4 7 3" xfId="31617" xr:uid="{00000000-0005-0000-0000-0000D7030000}"/>
    <cellStyle name="Ausgabe 2 2 4 8" xfId="12080" xr:uid="{00000000-0005-0000-0000-0000D8030000}"/>
    <cellStyle name="Ausgabe 2 2 4 9" xfId="23807" xr:uid="{00000000-0005-0000-0000-0000D9030000}"/>
    <cellStyle name="Ausgabe 2 2 5" xfId="451" xr:uid="{00000000-0005-0000-0000-0000DA030000}"/>
    <cellStyle name="Ausgabe 2 2 5 2" xfId="880" xr:uid="{00000000-0005-0000-0000-0000DB030000}"/>
    <cellStyle name="Ausgabe 2 2 5 2 2" xfId="2178" xr:uid="{00000000-0005-0000-0000-0000DC030000}"/>
    <cellStyle name="Ausgabe 2 2 5 2 2 2" xfId="6083" xr:uid="{00000000-0005-0000-0000-0000DD030000}"/>
    <cellStyle name="Ausgabe 2 2 5 2 2 2 2" xfId="17811" xr:uid="{00000000-0005-0000-0000-0000DE030000}"/>
    <cellStyle name="Ausgabe 2 2 5 2 2 2 3" xfId="29538" xr:uid="{00000000-0005-0000-0000-0000DF030000}"/>
    <cellStyle name="Ausgabe 2 2 5 2 2 3" xfId="9988" xr:uid="{00000000-0005-0000-0000-0000E0030000}"/>
    <cellStyle name="Ausgabe 2 2 5 2 2 3 2" xfId="21716" xr:uid="{00000000-0005-0000-0000-0000E1030000}"/>
    <cellStyle name="Ausgabe 2 2 5 2 2 3 3" xfId="33443" xr:uid="{00000000-0005-0000-0000-0000E2030000}"/>
    <cellStyle name="Ausgabe 2 2 5 2 2 4" xfId="13906" xr:uid="{00000000-0005-0000-0000-0000E3030000}"/>
    <cellStyle name="Ausgabe 2 2 5 2 2 5" xfId="25633" xr:uid="{00000000-0005-0000-0000-0000E4030000}"/>
    <cellStyle name="Ausgabe 2 2 5 2 3" xfId="3476" xr:uid="{00000000-0005-0000-0000-0000E5030000}"/>
    <cellStyle name="Ausgabe 2 2 5 2 3 2" xfId="7381" xr:uid="{00000000-0005-0000-0000-0000E6030000}"/>
    <cellStyle name="Ausgabe 2 2 5 2 3 2 2" xfId="19109" xr:uid="{00000000-0005-0000-0000-0000E7030000}"/>
    <cellStyle name="Ausgabe 2 2 5 2 3 2 3" xfId="30836" xr:uid="{00000000-0005-0000-0000-0000E8030000}"/>
    <cellStyle name="Ausgabe 2 2 5 2 3 3" xfId="11286" xr:uid="{00000000-0005-0000-0000-0000E9030000}"/>
    <cellStyle name="Ausgabe 2 2 5 2 3 3 2" xfId="23014" xr:uid="{00000000-0005-0000-0000-0000EA030000}"/>
    <cellStyle name="Ausgabe 2 2 5 2 3 3 3" xfId="34741" xr:uid="{00000000-0005-0000-0000-0000EB030000}"/>
    <cellStyle name="Ausgabe 2 2 5 2 3 4" xfId="15204" xr:uid="{00000000-0005-0000-0000-0000EC030000}"/>
    <cellStyle name="Ausgabe 2 2 5 2 3 5" xfId="26931" xr:uid="{00000000-0005-0000-0000-0000ED030000}"/>
    <cellStyle name="Ausgabe 2 2 5 2 4" xfId="4785" xr:uid="{00000000-0005-0000-0000-0000EE030000}"/>
    <cellStyle name="Ausgabe 2 2 5 2 4 2" xfId="16513" xr:uid="{00000000-0005-0000-0000-0000EF030000}"/>
    <cellStyle name="Ausgabe 2 2 5 2 4 3" xfId="28240" xr:uid="{00000000-0005-0000-0000-0000F0030000}"/>
    <cellStyle name="Ausgabe 2 2 5 2 5" xfId="8690" xr:uid="{00000000-0005-0000-0000-0000F1030000}"/>
    <cellStyle name="Ausgabe 2 2 5 2 5 2" xfId="20418" xr:uid="{00000000-0005-0000-0000-0000F2030000}"/>
    <cellStyle name="Ausgabe 2 2 5 2 5 3" xfId="32145" xr:uid="{00000000-0005-0000-0000-0000F3030000}"/>
    <cellStyle name="Ausgabe 2 2 5 2 6" xfId="12608" xr:uid="{00000000-0005-0000-0000-0000F4030000}"/>
    <cellStyle name="Ausgabe 2 2 5 2 7" xfId="24335" xr:uid="{00000000-0005-0000-0000-0000F5030000}"/>
    <cellStyle name="Ausgabe 2 2 5 3" xfId="1309" xr:uid="{00000000-0005-0000-0000-0000F6030000}"/>
    <cellStyle name="Ausgabe 2 2 5 3 2" xfId="2607" xr:uid="{00000000-0005-0000-0000-0000F7030000}"/>
    <cellStyle name="Ausgabe 2 2 5 3 2 2" xfId="6512" xr:uid="{00000000-0005-0000-0000-0000F8030000}"/>
    <cellStyle name="Ausgabe 2 2 5 3 2 2 2" xfId="18240" xr:uid="{00000000-0005-0000-0000-0000F9030000}"/>
    <cellStyle name="Ausgabe 2 2 5 3 2 2 3" xfId="29967" xr:uid="{00000000-0005-0000-0000-0000FA030000}"/>
    <cellStyle name="Ausgabe 2 2 5 3 2 3" xfId="10417" xr:uid="{00000000-0005-0000-0000-0000FB030000}"/>
    <cellStyle name="Ausgabe 2 2 5 3 2 3 2" xfId="22145" xr:uid="{00000000-0005-0000-0000-0000FC030000}"/>
    <cellStyle name="Ausgabe 2 2 5 3 2 3 3" xfId="33872" xr:uid="{00000000-0005-0000-0000-0000FD030000}"/>
    <cellStyle name="Ausgabe 2 2 5 3 2 4" xfId="14335" xr:uid="{00000000-0005-0000-0000-0000FE030000}"/>
    <cellStyle name="Ausgabe 2 2 5 3 2 5" xfId="26062" xr:uid="{00000000-0005-0000-0000-0000FF030000}"/>
    <cellStyle name="Ausgabe 2 2 5 3 3" xfId="3905" xr:uid="{00000000-0005-0000-0000-000000040000}"/>
    <cellStyle name="Ausgabe 2 2 5 3 3 2" xfId="7810" xr:uid="{00000000-0005-0000-0000-000001040000}"/>
    <cellStyle name="Ausgabe 2 2 5 3 3 2 2" xfId="19538" xr:uid="{00000000-0005-0000-0000-000002040000}"/>
    <cellStyle name="Ausgabe 2 2 5 3 3 2 3" xfId="31265" xr:uid="{00000000-0005-0000-0000-000003040000}"/>
    <cellStyle name="Ausgabe 2 2 5 3 3 3" xfId="11715" xr:uid="{00000000-0005-0000-0000-000004040000}"/>
    <cellStyle name="Ausgabe 2 2 5 3 3 3 2" xfId="23443" xr:uid="{00000000-0005-0000-0000-000005040000}"/>
    <cellStyle name="Ausgabe 2 2 5 3 3 3 3" xfId="35170" xr:uid="{00000000-0005-0000-0000-000006040000}"/>
    <cellStyle name="Ausgabe 2 2 5 3 3 4" xfId="15633" xr:uid="{00000000-0005-0000-0000-000007040000}"/>
    <cellStyle name="Ausgabe 2 2 5 3 3 5" xfId="27360" xr:uid="{00000000-0005-0000-0000-000008040000}"/>
    <cellStyle name="Ausgabe 2 2 5 3 4" xfId="5214" xr:uid="{00000000-0005-0000-0000-000009040000}"/>
    <cellStyle name="Ausgabe 2 2 5 3 4 2" xfId="16942" xr:uid="{00000000-0005-0000-0000-00000A040000}"/>
    <cellStyle name="Ausgabe 2 2 5 3 4 3" xfId="28669" xr:uid="{00000000-0005-0000-0000-00000B040000}"/>
    <cellStyle name="Ausgabe 2 2 5 3 5" xfId="9119" xr:uid="{00000000-0005-0000-0000-00000C040000}"/>
    <cellStyle name="Ausgabe 2 2 5 3 5 2" xfId="20847" xr:uid="{00000000-0005-0000-0000-00000D040000}"/>
    <cellStyle name="Ausgabe 2 2 5 3 5 3" xfId="32574" xr:uid="{00000000-0005-0000-0000-00000E040000}"/>
    <cellStyle name="Ausgabe 2 2 5 3 6" xfId="13037" xr:uid="{00000000-0005-0000-0000-00000F040000}"/>
    <cellStyle name="Ausgabe 2 2 5 3 7" xfId="24764" xr:uid="{00000000-0005-0000-0000-000010040000}"/>
    <cellStyle name="Ausgabe 2 2 5 4" xfId="1749" xr:uid="{00000000-0005-0000-0000-000011040000}"/>
    <cellStyle name="Ausgabe 2 2 5 4 2" xfId="5654" xr:uid="{00000000-0005-0000-0000-000012040000}"/>
    <cellStyle name="Ausgabe 2 2 5 4 2 2" xfId="17382" xr:uid="{00000000-0005-0000-0000-000013040000}"/>
    <cellStyle name="Ausgabe 2 2 5 4 2 3" xfId="29109" xr:uid="{00000000-0005-0000-0000-000014040000}"/>
    <cellStyle name="Ausgabe 2 2 5 4 3" xfId="9559" xr:uid="{00000000-0005-0000-0000-000015040000}"/>
    <cellStyle name="Ausgabe 2 2 5 4 3 2" xfId="21287" xr:uid="{00000000-0005-0000-0000-000016040000}"/>
    <cellStyle name="Ausgabe 2 2 5 4 3 3" xfId="33014" xr:uid="{00000000-0005-0000-0000-000017040000}"/>
    <cellStyle name="Ausgabe 2 2 5 4 4" xfId="13477" xr:uid="{00000000-0005-0000-0000-000018040000}"/>
    <cellStyle name="Ausgabe 2 2 5 4 5" xfId="25204" xr:uid="{00000000-0005-0000-0000-000019040000}"/>
    <cellStyle name="Ausgabe 2 2 5 5" xfId="3047" xr:uid="{00000000-0005-0000-0000-00001A040000}"/>
    <cellStyle name="Ausgabe 2 2 5 5 2" xfId="6952" xr:uid="{00000000-0005-0000-0000-00001B040000}"/>
    <cellStyle name="Ausgabe 2 2 5 5 2 2" xfId="18680" xr:uid="{00000000-0005-0000-0000-00001C040000}"/>
    <cellStyle name="Ausgabe 2 2 5 5 2 3" xfId="30407" xr:uid="{00000000-0005-0000-0000-00001D040000}"/>
    <cellStyle name="Ausgabe 2 2 5 5 3" xfId="10857" xr:uid="{00000000-0005-0000-0000-00001E040000}"/>
    <cellStyle name="Ausgabe 2 2 5 5 3 2" xfId="22585" xr:uid="{00000000-0005-0000-0000-00001F040000}"/>
    <cellStyle name="Ausgabe 2 2 5 5 3 3" xfId="34312" xr:uid="{00000000-0005-0000-0000-000020040000}"/>
    <cellStyle name="Ausgabe 2 2 5 5 4" xfId="14775" xr:uid="{00000000-0005-0000-0000-000021040000}"/>
    <cellStyle name="Ausgabe 2 2 5 5 5" xfId="26502" xr:uid="{00000000-0005-0000-0000-000022040000}"/>
    <cellStyle name="Ausgabe 2 2 5 6" xfId="4356" xr:uid="{00000000-0005-0000-0000-000023040000}"/>
    <cellStyle name="Ausgabe 2 2 5 6 2" xfId="16084" xr:uid="{00000000-0005-0000-0000-000024040000}"/>
    <cellStyle name="Ausgabe 2 2 5 6 3" xfId="27811" xr:uid="{00000000-0005-0000-0000-000025040000}"/>
    <cellStyle name="Ausgabe 2 2 5 7" xfId="8261" xr:uid="{00000000-0005-0000-0000-000026040000}"/>
    <cellStyle name="Ausgabe 2 2 5 7 2" xfId="19989" xr:uid="{00000000-0005-0000-0000-000027040000}"/>
    <cellStyle name="Ausgabe 2 2 5 7 3" xfId="31716" xr:uid="{00000000-0005-0000-0000-000028040000}"/>
    <cellStyle name="Ausgabe 2 2 5 8" xfId="12179" xr:uid="{00000000-0005-0000-0000-000029040000}"/>
    <cellStyle name="Ausgabe 2 2 5 9" xfId="23906" xr:uid="{00000000-0005-0000-0000-00002A040000}"/>
    <cellStyle name="Ausgabe 2 2 6" xfId="550" xr:uid="{00000000-0005-0000-0000-00002B040000}"/>
    <cellStyle name="Ausgabe 2 2 6 2" xfId="979" xr:uid="{00000000-0005-0000-0000-00002C040000}"/>
    <cellStyle name="Ausgabe 2 2 6 2 2" xfId="2277" xr:uid="{00000000-0005-0000-0000-00002D040000}"/>
    <cellStyle name="Ausgabe 2 2 6 2 2 2" xfId="6182" xr:uid="{00000000-0005-0000-0000-00002E040000}"/>
    <cellStyle name="Ausgabe 2 2 6 2 2 2 2" xfId="17910" xr:uid="{00000000-0005-0000-0000-00002F040000}"/>
    <cellStyle name="Ausgabe 2 2 6 2 2 2 3" xfId="29637" xr:uid="{00000000-0005-0000-0000-000030040000}"/>
    <cellStyle name="Ausgabe 2 2 6 2 2 3" xfId="10087" xr:uid="{00000000-0005-0000-0000-000031040000}"/>
    <cellStyle name="Ausgabe 2 2 6 2 2 3 2" xfId="21815" xr:uid="{00000000-0005-0000-0000-000032040000}"/>
    <cellStyle name="Ausgabe 2 2 6 2 2 3 3" xfId="33542" xr:uid="{00000000-0005-0000-0000-000033040000}"/>
    <cellStyle name="Ausgabe 2 2 6 2 2 4" xfId="14005" xr:uid="{00000000-0005-0000-0000-000034040000}"/>
    <cellStyle name="Ausgabe 2 2 6 2 2 5" xfId="25732" xr:uid="{00000000-0005-0000-0000-000035040000}"/>
    <cellStyle name="Ausgabe 2 2 6 2 3" xfId="3575" xr:uid="{00000000-0005-0000-0000-000036040000}"/>
    <cellStyle name="Ausgabe 2 2 6 2 3 2" xfId="7480" xr:uid="{00000000-0005-0000-0000-000037040000}"/>
    <cellStyle name="Ausgabe 2 2 6 2 3 2 2" xfId="19208" xr:uid="{00000000-0005-0000-0000-000038040000}"/>
    <cellStyle name="Ausgabe 2 2 6 2 3 2 3" xfId="30935" xr:uid="{00000000-0005-0000-0000-000039040000}"/>
    <cellStyle name="Ausgabe 2 2 6 2 3 3" xfId="11385" xr:uid="{00000000-0005-0000-0000-00003A040000}"/>
    <cellStyle name="Ausgabe 2 2 6 2 3 3 2" xfId="23113" xr:uid="{00000000-0005-0000-0000-00003B040000}"/>
    <cellStyle name="Ausgabe 2 2 6 2 3 3 3" xfId="34840" xr:uid="{00000000-0005-0000-0000-00003C040000}"/>
    <cellStyle name="Ausgabe 2 2 6 2 3 4" xfId="15303" xr:uid="{00000000-0005-0000-0000-00003D040000}"/>
    <cellStyle name="Ausgabe 2 2 6 2 3 5" xfId="27030" xr:uid="{00000000-0005-0000-0000-00003E040000}"/>
    <cellStyle name="Ausgabe 2 2 6 2 4" xfId="4884" xr:uid="{00000000-0005-0000-0000-00003F040000}"/>
    <cellStyle name="Ausgabe 2 2 6 2 4 2" xfId="16612" xr:uid="{00000000-0005-0000-0000-000040040000}"/>
    <cellStyle name="Ausgabe 2 2 6 2 4 3" xfId="28339" xr:uid="{00000000-0005-0000-0000-000041040000}"/>
    <cellStyle name="Ausgabe 2 2 6 2 5" xfId="8789" xr:uid="{00000000-0005-0000-0000-000042040000}"/>
    <cellStyle name="Ausgabe 2 2 6 2 5 2" xfId="20517" xr:uid="{00000000-0005-0000-0000-000043040000}"/>
    <cellStyle name="Ausgabe 2 2 6 2 5 3" xfId="32244" xr:uid="{00000000-0005-0000-0000-000044040000}"/>
    <cellStyle name="Ausgabe 2 2 6 2 6" xfId="12707" xr:uid="{00000000-0005-0000-0000-000045040000}"/>
    <cellStyle name="Ausgabe 2 2 6 2 7" xfId="24434" xr:uid="{00000000-0005-0000-0000-000046040000}"/>
    <cellStyle name="Ausgabe 2 2 6 3" xfId="1408" xr:uid="{00000000-0005-0000-0000-000047040000}"/>
    <cellStyle name="Ausgabe 2 2 6 3 2" xfId="2706" xr:uid="{00000000-0005-0000-0000-000048040000}"/>
    <cellStyle name="Ausgabe 2 2 6 3 2 2" xfId="6611" xr:uid="{00000000-0005-0000-0000-000049040000}"/>
    <cellStyle name="Ausgabe 2 2 6 3 2 2 2" xfId="18339" xr:uid="{00000000-0005-0000-0000-00004A040000}"/>
    <cellStyle name="Ausgabe 2 2 6 3 2 2 3" xfId="30066" xr:uid="{00000000-0005-0000-0000-00004B040000}"/>
    <cellStyle name="Ausgabe 2 2 6 3 2 3" xfId="10516" xr:uid="{00000000-0005-0000-0000-00004C040000}"/>
    <cellStyle name="Ausgabe 2 2 6 3 2 3 2" xfId="22244" xr:uid="{00000000-0005-0000-0000-00004D040000}"/>
    <cellStyle name="Ausgabe 2 2 6 3 2 3 3" xfId="33971" xr:uid="{00000000-0005-0000-0000-00004E040000}"/>
    <cellStyle name="Ausgabe 2 2 6 3 2 4" xfId="14434" xr:uid="{00000000-0005-0000-0000-00004F040000}"/>
    <cellStyle name="Ausgabe 2 2 6 3 2 5" xfId="26161" xr:uid="{00000000-0005-0000-0000-000050040000}"/>
    <cellStyle name="Ausgabe 2 2 6 3 3" xfId="4004" xr:uid="{00000000-0005-0000-0000-000051040000}"/>
    <cellStyle name="Ausgabe 2 2 6 3 3 2" xfId="7909" xr:uid="{00000000-0005-0000-0000-000052040000}"/>
    <cellStyle name="Ausgabe 2 2 6 3 3 2 2" xfId="19637" xr:uid="{00000000-0005-0000-0000-000053040000}"/>
    <cellStyle name="Ausgabe 2 2 6 3 3 2 3" xfId="31364" xr:uid="{00000000-0005-0000-0000-000054040000}"/>
    <cellStyle name="Ausgabe 2 2 6 3 3 3" xfId="11814" xr:uid="{00000000-0005-0000-0000-000055040000}"/>
    <cellStyle name="Ausgabe 2 2 6 3 3 3 2" xfId="23542" xr:uid="{00000000-0005-0000-0000-000056040000}"/>
    <cellStyle name="Ausgabe 2 2 6 3 3 3 3" xfId="35269" xr:uid="{00000000-0005-0000-0000-000057040000}"/>
    <cellStyle name="Ausgabe 2 2 6 3 3 4" xfId="15732" xr:uid="{00000000-0005-0000-0000-000058040000}"/>
    <cellStyle name="Ausgabe 2 2 6 3 3 5" xfId="27459" xr:uid="{00000000-0005-0000-0000-000059040000}"/>
    <cellStyle name="Ausgabe 2 2 6 3 4" xfId="5313" xr:uid="{00000000-0005-0000-0000-00005A040000}"/>
    <cellStyle name="Ausgabe 2 2 6 3 4 2" xfId="17041" xr:uid="{00000000-0005-0000-0000-00005B040000}"/>
    <cellStyle name="Ausgabe 2 2 6 3 4 3" xfId="28768" xr:uid="{00000000-0005-0000-0000-00005C040000}"/>
    <cellStyle name="Ausgabe 2 2 6 3 5" xfId="9218" xr:uid="{00000000-0005-0000-0000-00005D040000}"/>
    <cellStyle name="Ausgabe 2 2 6 3 5 2" xfId="20946" xr:uid="{00000000-0005-0000-0000-00005E040000}"/>
    <cellStyle name="Ausgabe 2 2 6 3 5 3" xfId="32673" xr:uid="{00000000-0005-0000-0000-00005F040000}"/>
    <cellStyle name="Ausgabe 2 2 6 3 6" xfId="13136" xr:uid="{00000000-0005-0000-0000-000060040000}"/>
    <cellStyle name="Ausgabe 2 2 6 3 7" xfId="24863" xr:uid="{00000000-0005-0000-0000-000061040000}"/>
    <cellStyle name="Ausgabe 2 2 6 4" xfId="1848" xr:uid="{00000000-0005-0000-0000-000062040000}"/>
    <cellStyle name="Ausgabe 2 2 6 4 2" xfId="5753" xr:uid="{00000000-0005-0000-0000-000063040000}"/>
    <cellStyle name="Ausgabe 2 2 6 4 2 2" xfId="17481" xr:uid="{00000000-0005-0000-0000-000064040000}"/>
    <cellStyle name="Ausgabe 2 2 6 4 2 3" xfId="29208" xr:uid="{00000000-0005-0000-0000-000065040000}"/>
    <cellStyle name="Ausgabe 2 2 6 4 3" xfId="9658" xr:uid="{00000000-0005-0000-0000-000066040000}"/>
    <cellStyle name="Ausgabe 2 2 6 4 3 2" xfId="21386" xr:uid="{00000000-0005-0000-0000-000067040000}"/>
    <cellStyle name="Ausgabe 2 2 6 4 3 3" xfId="33113" xr:uid="{00000000-0005-0000-0000-000068040000}"/>
    <cellStyle name="Ausgabe 2 2 6 4 4" xfId="13576" xr:uid="{00000000-0005-0000-0000-000069040000}"/>
    <cellStyle name="Ausgabe 2 2 6 4 5" xfId="25303" xr:uid="{00000000-0005-0000-0000-00006A040000}"/>
    <cellStyle name="Ausgabe 2 2 6 5" xfId="3146" xr:uid="{00000000-0005-0000-0000-00006B040000}"/>
    <cellStyle name="Ausgabe 2 2 6 5 2" xfId="7051" xr:uid="{00000000-0005-0000-0000-00006C040000}"/>
    <cellStyle name="Ausgabe 2 2 6 5 2 2" xfId="18779" xr:uid="{00000000-0005-0000-0000-00006D040000}"/>
    <cellStyle name="Ausgabe 2 2 6 5 2 3" xfId="30506" xr:uid="{00000000-0005-0000-0000-00006E040000}"/>
    <cellStyle name="Ausgabe 2 2 6 5 3" xfId="10956" xr:uid="{00000000-0005-0000-0000-00006F040000}"/>
    <cellStyle name="Ausgabe 2 2 6 5 3 2" xfId="22684" xr:uid="{00000000-0005-0000-0000-000070040000}"/>
    <cellStyle name="Ausgabe 2 2 6 5 3 3" xfId="34411" xr:uid="{00000000-0005-0000-0000-000071040000}"/>
    <cellStyle name="Ausgabe 2 2 6 5 4" xfId="14874" xr:uid="{00000000-0005-0000-0000-000072040000}"/>
    <cellStyle name="Ausgabe 2 2 6 5 5" xfId="26601" xr:uid="{00000000-0005-0000-0000-000073040000}"/>
    <cellStyle name="Ausgabe 2 2 6 6" xfId="4455" xr:uid="{00000000-0005-0000-0000-000074040000}"/>
    <cellStyle name="Ausgabe 2 2 6 6 2" xfId="16183" xr:uid="{00000000-0005-0000-0000-000075040000}"/>
    <cellStyle name="Ausgabe 2 2 6 6 3" xfId="27910" xr:uid="{00000000-0005-0000-0000-000076040000}"/>
    <cellStyle name="Ausgabe 2 2 6 7" xfId="8360" xr:uid="{00000000-0005-0000-0000-000077040000}"/>
    <cellStyle name="Ausgabe 2 2 6 7 2" xfId="20088" xr:uid="{00000000-0005-0000-0000-000078040000}"/>
    <cellStyle name="Ausgabe 2 2 6 7 3" xfId="31815" xr:uid="{00000000-0005-0000-0000-000079040000}"/>
    <cellStyle name="Ausgabe 2 2 6 8" xfId="12278" xr:uid="{00000000-0005-0000-0000-00007A040000}"/>
    <cellStyle name="Ausgabe 2 2 6 9" xfId="24005" xr:uid="{00000000-0005-0000-0000-00007B040000}"/>
    <cellStyle name="Ausgabe 2 2 7" xfId="631" xr:uid="{00000000-0005-0000-0000-00007C040000}"/>
    <cellStyle name="Ausgabe 2 2 7 2" xfId="1929" xr:uid="{00000000-0005-0000-0000-00007D040000}"/>
    <cellStyle name="Ausgabe 2 2 7 2 2" xfId="5834" xr:uid="{00000000-0005-0000-0000-00007E040000}"/>
    <cellStyle name="Ausgabe 2 2 7 2 2 2" xfId="17562" xr:uid="{00000000-0005-0000-0000-00007F040000}"/>
    <cellStyle name="Ausgabe 2 2 7 2 2 3" xfId="29289" xr:uid="{00000000-0005-0000-0000-000080040000}"/>
    <cellStyle name="Ausgabe 2 2 7 2 3" xfId="9739" xr:uid="{00000000-0005-0000-0000-000081040000}"/>
    <cellStyle name="Ausgabe 2 2 7 2 3 2" xfId="21467" xr:uid="{00000000-0005-0000-0000-000082040000}"/>
    <cellStyle name="Ausgabe 2 2 7 2 3 3" xfId="33194" xr:uid="{00000000-0005-0000-0000-000083040000}"/>
    <cellStyle name="Ausgabe 2 2 7 2 4" xfId="13657" xr:uid="{00000000-0005-0000-0000-000084040000}"/>
    <cellStyle name="Ausgabe 2 2 7 2 5" xfId="25384" xr:uid="{00000000-0005-0000-0000-000085040000}"/>
    <cellStyle name="Ausgabe 2 2 7 3" xfId="3227" xr:uid="{00000000-0005-0000-0000-000086040000}"/>
    <cellStyle name="Ausgabe 2 2 7 3 2" xfId="7132" xr:uid="{00000000-0005-0000-0000-000087040000}"/>
    <cellStyle name="Ausgabe 2 2 7 3 2 2" xfId="18860" xr:uid="{00000000-0005-0000-0000-000088040000}"/>
    <cellStyle name="Ausgabe 2 2 7 3 2 3" xfId="30587" xr:uid="{00000000-0005-0000-0000-000089040000}"/>
    <cellStyle name="Ausgabe 2 2 7 3 3" xfId="11037" xr:uid="{00000000-0005-0000-0000-00008A040000}"/>
    <cellStyle name="Ausgabe 2 2 7 3 3 2" xfId="22765" xr:uid="{00000000-0005-0000-0000-00008B040000}"/>
    <cellStyle name="Ausgabe 2 2 7 3 3 3" xfId="34492" xr:uid="{00000000-0005-0000-0000-00008C040000}"/>
    <cellStyle name="Ausgabe 2 2 7 3 4" xfId="14955" xr:uid="{00000000-0005-0000-0000-00008D040000}"/>
    <cellStyle name="Ausgabe 2 2 7 3 5" xfId="26682" xr:uid="{00000000-0005-0000-0000-00008E040000}"/>
    <cellStyle name="Ausgabe 2 2 7 4" xfId="4536" xr:uid="{00000000-0005-0000-0000-00008F040000}"/>
    <cellStyle name="Ausgabe 2 2 7 4 2" xfId="16264" xr:uid="{00000000-0005-0000-0000-000090040000}"/>
    <cellStyle name="Ausgabe 2 2 7 4 3" xfId="27991" xr:uid="{00000000-0005-0000-0000-000091040000}"/>
    <cellStyle name="Ausgabe 2 2 7 5" xfId="8441" xr:uid="{00000000-0005-0000-0000-000092040000}"/>
    <cellStyle name="Ausgabe 2 2 7 5 2" xfId="20169" xr:uid="{00000000-0005-0000-0000-000093040000}"/>
    <cellStyle name="Ausgabe 2 2 7 5 3" xfId="31896" xr:uid="{00000000-0005-0000-0000-000094040000}"/>
    <cellStyle name="Ausgabe 2 2 7 6" xfId="12359" xr:uid="{00000000-0005-0000-0000-000095040000}"/>
    <cellStyle name="Ausgabe 2 2 7 7" xfId="24086" xr:uid="{00000000-0005-0000-0000-000096040000}"/>
    <cellStyle name="Ausgabe 2 2 8" xfId="1060" xr:uid="{00000000-0005-0000-0000-000097040000}"/>
    <cellStyle name="Ausgabe 2 2 8 2" xfId="2358" xr:uid="{00000000-0005-0000-0000-000098040000}"/>
    <cellStyle name="Ausgabe 2 2 8 2 2" xfId="6263" xr:uid="{00000000-0005-0000-0000-000099040000}"/>
    <cellStyle name="Ausgabe 2 2 8 2 2 2" xfId="17991" xr:uid="{00000000-0005-0000-0000-00009A040000}"/>
    <cellStyle name="Ausgabe 2 2 8 2 2 3" xfId="29718" xr:uid="{00000000-0005-0000-0000-00009B040000}"/>
    <cellStyle name="Ausgabe 2 2 8 2 3" xfId="10168" xr:uid="{00000000-0005-0000-0000-00009C040000}"/>
    <cellStyle name="Ausgabe 2 2 8 2 3 2" xfId="21896" xr:uid="{00000000-0005-0000-0000-00009D040000}"/>
    <cellStyle name="Ausgabe 2 2 8 2 3 3" xfId="33623" xr:uid="{00000000-0005-0000-0000-00009E040000}"/>
    <cellStyle name="Ausgabe 2 2 8 2 4" xfId="14086" xr:uid="{00000000-0005-0000-0000-00009F040000}"/>
    <cellStyle name="Ausgabe 2 2 8 2 5" xfId="25813" xr:uid="{00000000-0005-0000-0000-0000A0040000}"/>
    <cellStyle name="Ausgabe 2 2 8 3" xfId="3656" xr:uid="{00000000-0005-0000-0000-0000A1040000}"/>
    <cellStyle name="Ausgabe 2 2 8 3 2" xfId="7561" xr:uid="{00000000-0005-0000-0000-0000A2040000}"/>
    <cellStyle name="Ausgabe 2 2 8 3 2 2" xfId="19289" xr:uid="{00000000-0005-0000-0000-0000A3040000}"/>
    <cellStyle name="Ausgabe 2 2 8 3 2 3" xfId="31016" xr:uid="{00000000-0005-0000-0000-0000A4040000}"/>
    <cellStyle name="Ausgabe 2 2 8 3 3" xfId="11466" xr:uid="{00000000-0005-0000-0000-0000A5040000}"/>
    <cellStyle name="Ausgabe 2 2 8 3 3 2" xfId="23194" xr:uid="{00000000-0005-0000-0000-0000A6040000}"/>
    <cellStyle name="Ausgabe 2 2 8 3 3 3" xfId="34921" xr:uid="{00000000-0005-0000-0000-0000A7040000}"/>
    <cellStyle name="Ausgabe 2 2 8 3 4" xfId="15384" xr:uid="{00000000-0005-0000-0000-0000A8040000}"/>
    <cellStyle name="Ausgabe 2 2 8 3 5" xfId="27111" xr:uid="{00000000-0005-0000-0000-0000A9040000}"/>
    <cellStyle name="Ausgabe 2 2 8 4" xfId="4965" xr:uid="{00000000-0005-0000-0000-0000AA040000}"/>
    <cellStyle name="Ausgabe 2 2 8 4 2" xfId="16693" xr:uid="{00000000-0005-0000-0000-0000AB040000}"/>
    <cellStyle name="Ausgabe 2 2 8 4 3" xfId="28420" xr:uid="{00000000-0005-0000-0000-0000AC040000}"/>
    <cellStyle name="Ausgabe 2 2 8 5" xfId="8870" xr:uid="{00000000-0005-0000-0000-0000AD040000}"/>
    <cellStyle name="Ausgabe 2 2 8 5 2" xfId="20598" xr:uid="{00000000-0005-0000-0000-0000AE040000}"/>
    <cellStyle name="Ausgabe 2 2 8 5 3" xfId="32325" xr:uid="{00000000-0005-0000-0000-0000AF040000}"/>
    <cellStyle name="Ausgabe 2 2 8 6" xfId="12788" xr:uid="{00000000-0005-0000-0000-0000B0040000}"/>
    <cellStyle name="Ausgabe 2 2 8 7" xfId="24515" xr:uid="{00000000-0005-0000-0000-0000B1040000}"/>
    <cellStyle name="Ausgabe 2 2 9" xfId="1500" xr:uid="{00000000-0005-0000-0000-0000B2040000}"/>
    <cellStyle name="Ausgabe 2 2 9 2" xfId="5405" xr:uid="{00000000-0005-0000-0000-0000B3040000}"/>
    <cellStyle name="Ausgabe 2 2 9 2 2" xfId="17133" xr:uid="{00000000-0005-0000-0000-0000B4040000}"/>
    <cellStyle name="Ausgabe 2 2 9 2 3" xfId="28860" xr:uid="{00000000-0005-0000-0000-0000B5040000}"/>
    <cellStyle name="Ausgabe 2 2 9 3" xfId="9310" xr:uid="{00000000-0005-0000-0000-0000B6040000}"/>
    <cellStyle name="Ausgabe 2 2 9 3 2" xfId="21038" xr:uid="{00000000-0005-0000-0000-0000B7040000}"/>
    <cellStyle name="Ausgabe 2 2 9 3 3" xfId="32765" xr:uid="{00000000-0005-0000-0000-0000B8040000}"/>
    <cellStyle name="Ausgabe 2 2 9 4" xfId="13228" xr:uid="{00000000-0005-0000-0000-0000B9040000}"/>
    <cellStyle name="Ausgabe 2 2 9 5" xfId="24955" xr:uid="{00000000-0005-0000-0000-0000BA040000}"/>
    <cellStyle name="Ausgabe 2 20" xfId="35367" xr:uid="{00000000-0005-0000-0000-0000BB040000}"/>
    <cellStyle name="Ausgabe 2 21" xfId="35455" xr:uid="{00000000-0005-0000-0000-0000BC040000}"/>
    <cellStyle name="Ausgabe 2 3" xfId="213" xr:uid="{00000000-0005-0000-0000-0000BD040000}"/>
    <cellStyle name="Ausgabe 2 3 10" xfId="2809" xr:uid="{00000000-0005-0000-0000-0000BE040000}"/>
    <cellStyle name="Ausgabe 2 3 10 2" xfId="6714" xr:uid="{00000000-0005-0000-0000-0000BF040000}"/>
    <cellStyle name="Ausgabe 2 3 10 2 2" xfId="18442" xr:uid="{00000000-0005-0000-0000-0000C0040000}"/>
    <cellStyle name="Ausgabe 2 3 10 2 3" xfId="30169" xr:uid="{00000000-0005-0000-0000-0000C1040000}"/>
    <cellStyle name="Ausgabe 2 3 10 3" xfId="10619" xr:uid="{00000000-0005-0000-0000-0000C2040000}"/>
    <cellStyle name="Ausgabe 2 3 10 3 2" xfId="22347" xr:uid="{00000000-0005-0000-0000-0000C3040000}"/>
    <cellStyle name="Ausgabe 2 3 10 3 3" xfId="34074" xr:uid="{00000000-0005-0000-0000-0000C4040000}"/>
    <cellStyle name="Ausgabe 2 3 10 4" xfId="14537" xr:uid="{00000000-0005-0000-0000-0000C5040000}"/>
    <cellStyle name="Ausgabe 2 3 10 5" xfId="26264" xr:uid="{00000000-0005-0000-0000-0000C6040000}"/>
    <cellStyle name="Ausgabe 2 3 11" xfId="4118" xr:uid="{00000000-0005-0000-0000-0000C7040000}"/>
    <cellStyle name="Ausgabe 2 3 11 2" xfId="15846" xr:uid="{00000000-0005-0000-0000-0000C8040000}"/>
    <cellStyle name="Ausgabe 2 3 11 3" xfId="27573" xr:uid="{00000000-0005-0000-0000-0000C9040000}"/>
    <cellStyle name="Ausgabe 2 3 12" xfId="8023" xr:uid="{00000000-0005-0000-0000-0000CA040000}"/>
    <cellStyle name="Ausgabe 2 3 12 2" xfId="19751" xr:uid="{00000000-0005-0000-0000-0000CB040000}"/>
    <cellStyle name="Ausgabe 2 3 12 3" xfId="31478" xr:uid="{00000000-0005-0000-0000-0000CC040000}"/>
    <cellStyle name="Ausgabe 2 3 13" xfId="11941" xr:uid="{00000000-0005-0000-0000-0000CD040000}"/>
    <cellStyle name="Ausgabe 2 3 14" xfId="23668" xr:uid="{00000000-0005-0000-0000-0000CE040000}"/>
    <cellStyle name="Ausgabe 2 3 2" xfId="381" xr:uid="{00000000-0005-0000-0000-0000CF040000}"/>
    <cellStyle name="Ausgabe 2 3 2 10" xfId="12109" xr:uid="{00000000-0005-0000-0000-0000D0040000}"/>
    <cellStyle name="Ausgabe 2 3 2 11" xfId="23836" xr:uid="{00000000-0005-0000-0000-0000D1040000}"/>
    <cellStyle name="Ausgabe 2 3 2 2" xfId="480" xr:uid="{00000000-0005-0000-0000-0000D2040000}"/>
    <cellStyle name="Ausgabe 2 3 2 2 2" xfId="909" xr:uid="{00000000-0005-0000-0000-0000D3040000}"/>
    <cellStyle name="Ausgabe 2 3 2 2 2 2" xfId="2207" xr:uid="{00000000-0005-0000-0000-0000D4040000}"/>
    <cellStyle name="Ausgabe 2 3 2 2 2 2 2" xfId="6112" xr:uid="{00000000-0005-0000-0000-0000D5040000}"/>
    <cellStyle name="Ausgabe 2 3 2 2 2 2 2 2" xfId="17840" xr:uid="{00000000-0005-0000-0000-0000D6040000}"/>
    <cellStyle name="Ausgabe 2 3 2 2 2 2 2 3" xfId="29567" xr:uid="{00000000-0005-0000-0000-0000D7040000}"/>
    <cellStyle name="Ausgabe 2 3 2 2 2 2 3" xfId="10017" xr:uid="{00000000-0005-0000-0000-0000D8040000}"/>
    <cellStyle name="Ausgabe 2 3 2 2 2 2 3 2" xfId="21745" xr:uid="{00000000-0005-0000-0000-0000D9040000}"/>
    <cellStyle name="Ausgabe 2 3 2 2 2 2 3 3" xfId="33472" xr:uid="{00000000-0005-0000-0000-0000DA040000}"/>
    <cellStyle name="Ausgabe 2 3 2 2 2 2 4" xfId="13935" xr:uid="{00000000-0005-0000-0000-0000DB040000}"/>
    <cellStyle name="Ausgabe 2 3 2 2 2 2 5" xfId="25662" xr:uid="{00000000-0005-0000-0000-0000DC040000}"/>
    <cellStyle name="Ausgabe 2 3 2 2 2 3" xfId="3505" xr:uid="{00000000-0005-0000-0000-0000DD040000}"/>
    <cellStyle name="Ausgabe 2 3 2 2 2 3 2" xfId="7410" xr:uid="{00000000-0005-0000-0000-0000DE040000}"/>
    <cellStyle name="Ausgabe 2 3 2 2 2 3 2 2" xfId="19138" xr:uid="{00000000-0005-0000-0000-0000DF040000}"/>
    <cellStyle name="Ausgabe 2 3 2 2 2 3 2 3" xfId="30865" xr:uid="{00000000-0005-0000-0000-0000E0040000}"/>
    <cellStyle name="Ausgabe 2 3 2 2 2 3 3" xfId="11315" xr:uid="{00000000-0005-0000-0000-0000E1040000}"/>
    <cellStyle name="Ausgabe 2 3 2 2 2 3 3 2" xfId="23043" xr:uid="{00000000-0005-0000-0000-0000E2040000}"/>
    <cellStyle name="Ausgabe 2 3 2 2 2 3 3 3" xfId="34770" xr:uid="{00000000-0005-0000-0000-0000E3040000}"/>
    <cellStyle name="Ausgabe 2 3 2 2 2 3 4" xfId="15233" xr:uid="{00000000-0005-0000-0000-0000E4040000}"/>
    <cellStyle name="Ausgabe 2 3 2 2 2 3 5" xfId="26960" xr:uid="{00000000-0005-0000-0000-0000E5040000}"/>
    <cellStyle name="Ausgabe 2 3 2 2 2 4" xfId="4814" xr:uid="{00000000-0005-0000-0000-0000E6040000}"/>
    <cellStyle name="Ausgabe 2 3 2 2 2 4 2" xfId="16542" xr:uid="{00000000-0005-0000-0000-0000E7040000}"/>
    <cellStyle name="Ausgabe 2 3 2 2 2 4 3" xfId="28269" xr:uid="{00000000-0005-0000-0000-0000E8040000}"/>
    <cellStyle name="Ausgabe 2 3 2 2 2 5" xfId="8719" xr:uid="{00000000-0005-0000-0000-0000E9040000}"/>
    <cellStyle name="Ausgabe 2 3 2 2 2 5 2" xfId="20447" xr:uid="{00000000-0005-0000-0000-0000EA040000}"/>
    <cellStyle name="Ausgabe 2 3 2 2 2 5 3" xfId="32174" xr:uid="{00000000-0005-0000-0000-0000EB040000}"/>
    <cellStyle name="Ausgabe 2 3 2 2 2 6" xfId="12637" xr:uid="{00000000-0005-0000-0000-0000EC040000}"/>
    <cellStyle name="Ausgabe 2 3 2 2 2 7" xfId="24364" xr:uid="{00000000-0005-0000-0000-0000ED040000}"/>
    <cellStyle name="Ausgabe 2 3 2 2 3" xfId="1338" xr:uid="{00000000-0005-0000-0000-0000EE040000}"/>
    <cellStyle name="Ausgabe 2 3 2 2 3 2" xfId="2636" xr:uid="{00000000-0005-0000-0000-0000EF040000}"/>
    <cellStyle name="Ausgabe 2 3 2 2 3 2 2" xfId="6541" xr:uid="{00000000-0005-0000-0000-0000F0040000}"/>
    <cellStyle name="Ausgabe 2 3 2 2 3 2 2 2" xfId="18269" xr:uid="{00000000-0005-0000-0000-0000F1040000}"/>
    <cellStyle name="Ausgabe 2 3 2 2 3 2 2 3" xfId="29996" xr:uid="{00000000-0005-0000-0000-0000F2040000}"/>
    <cellStyle name="Ausgabe 2 3 2 2 3 2 3" xfId="10446" xr:uid="{00000000-0005-0000-0000-0000F3040000}"/>
    <cellStyle name="Ausgabe 2 3 2 2 3 2 3 2" xfId="22174" xr:uid="{00000000-0005-0000-0000-0000F4040000}"/>
    <cellStyle name="Ausgabe 2 3 2 2 3 2 3 3" xfId="33901" xr:uid="{00000000-0005-0000-0000-0000F5040000}"/>
    <cellStyle name="Ausgabe 2 3 2 2 3 2 4" xfId="14364" xr:uid="{00000000-0005-0000-0000-0000F6040000}"/>
    <cellStyle name="Ausgabe 2 3 2 2 3 2 5" xfId="26091" xr:uid="{00000000-0005-0000-0000-0000F7040000}"/>
    <cellStyle name="Ausgabe 2 3 2 2 3 3" xfId="3934" xr:uid="{00000000-0005-0000-0000-0000F8040000}"/>
    <cellStyle name="Ausgabe 2 3 2 2 3 3 2" xfId="7839" xr:uid="{00000000-0005-0000-0000-0000F9040000}"/>
    <cellStyle name="Ausgabe 2 3 2 2 3 3 2 2" xfId="19567" xr:uid="{00000000-0005-0000-0000-0000FA040000}"/>
    <cellStyle name="Ausgabe 2 3 2 2 3 3 2 3" xfId="31294" xr:uid="{00000000-0005-0000-0000-0000FB040000}"/>
    <cellStyle name="Ausgabe 2 3 2 2 3 3 3" xfId="11744" xr:uid="{00000000-0005-0000-0000-0000FC040000}"/>
    <cellStyle name="Ausgabe 2 3 2 2 3 3 3 2" xfId="23472" xr:uid="{00000000-0005-0000-0000-0000FD040000}"/>
    <cellStyle name="Ausgabe 2 3 2 2 3 3 3 3" xfId="35199" xr:uid="{00000000-0005-0000-0000-0000FE040000}"/>
    <cellStyle name="Ausgabe 2 3 2 2 3 3 4" xfId="15662" xr:uid="{00000000-0005-0000-0000-0000FF040000}"/>
    <cellStyle name="Ausgabe 2 3 2 2 3 3 5" xfId="27389" xr:uid="{00000000-0005-0000-0000-000000050000}"/>
    <cellStyle name="Ausgabe 2 3 2 2 3 4" xfId="5243" xr:uid="{00000000-0005-0000-0000-000001050000}"/>
    <cellStyle name="Ausgabe 2 3 2 2 3 4 2" xfId="16971" xr:uid="{00000000-0005-0000-0000-000002050000}"/>
    <cellStyle name="Ausgabe 2 3 2 2 3 4 3" xfId="28698" xr:uid="{00000000-0005-0000-0000-000003050000}"/>
    <cellStyle name="Ausgabe 2 3 2 2 3 5" xfId="9148" xr:uid="{00000000-0005-0000-0000-000004050000}"/>
    <cellStyle name="Ausgabe 2 3 2 2 3 5 2" xfId="20876" xr:uid="{00000000-0005-0000-0000-000005050000}"/>
    <cellStyle name="Ausgabe 2 3 2 2 3 5 3" xfId="32603" xr:uid="{00000000-0005-0000-0000-000006050000}"/>
    <cellStyle name="Ausgabe 2 3 2 2 3 6" xfId="13066" xr:uid="{00000000-0005-0000-0000-000007050000}"/>
    <cellStyle name="Ausgabe 2 3 2 2 3 7" xfId="24793" xr:uid="{00000000-0005-0000-0000-000008050000}"/>
    <cellStyle name="Ausgabe 2 3 2 2 4" xfId="1778" xr:uid="{00000000-0005-0000-0000-000009050000}"/>
    <cellStyle name="Ausgabe 2 3 2 2 4 2" xfId="5683" xr:uid="{00000000-0005-0000-0000-00000A050000}"/>
    <cellStyle name="Ausgabe 2 3 2 2 4 2 2" xfId="17411" xr:uid="{00000000-0005-0000-0000-00000B050000}"/>
    <cellStyle name="Ausgabe 2 3 2 2 4 2 3" xfId="29138" xr:uid="{00000000-0005-0000-0000-00000C050000}"/>
    <cellStyle name="Ausgabe 2 3 2 2 4 3" xfId="9588" xr:uid="{00000000-0005-0000-0000-00000D050000}"/>
    <cellStyle name="Ausgabe 2 3 2 2 4 3 2" xfId="21316" xr:uid="{00000000-0005-0000-0000-00000E050000}"/>
    <cellStyle name="Ausgabe 2 3 2 2 4 3 3" xfId="33043" xr:uid="{00000000-0005-0000-0000-00000F050000}"/>
    <cellStyle name="Ausgabe 2 3 2 2 4 4" xfId="13506" xr:uid="{00000000-0005-0000-0000-000010050000}"/>
    <cellStyle name="Ausgabe 2 3 2 2 4 5" xfId="25233" xr:uid="{00000000-0005-0000-0000-000011050000}"/>
    <cellStyle name="Ausgabe 2 3 2 2 5" xfId="3076" xr:uid="{00000000-0005-0000-0000-000012050000}"/>
    <cellStyle name="Ausgabe 2 3 2 2 5 2" xfId="6981" xr:uid="{00000000-0005-0000-0000-000013050000}"/>
    <cellStyle name="Ausgabe 2 3 2 2 5 2 2" xfId="18709" xr:uid="{00000000-0005-0000-0000-000014050000}"/>
    <cellStyle name="Ausgabe 2 3 2 2 5 2 3" xfId="30436" xr:uid="{00000000-0005-0000-0000-000015050000}"/>
    <cellStyle name="Ausgabe 2 3 2 2 5 3" xfId="10886" xr:uid="{00000000-0005-0000-0000-000016050000}"/>
    <cellStyle name="Ausgabe 2 3 2 2 5 3 2" xfId="22614" xr:uid="{00000000-0005-0000-0000-000017050000}"/>
    <cellStyle name="Ausgabe 2 3 2 2 5 3 3" xfId="34341" xr:uid="{00000000-0005-0000-0000-000018050000}"/>
    <cellStyle name="Ausgabe 2 3 2 2 5 4" xfId="14804" xr:uid="{00000000-0005-0000-0000-000019050000}"/>
    <cellStyle name="Ausgabe 2 3 2 2 5 5" xfId="26531" xr:uid="{00000000-0005-0000-0000-00001A050000}"/>
    <cellStyle name="Ausgabe 2 3 2 2 6" xfId="4385" xr:uid="{00000000-0005-0000-0000-00001B050000}"/>
    <cellStyle name="Ausgabe 2 3 2 2 6 2" xfId="16113" xr:uid="{00000000-0005-0000-0000-00001C050000}"/>
    <cellStyle name="Ausgabe 2 3 2 2 6 3" xfId="27840" xr:uid="{00000000-0005-0000-0000-00001D050000}"/>
    <cellStyle name="Ausgabe 2 3 2 2 7" xfId="8290" xr:uid="{00000000-0005-0000-0000-00001E050000}"/>
    <cellStyle name="Ausgabe 2 3 2 2 7 2" xfId="20018" xr:uid="{00000000-0005-0000-0000-00001F050000}"/>
    <cellStyle name="Ausgabe 2 3 2 2 7 3" xfId="31745" xr:uid="{00000000-0005-0000-0000-000020050000}"/>
    <cellStyle name="Ausgabe 2 3 2 2 8" xfId="12208" xr:uid="{00000000-0005-0000-0000-000021050000}"/>
    <cellStyle name="Ausgabe 2 3 2 2 9" xfId="23935" xr:uid="{00000000-0005-0000-0000-000022050000}"/>
    <cellStyle name="Ausgabe 2 3 2 3" xfId="579" xr:uid="{00000000-0005-0000-0000-000023050000}"/>
    <cellStyle name="Ausgabe 2 3 2 3 2" xfId="1008" xr:uid="{00000000-0005-0000-0000-000024050000}"/>
    <cellStyle name="Ausgabe 2 3 2 3 2 2" xfId="2306" xr:uid="{00000000-0005-0000-0000-000025050000}"/>
    <cellStyle name="Ausgabe 2 3 2 3 2 2 2" xfId="6211" xr:uid="{00000000-0005-0000-0000-000026050000}"/>
    <cellStyle name="Ausgabe 2 3 2 3 2 2 2 2" xfId="17939" xr:uid="{00000000-0005-0000-0000-000027050000}"/>
    <cellStyle name="Ausgabe 2 3 2 3 2 2 2 3" xfId="29666" xr:uid="{00000000-0005-0000-0000-000028050000}"/>
    <cellStyle name="Ausgabe 2 3 2 3 2 2 3" xfId="10116" xr:uid="{00000000-0005-0000-0000-000029050000}"/>
    <cellStyle name="Ausgabe 2 3 2 3 2 2 3 2" xfId="21844" xr:uid="{00000000-0005-0000-0000-00002A050000}"/>
    <cellStyle name="Ausgabe 2 3 2 3 2 2 3 3" xfId="33571" xr:uid="{00000000-0005-0000-0000-00002B050000}"/>
    <cellStyle name="Ausgabe 2 3 2 3 2 2 4" xfId="14034" xr:uid="{00000000-0005-0000-0000-00002C050000}"/>
    <cellStyle name="Ausgabe 2 3 2 3 2 2 5" xfId="25761" xr:uid="{00000000-0005-0000-0000-00002D050000}"/>
    <cellStyle name="Ausgabe 2 3 2 3 2 3" xfId="3604" xr:uid="{00000000-0005-0000-0000-00002E050000}"/>
    <cellStyle name="Ausgabe 2 3 2 3 2 3 2" xfId="7509" xr:uid="{00000000-0005-0000-0000-00002F050000}"/>
    <cellStyle name="Ausgabe 2 3 2 3 2 3 2 2" xfId="19237" xr:uid="{00000000-0005-0000-0000-000030050000}"/>
    <cellStyle name="Ausgabe 2 3 2 3 2 3 2 3" xfId="30964" xr:uid="{00000000-0005-0000-0000-000031050000}"/>
    <cellStyle name="Ausgabe 2 3 2 3 2 3 3" xfId="11414" xr:uid="{00000000-0005-0000-0000-000032050000}"/>
    <cellStyle name="Ausgabe 2 3 2 3 2 3 3 2" xfId="23142" xr:uid="{00000000-0005-0000-0000-000033050000}"/>
    <cellStyle name="Ausgabe 2 3 2 3 2 3 3 3" xfId="34869" xr:uid="{00000000-0005-0000-0000-000034050000}"/>
    <cellStyle name="Ausgabe 2 3 2 3 2 3 4" xfId="15332" xr:uid="{00000000-0005-0000-0000-000035050000}"/>
    <cellStyle name="Ausgabe 2 3 2 3 2 3 5" xfId="27059" xr:uid="{00000000-0005-0000-0000-000036050000}"/>
    <cellStyle name="Ausgabe 2 3 2 3 2 4" xfId="4913" xr:uid="{00000000-0005-0000-0000-000037050000}"/>
    <cellStyle name="Ausgabe 2 3 2 3 2 4 2" xfId="16641" xr:uid="{00000000-0005-0000-0000-000038050000}"/>
    <cellStyle name="Ausgabe 2 3 2 3 2 4 3" xfId="28368" xr:uid="{00000000-0005-0000-0000-000039050000}"/>
    <cellStyle name="Ausgabe 2 3 2 3 2 5" xfId="8818" xr:uid="{00000000-0005-0000-0000-00003A050000}"/>
    <cellStyle name="Ausgabe 2 3 2 3 2 5 2" xfId="20546" xr:uid="{00000000-0005-0000-0000-00003B050000}"/>
    <cellStyle name="Ausgabe 2 3 2 3 2 5 3" xfId="32273" xr:uid="{00000000-0005-0000-0000-00003C050000}"/>
    <cellStyle name="Ausgabe 2 3 2 3 2 6" xfId="12736" xr:uid="{00000000-0005-0000-0000-00003D050000}"/>
    <cellStyle name="Ausgabe 2 3 2 3 2 7" xfId="24463" xr:uid="{00000000-0005-0000-0000-00003E050000}"/>
    <cellStyle name="Ausgabe 2 3 2 3 3" xfId="1437" xr:uid="{00000000-0005-0000-0000-00003F050000}"/>
    <cellStyle name="Ausgabe 2 3 2 3 3 2" xfId="2735" xr:uid="{00000000-0005-0000-0000-000040050000}"/>
    <cellStyle name="Ausgabe 2 3 2 3 3 2 2" xfId="6640" xr:uid="{00000000-0005-0000-0000-000041050000}"/>
    <cellStyle name="Ausgabe 2 3 2 3 3 2 2 2" xfId="18368" xr:uid="{00000000-0005-0000-0000-000042050000}"/>
    <cellStyle name="Ausgabe 2 3 2 3 3 2 2 3" xfId="30095" xr:uid="{00000000-0005-0000-0000-000043050000}"/>
    <cellStyle name="Ausgabe 2 3 2 3 3 2 3" xfId="10545" xr:uid="{00000000-0005-0000-0000-000044050000}"/>
    <cellStyle name="Ausgabe 2 3 2 3 3 2 3 2" xfId="22273" xr:uid="{00000000-0005-0000-0000-000045050000}"/>
    <cellStyle name="Ausgabe 2 3 2 3 3 2 3 3" xfId="34000" xr:uid="{00000000-0005-0000-0000-000046050000}"/>
    <cellStyle name="Ausgabe 2 3 2 3 3 2 4" xfId="14463" xr:uid="{00000000-0005-0000-0000-000047050000}"/>
    <cellStyle name="Ausgabe 2 3 2 3 3 2 5" xfId="26190" xr:uid="{00000000-0005-0000-0000-000048050000}"/>
    <cellStyle name="Ausgabe 2 3 2 3 3 3" xfId="4033" xr:uid="{00000000-0005-0000-0000-000049050000}"/>
    <cellStyle name="Ausgabe 2 3 2 3 3 3 2" xfId="7938" xr:uid="{00000000-0005-0000-0000-00004A050000}"/>
    <cellStyle name="Ausgabe 2 3 2 3 3 3 2 2" xfId="19666" xr:uid="{00000000-0005-0000-0000-00004B050000}"/>
    <cellStyle name="Ausgabe 2 3 2 3 3 3 2 3" xfId="31393" xr:uid="{00000000-0005-0000-0000-00004C050000}"/>
    <cellStyle name="Ausgabe 2 3 2 3 3 3 3" xfId="11843" xr:uid="{00000000-0005-0000-0000-00004D050000}"/>
    <cellStyle name="Ausgabe 2 3 2 3 3 3 3 2" xfId="23571" xr:uid="{00000000-0005-0000-0000-00004E050000}"/>
    <cellStyle name="Ausgabe 2 3 2 3 3 3 3 3" xfId="35298" xr:uid="{00000000-0005-0000-0000-00004F050000}"/>
    <cellStyle name="Ausgabe 2 3 2 3 3 3 4" xfId="15761" xr:uid="{00000000-0005-0000-0000-000050050000}"/>
    <cellStyle name="Ausgabe 2 3 2 3 3 3 5" xfId="27488" xr:uid="{00000000-0005-0000-0000-000051050000}"/>
    <cellStyle name="Ausgabe 2 3 2 3 3 4" xfId="5342" xr:uid="{00000000-0005-0000-0000-000052050000}"/>
    <cellStyle name="Ausgabe 2 3 2 3 3 4 2" xfId="17070" xr:uid="{00000000-0005-0000-0000-000053050000}"/>
    <cellStyle name="Ausgabe 2 3 2 3 3 4 3" xfId="28797" xr:uid="{00000000-0005-0000-0000-000054050000}"/>
    <cellStyle name="Ausgabe 2 3 2 3 3 5" xfId="9247" xr:uid="{00000000-0005-0000-0000-000055050000}"/>
    <cellStyle name="Ausgabe 2 3 2 3 3 5 2" xfId="20975" xr:uid="{00000000-0005-0000-0000-000056050000}"/>
    <cellStyle name="Ausgabe 2 3 2 3 3 5 3" xfId="32702" xr:uid="{00000000-0005-0000-0000-000057050000}"/>
    <cellStyle name="Ausgabe 2 3 2 3 3 6" xfId="13165" xr:uid="{00000000-0005-0000-0000-000058050000}"/>
    <cellStyle name="Ausgabe 2 3 2 3 3 7" xfId="24892" xr:uid="{00000000-0005-0000-0000-000059050000}"/>
    <cellStyle name="Ausgabe 2 3 2 3 4" xfId="1877" xr:uid="{00000000-0005-0000-0000-00005A050000}"/>
    <cellStyle name="Ausgabe 2 3 2 3 4 2" xfId="5782" xr:uid="{00000000-0005-0000-0000-00005B050000}"/>
    <cellStyle name="Ausgabe 2 3 2 3 4 2 2" xfId="17510" xr:uid="{00000000-0005-0000-0000-00005C050000}"/>
    <cellStyle name="Ausgabe 2 3 2 3 4 2 3" xfId="29237" xr:uid="{00000000-0005-0000-0000-00005D050000}"/>
    <cellStyle name="Ausgabe 2 3 2 3 4 3" xfId="9687" xr:uid="{00000000-0005-0000-0000-00005E050000}"/>
    <cellStyle name="Ausgabe 2 3 2 3 4 3 2" xfId="21415" xr:uid="{00000000-0005-0000-0000-00005F050000}"/>
    <cellStyle name="Ausgabe 2 3 2 3 4 3 3" xfId="33142" xr:uid="{00000000-0005-0000-0000-000060050000}"/>
    <cellStyle name="Ausgabe 2 3 2 3 4 4" xfId="13605" xr:uid="{00000000-0005-0000-0000-000061050000}"/>
    <cellStyle name="Ausgabe 2 3 2 3 4 5" xfId="25332" xr:uid="{00000000-0005-0000-0000-000062050000}"/>
    <cellStyle name="Ausgabe 2 3 2 3 5" xfId="3175" xr:uid="{00000000-0005-0000-0000-000063050000}"/>
    <cellStyle name="Ausgabe 2 3 2 3 5 2" xfId="7080" xr:uid="{00000000-0005-0000-0000-000064050000}"/>
    <cellStyle name="Ausgabe 2 3 2 3 5 2 2" xfId="18808" xr:uid="{00000000-0005-0000-0000-000065050000}"/>
    <cellStyle name="Ausgabe 2 3 2 3 5 2 3" xfId="30535" xr:uid="{00000000-0005-0000-0000-000066050000}"/>
    <cellStyle name="Ausgabe 2 3 2 3 5 3" xfId="10985" xr:uid="{00000000-0005-0000-0000-000067050000}"/>
    <cellStyle name="Ausgabe 2 3 2 3 5 3 2" xfId="22713" xr:uid="{00000000-0005-0000-0000-000068050000}"/>
    <cellStyle name="Ausgabe 2 3 2 3 5 3 3" xfId="34440" xr:uid="{00000000-0005-0000-0000-000069050000}"/>
    <cellStyle name="Ausgabe 2 3 2 3 5 4" xfId="14903" xr:uid="{00000000-0005-0000-0000-00006A050000}"/>
    <cellStyle name="Ausgabe 2 3 2 3 5 5" xfId="26630" xr:uid="{00000000-0005-0000-0000-00006B050000}"/>
    <cellStyle name="Ausgabe 2 3 2 3 6" xfId="4484" xr:uid="{00000000-0005-0000-0000-00006C050000}"/>
    <cellStyle name="Ausgabe 2 3 2 3 6 2" xfId="16212" xr:uid="{00000000-0005-0000-0000-00006D050000}"/>
    <cellStyle name="Ausgabe 2 3 2 3 6 3" xfId="27939" xr:uid="{00000000-0005-0000-0000-00006E050000}"/>
    <cellStyle name="Ausgabe 2 3 2 3 7" xfId="8389" xr:uid="{00000000-0005-0000-0000-00006F050000}"/>
    <cellStyle name="Ausgabe 2 3 2 3 7 2" xfId="20117" xr:uid="{00000000-0005-0000-0000-000070050000}"/>
    <cellStyle name="Ausgabe 2 3 2 3 7 3" xfId="31844" xr:uid="{00000000-0005-0000-0000-000071050000}"/>
    <cellStyle name="Ausgabe 2 3 2 3 8" xfId="12307" xr:uid="{00000000-0005-0000-0000-000072050000}"/>
    <cellStyle name="Ausgabe 2 3 2 3 9" xfId="24034" xr:uid="{00000000-0005-0000-0000-000073050000}"/>
    <cellStyle name="Ausgabe 2 3 2 4" xfId="810" xr:uid="{00000000-0005-0000-0000-000074050000}"/>
    <cellStyle name="Ausgabe 2 3 2 4 2" xfId="2108" xr:uid="{00000000-0005-0000-0000-000075050000}"/>
    <cellStyle name="Ausgabe 2 3 2 4 2 2" xfId="6013" xr:uid="{00000000-0005-0000-0000-000076050000}"/>
    <cellStyle name="Ausgabe 2 3 2 4 2 2 2" xfId="17741" xr:uid="{00000000-0005-0000-0000-000077050000}"/>
    <cellStyle name="Ausgabe 2 3 2 4 2 2 3" xfId="29468" xr:uid="{00000000-0005-0000-0000-000078050000}"/>
    <cellStyle name="Ausgabe 2 3 2 4 2 3" xfId="9918" xr:uid="{00000000-0005-0000-0000-000079050000}"/>
    <cellStyle name="Ausgabe 2 3 2 4 2 3 2" xfId="21646" xr:uid="{00000000-0005-0000-0000-00007A050000}"/>
    <cellStyle name="Ausgabe 2 3 2 4 2 3 3" xfId="33373" xr:uid="{00000000-0005-0000-0000-00007B050000}"/>
    <cellStyle name="Ausgabe 2 3 2 4 2 4" xfId="13836" xr:uid="{00000000-0005-0000-0000-00007C050000}"/>
    <cellStyle name="Ausgabe 2 3 2 4 2 5" xfId="25563" xr:uid="{00000000-0005-0000-0000-00007D050000}"/>
    <cellStyle name="Ausgabe 2 3 2 4 3" xfId="3406" xr:uid="{00000000-0005-0000-0000-00007E050000}"/>
    <cellStyle name="Ausgabe 2 3 2 4 3 2" xfId="7311" xr:uid="{00000000-0005-0000-0000-00007F050000}"/>
    <cellStyle name="Ausgabe 2 3 2 4 3 2 2" xfId="19039" xr:uid="{00000000-0005-0000-0000-000080050000}"/>
    <cellStyle name="Ausgabe 2 3 2 4 3 2 3" xfId="30766" xr:uid="{00000000-0005-0000-0000-000081050000}"/>
    <cellStyle name="Ausgabe 2 3 2 4 3 3" xfId="11216" xr:uid="{00000000-0005-0000-0000-000082050000}"/>
    <cellStyle name="Ausgabe 2 3 2 4 3 3 2" xfId="22944" xr:uid="{00000000-0005-0000-0000-000083050000}"/>
    <cellStyle name="Ausgabe 2 3 2 4 3 3 3" xfId="34671" xr:uid="{00000000-0005-0000-0000-000084050000}"/>
    <cellStyle name="Ausgabe 2 3 2 4 3 4" xfId="15134" xr:uid="{00000000-0005-0000-0000-000085050000}"/>
    <cellStyle name="Ausgabe 2 3 2 4 3 5" xfId="26861" xr:uid="{00000000-0005-0000-0000-000086050000}"/>
    <cellStyle name="Ausgabe 2 3 2 4 4" xfId="4715" xr:uid="{00000000-0005-0000-0000-000087050000}"/>
    <cellStyle name="Ausgabe 2 3 2 4 4 2" xfId="16443" xr:uid="{00000000-0005-0000-0000-000088050000}"/>
    <cellStyle name="Ausgabe 2 3 2 4 4 3" xfId="28170" xr:uid="{00000000-0005-0000-0000-000089050000}"/>
    <cellStyle name="Ausgabe 2 3 2 4 5" xfId="8620" xr:uid="{00000000-0005-0000-0000-00008A050000}"/>
    <cellStyle name="Ausgabe 2 3 2 4 5 2" xfId="20348" xr:uid="{00000000-0005-0000-0000-00008B050000}"/>
    <cellStyle name="Ausgabe 2 3 2 4 5 3" xfId="32075" xr:uid="{00000000-0005-0000-0000-00008C050000}"/>
    <cellStyle name="Ausgabe 2 3 2 4 6" xfId="12538" xr:uid="{00000000-0005-0000-0000-00008D050000}"/>
    <cellStyle name="Ausgabe 2 3 2 4 7" xfId="24265" xr:uid="{00000000-0005-0000-0000-00008E050000}"/>
    <cellStyle name="Ausgabe 2 3 2 5" xfId="1239" xr:uid="{00000000-0005-0000-0000-00008F050000}"/>
    <cellStyle name="Ausgabe 2 3 2 5 2" xfId="2537" xr:uid="{00000000-0005-0000-0000-000090050000}"/>
    <cellStyle name="Ausgabe 2 3 2 5 2 2" xfId="6442" xr:uid="{00000000-0005-0000-0000-000091050000}"/>
    <cellStyle name="Ausgabe 2 3 2 5 2 2 2" xfId="18170" xr:uid="{00000000-0005-0000-0000-000092050000}"/>
    <cellStyle name="Ausgabe 2 3 2 5 2 2 3" xfId="29897" xr:uid="{00000000-0005-0000-0000-000093050000}"/>
    <cellStyle name="Ausgabe 2 3 2 5 2 3" xfId="10347" xr:uid="{00000000-0005-0000-0000-000094050000}"/>
    <cellStyle name="Ausgabe 2 3 2 5 2 3 2" xfId="22075" xr:uid="{00000000-0005-0000-0000-000095050000}"/>
    <cellStyle name="Ausgabe 2 3 2 5 2 3 3" xfId="33802" xr:uid="{00000000-0005-0000-0000-000096050000}"/>
    <cellStyle name="Ausgabe 2 3 2 5 2 4" xfId="14265" xr:uid="{00000000-0005-0000-0000-000097050000}"/>
    <cellStyle name="Ausgabe 2 3 2 5 2 5" xfId="25992" xr:uid="{00000000-0005-0000-0000-000098050000}"/>
    <cellStyle name="Ausgabe 2 3 2 5 3" xfId="3835" xr:uid="{00000000-0005-0000-0000-000099050000}"/>
    <cellStyle name="Ausgabe 2 3 2 5 3 2" xfId="7740" xr:uid="{00000000-0005-0000-0000-00009A050000}"/>
    <cellStyle name="Ausgabe 2 3 2 5 3 2 2" xfId="19468" xr:uid="{00000000-0005-0000-0000-00009B050000}"/>
    <cellStyle name="Ausgabe 2 3 2 5 3 2 3" xfId="31195" xr:uid="{00000000-0005-0000-0000-00009C050000}"/>
    <cellStyle name="Ausgabe 2 3 2 5 3 3" xfId="11645" xr:uid="{00000000-0005-0000-0000-00009D050000}"/>
    <cellStyle name="Ausgabe 2 3 2 5 3 3 2" xfId="23373" xr:uid="{00000000-0005-0000-0000-00009E050000}"/>
    <cellStyle name="Ausgabe 2 3 2 5 3 3 3" xfId="35100" xr:uid="{00000000-0005-0000-0000-00009F050000}"/>
    <cellStyle name="Ausgabe 2 3 2 5 3 4" xfId="15563" xr:uid="{00000000-0005-0000-0000-0000A0050000}"/>
    <cellStyle name="Ausgabe 2 3 2 5 3 5" xfId="27290" xr:uid="{00000000-0005-0000-0000-0000A1050000}"/>
    <cellStyle name="Ausgabe 2 3 2 5 4" xfId="5144" xr:uid="{00000000-0005-0000-0000-0000A2050000}"/>
    <cellStyle name="Ausgabe 2 3 2 5 4 2" xfId="16872" xr:uid="{00000000-0005-0000-0000-0000A3050000}"/>
    <cellStyle name="Ausgabe 2 3 2 5 4 3" xfId="28599" xr:uid="{00000000-0005-0000-0000-0000A4050000}"/>
    <cellStyle name="Ausgabe 2 3 2 5 5" xfId="9049" xr:uid="{00000000-0005-0000-0000-0000A5050000}"/>
    <cellStyle name="Ausgabe 2 3 2 5 5 2" xfId="20777" xr:uid="{00000000-0005-0000-0000-0000A6050000}"/>
    <cellStyle name="Ausgabe 2 3 2 5 5 3" xfId="32504" xr:uid="{00000000-0005-0000-0000-0000A7050000}"/>
    <cellStyle name="Ausgabe 2 3 2 5 6" xfId="12967" xr:uid="{00000000-0005-0000-0000-0000A8050000}"/>
    <cellStyle name="Ausgabe 2 3 2 5 7" xfId="24694" xr:uid="{00000000-0005-0000-0000-0000A9050000}"/>
    <cellStyle name="Ausgabe 2 3 2 6" xfId="1679" xr:uid="{00000000-0005-0000-0000-0000AA050000}"/>
    <cellStyle name="Ausgabe 2 3 2 6 2" xfId="5584" xr:uid="{00000000-0005-0000-0000-0000AB050000}"/>
    <cellStyle name="Ausgabe 2 3 2 6 2 2" xfId="17312" xr:uid="{00000000-0005-0000-0000-0000AC050000}"/>
    <cellStyle name="Ausgabe 2 3 2 6 2 3" xfId="29039" xr:uid="{00000000-0005-0000-0000-0000AD050000}"/>
    <cellStyle name="Ausgabe 2 3 2 6 3" xfId="9489" xr:uid="{00000000-0005-0000-0000-0000AE050000}"/>
    <cellStyle name="Ausgabe 2 3 2 6 3 2" xfId="21217" xr:uid="{00000000-0005-0000-0000-0000AF050000}"/>
    <cellStyle name="Ausgabe 2 3 2 6 3 3" xfId="32944" xr:uid="{00000000-0005-0000-0000-0000B0050000}"/>
    <cellStyle name="Ausgabe 2 3 2 6 4" xfId="13407" xr:uid="{00000000-0005-0000-0000-0000B1050000}"/>
    <cellStyle name="Ausgabe 2 3 2 6 5" xfId="25134" xr:uid="{00000000-0005-0000-0000-0000B2050000}"/>
    <cellStyle name="Ausgabe 2 3 2 7" xfId="2977" xr:uid="{00000000-0005-0000-0000-0000B3050000}"/>
    <cellStyle name="Ausgabe 2 3 2 7 2" xfId="6882" xr:uid="{00000000-0005-0000-0000-0000B4050000}"/>
    <cellStyle name="Ausgabe 2 3 2 7 2 2" xfId="18610" xr:uid="{00000000-0005-0000-0000-0000B5050000}"/>
    <cellStyle name="Ausgabe 2 3 2 7 2 3" xfId="30337" xr:uid="{00000000-0005-0000-0000-0000B6050000}"/>
    <cellStyle name="Ausgabe 2 3 2 7 3" xfId="10787" xr:uid="{00000000-0005-0000-0000-0000B7050000}"/>
    <cellStyle name="Ausgabe 2 3 2 7 3 2" xfId="22515" xr:uid="{00000000-0005-0000-0000-0000B8050000}"/>
    <cellStyle name="Ausgabe 2 3 2 7 3 3" xfId="34242" xr:uid="{00000000-0005-0000-0000-0000B9050000}"/>
    <cellStyle name="Ausgabe 2 3 2 7 4" xfId="14705" xr:uid="{00000000-0005-0000-0000-0000BA050000}"/>
    <cellStyle name="Ausgabe 2 3 2 7 5" xfId="26432" xr:uid="{00000000-0005-0000-0000-0000BB050000}"/>
    <cellStyle name="Ausgabe 2 3 2 8" xfId="4286" xr:uid="{00000000-0005-0000-0000-0000BC050000}"/>
    <cellStyle name="Ausgabe 2 3 2 8 2" xfId="16014" xr:uid="{00000000-0005-0000-0000-0000BD050000}"/>
    <cellStyle name="Ausgabe 2 3 2 8 3" xfId="27741" xr:uid="{00000000-0005-0000-0000-0000BE050000}"/>
    <cellStyle name="Ausgabe 2 3 2 9" xfId="8191" xr:uid="{00000000-0005-0000-0000-0000BF050000}"/>
    <cellStyle name="Ausgabe 2 3 2 9 2" xfId="19919" xr:uid="{00000000-0005-0000-0000-0000C0050000}"/>
    <cellStyle name="Ausgabe 2 3 2 9 3" xfId="31646" xr:uid="{00000000-0005-0000-0000-0000C1050000}"/>
    <cellStyle name="Ausgabe 2 3 3" xfId="403" xr:uid="{00000000-0005-0000-0000-0000C2050000}"/>
    <cellStyle name="Ausgabe 2 3 3 10" xfId="12131" xr:uid="{00000000-0005-0000-0000-0000C3050000}"/>
    <cellStyle name="Ausgabe 2 3 3 11" xfId="23858" xr:uid="{00000000-0005-0000-0000-0000C4050000}"/>
    <cellStyle name="Ausgabe 2 3 3 2" xfId="502" xr:uid="{00000000-0005-0000-0000-0000C5050000}"/>
    <cellStyle name="Ausgabe 2 3 3 2 2" xfId="931" xr:uid="{00000000-0005-0000-0000-0000C6050000}"/>
    <cellStyle name="Ausgabe 2 3 3 2 2 2" xfId="2229" xr:uid="{00000000-0005-0000-0000-0000C7050000}"/>
    <cellStyle name="Ausgabe 2 3 3 2 2 2 2" xfId="6134" xr:uid="{00000000-0005-0000-0000-0000C8050000}"/>
    <cellStyle name="Ausgabe 2 3 3 2 2 2 2 2" xfId="17862" xr:uid="{00000000-0005-0000-0000-0000C9050000}"/>
    <cellStyle name="Ausgabe 2 3 3 2 2 2 2 3" xfId="29589" xr:uid="{00000000-0005-0000-0000-0000CA050000}"/>
    <cellStyle name="Ausgabe 2 3 3 2 2 2 3" xfId="10039" xr:uid="{00000000-0005-0000-0000-0000CB050000}"/>
    <cellStyle name="Ausgabe 2 3 3 2 2 2 3 2" xfId="21767" xr:uid="{00000000-0005-0000-0000-0000CC050000}"/>
    <cellStyle name="Ausgabe 2 3 3 2 2 2 3 3" xfId="33494" xr:uid="{00000000-0005-0000-0000-0000CD050000}"/>
    <cellStyle name="Ausgabe 2 3 3 2 2 2 4" xfId="13957" xr:uid="{00000000-0005-0000-0000-0000CE050000}"/>
    <cellStyle name="Ausgabe 2 3 3 2 2 2 5" xfId="25684" xr:uid="{00000000-0005-0000-0000-0000CF050000}"/>
    <cellStyle name="Ausgabe 2 3 3 2 2 3" xfId="3527" xr:uid="{00000000-0005-0000-0000-0000D0050000}"/>
    <cellStyle name="Ausgabe 2 3 3 2 2 3 2" xfId="7432" xr:uid="{00000000-0005-0000-0000-0000D1050000}"/>
    <cellStyle name="Ausgabe 2 3 3 2 2 3 2 2" xfId="19160" xr:uid="{00000000-0005-0000-0000-0000D2050000}"/>
    <cellStyle name="Ausgabe 2 3 3 2 2 3 2 3" xfId="30887" xr:uid="{00000000-0005-0000-0000-0000D3050000}"/>
    <cellStyle name="Ausgabe 2 3 3 2 2 3 3" xfId="11337" xr:uid="{00000000-0005-0000-0000-0000D4050000}"/>
    <cellStyle name="Ausgabe 2 3 3 2 2 3 3 2" xfId="23065" xr:uid="{00000000-0005-0000-0000-0000D5050000}"/>
    <cellStyle name="Ausgabe 2 3 3 2 2 3 3 3" xfId="34792" xr:uid="{00000000-0005-0000-0000-0000D6050000}"/>
    <cellStyle name="Ausgabe 2 3 3 2 2 3 4" xfId="15255" xr:uid="{00000000-0005-0000-0000-0000D7050000}"/>
    <cellStyle name="Ausgabe 2 3 3 2 2 3 5" xfId="26982" xr:uid="{00000000-0005-0000-0000-0000D8050000}"/>
    <cellStyle name="Ausgabe 2 3 3 2 2 4" xfId="4836" xr:uid="{00000000-0005-0000-0000-0000D9050000}"/>
    <cellStyle name="Ausgabe 2 3 3 2 2 4 2" xfId="16564" xr:uid="{00000000-0005-0000-0000-0000DA050000}"/>
    <cellStyle name="Ausgabe 2 3 3 2 2 4 3" xfId="28291" xr:uid="{00000000-0005-0000-0000-0000DB050000}"/>
    <cellStyle name="Ausgabe 2 3 3 2 2 5" xfId="8741" xr:uid="{00000000-0005-0000-0000-0000DC050000}"/>
    <cellStyle name="Ausgabe 2 3 3 2 2 5 2" xfId="20469" xr:uid="{00000000-0005-0000-0000-0000DD050000}"/>
    <cellStyle name="Ausgabe 2 3 3 2 2 5 3" xfId="32196" xr:uid="{00000000-0005-0000-0000-0000DE050000}"/>
    <cellStyle name="Ausgabe 2 3 3 2 2 6" xfId="12659" xr:uid="{00000000-0005-0000-0000-0000DF050000}"/>
    <cellStyle name="Ausgabe 2 3 3 2 2 7" xfId="24386" xr:uid="{00000000-0005-0000-0000-0000E0050000}"/>
    <cellStyle name="Ausgabe 2 3 3 2 3" xfId="1360" xr:uid="{00000000-0005-0000-0000-0000E1050000}"/>
    <cellStyle name="Ausgabe 2 3 3 2 3 2" xfId="2658" xr:uid="{00000000-0005-0000-0000-0000E2050000}"/>
    <cellStyle name="Ausgabe 2 3 3 2 3 2 2" xfId="6563" xr:uid="{00000000-0005-0000-0000-0000E3050000}"/>
    <cellStyle name="Ausgabe 2 3 3 2 3 2 2 2" xfId="18291" xr:uid="{00000000-0005-0000-0000-0000E4050000}"/>
    <cellStyle name="Ausgabe 2 3 3 2 3 2 2 3" xfId="30018" xr:uid="{00000000-0005-0000-0000-0000E5050000}"/>
    <cellStyle name="Ausgabe 2 3 3 2 3 2 3" xfId="10468" xr:uid="{00000000-0005-0000-0000-0000E6050000}"/>
    <cellStyle name="Ausgabe 2 3 3 2 3 2 3 2" xfId="22196" xr:uid="{00000000-0005-0000-0000-0000E7050000}"/>
    <cellStyle name="Ausgabe 2 3 3 2 3 2 3 3" xfId="33923" xr:uid="{00000000-0005-0000-0000-0000E8050000}"/>
    <cellStyle name="Ausgabe 2 3 3 2 3 2 4" xfId="14386" xr:uid="{00000000-0005-0000-0000-0000E9050000}"/>
    <cellStyle name="Ausgabe 2 3 3 2 3 2 5" xfId="26113" xr:uid="{00000000-0005-0000-0000-0000EA050000}"/>
    <cellStyle name="Ausgabe 2 3 3 2 3 3" xfId="3956" xr:uid="{00000000-0005-0000-0000-0000EB050000}"/>
    <cellStyle name="Ausgabe 2 3 3 2 3 3 2" xfId="7861" xr:uid="{00000000-0005-0000-0000-0000EC050000}"/>
    <cellStyle name="Ausgabe 2 3 3 2 3 3 2 2" xfId="19589" xr:uid="{00000000-0005-0000-0000-0000ED050000}"/>
    <cellStyle name="Ausgabe 2 3 3 2 3 3 2 3" xfId="31316" xr:uid="{00000000-0005-0000-0000-0000EE050000}"/>
    <cellStyle name="Ausgabe 2 3 3 2 3 3 3" xfId="11766" xr:uid="{00000000-0005-0000-0000-0000EF050000}"/>
    <cellStyle name="Ausgabe 2 3 3 2 3 3 3 2" xfId="23494" xr:uid="{00000000-0005-0000-0000-0000F0050000}"/>
    <cellStyle name="Ausgabe 2 3 3 2 3 3 3 3" xfId="35221" xr:uid="{00000000-0005-0000-0000-0000F1050000}"/>
    <cellStyle name="Ausgabe 2 3 3 2 3 3 4" xfId="15684" xr:uid="{00000000-0005-0000-0000-0000F2050000}"/>
    <cellStyle name="Ausgabe 2 3 3 2 3 3 5" xfId="27411" xr:uid="{00000000-0005-0000-0000-0000F3050000}"/>
    <cellStyle name="Ausgabe 2 3 3 2 3 4" xfId="5265" xr:uid="{00000000-0005-0000-0000-0000F4050000}"/>
    <cellStyle name="Ausgabe 2 3 3 2 3 4 2" xfId="16993" xr:uid="{00000000-0005-0000-0000-0000F5050000}"/>
    <cellStyle name="Ausgabe 2 3 3 2 3 4 3" xfId="28720" xr:uid="{00000000-0005-0000-0000-0000F6050000}"/>
    <cellStyle name="Ausgabe 2 3 3 2 3 5" xfId="9170" xr:uid="{00000000-0005-0000-0000-0000F7050000}"/>
    <cellStyle name="Ausgabe 2 3 3 2 3 5 2" xfId="20898" xr:uid="{00000000-0005-0000-0000-0000F8050000}"/>
    <cellStyle name="Ausgabe 2 3 3 2 3 5 3" xfId="32625" xr:uid="{00000000-0005-0000-0000-0000F9050000}"/>
    <cellStyle name="Ausgabe 2 3 3 2 3 6" xfId="13088" xr:uid="{00000000-0005-0000-0000-0000FA050000}"/>
    <cellStyle name="Ausgabe 2 3 3 2 3 7" xfId="24815" xr:uid="{00000000-0005-0000-0000-0000FB050000}"/>
    <cellStyle name="Ausgabe 2 3 3 2 4" xfId="1800" xr:uid="{00000000-0005-0000-0000-0000FC050000}"/>
    <cellStyle name="Ausgabe 2 3 3 2 4 2" xfId="5705" xr:uid="{00000000-0005-0000-0000-0000FD050000}"/>
    <cellStyle name="Ausgabe 2 3 3 2 4 2 2" xfId="17433" xr:uid="{00000000-0005-0000-0000-0000FE050000}"/>
    <cellStyle name="Ausgabe 2 3 3 2 4 2 3" xfId="29160" xr:uid="{00000000-0005-0000-0000-0000FF050000}"/>
    <cellStyle name="Ausgabe 2 3 3 2 4 3" xfId="9610" xr:uid="{00000000-0005-0000-0000-000000060000}"/>
    <cellStyle name="Ausgabe 2 3 3 2 4 3 2" xfId="21338" xr:uid="{00000000-0005-0000-0000-000001060000}"/>
    <cellStyle name="Ausgabe 2 3 3 2 4 3 3" xfId="33065" xr:uid="{00000000-0005-0000-0000-000002060000}"/>
    <cellStyle name="Ausgabe 2 3 3 2 4 4" xfId="13528" xr:uid="{00000000-0005-0000-0000-000003060000}"/>
    <cellStyle name="Ausgabe 2 3 3 2 4 5" xfId="25255" xr:uid="{00000000-0005-0000-0000-000004060000}"/>
    <cellStyle name="Ausgabe 2 3 3 2 5" xfId="3098" xr:uid="{00000000-0005-0000-0000-000005060000}"/>
    <cellStyle name="Ausgabe 2 3 3 2 5 2" xfId="7003" xr:uid="{00000000-0005-0000-0000-000006060000}"/>
    <cellStyle name="Ausgabe 2 3 3 2 5 2 2" xfId="18731" xr:uid="{00000000-0005-0000-0000-000007060000}"/>
    <cellStyle name="Ausgabe 2 3 3 2 5 2 3" xfId="30458" xr:uid="{00000000-0005-0000-0000-000008060000}"/>
    <cellStyle name="Ausgabe 2 3 3 2 5 3" xfId="10908" xr:uid="{00000000-0005-0000-0000-000009060000}"/>
    <cellStyle name="Ausgabe 2 3 3 2 5 3 2" xfId="22636" xr:uid="{00000000-0005-0000-0000-00000A060000}"/>
    <cellStyle name="Ausgabe 2 3 3 2 5 3 3" xfId="34363" xr:uid="{00000000-0005-0000-0000-00000B060000}"/>
    <cellStyle name="Ausgabe 2 3 3 2 5 4" xfId="14826" xr:uid="{00000000-0005-0000-0000-00000C060000}"/>
    <cellStyle name="Ausgabe 2 3 3 2 5 5" xfId="26553" xr:uid="{00000000-0005-0000-0000-00000D060000}"/>
    <cellStyle name="Ausgabe 2 3 3 2 6" xfId="4407" xr:uid="{00000000-0005-0000-0000-00000E060000}"/>
    <cellStyle name="Ausgabe 2 3 3 2 6 2" xfId="16135" xr:uid="{00000000-0005-0000-0000-00000F060000}"/>
    <cellStyle name="Ausgabe 2 3 3 2 6 3" xfId="27862" xr:uid="{00000000-0005-0000-0000-000010060000}"/>
    <cellStyle name="Ausgabe 2 3 3 2 7" xfId="8312" xr:uid="{00000000-0005-0000-0000-000011060000}"/>
    <cellStyle name="Ausgabe 2 3 3 2 7 2" xfId="20040" xr:uid="{00000000-0005-0000-0000-000012060000}"/>
    <cellStyle name="Ausgabe 2 3 3 2 7 3" xfId="31767" xr:uid="{00000000-0005-0000-0000-000013060000}"/>
    <cellStyle name="Ausgabe 2 3 3 2 8" xfId="12230" xr:uid="{00000000-0005-0000-0000-000014060000}"/>
    <cellStyle name="Ausgabe 2 3 3 2 9" xfId="23957" xr:uid="{00000000-0005-0000-0000-000015060000}"/>
    <cellStyle name="Ausgabe 2 3 3 3" xfId="601" xr:uid="{00000000-0005-0000-0000-000016060000}"/>
    <cellStyle name="Ausgabe 2 3 3 3 2" xfId="1030" xr:uid="{00000000-0005-0000-0000-000017060000}"/>
    <cellStyle name="Ausgabe 2 3 3 3 2 2" xfId="2328" xr:uid="{00000000-0005-0000-0000-000018060000}"/>
    <cellStyle name="Ausgabe 2 3 3 3 2 2 2" xfId="6233" xr:uid="{00000000-0005-0000-0000-000019060000}"/>
    <cellStyle name="Ausgabe 2 3 3 3 2 2 2 2" xfId="17961" xr:uid="{00000000-0005-0000-0000-00001A060000}"/>
    <cellStyle name="Ausgabe 2 3 3 3 2 2 2 3" xfId="29688" xr:uid="{00000000-0005-0000-0000-00001B060000}"/>
    <cellStyle name="Ausgabe 2 3 3 3 2 2 3" xfId="10138" xr:uid="{00000000-0005-0000-0000-00001C060000}"/>
    <cellStyle name="Ausgabe 2 3 3 3 2 2 3 2" xfId="21866" xr:uid="{00000000-0005-0000-0000-00001D060000}"/>
    <cellStyle name="Ausgabe 2 3 3 3 2 2 3 3" xfId="33593" xr:uid="{00000000-0005-0000-0000-00001E060000}"/>
    <cellStyle name="Ausgabe 2 3 3 3 2 2 4" xfId="14056" xr:uid="{00000000-0005-0000-0000-00001F060000}"/>
    <cellStyle name="Ausgabe 2 3 3 3 2 2 5" xfId="25783" xr:uid="{00000000-0005-0000-0000-000020060000}"/>
    <cellStyle name="Ausgabe 2 3 3 3 2 3" xfId="3626" xr:uid="{00000000-0005-0000-0000-000021060000}"/>
    <cellStyle name="Ausgabe 2 3 3 3 2 3 2" xfId="7531" xr:uid="{00000000-0005-0000-0000-000022060000}"/>
    <cellStyle name="Ausgabe 2 3 3 3 2 3 2 2" xfId="19259" xr:uid="{00000000-0005-0000-0000-000023060000}"/>
    <cellStyle name="Ausgabe 2 3 3 3 2 3 2 3" xfId="30986" xr:uid="{00000000-0005-0000-0000-000024060000}"/>
    <cellStyle name="Ausgabe 2 3 3 3 2 3 3" xfId="11436" xr:uid="{00000000-0005-0000-0000-000025060000}"/>
    <cellStyle name="Ausgabe 2 3 3 3 2 3 3 2" xfId="23164" xr:uid="{00000000-0005-0000-0000-000026060000}"/>
    <cellStyle name="Ausgabe 2 3 3 3 2 3 3 3" xfId="34891" xr:uid="{00000000-0005-0000-0000-000027060000}"/>
    <cellStyle name="Ausgabe 2 3 3 3 2 3 4" xfId="15354" xr:uid="{00000000-0005-0000-0000-000028060000}"/>
    <cellStyle name="Ausgabe 2 3 3 3 2 3 5" xfId="27081" xr:uid="{00000000-0005-0000-0000-000029060000}"/>
    <cellStyle name="Ausgabe 2 3 3 3 2 4" xfId="4935" xr:uid="{00000000-0005-0000-0000-00002A060000}"/>
    <cellStyle name="Ausgabe 2 3 3 3 2 4 2" xfId="16663" xr:uid="{00000000-0005-0000-0000-00002B060000}"/>
    <cellStyle name="Ausgabe 2 3 3 3 2 4 3" xfId="28390" xr:uid="{00000000-0005-0000-0000-00002C060000}"/>
    <cellStyle name="Ausgabe 2 3 3 3 2 5" xfId="8840" xr:uid="{00000000-0005-0000-0000-00002D060000}"/>
    <cellStyle name="Ausgabe 2 3 3 3 2 5 2" xfId="20568" xr:uid="{00000000-0005-0000-0000-00002E060000}"/>
    <cellStyle name="Ausgabe 2 3 3 3 2 5 3" xfId="32295" xr:uid="{00000000-0005-0000-0000-00002F060000}"/>
    <cellStyle name="Ausgabe 2 3 3 3 2 6" xfId="12758" xr:uid="{00000000-0005-0000-0000-000030060000}"/>
    <cellStyle name="Ausgabe 2 3 3 3 2 7" xfId="24485" xr:uid="{00000000-0005-0000-0000-000031060000}"/>
    <cellStyle name="Ausgabe 2 3 3 3 3" xfId="1459" xr:uid="{00000000-0005-0000-0000-000032060000}"/>
    <cellStyle name="Ausgabe 2 3 3 3 3 2" xfId="2757" xr:uid="{00000000-0005-0000-0000-000033060000}"/>
    <cellStyle name="Ausgabe 2 3 3 3 3 2 2" xfId="6662" xr:uid="{00000000-0005-0000-0000-000034060000}"/>
    <cellStyle name="Ausgabe 2 3 3 3 3 2 2 2" xfId="18390" xr:uid="{00000000-0005-0000-0000-000035060000}"/>
    <cellStyle name="Ausgabe 2 3 3 3 3 2 2 3" xfId="30117" xr:uid="{00000000-0005-0000-0000-000036060000}"/>
    <cellStyle name="Ausgabe 2 3 3 3 3 2 3" xfId="10567" xr:uid="{00000000-0005-0000-0000-000037060000}"/>
    <cellStyle name="Ausgabe 2 3 3 3 3 2 3 2" xfId="22295" xr:uid="{00000000-0005-0000-0000-000038060000}"/>
    <cellStyle name="Ausgabe 2 3 3 3 3 2 3 3" xfId="34022" xr:uid="{00000000-0005-0000-0000-000039060000}"/>
    <cellStyle name="Ausgabe 2 3 3 3 3 2 4" xfId="14485" xr:uid="{00000000-0005-0000-0000-00003A060000}"/>
    <cellStyle name="Ausgabe 2 3 3 3 3 2 5" xfId="26212" xr:uid="{00000000-0005-0000-0000-00003B060000}"/>
    <cellStyle name="Ausgabe 2 3 3 3 3 3" xfId="4055" xr:uid="{00000000-0005-0000-0000-00003C060000}"/>
    <cellStyle name="Ausgabe 2 3 3 3 3 3 2" xfId="7960" xr:uid="{00000000-0005-0000-0000-00003D060000}"/>
    <cellStyle name="Ausgabe 2 3 3 3 3 3 2 2" xfId="19688" xr:uid="{00000000-0005-0000-0000-00003E060000}"/>
    <cellStyle name="Ausgabe 2 3 3 3 3 3 2 3" xfId="31415" xr:uid="{00000000-0005-0000-0000-00003F060000}"/>
    <cellStyle name="Ausgabe 2 3 3 3 3 3 3" xfId="11865" xr:uid="{00000000-0005-0000-0000-000040060000}"/>
    <cellStyle name="Ausgabe 2 3 3 3 3 3 3 2" xfId="23593" xr:uid="{00000000-0005-0000-0000-000041060000}"/>
    <cellStyle name="Ausgabe 2 3 3 3 3 3 3 3" xfId="35320" xr:uid="{00000000-0005-0000-0000-000042060000}"/>
    <cellStyle name="Ausgabe 2 3 3 3 3 3 4" xfId="15783" xr:uid="{00000000-0005-0000-0000-000043060000}"/>
    <cellStyle name="Ausgabe 2 3 3 3 3 3 5" xfId="27510" xr:uid="{00000000-0005-0000-0000-000044060000}"/>
    <cellStyle name="Ausgabe 2 3 3 3 3 4" xfId="5364" xr:uid="{00000000-0005-0000-0000-000045060000}"/>
    <cellStyle name="Ausgabe 2 3 3 3 3 4 2" xfId="17092" xr:uid="{00000000-0005-0000-0000-000046060000}"/>
    <cellStyle name="Ausgabe 2 3 3 3 3 4 3" xfId="28819" xr:uid="{00000000-0005-0000-0000-000047060000}"/>
    <cellStyle name="Ausgabe 2 3 3 3 3 5" xfId="9269" xr:uid="{00000000-0005-0000-0000-000048060000}"/>
    <cellStyle name="Ausgabe 2 3 3 3 3 5 2" xfId="20997" xr:uid="{00000000-0005-0000-0000-000049060000}"/>
    <cellStyle name="Ausgabe 2 3 3 3 3 5 3" xfId="32724" xr:uid="{00000000-0005-0000-0000-00004A060000}"/>
    <cellStyle name="Ausgabe 2 3 3 3 3 6" xfId="13187" xr:uid="{00000000-0005-0000-0000-00004B060000}"/>
    <cellStyle name="Ausgabe 2 3 3 3 3 7" xfId="24914" xr:uid="{00000000-0005-0000-0000-00004C060000}"/>
    <cellStyle name="Ausgabe 2 3 3 3 4" xfId="1899" xr:uid="{00000000-0005-0000-0000-00004D060000}"/>
    <cellStyle name="Ausgabe 2 3 3 3 4 2" xfId="5804" xr:uid="{00000000-0005-0000-0000-00004E060000}"/>
    <cellStyle name="Ausgabe 2 3 3 3 4 2 2" xfId="17532" xr:uid="{00000000-0005-0000-0000-00004F060000}"/>
    <cellStyle name="Ausgabe 2 3 3 3 4 2 3" xfId="29259" xr:uid="{00000000-0005-0000-0000-000050060000}"/>
    <cellStyle name="Ausgabe 2 3 3 3 4 3" xfId="9709" xr:uid="{00000000-0005-0000-0000-000051060000}"/>
    <cellStyle name="Ausgabe 2 3 3 3 4 3 2" xfId="21437" xr:uid="{00000000-0005-0000-0000-000052060000}"/>
    <cellStyle name="Ausgabe 2 3 3 3 4 3 3" xfId="33164" xr:uid="{00000000-0005-0000-0000-000053060000}"/>
    <cellStyle name="Ausgabe 2 3 3 3 4 4" xfId="13627" xr:uid="{00000000-0005-0000-0000-000054060000}"/>
    <cellStyle name="Ausgabe 2 3 3 3 4 5" xfId="25354" xr:uid="{00000000-0005-0000-0000-000055060000}"/>
    <cellStyle name="Ausgabe 2 3 3 3 5" xfId="3197" xr:uid="{00000000-0005-0000-0000-000056060000}"/>
    <cellStyle name="Ausgabe 2 3 3 3 5 2" xfId="7102" xr:uid="{00000000-0005-0000-0000-000057060000}"/>
    <cellStyle name="Ausgabe 2 3 3 3 5 2 2" xfId="18830" xr:uid="{00000000-0005-0000-0000-000058060000}"/>
    <cellStyle name="Ausgabe 2 3 3 3 5 2 3" xfId="30557" xr:uid="{00000000-0005-0000-0000-000059060000}"/>
    <cellStyle name="Ausgabe 2 3 3 3 5 3" xfId="11007" xr:uid="{00000000-0005-0000-0000-00005A060000}"/>
    <cellStyle name="Ausgabe 2 3 3 3 5 3 2" xfId="22735" xr:uid="{00000000-0005-0000-0000-00005B060000}"/>
    <cellStyle name="Ausgabe 2 3 3 3 5 3 3" xfId="34462" xr:uid="{00000000-0005-0000-0000-00005C060000}"/>
    <cellStyle name="Ausgabe 2 3 3 3 5 4" xfId="14925" xr:uid="{00000000-0005-0000-0000-00005D060000}"/>
    <cellStyle name="Ausgabe 2 3 3 3 5 5" xfId="26652" xr:uid="{00000000-0005-0000-0000-00005E060000}"/>
    <cellStyle name="Ausgabe 2 3 3 3 6" xfId="4506" xr:uid="{00000000-0005-0000-0000-00005F060000}"/>
    <cellStyle name="Ausgabe 2 3 3 3 6 2" xfId="16234" xr:uid="{00000000-0005-0000-0000-000060060000}"/>
    <cellStyle name="Ausgabe 2 3 3 3 6 3" xfId="27961" xr:uid="{00000000-0005-0000-0000-000061060000}"/>
    <cellStyle name="Ausgabe 2 3 3 3 7" xfId="8411" xr:uid="{00000000-0005-0000-0000-000062060000}"/>
    <cellStyle name="Ausgabe 2 3 3 3 7 2" xfId="20139" xr:uid="{00000000-0005-0000-0000-000063060000}"/>
    <cellStyle name="Ausgabe 2 3 3 3 7 3" xfId="31866" xr:uid="{00000000-0005-0000-0000-000064060000}"/>
    <cellStyle name="Ausgabe 2 3 3 3 8" xfId="12329" xr:uid="{00000000-0005-0000-0000-000065060000}"/>
    <cellStyle name="Ausgabe 2 3 3 3 9" xfId="24056" xr:uid="{00000000-0005-0000-0000-000066060000}"/>
    <cellStyle name="Ausgabe 2 3 3 4" xfId="832" xr:uid="{00000000-0005-0000-0000-000067060000}"/>
    <cellStyle name="Ausgabe 2 3 3 4 2" xfId="2130" xr:uid="{00000000-0005-0000-0000-000068060000}"/>
    <cellStyle name="Ausgabe 2 3 3 4 2 2" xfId="6035" xr:uid="{00000000-0005-0000-0000-000069060000}"/>
    <cellStyle name="Ausgabe 2 3 3 4 2 2 2" xfId="17763" xr:uid="{00000000-0005-0000-0000-00006A060000}"/>
    <cellStyle name="Ausgabe 2 3 3 4 2 2 3" xfId="29490" xr:uid="{00000000-0005-0000-0000-00006B060000}"/>
    <cellStyle name="Ausgabe 2 3 3 4 2 3" xfId="9940" xr:uid="{00000000-0005-0000-0000-00006C060000}"/>
    <cellStyle name="Ausgabe 2 3 3 4 2 3 2" xfId="21668" xr:uid="{00000000-0005-0000-0000-00006D060000}"/>
    <cellStyle name="Ausgabe 2 3 3 4 2 3 3" xfId="33395" xr:uid="{00000000-0005-0000-0000-00006E060000}"/>
    <cellStyle name="Ausgabe 2 3 3 4 2 4" xfId="13858" xr:uid="{00000000-0005-0000-0000-00006F060000}"/>
    <cellStyle name="Ausgabe 2 3 3 4 2 5" xfId="25585" xr:uid="{00000000-0005-0000-0000-000070060000}"/>
    <cellStyle name="Ausgabe 2 3 3 4 3" xfId="3428" xr:uid="{00000000-0005-0000-0000-000071060000}"/>
    <cellStyle name="Ausgabe 2 3 3 4 3 2" xfId="7333" xr:uid="{00000000-0005-0000-0000-000072060000}"/>
    <cellStyle name="Ausgabe 2 3 3 4 3 2 2" xfId="19061" xr:uid="{00000000-0005-0000-0000-000073060000}"/>
    <cellStyle name="Ausgabe 2 3 3 4 3 2 3" xfId="30788" xr:uid="{00000000-0005-0000-0000-000074060000}"/>
    <cellStyle name="Ausgabe 2 3 3 4 3 3" xfId="11238" xr:uid="{00000000-0005-0000-0000-000075060000}"/>
    <cellStyle name="Ausgabe 2 3 3 4 3 3 2" xfId="22966" xr:uid="{00000000-0005-0000-0000-000076060000}"/>
    <cellStyle name="Ausgabe 2 3 3 4 3 3 3" xfId="34693" xr:uid="{00000000-0005-0000-0000-000077060000}"/>
    <cellStyle name="Ausgabe 2 3 3 4 3 4" xfId="15156" xr:uid="{00000000-0005-0000-0000-000078060000}"/>
    <cellStyle name="Ausgabe 2 3 3 4 3 5" xfId="26883" xr:uid="{00000000-0005-0000-0000-000079060000}"/>
    <cellStyle name="Ausgabe 2 3 3 4 4" xfId="4737" xr:uid="{00000000-0005-0000-0000-00007A060000}"/>
    <cellStyle name="Ausgabe 2 3 3 4 4 2" xfId="16465" xr:uid="{00000000-0005-0000-0000-00007B060000}"/>
    <cellStyle name="Ausgabe 2 3 3 4 4 3" xfId="28192" xr:uid="{00000000-0005-0000-0000-00007C060000}"/>
    <cellStyle name="Ausgabe 2 3 3 4 5" xfId="8642" xr:uid="{00000000-0005-0000-0000-00007D060000}"/>
    <cellStyle name="Ausgabe 2 3 3 4 5 2" xfId="20370" xr:uid="{00000000-0005-0000-0000-00007E060000}"/>
    <cellStyle name="Ausgabe 2 3 3 4 5 3" xfId="32097" xr:uid="{00000000-0005-0000-0000-00007F060000}"/>
    <cellStyle name="Ausgabe 2 3 3 4 6" xfId="12560" xr:uid="{00000000-0005-0000-0000-000080060000}"/>
    <cellStyle name="Ausgabe 2 3 3 4 7" xfId="24287" xr:uid="{00000000-0005-0000-0000-000081060000}"/>
    <cellStyle name="Ausgabe 2 3 3 5" xfId="1261" xr:uid="{00000000-0005-0000-0000-000082060000}"/>
    <cellStyle name="Ausgabe 2 3 3 5 2" xfId="2559" xr:uid="{00000000-0005-0000-0000-000083060000}"/>
    <cellStyle name="Ausgabe 2 3 3 5 2 2" xfId="6464" xr:uid="{00000000-0005-0000-0000-000084060000}"/>
    <cellStyle name="Ausgabe 2 3 3 5 2 2 2" xfId="18192" xr:uid="{00000000-0005-0000-0000-000085060000}"/>
    <cellStyle name="Ausgabe 2 3 3 5 2 2 3" xfId="29919" xr:uid="{00000000-0005-0000-0000-000086060000}"/>
    <cellStyle name="Ausgabe 2 3 3 5 2 3" xfId="10369" xr:uid="{00000000-0005-0000-0000-000087060000}"/>
    <cellStyle name="Ausgabe 2 3 3 5 2 3 2" xfId="22097" xr:uid="{00000000-0005-0000-0000-000088060000}"/>
    <cellStyle name="Ausgabe 2 3 3 5 2 3 3" xfId="33824" xr:uid="{00000000-0005-0000-0000-000089060000}"/>
    <cellStyle name="Ausgabe 2 3 3 5 2 4" xfId="14287" xr:uid="{00000000-0005-0000-0000-00008A060000}"/>
    <cellStyle name="Ausgabe 2 3 3 5 2 5" xfId="26014" xr:uid="{00000000-0005-0000-0000-00008B060000}"/>
    <cellStyle name="Ausgabe 2 3 3 5 3" xfId="3857" xr:uid="{00000000-0005-0000-0000-00008C060000}"/>
    <cellStyle name="Ausgabe 2 3 3 5 3 2" xfId="7762" xr:uid="{00000000-0005-0000-0000-00008D060000}"/>
    <cellStyle name="Ausgabe 2 3 3 5 3 2 2" xfId="19490" xr:uid="{00000000-0005-0000-0000-00008E060000}"/>
    <cellStyle name="Ausgabe 2 3 3 5 3 2 3" xfId="31217" xr:uid="{00000000-0005-0000-0000-00008F060000}"/>
    <cellStyle name="Ausgabe 2 3 3 5 3 3" xfId="11667" xr:uid="{00000000-0005-0000-0000-000090060000}"/>
    <cellStyle name="Ausgabe 2 3 3 5 3 3 2" xfId="23395" xr:uid="{00000000-0005-0000-0000-000091060000}"/>
    <cellStyle name="Ausgabe 2 3 3 5 3 3 3" xfId="35122" xr:uid="{00000000-0005-0000-0000-000092060000}"/>
    <cellStyle name="Ausgabe 2 3 3 5 3 4" xfId="15585" xr:uid="{00000000-0005-0000-0000-000093060000}"/>
    <cellStyle name="Ausgabe 2 3 3 5 3 5" xfId="27312" xr:uid="{00000000-0005-0000-0000-000094060000}"/>
    <cellStyle name="Ausgabe 2 3 3 5 4" xfId="5166" xr:uid="{00000000-0005-0000-0000-000095060000}"/>
    <cellStyle name="Ausgabe 2 3 3 5 4 2" xfId="16894" xr:uid="{00000000-0005-0000-0000-000096060000}"/>
    <cellStyle name="Ausgabe 2 3 3 5 4 3" xfId="28621" xr:uid="{00000000-0005-0000-0000-000097060000}"/>
    <cellStyle name="Ausgabe 2 3 3 5 5" xfId="9071" xr:uid="{00000000-0005-0000-0000-000098060000}"/>
    <cellStyle name="Ausgabe 2 3 3 5 5 2" xfId="20799" xr:uid="{00000000-0005-0000-0000-000099060000}"/>
    <cellStyle name="Ausgabe 2 3 3 5 5 3" xfId="32526" xr:uid="{00000000-0005-0000-0000-00009A060000}"/>
    <cellStyle name="Ausgabe 2 3 3 5 6" xfId="12989" xr:uid="{00000000-0005-0000-0000-00009B060000}"/>
    <cellStyle name="Ausgabe 2 3 3 5 7" xfId="24716" xr:uid="{00000000-0005-0000-0000-00009C060000}"/>
    <cellStyle name="Ausgabe 2 3 3 6" xfId="1701" xr:uid="{00000000-0005-0000-0000-00009D060000}"/>
    <cellStyle name="Ausgabe 2 3 3 6 2" xfId="5606" xr:uid="{00000000-0005-0000-0000-00009E060000}"/>
    <cellStyle name="Ausgabe 2 3 3 6 2 2" xfId="17334" xr:uid="{00000000-0005-0000-0000-00009F060000}"/>
    <cellStyle name="Ausgabe 2 3 3 6 2 3" xfId="29061" xr:uid="{00000000-0005-0000-0000-0000A0060000}"/>
    <cellStyle name="Ausgabe 2 3 3 6 3" xfId="9511" xr:uid="{00000000-0005-0000-0000-0000A1060000}"/>
    <cellStyle name="Ausgabe 2 3 3 6 3 2" xfId="21239" xr:uid="{00000000-0005-0000-0000-0000A2060000}"/>
    <cellStyle name="Ausgabe 2 3 3 6 3 3" xfId="32966" xr:uid="{00000000-0005-0000-0000-0000A3060000}"/>
    <cellStyle name="Ausgabe 2 3 3 6 4" xfId="13429" xr:uid="{00000000-0005-0000-0000-0000A4060000}"/>
    <cellStyle name="Ausgabe 2 3 3 6 5" xfId="25156" xr:uid="{00000000-0005-0000-0000-0000A5060000}"/>
    <cellStyle name="Ausgabe 2 3 3 7" xfId="2999" xr:uid="{00000000-0005-0000-0000-0000A6060000}"/>
    <cellStyle name="Ausgabe 2 3 3 7 2" xfId="6904" xr:uid="{00000000-0005-0000-0000-0000A7060000}"/>
    <cellStyle name="Ausgabe 2 3 3 7 2 2" xfId="18632" xr:uid="{00000000-0005-0000-0000-0000A8060000}"/>
    <cellStyle name="Ausgabe 2 3 3 7 2 3" xfId="30359" xr:uid="{00000000-0005-0000-0000-0000A9060000}"/>
    <cellStyle name="Ausgabe 2 3 3 7 3" xfId="10809" xr:uid="{00000000-0005-0000-0000-0000AA060000}"/>
    <cellStyle name="Ausgabe 2 3 3 7 3 2" xfId="22537" xr:uid="{00000000-0005-0000-0000-0000AB060000}"/>
    <cellStyle name="Ausgabe 2 3 3 7 3 3" xfId="34264" xr:uid="{00000000-0005-0000-0000-0000AC060000}"/>
    <cellStyle name="Ausgabe 2 3 3 7 4" xfId="14727" xr:uid="{00000000-0005-0000-0000-0000AD060000}"/>
    <cellStyle name="Ausgabe 2 3 3 7 5" xfId="26454" xr:uid="{00000000-0005-0000-0000-0000AE060000}"/>
    <cellStyle name="Ausgabe 2 3 3 8" xfId="4308" xr:uid="{00000000-0005-0000-0000-0000AF060000}"/>
    <cellStyle name="Ausgabe 2 3 3 8 2" xfId="16036" xr:uid="{00000000-0005-0000-0000-0000B0060000}"/>
    <cellStyle name="Ausgabe 2 3 3 8 3" xfId="27763" xr:uid="{00000000-0005-0000-0000-0000B1060000}"/>
    <cellStyle name="Ausgabe 2 3 3 9" xfId="8213" xr:uid="{00000000-0005-0000-0000-0000B2060000}"/>
    <cellStyle name="Ausgabe 2 3 3 9 2" xfId="19941" xr:uid="{00000000-0005-0000-0000-0000B3060000}"/>
    <cellStyle name="Ausgabe 2 3 3 9 3" xfId="31668" xr:uid="{00000000-0005-0000-0000-0000B4060000}"/>
    <cellStyle name="Ausgabe 2 3 4" xfId="358" xr:uid="{00000000-0005-0000-0000-0000B5060000}"/>
    <cellStyle name="Ausgabe 2 3 4 2" xfId="787" xr:uid="{00000000-0005-0000-0000-0000B6060000}"/>
    <cellStyle name="Ausgabe 2 3 4 2 2" xfId="2085" xr:uid="{00000000-0005-0000-0000-0000B7060000}"/>
    <cellStyle name="Ausgabe 2 3 4 2 2 2" xfId="5990" xr:uid="{00000000-0005-0000-0000-0000B8060000}"/>
    <cellStyle name="Ausgabe 2 3 4 2 2 2 2" xfId="17718" xr:uid="{00000000-0005-0000-0000-0000B9060000}"/>
    <cellStyle name="Ausgabe 2 3 4 2 2 2 3" xfId="29445" xr:uid="{00000000-0005-0000-0000-0000BA060000}"/>
    <cellStyle name="Ausgabe 2 3 4 2 2 3" xfId="9895" xr:uid="{00000000-0005-0000-0000-0000BB060000}"/>
    <cellStyle name="Ausgabe 2 3 4 2 2 3 2" xfId="21623" xr:uid="{00000000-0005-0000-0000-0000BC060000}"/>
    <cellStyle name="Ausgabe 2 3 4 2 2 3 3" xfId="33350" xr:uid="{00000000-0005-0000-0000-0000BD060000}"/>
    <cellStyle name="Ausgabe 2 3 4 2 2 4" xfId="13813" xr:uid="{00000000-0005-0000-0000-0000BE060000}"/>
    <cellStyle name="Ausgabe 2 3 4 2 2 5" xfId="25540" xr:uid="{00000000-0005-0000-0000-0000BF060000}"/>
    <cellStyle name="Ausgabe 2 3 4 2 3" xfId="3383" xr:uid="{00000000-0005-0000-0000-0000C0060000}"/>
    <cellStyle name="Ausgabe 2 3 4 2 3 2" xfId="7288" xr:uid="{00000000-0005-0000-0000-0000C1060000}"/>
    <cellStyle name="Ausgabe 2 3 4 2 3 2 2" xfId="19016" xr:uid="{00000000-0005-0000-0000-0000C2060000}"/>
    <cellStyle name="Ausgabe 2 3 4 2 3 2 3" xfId="30743" xr:uid="{00000000-0005-0000-0000-0000C3060000}"/>
    <cellStyle name="Ausgabe 2 3 4 2 3 3" xfId="11193" xr:uid="{00000000-0005-0000-0000-0000C4060000}"/>
    <cellStyle name="Ausgabe 2 3 4 2 3 3 2" xfId="22921" xr:uid="{00000000-0005-0000-0000-0000C5060000}"/>
    <cellStyle name="Ausgabe 2 3 4 2 3 3 3" xfId="34648" xr:uid="{00000000-0005-0000-0000-0000C6060000}"/>
    <cellStyle name="Ausgabe 2 3 4 2 3 4" xfId="15111" xr:uid="{00000000-0005-0000-0000-0000C7060000}"/>
    <cellStyle name="Ausgabe 2 3 4 2 3 5" xfId="26838" xr:uid="{00000000-0005-0000-0000-0000C8060000}"/>
    <cellStyle name="Ausgabe 2 3 4 2 4" xfId="4692" xr:uid="{00000000-0005-0000-0000-0000C9060000}"/>
    <cellStyle name="Ausgabe 2 3 4 2 4 2" xfId="16420" xr:uid="{00000000-0005-0000-0000-0000CA060000}"/>
    <cellStyle name="Ausgabe 2 3 4 2 4 3" xfId="28147" xr:uid="{00000000-0005-0000-0000-0000CB060000}"/>
    <cellStyle name="Ausgabe 2 3 4 2 5" xfId="8597" xr:uid="{00000000-0005-0000-0000-0000CC060000}"/>
    <cellStyle name="Ausgabe 2 3 4 2 5 2" xfId="20325" xr:uid="{00000000-0005-0000-0000-0000CD060000}"/>
    <cellStyle name="Ausgabe 2 3 4 2 5 3" xfId="32052" xr:uid="{00000000-0005-0000-0000-0000CE060000}"/>
    <cellStyle name="Ausgabe 2 3 4 2 6" xfId="12515" xr:uid="{00000000-0005-0000-0000-0000CF060000}"/>
    <cellStyle name="Ausgabe 2 3 4 2 7" xfId="24242" xr:uid="{00000000-0005-0000-0000-0000D0060000}"/>
    <cellStyle name="Ausgabe 2 3 4 3" xfId="1216" xr:uid="{00000000-0005-0000-0000-0000D1060000}"/>
    <cellStyle name="Ausgabe 2 3 4 3 2" xfId="2514" xr:uid="{00000000-0005-0000-0000-0000D2060000}"/>
    <cellStyle name="Ausgabe 2 3 4 3 2 2" xfId="6419" xr:uid="{00000000-0005-0000-0000-0000D3060000}"/>
    <cellStyle name="Ausgabe 2 3 4 3 2 2 2" xfId="18147" xr:uid="{00000000-0005-0000-0000-0000D4060000}"/>
    <cellStyle name="Ausgabe 2 3 4 3 2 2 3" xfId="29874" xr:uid="{00000000-0005-0000-0000-0000D5060000}"/>
    <cellStyle name="Ausgabe 2 3 4 3 2 3" xfId="10324" xr:uid="{00000000-0005-0000-0000-0000D6060000}"/>
    <cellStyle name="Ausgabe 2 3 4 3 2 3 2" xfId="22052" xr:uid="{00000000-0005-0000-0000-0000D7060000}"/>
    <cellStyle name="Ausgabe 2 3 4 3 2 3 3" xfId="33779" xr:uid="{00000000-0005-0000-0000-0000D8060000}"/>
    <cellStyle name="Ausgabe 2 3 4 3 2 4" xfId="14242" xr:uid="{00000000-0005-0000-0000-0000D9060000}"/>
    <cellStyle name="Ausgabe 2 3 4 3 2 5" xfId="25969" xr:uid="{00000000-0005-0000-0000-0000DA060000}"/>
    <cellStyle name="Ausgabe 2 3 4 3 3" xfId="3812" xr:uid="{00000000-0005-0000-0000-0000DB060000}"/>
    <cellStyle name="Ausgabe 2 3 4 3 3 2" xfId="7717" xr:uid="{00000000-0005-0000-0000-0000DC060000}"/>
    <cellStyle name="Ausgabe 2 3 4 3 3 2 2" xfId="19445" xr:uid="{00000000-0005-0000-0000-0000DD060000}"/>
    <cellStyle name="Ausgabe 2 3 4 3 3 2 3" xfId="31172" xr:uid="{00000000-0005-0000-0000-0000DE060000}"/>
    <cellStyle name="Ausgabe 2 3 4 3 3 3" xfId="11622" xr:uid="{00000000-0005-0000-0000-0000DF060000}"/>
    <cellStyle name="Ausgabe 2 3 4 3 3 3 2" xfId="23350" xr:uid="{00000000-0005-0000-0000-0000E0060000}"/>
    <cellStyle name="Ausgabe 2 3 4 3 3 3 3" xfId="35077" xr:uid="{00000000-0005-0000-0000-0000E1060000}"/>
    <cellStyle name="Ausgabe 2 3 4 3 3 4" xfId="15540" xr:uid="{00000000-0005-0000-0000-0000E2060000}"/>
    <cellStyle name="Ausgabe 2 3 4 3 3 5" xfId="27267" xr:uid="{00000000-0005-0000-0000-0000E3060000}"/>
    <cellStyle name="Ausgabe 2 3 4 3 4" xfId="5121" xr:uid="{00000000-0005-0000-0000-0000E4060000}"/>
    <cellStyle name="Ausgabe 2 3 4 3 4 2" xfId="16849" xr:uid="{00000000-0005-0000-0000-0000E5060000}"/>
    <cellStyle name="Ausgabe 2 3 4 3 4 3" xfId="28576" xr:uid="{00000000-0005-0000-0000-0000E6060000}"/>
    <cellStyle name="Ausgabe 2 3 4 3 5" xfId="9026" xr:uid="{00000000-0005-0000-0000-0000E7060000}"/>
    <cellStyle name="Ausgabe 2 3 4 3 5 2" xfId="20754" xr:uid="{00000000-0005-0000-0000-0000E8060000}"/>
    <cellStyle name="Ausgabe 2 3 4 3 5 3" xfId="32481" xr:uid="{00000000-0005-0000-0000-0000E9060000}"/>
    <cellStyle name="Ausgabe 2 3 4 3 6" xfId="12944" xr:uid="{00000000-0005-0000-0000-0000EA060000}"/>
    <cellStyle name="Ausgabe 2 3 4 3 7" xfId="24671" xr:uid="{00000000-0005-0000-0000-0000EB060000}"/>
    <cellStyle name="Ausgabe 2 3 4 4" xfId="1656" xr:uid="{00000000-0005-0000-0000-0000EC060000}"/>
    <cellStyle name="Ausgabe 2 3 4 4 2" xfId="5561" xr:uid="{00000000-0005-0000-0000-0000ED060000}"/>
    <cellStyle name="Ausgabe 2 3 4 4 2 2" xfId="17289" xr:uid="{00000000-0005-0000-0000-0000EE060000}"/>
    <cellStyle name="Ausgabe 2 3 4 4 2 3" xfId="29016" xr:uid="{00000000-0005-0000-0000-0000EF060000}"/>
    <cellStyle name="Ausgabe 2 3 4 4 3" xfId="9466" xr:uid="{00000000-0005-0000-0000-0000F0060000}"/>
    <cellStyle name="Ausgabe 2 3 4 4 3 2" xfId="21194" xr:uid="{00000000-0005-0000-0000-0000F1060000}"/>
    <cellStyle name="Ausgabe 2 3 4 4 3 3" xfId="32921" xr:uid="{00000000-0005-0000-0000-0000F2060000}"/>
    <cellStyle name="Ausgabe 2 3 4 4 4" xfId="13384" xr:uid="{00000000-0005-0000-0000-0000F3060000}"/>
    <cellStyle name="Ausgabe 2 3 4 4 5" xfId="25111" xr:uid="{00000000-0005-0000-0000-0000F4060000}"/>
    <cellStyle name="Ausgabe 2 3 4 5" xfId="2954" xr:uid="{00000000-0005-0000-0000-0000F5060000}"/>
    <cellStyle name="Ausgabe 2 3 4 5 2" xfId="6859" xr:uid="{00000000-0005-0000-0000-0000F6060000}"/>
    <cellStyle name="Ausgabe 2 3 4 5 2 2" xfId="18587" xr:uid="{00000000-0005-0000-0000-0000F7060000}"/>
    <cellStyle name="Ausgabe 2 3 4 5 2 3" xfId="30314" xr:uid="{00000000-0005-0000-0000-0000F8060000}"/>
    <cellStyle name="Ausgabe 2 3 4 5 3" xfId="10764" xr:uid="{00000000-0005-0000-0000-0000F9060000}"/>
    <cellStyle name="Ausgabe 2 3 4 5 3 2" xfId="22492" xr:uid="{00000000-0005-0000-0000-0000FA060000}"/>
    <cellStyle name="Ausgabe 2 3 4 5 3 3" xfId="34219" xr:uid="{00000000-0005-0000-0000-0000FB060000}"/>
    <cellStyle name="Ausgabe 2 3 4 5 4" xfId="14682" xr:uid="{00000000-0005-0000-0000-0000FC060000}"/>
    <cellStyle name="Ausgabe 2 3 4 5 5" xfId="26409" xr:uid="{00000000-0005-0000-0000-0000FD060000}"/>
    <cellStyle name="Ausgabe 2 3 4 6" xfId="4263" xr:uid="{00000000-0005-0000-0000-0000FE060000}"/>
    <cellStyle name="Ausgabe 2 3 4 6 2" xfId="15991" xr:uid="{00000000-0005-0000-0000-0000FF060000}"/>
    <cellStyle name="Ausgabe 2 3 4 6 3" xfId="27718" xr:uid="{00000000-0005-0000-0000-000000070000}"/>
    <cellStyle name="Ausgabe 2 3 4 7" xfId="8168" xr:uid="{00000000-0005-0000-0000-000001070000}"/>
    <cellStyle name="Ausgabe 2 3 4 7 2" xfId="19896" xr:uid="{00000000-0005-0000-0000-000002070000}"/>
    <cellStyle name="Ausgabe 2 3 4 7 3" xfId="31623" xr:uid="{00000000-0005-0000-0000-000003070000}"/>
    <cellStyle name="Ausgabe 2 3 4 8" xfId="12086" xr:uid="{00000000-0005-0000-0000-000004070000}"/>
    <cellStyle name="Ausgabe 2 3 4 9" xfId="23813" xr:uid="{00000000-0005-0000-0000-000005070000}"/>
    <cellStyle name="Ausgabe 2 3 5" xfId="457" xr:uid="{00000000-0005-0000-0000-000006070000}"/>
    <cellStyle name="Ausgabe 2 3 5 2" xfId="886" xr:uid="{00000000-0005-0000-0000-000007070000}"/>
    <cellStyle name="Ausgabe 2 3 5 2 2" xfId="2184" xr:uid="{00000000-0005-0000-0000-000008070000}"/>
    <cellStyle name="Ausgabe 2 3 5 2 2 2" xfId="6089" xr:uid="{00000000-0005-0000-0000-000009070000}"/>
    <cellStyle name="Ausgabe 2 3 5 2 2 2 2" xfId="17817" xr:uid="{00000000-0005-0000-0000-00000A070000}"/>
    <cellStyle name="Ausgabe 2 3 5 2 2 2 3" xfId="29544" xr:uid="{00000000-0005-0000-0000-00000B070000}"/>
    <cellStyle name="Ausgabe 2 3 5 2 2 3" xfId="9994" xr:uid="{00000000-0005-0000-0000-00000C070000}"/>
    <cellStyle name="Ausgabe 2 3 5 2 2 3 2" xfId="21722" xr:uid="{00000000-0005-0000-0000-00000D070000}"/>
    <cellStyle name="Ausgabe 2 3 5 2 2 3 3" xfId="33449" xr:uid="{00000000-0005-0000-0000-00000E070000}"/>
    <cellStyle name="Ausgabe 2 3 5 2 2 4" xfId="13912" xr:uid="{00000000-0005-0000-0000-00000F070000}"/>
    <cellStyle name="Ausgabe 2 3 5 2 2 5" xfId="25639" xr:uid="{00000000-0005-0000-0000-000010070000}"/>
    <cellStyle name="Ausgabe 2 3 5 2 3" xfId="3482" xr:uid="{00000000-0005-0000-0000-000011070000}"/>
    <cellStyle name="Ausgabe 2 3 5 2 3 2" xfId="7387" xr:uid="{00000000-0005-0000-0000-000012070000}"/>
    <cellStyle name="Ausgabe 2 3 5 2 3 2 2" xfId="19115" xr:uid="{00000000-0005-0000-0000-000013070000}"/>
    <cellStyle name="Ausgabe 2 3 5 2 3 2 3" xfId="30842" xr:uid="{00000000-0005-0000-0000-000014070000}"/>
    <cellStyle name="Ausgabe 2 3 5 2 3 3" xfId="11292" xr:uid="{00000000-0005-0000-0000-000015070000}"/>
    <cellStyle name="Ausgabe 2 3 5 2 3 3 2" xfId="23020" xr:uid="{00000000-0005-0000-0000-000016070000}"/>
    <cellStyle name="Ausgabe 2 3 5 2 3 3 3" xfId="34747" xr:uid="{00000000-0005-0000-0000-000017070000}"/>
    <cellStyle name="Ausgabe 2 3 5 2 3 4" xfId="15210" xr:uid="{00000000-0005-0000-0000-000018070000}"/>
    <cellStyle name="Ausgabe 2 3 5 2 3 5" xfId="26937" xr:uid="{00000000-0005-0000-0000-000019070000}"/>
    <cellStyle name="Ausgabe 2 3 5 2 4" xfId="4791" xr:uid="{00000000-0005-0000-0000-00001A070000}"/>
    <cellStyle name="Ausgabe 2 3 5 2 4 2" xfId="16519" xr:uid="{00000000-0005-0000-0000-00001B070000}"/>
    <cellStyle name="Ausgabe 2 3 5 2 4 3" xfId="28246" xr:uid="{00000000-0005-0000-0000-00001C070000}"/>
    <cellStyle name="Ausgabe 2 3 5 2 5" xfId="8696" xr:uid="{00000000-0005-0000-0000-00001D070000}"/>
    <cellStyle name="Ausgabe 2 3 5 2 5 2" xfId="20424" xr:uid="{00000000-0005-0000-0000-00001E070000}"/>
    <cellStyle name="Ausgabe 2 3 5 2 5 3" xfId="32151" xr:uid="{00000000-0005-0000-0000-00001F070000}"/>
    <cellStyle name="Ausgabe 2 3 5 2 6" xfId="12614" xr:uid="{00000000-0005-0000-0000-000020070000}"/>
    <cellStyle name="Ausgabe 2 3 5 2 7" xfId="24341" xr:uid="{00000000-0005-0000-0000-000021070000}"/>
    <cellStyle name="Ausgabe 2 3 5 3" xfId="1315" xr:uid="{00000000-0005-0000-0000-000022070000}"/>
    <cellStyle name="Ausgabe 2 3 5 3 2" xfId="2613" xr:uid="{00000000-0005-0000-0000-000023070000}"/>
    <cellStyle name="Ausgabe 2 3 5 3 2 2" xfId="6518" xr:uid="{00000000-0005-0000-0000-000024070000}"/>
    <cellStyle name="Ausgabe 2 3 5 3 2 2 2" xfId="18246" xr:uid="{00000000-0005-0000-0000-000025070000}"/>
    <cellStyle name="Ausgabe 2 3 5 3 2 2 3" xfId="29973" xr:uid="{00000000-0005-0000-0000-000026070000}"/>
    <cellStyle name="Ausgabe 2 3 5 3 2 3" xfId="10423" xr:uid="{00000000-0005-0000-0000-000027070000}"/>
    <cellStyle name="Ausgabe 2 3 5 3 2 3 2" xfId="22151" xr:uid="{00000000-0005-0000-0000-000028070000}"/>
    <cellStyle name="Ausgabe 2 3 5 3 2 3 3" xfId="33878" xr:uid="{00000000-0005-0000-0000-000029070000}"/>
    <cellStyle name="Ausgabe 2 3 5 3 2 4" xfId="14341" xr:uid="{00000000-0005-0000-0000-00002A070000}"/>
    <cellStyle name="Ausgabe 2 3 5 3 2 5" xfId="26068" xr:uid="{00000000-0005-0000-0000-00002B070000}"/>
    <cellStyle name="Ausgabe 2 3 5 3 3" xfId="3911" xr:uid="{00000000-0005-0000-0000-00002C070000}"/>
    <cellStyle name="Ausgabe 2 3 5 3 3 2" xfId="7816" xr:uid="{00000000-0005-0000-0000-00002D070000}"/>
    <cellStyle name="Ausgabe 2 3 5 3 3 2 2" xfId="19544" xr:uid="{00000000-0005-0000-0000-00002E070000}"/>
    <cellStyle name="Ausgabe 2 3 5 3 3 2 3" xfId="31271" xr:uid="{00000000-0005-0000-0000-00002F070000}"/>
    <cellStyle name="Ausgabe 2 3 5 3 3 3" xfId="11721" xr:uid="{00000000-0005-0000-0000-000030070000}"/>
    <cellStyle name="Ausgabe 2 3 5 3 3 3 2" xfId="23449" xr:uid="{00000000-0005-0000-0000-000031070000}"/>
    <cellStyle name="Ausgabe 2 3 5 3 3 3 3" xfId="35176" xr:uid="{00000000-0005-0000-0000-000032070000}"/>
    <cellStyle name="Ausgabe 2 3 5 3 3 4" xfId="15639" xr:uid="{00000000-0005-0000-0000-000033070000}"/>
    <cellStyle name="Ausgabe 2 3 5 3 3 5" xfId="27366" xr:uid="{00000000-0005-0000-0000-000034070000}"/>
    <cellStyle name="Ausgabe 2 3 5 3 4" xfId="5220" xr:uid="{00000000-0005-0000-0000-000035070000}"/>
    <cellStyle name="Ausgabe 2 3 5 3 4 2" xfId="16948" xr:uid="{00000000-0005-0000-0000-000036070000}"/>
    <cellStyle name="Ausgabe 2 3 5 3 4 3" xfId="28675" xr:uid="{00000000-0005-0000-0000-000037070000}"/>
    <cellStyle name="Ausgabe 2 3 5 3 5" xfId="9125" xr:uid="{00000000-0005-0000-0000-000038070000}"/>
    <cellStyle name="Ausgabe 2 3 5 3 5 2" xfId="20853" xr:uid="{00000000-0005-0000-0000-000039070000}"/>
    <cellStyle name="Ausgabe 2 3 5 3 5 3" xfId="32580" xr:uid="{00000000-0005-0000-0000-00003A070000}"/>
    <cellStyle name="Ausgabe 2 3 5 3 6" xfId="13043" xr:uid="{00000000-0005-0000-0000-00003B070000}"/>
    <cellStyle name="Ausgabe 2 3 5 3 7" xfId="24770" xr:uid="{00000000-0005-0000-0000-00003C070000}"/>
    <cellStyle name="Ausgabe 2 3 5 4" xfId="1755" xr:uid="{00000000-0005-0000-0000-00003D070000}"/>
    <cellStyle name="Ausgabe 2 3 5 4 2" xfId="5660" xr:uid="{00000000-0005-0000-0000-00003E070000}"/>
    <cellStyle name="Ausgabe 2 3 5 4 2 2" xfId="17388" xr:uid="{00000000-0005-0000-0000-00003F070000}"/>
    <cellStyle name="Ausgabe 2 3 5 4 2 3" xfId="29115" xr:uid="{00000000-0005-0000-0000-000040070000}"/>
    <cellStyle name="Ausgabe 2 3 5 4 3" xfId="9565" xr:uid="{00000000-0005-0000-0000-000041070000}"/>
    <cellStyle name="Ausgabe 2 3 5 4 3 2" xfId="21293" xr:uid="{00000000-0005-0000-0000-000042070000}"/>
    <cellStyle name="Ausgabe 2 3 5 4 3 3" xfId="33020" xr:uid="{00000000-0005-0000-0000-000043070000}"/>
    <cellStyle name="Ausgabe 2 3 5 4 4" xfId="13483" xr:uid="{00000000-0005-0000-0000-000044070000}"/>
    <cellStyle name="Ausgabe 2 3 5 4 5" xfId="25210" xr:uid="{00000000-0005-0000-0000-000045070000}"/>
    <cellStyle name="Ausgabe 2 3 5 5" xfId="3053" xr:uid="{00000000-0005-0000-0000-000046070000}"/>
    <cellStyle name="Ausgabe 2 3 5 5 2" xfId="6958" xr:uid="{00000000-0005-0000-0000-000047070000}"/>
    <cellStyle name="Ausgabe 2 3 5 5 2 2" xfId="18686" xr:uid="{00000000-0005-0000-0000-000048070000}"/>
    <cellStyle name="Ausgabe 2 3 5 5 2 3" xfId="30413" xr:uid="{00000000-0005-0000-0000-000049070000}"/>
    <cellStyle name="Ausgabe 2 3 5 5 3" xfId="10863" xr:uid="{00000000-0005-0000-0000-00004A070000}"/>
    <cellStyle name="Ausgabe 2 3 5 5 3 2" xfId="22591" xr:uid="{00000000-0005-0000-0000-00004B070000}"/>
    <cellStyle name="Ausgabe 2 3 5 5 3 3" xfId="34318" xr:uid="{00000000-0005-0000-0000-00004C070000}"/>
    <cellStyle name="Ausgabe 2 3 5 5 4" xfId="14781" xr:uid="{00000000-0005-0000-0000-00004D070000}"/>
    <cellStyle name="Ausgabe 2 3 5 5 5" xfId="26508" xr:uid="{00000000-0005-0000-0000-00004E070000}"/>
    <cellStyle name="Ausgabe 2 3 5 6" xfId="4362" xr:uid="{00000000-0005-0000-0000-00004F070000}"/>
    <cellStyle name="Ausgabe 2 3 5 6 2" xfId="16090" xr:uid="{00000000-0005-0000-0000-000050070000}"/>
    <cellStyle name="Ausgabe 2 3 5 6 3" xfId="27817" xr:uid="{00000000-0005-0000-0000-000051070000}"/>
    <cellStyle name="Ausgabe 2 3 5 7" xfId="8267" xr:uid="{00000000-0005-0000-0000-000052070000}"/>
    <cellStyle name="Ausgabe 2 3 5 7 2" xfId="19995" xr:uid="{00000000-0005-0000-0000-000053070000}"/>
    <cellStyle name="Ausgabe 2 3 5 7 3" xfId="31722" xr:uid="{00000000-0005-0000-0000-000054070000}"/>
    <cellStyle name="Ausgabe 2 3 5 8" xfId="12185" xr:uid="{00000000-0005-0000-0000-000055070000}"/>
    <cellStyle name="Ausgabe 2 3 5 9" xfId="23912" xr:uid="{00000000-0005-0000-0000-000056070000}"/>
    <cellStyle name="Ausgabe 2 3 6" xfId="556" xr:uid="{00000000-0005-0000-0000-000057070000}"/>
    <cellStyle name="Ausgabe 2 3 6 2" xfId="985" xr:uid="{00000000-0005-0000-0000-000058070000}"/>
    <cellStyle name="Ausgabe 2 3 6 2 2" xfId="2283" xr:uid="{00000000-0005-0000-0000-000059070000}"/>
    <cellStyle name="Ausgabe 2 3 6 2 2 2" xfId="6188" xr:uid="{00000000-0005-0000-0000-00005A070000}"/>
    <cellStyle name="Ausgabe 2 3 6 2 2 2 2" xfId="17916" xr:uid="{00000000-0005-0000-0000-00005B070000}"/>
    <cellStyle name="Ausgabe 2 3 6 2 2 2 3" xfId="29643" xr:uid="{00000000-0005-0000-0000-00005C070000}"/>
    <cellStyle name="Ausgabe 2 3 6 2 2 3" xfId="10093" xr:uid="{00000000-0005-0000-0000-00005D070000}"/>
    <cellStyle name="Ausgabe 2 3 6 2 2 3 2" xfId="21821" xr:uid="{00000000-0005-0000-0000-00005E070000}"/>
    <cellStyle name="Ausgabe 2 3 6 2 2 3 3" xfId="33548" xr:uid="{00000000-0005-0000-0000-00005F070000}"/>
    <cellStyle name="Ausgabe 2 3 6 2 2 4" xfId="14011" xr:uid="{00000000-0005-0000-0000-000060070000}"/>
    <cellStyle name="Ausgabe 2 3 6 2 2 5" xfId="25738" xr:uid="{00000000-0005-0000-0000-000061070000}"/>
    <cellStyle name="Ausgabe 2 3 6 2 3" xfId="3581" xr:uid="{00000000-0005-0000-0000-000062070000}"/>
    <cellStyle name="Ausgabe 2 3 6 2 3 2" xfId="7486" xr:uid="{00000000-0005-0000-0000-000063070000}"/>
    <cellStyle name="Ausgabe 2 3 6 2 3 2 2" xfId="19214" xr:uid="{00000000-0005-0000-0000-000064070000}"/>
    <cellStyle name="Ausgabe 2 3 6 2 3 2 3" xfId="30941" xr:uid="{00000000-0005-0000-0000-000065070000}"/>
    <cellStyle name="Ausgabe 2 3 6 2 3 3" xfId="11391" xr:uid="{00000000-0005-0000-0000-000066070000}"/>
    <cellStyle name="Ausgabe 2 3 6 2 3 3 2" xfId="23119" xr:uid="{00000000-0005-0000-0000-000067070000}"/>
    <cellStyle name="Ausgabe 2 3 6 2 3 3 3" xfId="34846" xr:uid="{00000000-0005-0000-0000-000068070000}"/>
    <cellStyle name="Ausgabe 2 3 6 2 3 4" xfId="15309" xr:uid="{00000000-0005-0000-0000-000069070000}"/>
    <cellStyle name="Ausgabe 2 3 6 2 3 5" xfId="27036" xr:uid="{00000000-0005-0000-0000-00006A070000}"/>
    <cellStyle name="Ausgabe 2 3 6 2 4" xfId="4890" xr:uid="{00000000-0005-0000-0000-00006B070000}"/>
    <cellStyle name="Ausgabe 2 3 6 2 4 2" xfId="16618" xr:uid="{00000000-0005-0000-0000-00006C070000}"/>
    <cellStyle name="Ausgabe 2 3 6 2 4 3" xfId="28345" xr:uid="{00000000-0005-0000-0000-00006D070000}"/>
    <cellStyle name="Ausgabe 2 3 6 2 5" xfId="8795" xr:uid="{00000000-0005-0000-0000-00006E070000}"/>
    <cellStyle name="Ausgabe 2 3 6 2 5 2" xfId="20523" xr:uid="{00000000-0005-0000-0000-00006F070000}"/>
    <cellStyle name="Ausgabe 2 3 6 2 5 3" xfId="32250" xr:uid="{00000000-0005-0000-0000-000070070000}"/>
    <cellStyle name="Ausgabe 2 3 6 2 6" xfId="12713" xr:uid="{00000000-0005-0000-0000-000071070000}"/>
    <cellStyle name="Ausgabe 2 3 6 2 7" xfId="24440" xr:uid="{00000000-0005-0000-0000-000072070000}"/>
    <cellStyle name="Ausgabe 2 3 6 3" xfId="1414" xr:uid="{00000000-0005-0000-0000-000073070000}"/>
    <cellStyle name="Ausgabe 2 3 6 3 2" xfId="2712" xr:uid="{00000000-0005-0000-0000-000074070000}"/>
    <cellStyle name="Ausgabe 2 3 6 3 2 2" xfId="6617" xr:uid="{00000000-0005-0000-0000-000075070000}"/>
    <cellStyle name="Ausgabe 2 3 6 3 2 2 2" xfId="18345" xr:uid="{00000000-0005-0000-0000-000076070000}"/>
    <cellStyle name="Ausgabe 2 3 6 3 2 2 3" xfId="30072" xr:uid="{00000000-0005-0000-0000-000077070000}"/>
    <cellStyle name="Ausgabe 2 3 6 3 2 3" xfId="10522" xr:uid="{00000000-0005-0000-0000-000078070000}"/>
    <cellStyle name="Ausgabe 2 3 6 3 2 3 2" xfId="22250" xr:uid="{00000000-0005-0000-0000-000079070000}"/>
    <cellStyle name="Ausgabe 2 3 6 3 2 3 3" xfId="33977" xr:uid="{00000000-0005-0000-0000-00007A070000}"/>
    <cellStyle name="Ausgabe 2 3 6 3 2 4" xfId="14440" xr:uid="{00000000-0005-0000-0000-00007B070000}"/>
    <cellStyle name="Ausgabe 2 3 6 3 2 5" xfId="26167" xr:uid="{00000000-0005-0000-0000-00007C070000}"/>
    <cellStyle name="Ausgabe 2 3 6 3 3" xfId="4010" xr:uid="{00000000-0005-0000-0000-00007D070000}"/>
    <cellStyle name="Ausgabe 2 3 6 3 3 2" xfId="7915" xr:uid="{00000000-0005-0000-0000-00007E070000}"/>
    <cellStyle name="Ausgabe 2 3 6 3 3 2 2" xfId="19643" xr:uid="{00000000-0005-0000-0000-00007F070000}"/>
    <cellStyle name="Ausgabe 2 3 6 3 3 2 3" xfId="31370" xr:uid="{00000000-0005-0000-0000-000080070000}"/>
    <cellStyle name="Ausgabe 2 3 6 3 3 3" xfId="11820" xr:uid="{00000000-0005-0000-0000-000081070000}"/>
    <cellStyle name="Ausgabe 2 3 6 3 3 3 2" xfId="23548" xr:uid="{00000000-0005-0000-0000-000082070000}"/>
    <cellStyle name="Ausgabe 2 3 6 3 3 3 3" xfId="35275" xr:uid="{00000000-0005-0000-0000-000083070000}"/>
    <cellStyle name="Ausgabe 2 3 6 3 3 4" xfId="15738" xr:uid="{00000000-0005-0000-0000-000084070000}"/>
    <cellStyle name="Ausgabe 2 3 6 3 3 5" xfId="27465" xr:uid="{00000000-0005-0000-0000-000085070000}"/>
    <cellStyle name="Ausgabe 2 3 6 3 4" xfId="5319" xr:uid="{00000000-0005-0000-0000-000086070000}"/>
    <cellStyle name="Ausgabe 2 3 6 3 4 2" xfId="17047" xr:uid="{00000000-0005-0000-0000-000087070000}"/>
    <cellStyle name="Ausgabe 2 3 6 3 4 3" xfId="28774" xr:uid="{00000000-0005-0000-0000-000088070000}"/>
    <cellStyle name="Ausgabe 2 3 6 3 5" xfId="9224" xr:uid="{00000000-0005-0000-0000-000089070000}"/>
    <cellStyle name="Ausgabe 2 3 6 3 5 2" xfId="20952" xr:uid="{00000000-0005-0000-0000-00008A070000}"/>
    <cellStyle name="Ausgabe 2 3 6 3 5 3" xfId="32679" xr:uid="{00000000-0005-0000-0000-00008B070000}"/>
    <cellStyle name="Ausgabe 2 3 6 3 6" xfId="13142" xr:uid="{00000000-0005-0000-0000-00008C070000}"/>
    <cellStyle name="Ausgabe 2 3 6 3 7" xfId="24869" xr:uid="{00000000-0005-0000-0000-00008D070000}"/>
    <cellStyle name="Ausgabe 2 3 6 4" xfId="1854" xr:uid="{00000000-0005-0000-0000-00008E070000}"/>
    <cellStyle name="Ausgabe 2 3 6 4 2" xfId="5759" xr:uid="{00000000-0005-0000-0000-00008F070000}"/>
    <cellStyle name="Ausgabe 2 3 6 4 2 2" xfId="17487" xr:uid="{00000000-0005-0000-0000-000090070000}"/>
    <cellStyle name="Ausgabe 2 3 6 4 2 3" xfId="29214" xr:uid="{00000000-0005-0000-0000-000091070000}"/>
    <cellStyle name="Ausgabe 2 3 6 4 3" xfId="9664" xr:uid="{00000000-0005-0000-0000-000092070000}"/>
    <cellStyle name="Ausgabe 2 3 6 4 3 2" xfId="21392" xr:uid="{00000000-0005-0000-0000-000093070000}"/>
    <cellStyle name="Ausgabe 2 3 6 4 3 3" xfId="33119" xr:uid="{00000000-0005-0000-0000-000094070000}"/>
    <cellStyle name="Ausgabe 2 3 6 4 4" xfId="13582" xr:uid="{00000000-0005-0000-0000-000095070000}"/>
    <cellStyle name="Ausgabe 2 3 6 4 5" xfId="25309" xr:uid="{00000000-0005-0000-0000-000096070000}"/>
    <cellStyle name="Ausgabe 2 3 6 5" xfId="3152" xr:uid="{00000000-0005-0000-0000-000097070000}"/>
    <cellStyle name="Ausgabe 2 3 6 5 2" xfId="7057" xr:uid="{00000000-0005-0000-0000-000098070000}"/>
    <cellStyle name="Ausgabe 2 3 6 5 2 2" xfId="18785" xr:uid="{00000000-0005-0000-0000-000099070000}"/>
    <cellStyle name="Ausgabe 2 3 6 5 2 3" xfId="30512" xr:uid="{00000000-0005-0000-0000-00009A070000}"/>
    <cellStyle name="Ausgabe 2 3 6 5 3" xfId="10962" xr:uid="{00000000-0005-0000-0000-00009B070000}"/>
    <cellStyle name="Ausgabe 2 3 6 5 3 2" xfId="22690" xr:uid="{00000000-0005-0000-0000-00009C070000}"/>
    <cellStyle name="Ausgabe 2 3 6 5 3 3" xfId="34417" xr:uid="{00000000-0005-0000-0000-00009D070000}"/>
    <cellStyle name="Ausgabe 2 3 6 5 4" xfId="14880" xr:uid="{00000000-0005-0000-0000-00009E070000}"/>
    <cellStyle name="Ausgabe 2 3 6 5 5" xfId="26607" xr:uid="{00000000-0005-0000-0000-00009F070000}"/>
    <cellStyle name="Ausgabe 2 3 6 6" xfId="4461" xr:uid="{00000000-0005-0000-0000-0000A0070000}"/>
    <cellStyle name="Ausgabe 2 3 6 6 2" xfId="16189" xr:uid="{00000000-0005-0000-0000-0000A1070000}"/>
    <cellStyle name="Ausgabe 2 3 6 6 3" xfId="27916" xr:uid="{00000000-0005-0000-0000-0000A2070000}"/>
    <cellStyle name="Ausgabe 2 3 6 7" xfId="8366" xr:uid="{00000000-0005-0000-0000-0000A3070000}"/>
    <cellStyle name="Ausgabe 2 3 6 7 2" xfId="20094" xr:uid="{00000000-0005-0000-0000-0000A4070000}"/>
    <cellStyle name="Ausgabe 2 3 6 7 3" xfId="31821" xr:uid="{00000000-0005-0000-0000-0000A5070000}"/>
    <cellStyle name="Ausgabe 2 3 6 8" xfId="12284" xr:uid="{00000000-0005-0000-0000-0000A6070000}"/>
    <cellStyle name="Ausgabe 2 3 6 9" xfId="24011" xr:uid="{00000000-0005-0000-0000-0000A7070000}"/>
    <cellStyle name="Ausgabe 2 3 7" xfId="642" xr:uid="{00000000-0005-0000-0000-0000A8070000}"/>
    <cellStyle name="Ausgabe 2 3 7 2" xfId="1940" xr:uid="{00000000-0005-0000-0000-0000A9070000}"/>
    <cellStyle name="Ausgabe 2 3 7 2 2" xfId="5845" xr:uid="{00000000-0005-0000-0000-0000AA070000}"/>
    <cellStyle name="Ausgabe 2 3 7 2 2 2" xfId="17573" xr:uid="{00000000-0005-0000-0000-0000AB070000}"/>
    <cellStyle name="Ausgabe 2 3 7 2 2 3" xfId="29300" xr:uid="{00000000-0005-0000-0000-0000AC070000}"/>
    <cellStyle name="Ausgabe 2 3 7 2 3" xfId="9750" xr:uid="{00000000-0005-0000-0000-0000AD070000}"/>
    <cellStyle name="Ausgabe 2 3 7 2 3 2" xfId="21478" xr:uid="{00000000-0005-0000-0000-0000AE070000}"/>
    <cellStyle name="Ausgabe 2 3 7 2 3 3" xfId="33205" xr:uid="{00000000-0005-0000-0000-0000AF070000}"/>
    <cellStyle name="Ausgabe 2 3 7 2 4" xfId="13668" xr:uid="{00000000-0005-0000-0000-0000B0070000}"/>
    <cellStyle name="Ausgabe 2 3 7 2 5" xfId="25395" xr:uid="{00000000-0005-0000-0000-0000B1070000}"/>
    <cellStyle name="Ausgabe 2 3 7 3" xfId="3238" xr:uid="{00000000-0005-0000-0000-0000B2070000}"/>
    <cellStyle name="Ausgabe 2 3 7 3 2" xfId="7143" xr:uid="{00000000-0005-0000-0000-0000B3070000}"/>
    <cellStyle name="Ausgabe 2 3 7 3 2 2" xfId="18871" xr:uid="{00000000-0005-0000-0000-0000B4070000}"/>
    <cellStyle name="Ausgabe 2 3 7 3 2 3" xfId="30598" xr:uid="{00000000-0005-0000-0000-0000B5070000}"/>
    <cellStyle name="Ausgabe 2 3 7 3 3" xfId="11048" xr:uid="{00000000-0005-0000-0000-0000B6070000}"/>
    <cellStyle name="Ausgabe 2 3 7 3 3 2" xfId="22776" xr:uid="{00000000-0005-0000-0000-0000B7070000}"/>
    <cellStyle name="Ausgabe 2 3 7 3 3 3" xfId="34503" xr:uid="{00000000-0005-0000-0000-0000B8070000}"/>
    <cellStyle name="Ausgabe 2 3 7 3 4" xfId="14966" xr:uid="{00000000-0005-0000-0000-0000B9070000}"/>
    <cellStyle name="Ausgabe 2 3 7 3 5" xfId="26693" xr:uid="{00000000-0005-0000-0000-0000BA070000}"/>
    <cellStyle name="Ausgabe 2 3 7 4" xfId="4547" xr:uid="{00000000-0005-0000-0000-0000BB070000}"/>
    <cellStyle name="Ausgabe 2 3 7 4 2" xfId="16275" xr:uid="{00000000-0005-0000-0000-0000BC070000}"/>
    <cellStyle name="Ausgabe 2 3 7 4 3" xfId="28002" xr:uid="{00000000-0005-0000-0000-0000BD070000}"/>
    <cellStyle name="Ausgabe 2 3 7 5" xfId="8452" xr:uid="{00000000-0005-0000-0000-0000BE070000}"/>
    <cellStyle name="Ausgabe 2 3 7 5 2" xfId="20180" xr:uid="{00000000-0005-0000-0000-0000BF070000}"/>
    <cellStyle name="Ausgabe 2 3 7 5 3" xfId="31907" xr:uid="{00000000-0005-0000-0000-0000C0070000}"/>
    <cellStyle name="Ausgabe 2 3 7 6" xfId="12370" xr:uid="{00000000-0005-0000-0000-0000C1070000}"/>
    <cellStyle name="Ausgabe 2 3 7 7" xfId="24097" xr:uid="{00000000-0005-0000-0000-0000C2070000}"/>
    <cellStyle name="Ausgabe 2 3 8" xfId="1071" xr:uid="{00000000-0005-0000-0000-0000C3070000}"/>
    <cellStyle name="Ausgabe 2 3 8 2" xfId="2369" xr:uid="{00000000-0005-0000-0000-0000C4070000}"/>
    <cellStyle name="Ausgabe 2 3 8 2 2" xfId="6274" xr:uid="{00000000-0005-0000-0000-0000C5070000}"/>
    <cellStyle name="Ausgabe 2 3 8 2 2 2" xfId="18002" xr:uid="{00000000-0005-0000-0000-0000C6070000}"/>
    <cellStyle name="Ausgabe 2 3 8 2 2 3" xfId="29729" xr:uid="{00000000-0005-0000-0000-0000C7070000}"/>
    <cellStyle name="Ausgabe 2 3 8 2 3" xfId="10179" xr:uid="{00000000-0005-0000-0000-0000C8070000}"/>
    <cellStyle name="Ausgabe 2 3 8 2 3 2" xfId="21907" xr:uid="{00000000-0005-0000-0000-0000C9070000}"/>
    <cellStyle name="Ausgabe 2 3 8 2 3 3" xfId="33634" xr:uid="{00000000-0005-0000-0000-0000CA070000}"/>
    <cellStyle name="Ausgabe 2 3 8 2 4" xfId="14097" xr:uid="{00000000-0005-0000-0000-0000CB070000}"/>
    <cellStyle name="Ausgabe 2 3 8 2 5" xfId="25824" xr:uid="{00000000-0005-0000-0000-0000CC070000}"/>
    <cellStyle name="Ausgabe 2 3 8 3" xfId="3667" xr:uid="{00000000-0005-0000-0000-0000CD070000}"/>
    <cellStyle name="Ausgabe 2 3 8 3 2" xfId="7572" xr:uid="{00000000-0005-0000-0000-0000CE070000}"/>
    <cellStyle name="Ausgabe 2 3 8 3 2 2" xfId="19300" xr:uid="{00000000-0005-0000-0000-0000CF070000}"/>
    <cellStyle name="Ausgabe 2 3 8 3 2 3" xfId="31027" xr:uid="{00000000-0005-0000-0000-0000D0070000}"/>
    <cellStyle name="Ausgabe 2 3 8 3 3" xfId="11477" xr:uid="{00000000-0005-0000-0000-0000D1070000}"/>
    <cellStyle name="Ausgabe 2 3 8 3 3 2" xfId="23205" xr:uid="{00000000-0005-0000-0000-0000D2070000}"/>
    <cellStyle name="Ausgabe 2 3 8 3 3 3" xfId="34932" xr:uid="{00000000-0005-0000-0000-0000D3070000}"/>
    <cellStyle name="Ausgabe 2 3 8 3 4" xfId="15395" xr:uid="{00000000-0005-0000-0000-0000D4070000}"/>
    <cellStyle name="Ausgabe 2 3 8 3 5" xfId="27122" xr:uid="{00000000-0005-0000-0000-0000D5070000}"/>
    <cellStyle name="Ausgabe 2 3 8 4" xfId="4976" xr:uid="{00000000-0005-0000-0000-0000D6070000}"/>
    <cellStyle name="Ausgabe 2 3 8 4 2" xfId="16704" xr:uid="{00000000-0005-0000-0000-0000D7070000}"/>
    <cellStyle name="Ausgabe 2 3 8 4 3" xfId="28431" xr:uid="{00000000-0005-0000-0000-0000D8070000}"/>
    <cellStyle name="Ausgabe 2 3 8 5" xfId="8881" xr:uid="{00000000-0005-0000-0000-0000D9070000}"/>
    <cellStyle name="Ausgabe 2 3 8 5 2" xfId="20609" xr:uid="{00000000-0005-0000-0000-0000DA070000}"/>
    <cellStyle name="Ausgabe 2 3 8 5 3" xfId="32336" xr:uid="{00000000-0005-0000-0000-0000DB070000}"/>
    <cellStyle name="Ausgabe 2 3 8 6" xfId="12799" xr:uid="{00000000-0005-0000-0000-0000DC070000}"/>
    <cellStyle name="Ausgabe 2 3 8 7" xfId="24526" xr:uid="{00000000-0005-0000-0000-0000DD070000}"/>
    <cellStyle name="Ausgabe 2 3 9" xfId="1511" xr:uid="{00000000-0005-0000-0000-0000DE070000}"/>
    <cellStyle name="Ausgabe 2 3 9 2" xfId="5416" xr:uid="{00000000-0005-0000-0000-0000DF070000}"/>
    <cellStyle name="Ausgabe 2 3 9 2 2" xfId="17144" xr:uid="{00000000-0005-0000-0000-0000E0070000}"/>
    <cellStyle name="Ausgabe 2 3 9 2 3" xfId="28871" xr:uid="{00000000-0005-0000-0000-0000E1070000}"/>
    <cellStyle name="Ausgabe 2 3 9 3" xfId="9321" xr:uid="{00000000-0005-0000-0000-0000E2070000}"/>
    <cellStyle name="Ausgabe 2 3 9 3 2" xfId="21049" xr:uid="{00000000-0005-0000-0000-0000E3070000}"/>
    <cellStyle name="Ausgabe 2 3 9 3 3" xfId="32776" xr:uid="{00000000-0005-0000-0000-0000E4070000}"/>
    <cellStyle name="Ausgabe 2 3 9 4" xfId="13239" xr:uid="{00000000-0005-0000-0000-0000E5070000}"/>
    <cellStyle name="Ausgabe 2 3 9 5" xfId="24966" xr:uid="{00000000-0005-0000-0000-0000E6070000}"/>
    <cellStyle name="Ausgabe 2 4" xfId="233" xr:uid="{00000000-0005-0000-0000-0000E7070000}"/>
    <cellStyle name="Ausgabe 2 4 10" xfId="8043" xr:uid="{00000000-0005-0000-0000-0000E8070000}"/>
    <cellStyle name="Ausgabe 2 4 10 2" xfId="19771" xr:uid="{00000000-0005-0000-0000-0000E9070000}"/>
    <cellStyle name="Ausgabe 2 4 10 3" xfId="31498" xr:uid="{00000000-0005-0000-0000-0000EA070000}"/>
    <cellStyle name="Ausgabe 2 4 11" xfId="11961" xr:uid="{00000000-0005-0000-0000-0000EB070000}"/>
    <cellStyle name="Ausgabe 2 4 12" xfId="23688" xr:uid="{00000000-0005-0000-0000-0000EC070000}"/>
    <cellStyle name="Ausgabe 2 4 2" xfId="322" xr:uid="{00000000-0005-0000-0000-0000ED070000}"/>
    <cellStyle name="Ausgabe 2 4 2 2" xfId="751" xr:uid="{00000000-0005-0000-0000-0000EE070000}"/>
    <cellStyle name="Ausgabe 2 4 2 2 2" xfId="2049" xr:uid="{00000000-0005-0000-0000-0000EF070000}"/>
    <cellStyle name="Ausgabe 2 4 2 2 2 2" xfId="5954" xr:uid="{00000000-0005-0000-0000-0000F0070000}"/>
    <cellStyle name="Ausgabe 2 4 2 2 2 2 2" xfId="17682" xr:uid="{00000000-0005-0000-0000-0000F1070000}"/>
    <cellStyle name="Ausgabe 2 4 2 2 2 2 3" xfId="29409" xr:uid="{00000000-0005-0000-0000-0000F2070000}"/>
    <cellStyle name="Ausgabe 2 4 2 2 2 3" xfId="9859" xr:uid="{00000000-0005-0000-0000-0000F3070000}"/>
    <cellStyle name="Ausgabe 2 4 2 2 2 3 2" xfId="21587" xr:uid="{00000000-0005-0000-0000-0000F4070000}"/>
    <cellStyle name="Ausgabe 2 4 2 2 2 3 3" xfId="33314" xr:uid="{00000000-0005-0000-0000-0000F5070000}"/>
    <cellStyle name="Ausgabe 2 4 2 2 2 4" xfId="13777" xr:uid="{00000000-0005-0000-0000-0000F6070000}"/>
    <cellStyle name="Ausgabe 2 4 2 2 2 5" xfId="25504" xr:uid="{00000000-0005-0000-0000-0000F7070000}"/>
    <cellStyle name="Ausgabe 2 4 2 2 3" xfId="3347" xr:uid="{00000000-0005-0000-0000-0000F8070000}"/>
    <cellStyle name="Ausgabe 2 4 2 2 3 2" xfId="7252" xr:uid="{00000000-0005-0000-0000-0000F9070000}"/>
    <cellStyle name="Ausgabe 2 4 2 2 3 2 2" xfId="18980" xr:uid="{00000000-0005-0000-0000-0000FA070000}"/>
    <cellStyle name="Ausgabe 2 4 2 2 3 2 3" xfId="30707" xr:uid="{00000000-0005-0000-0000-0000FB070000}"/>
    <cellStyle name="Ausgabe 2 4 2 2 3 3" xfId="11157" xr:uid="{00000000-0005-0000-0000-0000FC070000}"/>
    <cellStyle name="Ausgabe 2 4 2 2 3 3 2" xfId="22885" xr:uid="{00000000-0005-0000-0000-0000FD070000}"/>
    <cellStyle name="Ausgabe 2 4 2 2 3 3 3" xfId="34612" xr:uid="{00000000-0005-0000-0000-0000FE070000}"/>
    <cellStyle name="Ausgabe 2 4 2 2 3 4" xfId="15075" xr:uid="{00000000-0005-0000-0000-0000FF070000}"/>
    <cellStyle name="Ausgabe 2 4 2 2 3 5" xfId="26802" xr:uid="{00000000-0005-0000-0000-000000080000}"/>
    <cellStyle name="Ausgabe 2 4 2 2 4" xfId="4656" xr:uid="{00000000-0005-0000-0000-000001080000}"/>
    <cellStyle name="Ausgabe 2 4 2 2 4 2" xfId="16384" xr:uid="{00000000-0005-0000-0000-000002080000}"/>
    <cellStyle name="Ausgabe 2 4 2 2 4 3" xfId="28111" xr:uid="{00000000-0005-0000-0000-000003080000}"/>
    <cellStyle name="Ausgabe 2 4 2 2 5" xfId="8561" xr:uid="{00000000-0005-0000-0000-000004080000}"/>
    <cellStyle name="Ausgabe 2 4 2 2 5 2" xfId="20289" xr:uid="{00000000-0005-0000-0000-000005080000}"/>
    <cellStyle name="Ausgabe 2 4 2 2 5 3" xfId="32016" xr:uid="{00000000-0005-0000-0000-000006080000}"/>
    <cellStyle name="Ausgabe 2 4 2 2 6" xfId="12479" xr:uid="{00000000-0005-0000-0000-000007080000}"/>
    <cellStyle name="Ausgabe 2 4 2 2 7" xfId="24206" xr:uid="{00000000-0005-0000-0000-000008080000}"/>
    <cellStyle name="Ausgabe 2 4 2 3" xfId="1180" xr:uid="{00000000-0005-0000-0000-000009080000}"/>
    <cellStyle name="Ausgabe 2 4 2 3 2" xfId="2478" xr:uid="{00000000-0005-0000-0000-00000A080000}"/>
    <cellStyle name="Ausgabe 2 4 2 3 2 2" xfId="6383" xr:uid="{00000000-0005-0000-0000-00000B080000}"/>
    <cellStyle name="Ausgabe 2 4 2 3 2 2 2" xfId="18111" xr:uid="{00000000-0005-0000-0000-00000C080000}"/>
    <cellStyle name="Ausgabe 2 4 2 3 2 2 3" xfId="29838" xr:uid="{00000000-0005-0000-0000-00000D080000}"/>
    <cellStyle name="Ausgabe 2 4 2 3 2 3" xfId="10288" xr:uid="{00000000-0005-0000-0000-00000E080000}"/>
    <cellStyle name="Ausgabe 2 4 2 3 2 3 2" xfId="22016" xr:uid="{00000000-0005-0000-0000-00000F080000}"/>
    <cellStyle name="Ausgabe 2 4 2 3 2 3 3" xfId="33743" xr:uid="{00000000-0005-0000-0000-000010080000}"/>
    <cellStyle name="Ausgabe 2 4 2 3 2 4" xfId="14206" xr:uid="{00000000-0005-0000-0000-000011080000}"/>
    <cellStyle name="Ausgabe 2 4 2 3 2 5" xfId="25933" xr:uid="{00000000-0005-0000-0000-000012080000}"/>
    <cellStyle name="Ausgabe 2 4 2 3 3" xfId="3776" xr:uid="{00000000-0005-0000-0000-000013080000}"/>
    <cellStyle name="Ausgabe 2 4 2 3 3 2" xfId="7681" xr:uid="{00000000-0005-0000-0000-000014080000}"/>
    <cellStyle name="Ausgabe 2 4 2 3 3 2 2" xfId="19409" xr:uid="{00000000-0005-0000-0000-000015080000}"/>
    <cellStyle name="Ausgabe 2 4 2 3 3 2 3" xfId="31136" xr:uid="{00000000-0005-0000-0000-000016080000}"/>
    <cellStyle name="Ausgabe 2 4 2 3 3 3" xfId="11586" xr:uid="{00000000-0005-0000-0000-000017080000}"/>
    <cellStyle name="Ausgabe 2 4 2 3 3 3 2" xfId="23314" xr:uid="{00000000-0005-0000-0000-000018080000}"/>
    <cellStyle name="Ausgabe 2 4 2 3 3 3 3" xfId="35041" xr:uid="{00000000-0005-0000-0000-000019080000}"/>
    <cellStyle name="Ausgabe 2 4 2 3 3 4" xfId="15504" xr:uid="{00000000-0005-0000-0000-00001A080000}"/>
    <cellStyle name="Ausgabe 2 4 2 3 3 5" xfId="27231" xr:uid="{00000000-0005-0000-0000-00001B080000}"/>
    <cellStyle name="Ausgabe 2 4 2 3 4" xfId="5085" xr:uid="{00000000-0005-0000-0000-00001C080000}"/>
    <cellStyle name="Ausgabe 2 4 2 3 4 2" xfId="16813" xr:uid="{00000000-0005-0000-0000-00001D080000}"/>
    <cellStyle name="Ausgabe 2 4 2 3 4 3" xfId="28540" xr:uid="{00000000-0005-0000-0000-00001E080000}"/>
    <cellStyle name="Ausgabe 2 4 2 3 5" xfId="8990" xr:uid="{00000000-0005-0000-0000-00001F080000}"/>
    <cellStyle name="Ausgabe 2 4 2 3 5 2" xfId="20718" xr:uid="{00000000-0005-0000-0000-000020080000}"/>
    <cellStyle name="Ausgabe 2 4 2 3 5 3" xfId="32445" xr:uid="{00000000-0005-0000-0000-000021080000}"/>
    <cellStyle name="Ausgabe 2 4 2 3 6" xfId="12908" xr:uid="{00000000-0005-0000-0000-000022080000}"/>
    <cellStyle name="Ausgabe 2 4 2 3 7" xfId="24635" xr:uid="{00000000-0005-0000-0000-000023080000}"/>
    <cellStyle name="Ausgabe 2 4 2 4" xfId="1620" xr:uid="{00000000-0005-0000-0000-000024080000}"/>
    <cellStyle name="Ausgabe 2 4 2 4 2" xfId="5525" xr:uid="{00000000-0005-0000-0000-000025080000}"/>
    <cellStyle name="Ausgabe 2 4 2 4 2 2" xfId="17253" xr:uid="{00000000-0005-0000-0000-000026080000}"/>
    <cellStyle name="Ausgabe 2 4 2 4 2 3" xfId="28980" xr:uid="{00000000-0005-0000-0000-000027080000}"/>
    <cellStyle name="Ausgabe 2 4 2 4 3" xfId="9430" xr:uid="{00000000-0005-0000-0000-000028080000}"/>
    <cellStyle name="Ausgabe 2 4 2 4 3 2" xfId="21158" xr:uid="{00000000-0005-0000-0000-000029080000}"/>
    <cellStyle name="Ausgabe 2 4 2 4 3 3" xfId="32885" xr:uid="{00000000-0005-0000-0000-00002A080000}"/>
    <cellStyle name="Ausgabe 2 4 2 4 4" xfId="13348" xr:uid="{00000000-0005-0000-0000-00002B080000}"/>
    <cellStyle name="Ausgabe 2 4 2 4 5" xfId="25075" xr:uid="{00000000-0005-0000-0000-00002C080000}"/>
    <cellStyle name="Ausgabe 2 4 2 5" xfId="2918" xr:uid="{00000000-0005-0000-0000-00002D080000}"/>
    <cellStyle name="Ausgabe 2 4 2 5 2" xfId="6823" xr:uid="{00000000-0005-0000-0000-00002E080000}"/>
    <cellStyle name="Ausgabe 2 4 2 5 2 2" xfId="18551" xr:uid="{00000000-0005-0000-0000-00002F080000}"/>
    <cellStyle name="Ausgabe 2 4 2 5 2 3" xfId="30278" xr:uid="{00000000-0005-0000-0000-000030080000}"/>
    <cellStyle name="Ausgabe 2 4 2 5 3" xfId="10728" xr:uid="{00000000-0005-0000-0000-000031080000}"/>
    <cellStyle name="Ausgabe 2 4 2 5 3 2" xfId="22456" xr:uid="{00000000-0005-0000-0000-000032080000}"/>
    <cellStyle name="Ausgabe 2 4 2 5 3 3" xfId="34183" xr:uid="{00000000-0005-0000-0000-000033080000}"/>
    <cellStyle name="Ausgabe 2 4 2 5 4" xfId="14646" xr:uid="{00000000-0005-0000-0000-000034080000}"/>
    <cellStyle name="Ausgabe 2 4 2 5 5" xfId="26373" xr:uid="{00000000-0005-0000-0000-000035080000}"/>
    <cellStyle name="Ausgabe 2 4 2 6" xfId="4227" xr:uid="{00000000-0005-0000-0000-000036080000}"/>
    <cellStyle name="Ausgabe 2 4 2 6 2" xfId="15955" xr:uid="{00000000-0005-0000-0000-000037080000}"/>
    <cellStyle name="Ausgabe 2 4 2 6 3" xfId="27682" xr:uid="{00000000-0005-0000-0000-000038080000}"/>
    <cellStyle name="Ausgabe 2 4 2 7" xfId="8132" xr:uid="{00000000-0005-0000-0000-000039080000}"/>
    <cellStyle name="Ausgabe 2 4 2 7 2" xfId="19860" xr:uid="{00000000-0005-0000-0000-00003A080000}"/>
    <cellStyle name="Ausgabe 2 4 2 7 3" xfId="31587" xr:uid="{00000000-0005-0000-0000-00003B080000}"/>
    <cellStyle name="Ausgabe 2 4 2 8" xfId="12050" xr:uid="{00000000-0005-0000-0000-00003C080000}"/>
    <cellStyle name="Ausgabe 2 4 2 9" xfId="23777" xr:uid="{00000000-0005-0000-0000-00003D080000}"/>
    <cellStyle name="Ausgabe 2 4 3" xfId="421" xr:uid="{00000000-0005-0000-0000-00003E080000}"/>
    <cellStyle name="Ausgabe 2 4 3 2" xfId="850" xr:uid="{00000000-0005-0000-0000-00003F080000}"/>
    <cellStyle name="Ausgabe 2 4 3 2 2" xfId="2148" xr:uid="{00000000-0005-0000-0000-000040080000}"/>
    <cellStyle name="Ausgabe 2 4 3 2 2 2" xfId="6053" xr:uid="{00000000-0005-0000-0000-000041080000}"/>
    <cellStyle name="Ausgabe 2 4 3 2 2 2 2" xfId="17781" xr:uid="{00000000-0005-0000-0000-000042080000}"/>
    <cellStyle name="Ausgabe 2 4 3 2 2 2 3" xfId="29508" xr:uid="{00000000-0005-0000-0000-000043080000}"/>
    <cellStyle name="Ausgabe 2 4 3 2 2 3" xfId="9958" xr:uid="{00000000-0005-0000-0000-000044080000}"/>
    <cellStyle name="Ausgabe 2 4 3 2 2 3 2" xfId="21686" xr:uid="{00000000-0005-0000-0000-000045080000}"/>
    <cellStyle name="Ausgabe 2 4 3 2 2 3 3" xfId="33413" xr:uid="{00000000-0005-0000-0000-000046080000}"/>
    <cellStyle name="Ausgabe 2 4 3 2 2 4" xfId="13876" xr:uid="{00000000-0005-0000-0000-000047080000}"/>
    <cellStyle name="Ausgabe 2 4 3 2 2 5" xfId="25603" xr:uid="{00000000-0005-0000-0000-000048080000}"/>
    <cellStyle name="Ausgabe 2 4 3 2 3" xfId="3446" xr:uid="{00000000-0005-0000-0000-000049080000}"/>
    <cellStyle name="Ausgabe 2 4 3 2 3 2" xfId="7351" xr:uid="{00000000-0005-0000-0000-00004A080000}"/>
    <cellStyle name="Ausgabe 2 4 3 2 3 2 2" xfId="19079" xr:uid="{00000000-0005-0000-0000-00004B080000}"/>
    <cellStyle name="Ausgabe 2 4 3 2 3 2 3" xfId="30806" xr:uid="{00000000-0005-0000-0000-00004C080000}"/>
    <cellStyle name="Ausgabe 2 4 3 2 3 3" xfId="11256" xr:uid="{00000000-0005-0000-0000-00004D080000}"/>
    <cellStyle name="Ausgabe 2 4 3 2 3 3 2" xfId="22984" xr:uid="{00000000-0005-0000-0000-00004E080000}"/>
    <cellStyle name="Ausgabe 2 4 3 2 3 3 3" xfId="34711" xr:uid="{00000000-0005-0000-0000-00004F080000}"/>
    <cellStyle name="Ausgabe 2 4 3 2 3 4" xfId="15174" xr:uid="{00000000-0005-0000-0000-000050080000}"/>
    <cellStyle name="Ausgabe 2 4 3 2 3 5" xfId="26901" xr:uid="{00000000-0005-0000-0000-000051080000}"/>
    <cellStyle name="Ausgabe 2 4 3 2 4" xfId="4755" xr:uid="{00000000-0005-0000-0000-000052080000}"/>
    <cellStyle name="Ausgabe 2 4 3 2 4 2" xfId="16483" xr:uid="{00000000-0005-0000-0000-000053080000}"/>
    <cellStyle name="Ausgabe 2 4 3 2 4 3" xfId="28210" xr:uid="{00000000-0005-0000-0000-000054080000}"/>
    <cellStyle name="Ausgabe 2 4 3 2 5" xfId="8660" xr:uid="{00000000-0005-0000-0000-000055080000}"/>
    <cellStyle name="Ausgabe 2 4 3 2 5 2" xfId="20388" xr:uid="{00000000-0005-0000-0000-000056080000}"/>
    <cellStyle name="Ausgabe 2 4 3 2 5 3" xfId="32115" xr:uid="{00000000-0005-0000-0000-000057080000}"/>
    <cellStyle name="Ausgabe 2 4 3 2 6" xfId="12578" xr:uid="{00000000-0005-0000-0000-000058080000}"/>
    <cellStyle name="Ausgabe 2 4 3 2 7" xfId="24305" xr:uid="{00000000-0005-0000-0000-000059080000}"/>
    <cellStyle name="Ausgabe 2 4 3 3" xfId="1279" xr:uid="{00000000-0005-0000-0000-00005A080000}"/>
    <cellStyle name="Ausgabe 2 4 3 3 2" xfId="2577" xr:uid="{00000000-0005-0000-0000-00005B080000}"/>
    <cellStyle name="Ausgabe 2 4 3 3 2 2" xfId="6482" xr:uid="{00000000-0005-0000-0000-00005C080000}"/>
    <cellStyle name="Ausgabe 2 4 3 3 2 2 2" xfId="18210" xr:uid="{00000000-0005-0000-0000-00005D080000}"/>
    <cellStyle name="Ausgabe 2 4 3 3 2 2 3" xfId="29937" xr:uid="{00000000-0005-0000-0000-00005E080000}"/>
    <cellStyle name="Ausgabe 2 4 3 3 2 3" xfId="10387" xr:uid="{00000000-0005-0000-0000-00005F080000}"/>
    <cellStyle name="Ausgabe 2 4 3 3 2 3 2" xfId="22115" xr:uid="{00000000-0005-0000-0000-000060080000}"/>
    <cellStyle name="Ausgabe 2 4 3 3 2 3 3" xfId="33842" xr:uid="{00000000-0005-0000-0000-000061080000}"/>
    <cellStyle name="Ausgabe 2 4 3 3 2 4" xfId="14305" xr:uid="{00000000-0005-0000-0000-000062080000}"/>
    <cellStyle name="Ausgabe 2 4 3 3 2 5" xfId="26032" xr:uid="{00000000-0005-0000-0000-000063080000}"/>
    <cellStyle name="Ausgabe 2 4 3 3 3" xfId="3875" xr:uid="{00000000-0005-0000-0000-000064080000}"/>
    <cellStyle name="Ausgabe 2 4 3 3 3 2" xfId="7780" xr:uid="{00000000-0005-0000-0000-000065080000}"/>
    <cellStyle name="Ausgabe 2 4 3 3 3 2 2" xfId="19508" xr:uid="{00000000-0005-0000-0000-000066080000}"/>
    <cellStyle name="Ausgabe 2 4 3 3 3 2 3" xfId="31235" xr:uid="{00000000-0005-0000-0000-000067080000}"/>
    <cellStyle name="Ausgabe 2 4 3 3 3 3" xfId="11685" xr:uid="{00000000-0005-0000-0000-000068080000}"/>
    <cellStyle name="Ausgabe 2 4 3 3 3 3 2" xfId="23413" xr:uid="{00000000-0005-0000-0000-000069080000}"/>
    <cellStyle name="Ausgabe 2 4 3 3 3 3 3" xfId="35140" xr:uid="{00000000-0005-0000-0000-00006A080000}"/>
    <cellStyle name="Ausgabe 2 4 3 3 3 4" xfId="15603" xr:uid="{00000000-0005-0000-0000-00006B080000}"/>
    <cellStyle name="Ausgabe 2 4 3 3 3 5" xfId="27330" xr:uid="{00000000-0005-0000-0000-00006C080000}"/>
    <cellStyle name="Ausgabe 2 4 3 3 4" xfId="5184" xr:uid="{00000000-0005-0000-0000-00006D080000}"/>
    <cellStyle name="Ausgabe 2 4 3 3 4 2" xfId="16912" xr:uid="{00000000-0005-0000-0000-00006E080000}"/>
    <cellStyle name="Ausgabe 2 4 3 3 4 3" xfId="28639" xr:uid="{00000000-0005-0000-0000-00006F080000}"/>
    <cellStyle name="Ausgabe 2 4 3 3 5" xfId="9089" xr:uid="{00000000-0005-0000-0000-000070080000}"/>
    <cellStyle name="Ausgabe 2 4 3 3 5 2" xfId="20817" xr:uid="{00000000-0005-0000-0000-000071080000}"/>
    <cellStyle name="Ausgabe 2 4 3 3 5 3" xfId="32544" xr:uid="{00000000-0005-0000-0000-000072080000}"/>
    <cellStyle name="Ausgabe 2 4 3 3 6" xfId="13007" xr:uid="{00000000-0005-0000-0000-000073080000}"/>
    <cellStyle name="Ausgabe 2 4 3 3 7" xfId="24734" xr:uid="{00000000-0005-0000-0000-000074080000}"/>
    <cellStyle name="Ausgabe 2 4 3 4" xfId="1719" xr:uid="{00000000-0005-0000-0000-000075080000}"/>
    <cellStyle name="Ausgabe 2 4 3 4 2" xfId="5624" xr:uid="{00000000-0005-0000-0000-000076080000}"/>
    <cellStyle name="Ausgabe 2 4 3 4 2 2" xfId="17352" xr:uid="{00000000-0005-0000-0000-000077080000}"/>
    <cellStyle name="Ausgabe 2 4 3 4 2 3" xfId="29079" xr:uid="{00000000-0005-0000-0000-000078080000}"/>
    <cellStyle name="Ausgabe 2 4 3 4 3" xfId="9529" xr:uid="{00000000-0005-0000-0000-000079080000}"/>
    <cellStyle name="Ausgabe 2 4 3 4 3 2" xfId="21257" xr:uid="{00000000-0005-0000-0000-00007A080000}"/>
    <cellStyle name="Ausgabe 2 4 3 4 3 3" xfId="32984" xr:uid="{00000000-0005-0000-0000-00007B080000}"/>
    <cellStyle name="Ausgabe 2 4 3 4 4" xfId="13447" xr:uid="{00000000-0005-0000-0000-00007C080000}"/>
    <cellStyle name="Ausgabe 2 4 3 4 5" xfId="25174" xr:uid="{00000000-0005-0000-0000-00007D080000}"/>
    <cellStyle name="Ausgabe 2 4 3 5" xfId="3017" xr:uid="{00000000-0005-0000-0000-00007E080000}"/>
    <cellStyle name="Ausgabe 2 4 3 5 2" xfId="6922" xr:uid="{00000000-0005-0000-0000-00007F080000}"/>
    <cellStyle name="Ausgabe 2 4 3 5 2 2" xfId="18650" xr:uid="{00000000-0005-0000-0000-000080080000}"/>
    <cellStyle name="Ausgabe 2 4 3 5 2 3" xfId="30377" xr:uid="{00000000-0005-0000-0000-000081080000}"/>
    <cellStyle name="Ausgabe 2 4 3 5 3" xfId="10827" xr:uid="{00000000-0005-0000-0000-000082080000}"/>
    <cellStyle name="Ausgabe 2 4 3 5 3 2" xfId="22555" xr:uid="{00000000-0005-0000-0000-000083080000}"/>
    <cellStyle name="Ausgabe 2 4 3 5 3 3" xfId="34282" xr:uid="{00000000-0005-0000-0000-000084080000}"/>
    <cellStyle name="Ausgabe 2 4 3 5 4" xfId="14745" xr:uid="{00000000-0005-0000-0000-000085080000}"/>
    <cellStyle name="Ausgabe 2 4 3 5 5" xfId="26472" xr:uid="{00000000-0005-0000-0000-000086080000}"/>
    <cellStyle name="Ausgabe 2 4 3 6" xfId="4326" xr:uid="{00000000-0005-0000-0000-000087080000}"/>
    <cellStyle name="Ausgabe 2 4 3 6 2" xfId="16054" xr:uid="{00000000-0005-0000-0000-000088080000}"/>
    <cellStyle name="Ausgabe 2 4 3 6 3" xfId="27781" xr:uid="{00000000-0005-0000-0000-000089080000}"/>
    <cellStyle name="Ausgabe 2 4 3 7" xfId="8231" xr:uid="{00000000-0005-0000-0000-00008A080000}"/>
    <cellStyle name="Ausgabe 2 4 3 7 2" xfId="19959" xr:uid="{00000000-0005-0000-0000-00008B080000}"/>
    <cellStyle name="Ausgabe 2 4 3 7 3" xfId="31686" xr:uid="{00000000-0005-0000-0000-00008C080000}"/>
    <cellStyle name="Ausgabe 2 4 3 8" xfId="12149" xr:uid="{00000000-0005-0000-0000-00008D080000}"/>
    <cellStyle name="Ausgabe 2 4 3 9" xfId="23876" xr:uid="{00000000-0005-0000-0000-00008E080000}"/>
    <cellStyle name="Ausgabe 2 4 4" xfId="520" xr:uid="{00000000-0005-0000-0000-00008F080000}"/>
    <cellStyle name="Ausgabe 2 4 4 2" xfId="949" xr:uid="{00000000-0005-0000-0000-000090080000}"/>
    <cellStyle name="Ausgabe 2 4 4 2 2" xfId="2247" xr:uid="{00000000-0005-0000-0000-000091080000}"/>
    <cellStyle name="Ausgabe 2 4 4 2 2 2" xfId="6152" xr:uid="{00000000-0005-0000-0000-000092080000}"/>
    <cellStyle name="Ausgabe 2 4 4 2 2 2 2" xfId="17880" xr:uid="{00000000-0005-0000-0000-000093080000}"/>
    <cellStyle name="Ausgabe 2 4 4 2 2 2 3" xfId="29607" xr:uid="{00000000-0005-0000-0000-000094080000}"/>
    <cellStyle name="Ausgabe 2 4 4 2 2 3" xfId="10057" xr:uid="{00000000-0005-0000-0000-000095080000}"/>
    <cellStyle name="Ausgabe 2 4 4 2 2 3 2" xfId="21785" xr:uid="{00000000-0005-0000-0000-000096080000}"/>
    <cellStyle name="Ausgabe 2 4 4 2 2 3 3" xfId="33512" xr:uid="{00000000-0005-0000-0000-000097080000}"/>
    <cellStyle name="Ausgabe 2 4 4 2 2 4" xfId="13975" xr:uid="{00000000-0005-0000-0000-000098080000}"/>
    <cellStyle name="Ausgabe 2 4 4 2 2 5" xfId="25702" xr:uid="{00000000-0005-0000-0000-000099080000}"/>
    <cellStyle name="Ausgabe 2 4 4 2 3" xfId="3545" xr:uid="{00000000-0005-0000-0000-00009A080000}"/>
    <cellStyle name="Ausgabe 2 4 4 2 3 2" xfId="7450" xr:uid="{00000000-0005-0000-0000-00009B080000}"/>
    <cellStyle name="Ausgabe 2 4 4 2 3 2 2" xfId="19178" xr:uid="{00000000-0005-0000-0000-00009C080000}"/>
    <cellStyle name="Ausgabe 2 4 4 2 3 2 3" xfId="30905" xr:uid="{00000000-0005-0000-0000-00009D080000}"/>
    <cellStyle name="Ausgabe 2 4 4 2 3 3" xfId="11355" xr:uid="{00000000-0005-0000-0000-00009E080000}"/>
    <cellStyle name="Ausgabe 2 4 4 2 3 3 2" xfId="23083" xr:uid="{00000000-0005-0000-0000-00009F080000}"/>
    <cellStyle name="Ausgabe 2 4 4 2 3 3 3" xfId="34810" xr:uid="{00000000-0005-0000-0000-0000A0080000}"/>
    <cellStyle name="Ausgabe 2 4 4 2 3 4" xfId="15273" xr:uid="{00000000-0005-0000-0000-0000A1080000}"/>
    <cellStyle name="Ausgabe 2 4 4 2 3 5" xfId="27000" xr:uid="{00000000-0005-0000-0000-0000A2080000}"/>
    <cellStyle name="Ausgabe 2 4 4 2 4" xfId="4854" xr:uid="{00000000-0005-0000-0000-0000A3080000}"/>
    <cellStyle name="Ausgabe 2 4 4 2 4 2" xfId="16582" xr:uid="{00000000-0005-0000-0000-0000A4080000}"/>
    <cellStyle name="Ausgabe 2 4 4 2 4 3" xfId="28309" xr:uid="{00000000-0005-0000-0000-0000A5080000}"/>
    <cellStyle name="Ausgabe 2 4 4 2 5" xfId="8759" xr:uid="{00000000-0005-0000-0000-0000A6080000}"/>
    <cellStyle name="Ausgabe 2 4 4 2 5 2" xfId="20487" xr:uid="{00000000-0005-0000-0000-0000A7080000}"/>
    <cellStyle name="Ausgabe 2 4 4 2 5 3" xfId="32214" xr:uid="{00000000-0005-0000-0000-0000A8080000}"/>
    <cellStyle name="Ausgabe 2 4 4 2 6" xfId="12677" xr:uid="{00000000-0005-0000-0000-0000A9080000}"/>
    <cellStyle name="Ausgabe 2 4 4 2 7" xfId="24404" xr:uid="{00000000-0005-0000-0000-0000AA080000}"/>
    <cellStyle name="Ausgabe 2 4 4 3" xfId="1378" xr:uid="{00000000-0005-0000-0000-0000AB080000}"/>
    <cellStyle name="Ausgabe 2 4 4 3 2" xfId="2676" xr:uid="{00000000-0005-0000-0000-0000AC080000}"/>
    <cellStyle name="Ausgabe 2 4 4 3 2 2" xfId="6581" xr:uid="{00000000-0005-0000-0000-0000AD080000}"/>
    <cellStyle name="Ausgabe 2 4 4 3 2 2 2" xfId="18309" xr:uid="{00000000-0005-0000-0000-0000AE080000}"/>
    <cellStyle name="Ausgabe 2 4 4 3 2 2 3" xfId="30036" xr:uid="{00000000-0005-0000-0000-0000AF080000}"/>
    <cellStyle name="Ausgabe 2 4 4 3 2 3" xfId="10486" xr:uid="{00000000-0005-0000-0000-0000B0080000}"/>
    <cellStyle name="Ausgabe 2 4 4 3 2 3 2" xfId="22214" xr:uid="{00000000-0005-0000-0000-0000B1080000}"/>
    <cellStyle name="Ausgabe 2 4 4 3 2 3 3" xfId="33941" xr:uid="{00000000-0005-0000-0000-0000B2080000}"/>
    <cellStyle name="Ausgabe 2 4 4 3 2 4" xfId="14404" xr:uid="{00000000-0005-0000-0000-0000B3080000}"/>
    <cellStyle name="Ausgabe 2 4 4 3 2 5" xfId="26131" xr:uid="{00000000-0005-0000-0000-0000B4080000}"/>
    <cellStyle name="Ausgabe 2 4 4 3 3" xfId="3974" xr:uid="{00000000-0005-0000-0000-0000B5080000}"/>
    <cellStyle name="Ausgabe 2 4 4 3 3 2" xfId="7879" xr:uid="{00000000-0005-0000-0000-0000B6080000}"/>
    <cellStyle name="Ausgabe 2 4 4 3 3 2 2" xfId="19607" xr:uid="{00000000-0005-0000-0000-0000B7080000}"/>
    <cellStyle name="Ausgabe 2 4 4 3 3 2 3" xfId="31334" xr:uid="{00000000-0005-0000-0000-0000B8080000}"/>
    <cellStyle name="Ausgabe 2 4 4 3 3 3" xfId="11784" xr:uid="{00000000-0005-0000-0000-0000B9080000}"/>
    <cellStyle name="Ausgabe 2 4 4 3 3 3 2" xfId="23512" xr:uid="{00000000-0005-0000-0000-0000BA080000}"/>
    <cellStyle name="Ausgabe 2 4 4 3 3 3 3" xfId="35239" xr:uid="{00000000-0005-0000-0000-0000BB080000}"/>
    <cellStyle name="Ausgabe 2 4 4 3 3 4" xfId="15702" xr:uid="{00000000-0005-0000-0000-0000BC080000}"/>
    <cellStyle name="Ausgabe 2 4 4 3 3 5" xfId="27429" xr:uid="{00000000-0005-0000-0000-0000BD080000}"/>
    <cellStyle name="Ausgabe 2 4 4 3 4" xfId="5283" xr:uid="{00000000-0005-0000-0000-0000BE080000}"/>
    <cellStyle name="Ausgabe 2 4 4 3 4 2" xfId="17011" xr:uid="{00000000-0005-0000-0000-0000BF080000}"/>
    <cellStyle name="Ausgabe 2 4 4 3 4 3" xfId="28738" xr:uid="{00000000-0005-0000-0000-0000C0080000}"/>
    <cellStyle name="Ausgabe 2 4 4 3 5" xfId="9188" xr:uid="{00000000-0005-0000-0000-0000C1080000}"/>
    <cellStyle name="Ausgabe 2 4 4 3 5 2" xfId="20916" xr:uid="{00000000-0005-0000-0000-0000C2080000}"/>
    <cellStyle name="Ausgabe 2 4 4 3 5 3" xfId="32643" xr:uid="{00000000-0005-0000-0000-0000C3080000}"/>
    <cellStyle name="Ausgabe 2 4 4 3 6" xfId="13106" xr:uid="{00000000-0005-0000-0000-0000C4080000}"/>
    <cellStyle name="Ausgabe 2 4 4 3 7" xfId="24833" xr:uid="{00000000-0005-0000-0000-0000C5080000}"/>
    <cellStyle name="Ausgabe 2 4 4 4" xfId="1818" xr:uid="{00000000-0005-0000-0000-0000C6080000}"/>
    <cellStyle name="Ausgabe 2 4 4 4 2" xfId="5723" xr:uid="{00000000-0005-0000-0000-0000C7080000}"/>
    <cellStyle name="Ausgabe 2 4 4 4 2 2" xfId="17451" xr:uid="{00000000-0005-0000-0000-0000C8080000}"/>
    <cellStyle name="Ausgabe 2 4 4 4 2 3" xfId="29178" xr:uid="{00000000-0005-0000-0000-0000C9080000}"/>
    <cellStyle name="Ausgabe 2 4 4 4 3" xfId="9628" xr:uid="{00000000-0005-0000-0000-0000CA080000}"/>
    <cellStyle name="Ausgabe 2 4 4 4 3 2" xfId="21356" xr:uid="{00000000-0005-0000-0000-0000CB080000}"/>
    <cellStyle name="Ausgabe 2 4 4 4 3 3" xfId="33083" xr:uid="{00000000-0005-0000-0000-0000CC080000}"/>
    <cellStyle name="Ausgabe 2 4 4 4 4" xfId="13546" xr:uid="{00000000-0005-0000-0000-0000CD080000}"/>
    <cellStyle name="Ausgabe 2 4 4 4 5" xfId="25273" xr:uid="{00000000-0005-0000-0000-0000CE080000}"/>
    <cellStyle name="Ausgabe 2 4 4 5" xfId="3116" xr:uid="{00000000-0005-0000-0000-0000CF080000}"/>
    <cellStyle name="Ausgabe 2 4 4 5 2" xfId="7021" xr:uid="{00000000-0005-0000-0000-0000D0080000}"/>
    <cellStyle name="Ausgabe 2 4 4 5 2 2" xfId="18749" xr:uid="{00000000-0005-0000-0000-0000D1080000}"/>
    <cellStyle name="Ausgabe 2 4 4 5 2 3" xfId="30476" xr:uid="{00000000-0005-0000-0000-0000D2080000}"/>
    <cellStyle name="Ausgabe 2 4 4 5 3" xfId="10926" xr:uid="{00000000-0005-0000-0000-0000D3080000}"/>
    <cellStyle name="Ausgabe 2 4 4 5 3 2" xfId="22654" xr:uid="{00000000-0005-0000-0000-0000D4080000}"/>
    <cellStyle name="Ausgabe 2 4 4 5 3 3" xfId="34381" xr:uid="{00000000-0005-0000-0000-0000D5080000}"/>
    <cellStyle name="Ausgabe 2 4 4 5 4" xfId="14844" xr:uid="{00000000-0005-0000-0000-0000D6080000}"/>
    <cellStyle name="Ausgabe 2 4 4 5 5" xfId="26571" xr:uid="{00000000-0005-0000-0000-0000D7080000}"/>
    <cellStyle name="Ausgabe 2 4 4 6" xfId="4425" xr:uid="{00000000-0005-0000-0000-0000D8080000}"/>
    <cellStyle name="Ausgabe 2 4 4 6 2" xfId="16153" xr:uid="{00000000-0005-0000-0000-0000D9080000}"/>
    <cellStyle name="Ausgabe 2 4 4 6 3" xfId="27880" xr:uid="{00000000-0005-0000-0000-0000DA080000}"/>
    <cellStyle name="Ausgabe 2 4 4 7" xfId="8330" xr:uid="{00000000-0005-0000-0000-0000DB080000}"/>
    <cellStyle name="Ausgabe 2 4 4 7 2" xfId="20058" xr:uid="{00000000-0005-0000-0000-0000DC080000}"/>
    <cellStyle name="Ausgabe 2 4 4 7 3" xfId="31785" xr:uid="{00000000-0005-0000-0000-0000DD080000}"/>
    <cellStyle name="Ausgabe 2 4 4 8" xfId="12248" xr:uid="{00000000-0005-0000-0000-0000DE080000}"/>
    <cellStyle name="Ausgabe 2 4 4 9" xfId="23975" xr:uid="{00000000-0005-0000-0000-0000DF080000}"/>
    <cellStyle name="Ausgabe 2 4 5" xfId="662" xr:uid="{00000000-0005-0000-0000-0000E0080000}"/>
    <cellStyle name="Ausgabe 2 4 5 2" xfId="1960" xr:uid="{00000000-0005-0000-0000-0000E1080000}"/>
    <cellStyle name="Ausgabe 2 4 5 2 2" xfId="5865" xr:uid="{00000000-0005-0000-0000-0000E2080000}"/>
    <cellStyle name="Ausgabe 2 4 5 2 2 2" xfId="17593" xr:uid="{00000000-0005-0000-0000-0000E3080000}"/>
    <cellStyle name="Ausgabe 2 4 5 2 2 3" xfId="29320" xr:uid="{00000000-0005-0000-0000-0000E4080000}"/>
    <cellStyle name="Ausgabe 2 4 5 2 3" xfId="9770" xr:uid="{00000000-0005-0000-0000-0000E5080000}"/>
    <cellStyle name="Ausgabe 2 4 5 2 3 2" xfId="21498" xr:uid="{00000000-0005-0000-0000-0000E6080000}"/>
    <cellStyle name="Ausgabe 2 4 5 2 3 3" xfId="33225" xr:uid="{00000000-0005-0000-0000-0000E7080000}"/>
    <cellStyle name="Ausgabe 2 4 5 2 4" xfId="13688" xr:uid="{00000000-0005-0000-0000-0000E8080000}"/>
    <cellStyle name="Ausgabe 2 4 5 2 5" xfId="25415" xr:uid="{00000000-0005-0000-0000-0000E9080000}"/>
    <cellStyle name="Ausgabe 2 4 5 3" xfId="3258" xr:uid="{00000000-0005-0000-0000-0000EA080000}"/>
    <cellStyle name="Ausgabe 2 4 5 3 2" xfId="7163" xr:uid="{00000000-0005-0000-0000-0000EB080000}"/>
    <cellStyle name="Ausgabe 2 4 5 3 2 2" xfId="18891" xr:uid="{00000000-0005-0000-0000-0000EC080000}"/>
    <cellStyle name="Ausgabe 2 4 5 3 2 3" xfId="30618" xr:uid="{00000000-0005-0000-0000-0000ED080000}"/>
    <cellStyle name="Ausgabe 2 4 5 3 3" xfId="11068" xr:uid="{00000000-0005-0000-0000-0000EE080000}"/>
    <cellStyle name="Ausgabe 2 4 5 3 3 2" xfId="22796" xr:uid="{00000000-0005-0000-0000-0000EF080000}"/>
    <cellStyle name="Ausgabe 2 4 5 3 3 3" xfId="34523" xr:uid="{00000000-0005-0000-0000-0000F0080000}"/>
    <cellStyle name="Ausgabe 2 4 5 3 4" xfId="14986" xr:uid="{00000000-0005-0000-0000-0000F1080000}"/>
    <cellStyle name="Ausgabe 2 4 5 3 5" xfId="26713" xr:uid="{00000000-0005-0000-0000-0000F2080000}"/>
    <cellStyle name="Ausgabe 2 4 5 4" xfId="4567" xr:uid="{00000000-0005-0000-0000-0000F3080000}"/>
    <cellStyle name="Ausgabe 2 4 5 4 2" xfId="16295" xr:uid="{00000000-0005-0000-0000-0000F4080000}"/>
    <cellStyle name="Ausgabe 2 4 5 4 3" xfId="28022" xr:uid="{00000000-0005-0000-0000-0000F5080000}"/>
    <cellStyle name="Ausgabe 2 4 5 5" xfId="8472" xr:uid="{00000000-0005-0000-0000-0000F6080000}"/>
    <cellStyle name="Ausgabe 2 4 5 5 2" xfId="20200" xr:uid="{00000000-0005-0000-0000-0000F7080000}"/>
    <cellStyle name="Ausgabe 2 4 5 5 3" xfId="31927" xr:uid="{00000000-0005-0000-0000-0000F8080000}"/>
    <cellStyle name="Ausgabe 2 4 5 6" xfId="12390" xr:uid="{00000000-0005-0000-0000-0000F9080000}"/>
    <cellStyle name="Ausgabe 2 4 5 7" xfId="24117" xr:uid="{00000000-0005-0000-0000-0000FA080000}"/>
    <cellStyle name="Ausgabe 2 4 6" xfId="1091" xr:uid="{00000000-0005-0000-0000-0000FB080000}"/>
    <cellStyle name="Ausgabe 2 4 6 2" xfId="2389" xr:uid="{00000000-0005-0000-0000-0000FC080000}"/>
    <cellStyle name="Ausgabe 2 4 6 2 2" xfId="6294" xr:uid="{00000000-0005-0000-0000-0000FD080000}"/>
    <cellStyle name="Ausgabe 2 4 6 2 2 2" xfId="18022" xr:uid="{00000000-0005-0000-0000-0000FE080000}"/>
    <cellStyle name="Ausgabe 2 4 6 2 2 3" xfId="29749" xr:uid="{00000000-0005-0000-0000-0000FF080000}"/>
    <cellStyle name="Ausgabe 2 4 6 2 3" xfId="10199" xr:uid="{00000000-0005-0000-0000-000000090000}"/>
    <cellStyle name="Ausgabe 2 4 6 2 3 2" xfId="21927" xr:uid="{00000000-0005-0000-0000-000001090000}"/>
    <cellStyle name="Ausgabe 2 4 6 2 3 3" xfId="33654" xr:uid="{00000000-0005-0000-0000-000002090000}"/>
    <cellStyle name="Ausgabe 2 4 6 2 4" xfId="14117" xr:uid="{00000000-0005-0000-0000-000003090000}"/>
    <cellStyle name="Ausgabe 2 4 6 2 5" xfId="25844" xr:uid="{00000000-0005-0000-0000-000004090000}"/>
    <cellStyle name="Ausgabe 2 4 6 3" xfId="3687" xr:uid="{00000000-0005-0000-0000-000005090000}"/>
    <cellStyle name="Ausgabe 2 4 6 3 2" xfId="7592" xr:uid="{00000000-0005-0000-0000-000006090000}"/>
    <cellStyle name="Ausgabe 2 4 6 3 2 2" xfId="19320" xr:uid="{00000000-0005-0000-0000-000007090000}"/>
    <cellStyle name="Ausgabe 2 4 6 3 2 3" xfId="31047" xr:uid="{00000000-0005-0000-0000-000008090000}"/>
    <cellStyle name="Ausgabe 2 4 6 3 3" xfId="11497" xr:uid="{00000000-0005-0000-0000-000009090000}"/>
    <cellStyle name="Ausgabe 2 4 6 3 3 2" xfId="23225" xr:uid="{00000000-0005-0000-0000-00000A090000}"/>
    <cellStyle name="Ausgabe 2 4 6 3 3 3" xfId="34952" xr:uid="{00000000-0005-0000-0000-00000B090000}"/>
    <cellStyle name="Ausgabe 2 4 6 3 4" xfId="15415" xr:uid="{00000000-0005-0000-0000-00000C090000}"/>
    <cellStyle name="Ausgabe 2 4 6 3 5" xfId="27142" xr:uid="{00000000-0005-0000-0000-00000D090000}"/>
    <cellStyle name="Ausgabe 2 4 6 4" xfId="4996" xr:uid="{00000000-0005-0000-0000-00000E090000}"/>
    <cellStyle name="Ausgabe 2 4 6 4 2" xfId="16724" xr:uid="{00000000-0005-0000-0000-00000F090000}"/>
    <cellStyle name="Ausgabe 2 4 6 4 3" xfId="28451" xr:uid="{00000000-0005-0000-0000-000010090000}"/>
    <cellStyle name="Ausgabe 2 4 6 5" xfId="8901" xr:uid="{00000000-0005-0000-0000-000011090000}"/>
    <cellStyle name="Ausgabe 2 4 6 5 2" xfId="20629" xr:uid="{00000000-0005-0000-0000-000012090000}"/>
    <cellStyle name="Ausgabe 2 4 6 5 3" xfId="32356" xr:uid="{00000000-0005-0000-0000-000013090000}"/>
    <cellStyle name="Ausgabe 2 4 6 6" xfId="12819" xr:uid="{00000000-0005-0000-0000-000014090000}"/>
    <cellStyle name="Ausgabe 2 4 6 7" xfId="24546" xr:uid="{00000000-0005-0000-0000-000015090000}"/>
    <cellStyle name="Ausgabe 2 4 7" xfId="1531" xr:uid="{00000000-0005-0000-0000-000016090000}"/>
    <cellStyle name="Ausgabe 2 4 7 2" xfId="5436" xr:uid="{00000000-0005-0000-0000-000017090000}"/>
    <cellStyle name="Ausgabe 2 4 7 2 2" xfId="17164" xr:uid="{00000000-0005-0000-0000-000018090000}"/>
    <cellStyle name="Ausgabe 2 4 7 2 3" xfId="28891" xr:uid="{00000000-0005-0000-0000-000019090000}"/>
    <cellStyle name="Ausgabe 2 4 7 3" xfId="9341" xr:uid="{00000000-0005-0000-0000-00001A090000}"/>
    <cellStyle name="Ausgabe 2 4 7 3 2" xfId="21069" xr:uid="{00000000-0005-0000-0000-00001B090000}"/>
    <cellStyle name="Ausgabe 2 4 7 3 3" xfId="32796" xr:uid="{00000000-0005-0000-0000-00001C090000}"/>
    <cellStyle name="Ausgabe 2 4 7 4" xfId="13259" xr:uid="{00000000-0005-0000-0000-00001D090000}"/>
    <cellStyle name="Ausgabe 2 4 7 5" xfId="24986" xr:uid="{00000000-0005-0000-0000-00001E090000}"/>
    <cellStyle name="Ausgabe 2 4 8" xfId="2829" xr:uid="{00000000-0005-0000-0000-00001F090000}"/>
    <cellStyle name="Ausgabe 2 4 8 2" xfId="6734" xr:uid="{00000000-0005-0000-0000-000020090000}"/>
    <cellStyle name="Ausgabe 2 4 8 2 2" xfId="18462" xr:uid="{00000000-0005-0000-0000-000021090000}"/>
    <cellStyle name="Ausgabe 2 4 8 2 3" xfId="30189" xr:uid="{00000000-0005-0000-0000-000022090000}"/>
    <cellStyle name="Ausgabe 2 4 8 3" xfId="10639" xr:uid="{00000000-0005-0000-0000-000023090000}"/>
    <cellStyle name="Ausgabe 2 4 8 3 2" xfId="22367" xr:uid="{00000000-0005-0000-0000-000024090000}"/>
    <cellStyle name="Ausgabe 2 4 8 3 3" xfId="34094" xr:uid="{00000000-0005-0000-0000-000025090000}"/>
    <cellStyle name="Ausgabe 2 4 8 4" xfId="14557" xr:uid="{00000000-0005-0000-0000-000026090000}"/>
    <cellStyle name="Ausgabe 2 4 8 5" xfId="26284" xr:uid="{00000000-0005-0000-0000-000027090000}"/>
    <cellStyle name="Ausgabe 2 4 9" xfId="4138" xr:uid="{00000000-0005-0000-0000-000028090000}"/>
    <cellStyle name="Ausgabe 2 4 9 2" xfId="15866" xr:uid="{00000000-0005-0000-0000-000029090000}"/>
    <cellStyle name="Ausgabe 2 4 9 3" xfId="27593" xr:uid="{00000000-0005-0000-0000-00002A090000}"/>
    <cellStyle name="Ausgabe 2 5" xfId="196" xr:uid="{00000000-0005-0000-0000-00002B090000}"/>
    <cellStyle name="Ausgabe 2 5 10" xfId="8006" xr:uid="{00000000-0005-0000-0000-00002C090000}"/>
    <cellStyle name="Ausgabe 2 5 10 2" xfId="19734" xr:uid="{00000000-0005-0000-0000-00002D090000}"/>
    <cellStyle name="Ausgabe 2 5 10 3" xfId="31461" xr:uid="{00000000-0005-0000-0000-00002E090000}"/>
    <cellStyle name="Ausgabe 2 5 11" xfId="11924" xr:uid="{00000000-0005-0000-0000-00002F090000}"/>
    <cellStyle name="Ausgabe 2 5 12" xfId="23651" xr:uid="{00000000-0005-0000-0000-000030090000}"/>
    <cellStyle name="Ausgabe 2 5 2" xfId="329" xr:uid="{00000000-0005-0000-0000-000031090000}"/>
    <cellStyle name="Ausgabe 2 5 2 2" xfId="758" xr:uid="{00000000-0005-0000-0000-000032090000}"/>
    <cellStyle name="Ausgabe 2 5 2 2 2" xfId="2056" xr:uid="{00000000-0005-0000-0000-000033090000}"/>
    <cellStyle name="Ausgabe 2 5 2 2 2 2" xfId="5961" xr:uid="{00000000-0005-0000-0000-000034090000}"/>
    <cellStyle name="Ausgabe 2 5 2 2 2 2 2" xfId="17689" xr:uid="{00000000-0005-0000-0000-000035090000}"/>
    <cellStyle name="Ausgabe 2 5 2 2 2 2 3" xfId="29416" xr:uid="{00000000-0005-0000-0000-000036090000}"/>
    <cellStyle name="Ausgabe 2 5 2 2 2 3" xfId="9866" xr:uid="{00000000-0005-0000-0000-000037090000}"/>
    <cellStyle name="Ausgabe 2 5 2 2 2 3 2" xfId="21594" xr:uid="{00000000-0005-0000-0000-000038090000}"/>
    <cellStyle name="Ausgabe 2 5 2 2 2 3 3" xfId="33321" xr:uid="{00000000-0005-0000-0000-000039090000}"/>
    <cellStyle name="Ausgabe 2 5 2 2 2 4" xfId="13784" xr:uid="{00000000-0005-0000-0000-00003A090000}"/>
    <cellStyle name="Ausgabe 2 5 2 2 2 5" xfId="25511" xr:uid="{00000000-0005-0000-0000-00003B090000}"/>
    <cellStyle name="Ausgabe 2 5 2 2 3" xfId="3354" xr:uid="{00000000-0005-0000-0000-00003C090000}"/>
    <cellStyle name="Ausgabe 2 5 2 2 3 2" xfId="7259" xr:uid="{00000000-0005-0000-0000-00003D090000}"/>
    <cellStyle name="Ausgabe 2 5 2 2 3 2 2" xfId="18987" xr:uid="{00000000-0005-0000-0000-00003E090000}"/>
    <cellStyle name="Ausgabe 2 5 2 2 3 2 3" xfId="30714" xr:uid="{00000000-0005-0000-0000-00003F090000}"/>
    <cellStyle name="Ausgabe 2 5 2 2 3 3" xfId="11164" xr:uid="{00000000-0005-0000-0000-000040090000}"/>
    <cellStyle name="Ausgabe 2 5 2 2 3 3 2" xfId="22892" xr:uid="{00000000-0005-0000-0000-000041090000}"/>
    <cellStyle name="Ausgabe 2 5 2 2 3 3 3" xfId="34619" xr:uid="{00000000-0005-0000-0000-000042090000}"/>
    <cellStyle name="Ausgabe 2 5 2 2 3 4" xfId="15082" xr:uid="{00000000-0005-0000-0000-000043090000}"/>
    <cellStyle name="Ausgabe 2 5 2 2 3 5" xfId="26809" xr:uid="{00000000-0005-0000-0000-000044090000}"/>
    <cellStyle name="Ausgabe 2 5 2 2 4" xfId="4663" xr:uid="{00000000-0005-0000-0000-000045090000}"/>
    <cellStyle name="Ausgabe 2 5 2 2 4 2" xfId="16391" xr:uid="{00000000-0005-0000-0000-000046090000}"/>
    <cellStyle name="Ausgabe 2 5 2 2 4 3" xfId="28118" xr:uid="{00000000-0005-0000-0000-000047090000}"/>
    <cellStyle name="Ausgabe 2 5 2 2 5" xfId="8568" xr:uid="{00000000-0005-0000-0000-000048090000}"/>
    <cellStyle name="Ausgabe 2 5 2 2 5 2" xfId="20296" xr:uid="{00000000-0005-0000-0000-000049090000}"/>
    <cellStyle name="Ausgabe 2 5 2 2 5 3" xfId="32023" xr:uid="{00000000-0005-0000-0000-00004A090000}"/>
    <cellStyle name="Ausgabe 2 5 2 2 6" xfId="12486" xr:uid="{00000000-0005-0000-0000-00004B090000}"/>
    <cellStyle name="Ausgabe 2 5 2 2 7" xfId="24213" xr:uid="{00000000-0005-0000-0000-00004C090000}"/>
    <cellStyle name="Ausgabe 2 5 2 3" xfId="1187" xr:uid="{00000000-0005-0000-0000-00004D090000}"/>
    <cellStyle name="Ausgabe 2 5 2 3 2" xfId="2485" xr:uid="{00000000-0005-0000-0000-00004E090000}"/>
    <cellStyle name="Ausgabe 2 5 2 3 2 2" xfId="6390" xr:uid="{00000000-0005-0000-0000-00004F090000}"/>
    <cellStyle name="Ausgabe 2 5 2 3 2 2 2" xfId="18118" xr:uid="{00000000-0005-0000-0000-000050090000}"/>
    <cellStyle name="Ausgabe 2 5 2 3 2 2 3" xfId="29845" xr:uid="{00000000-0005-0000-0000-000051090000}"/>
    <cellStyle name="Ausgabe 2 5 2 3 2 3" xfId="10295" xr:uid="{00000000-0005-0000-0000-000052090000}"/>
    <cellStyle name="Ausgabe 2 5 2 3 2 3 2" xfId="22023" xr:uid="{00000000-0005-0000-0000-000053090000}"/>
    <cellStyle name="Ausgabe 2 5 2 3 2 3 3" xfId="33750" xr:uid="{00000000-0005-0000-0000-000054090000}"/>
    <cellStyle name="Ausgabe 2 5 2 3 2 4" xfId="14213" xr:uid="{00000000-0005-0000-0000-000055090000}"/>
    <cellStyle name="Ausgabe 2 5 2 3 2 5" xfId="25940" xr:uid="{00000000-0005-0000-0000-000056090000}"/>
    <cellStyle name="Ausgabe 2 5 2 3 3" xfId="3783" xr:uid="{00000000-0005-0000-0000-000057090000}"/>
    <cellStyle name="Ausgabe 2 5 2 3 3 2" xfId="7688" xr:uid="{00000000-0005-0000-0000-000058090000}"/>
    <cellStyle name="Ausgabe 2 5 2 3 3 2 2" xfId="19416" xr:uid="{00000000-0005-0000-0000-000059090000}"/>
    <cellStyle name="Ausgabe 2 5 2 3 3 2 3" xfId="31143" xr:uid="{00000000-0005-0000-0000-00005A090000}"/>
    <cellStyle name="Ausgabe 2 5 2 3 3 3" xfId="11593" xr:uid="{00000000-0005-0000-0000-00005B090000}"/>
    <cellStyle name="Ausgabe 2 5 2 3 3 3 2" xfId="23321" xr:uid="{00000000-0005-0000-0000-00005C090000}"/>
    <cellStyle name="Ausgabe 2 5 2 3 3 3 3" xfId="35048" xr:uid="{00000000-0005-0000-0000-00005D090000}"/>
    <cellStyle name="Ausgabe 2 5 2 3 3 4" xfId="15511" xr:uid="{00000000-0005-0000-0000-00005E090000}"/>
    <cellStyle name="Ausgabe 2 5 2 3 3 5" xfId="27238" xr:uid="{00000000-0005-0000-0000-00005F090000}"/>
    <cellStyle name="Ausgabe 2 5 2 3 4" xfId="5092" xr:uid="{00000000-0005-0000-0000-000060090000}"/>
    <cellStyle name="Ausgabe 2 5 2 3 4 2" xfId="16820" xr:uid="{00000000-0005-0000-0000-000061090000}"/>
    <cellStyle name="Ausgabe 2 5 2 3 4 3" xfId="28547" xr:uid="{00000000-0005-0000-0000-000062090000}"/>
    <cellStyle name="Ausgabe 2 5 2 3 5" xfId="8997" xr:uid="{00000000-0005-0000-0000-000063090000}"/>
    <cellStyle name="Ausgabe 2 5 2 3 5 2" xfId="20725" xr:uid="{00000000-0005-0000-0000-000064090000}"/>
    <cellStyle name="Ausgabe 2 5 2 3 5 3" xfId="32452" xr:uid="{00000000-0005-0000-0000-000065090000}"/>
    <cellStyle name="Ausgabe 2 5 2 3 6" xfId="12915" xr:uid="{00000000-0005-0000-0000-000066090000}"/>
    <cellStyle name="Ausgabe 2 5 2 3 7" xfId="24642" xr:uid="{00000000-0005-0000-0000-000067090000}"/>
    <cellStyle name="Ausgabe 2 5 2 4" xfId="1627" xr:uid="{00000000-0005-0000-0000-000068090000}"/>
    <cellStyle name="Ausgabe 2 5 2 4 2" xfId="5532" xr:uid="{00000000-0005-0000-0000-000069090000}"/>
    <cellStyle name="Ausgabe 2 5 2 4 2 2" xfId="17260" xr:uid="{00000000-0005-0000-0000-00006A090000}"/>
    <cellStyle name="Ausgabe 2 5 2 4 2 3" xfId="28987" xr:uid="{00000000-0005-0000-0000-00006B090000}"/>
    <cellStyle name="Ausgabe 2 5 2 4 3" xfId="9437" xr:uid="{00000000-0005-0000-0000-00006C090000}"/>
    <cellStyle name="Ausgabe 2 5 2 4 3 2" xfId="21165" xr:uid="{00000000-0005-0000-0000-00006D090000}"/>
    <cellStyle name="Ausgabe 2 5 2 4 3 3" xfId="32892" xr:uid="{00000000-0005-0000-0000-00006E090000}"/>
    <cellStyle name="Ausgabe 2 5 2 4 4" xfId="13355" xr:uid="{00000000-0005-0000-0000-00006F090000}"/>
    <cellStyle name="Ausgabe 2 5 2 4 5" xfId="25082" xr:uid="{00000000-0005-0000-0000-000070090000}"/>
    <cellStyle name="Ausgabe 2 5 2 5" xfId="2925" xr:uid="{00000000-0005-0000-0000-000071090000}"/>
    <cellStyle name="Ausgabe 2 5 2 5 2" xfId="6830" xr:uid="{00000000-0005-0000-0000-000072090000}"/>
    <cellStyle name="Ausgabe 2 5 2 5 2 2" xfId="18558" xr:uid="{00000000-0005-0000-0000-000073090000}"/>
    <cellStyle name="Ausgabe 2 5 2 5 2 3" xfId="30285" xr:uid="{00000000-0005-0000-0000-000074090000}"/>
    <cellStyle name="Ausgabe 2 5 2 5 3" xfId="10735" xr:uid="{00000000-0005-0000-0000-000075090000}"/>
    <cellStyle name="Ausgabe 2 5 2 5 3 2" xfId="22463" xr:uid="{00000000-0005-0000-0000-000076090000}"/>
    <cellStyle name="Ausgabe 2 5 2 5 3 3" xfId="34190" xr:uid="{00000000-0005-0000-0000-000077090000}"/>
    <cellStyle name="Ausgabe 2 5 2 5 4" xfId="14653" xr:uid="{00000000-0005-0000-0000-000078090000}"/>
    <cellStyle name="Ausgabe 2 5 2 5 5" xfId="26380" xr:uid="{00000000-0005-0000-0000-000079090000}"/>
    <cellStyle name="Ausgabe 2 5 2 6" xfId="4234" xr:uid="{00000000-0005-0000-0000-00007A090000}"/>
    <cellStyle name="Ausgabe 2 5 2 6 2" xfId="15962" xr:uid="{00000000-0005-0000-0000-00007B090000}"/>
    <cellStyle name="Ausgabe 2 5 2 6 3" xfId="27689" xr:uid="{00000000-0005-0000-0000-00007C090000}"/>
    <cellStyle name="Ausgabe 2 5 2 7" xfId="8139" xr:uid="{00000000-0005-0000-0000-00007D090000}"/>
    <cellStyle name="Ausgabe 2 5 2 7 2" xfId="19867" xr:uid="{00000000-0005-0000-0000-00007E090000}"/>
    <cellStyle name="Ausgabe 2 5 2 7 3" xfId="31594" xr:uid="{00000000-0005-0000-0000-00007F090000}"/>
    <cellStyle name="Ausgabe 2 5 2 8" xfId="12057" xr:uid="{00000000-0005-0000-0000-000080090000}"/>
    <cellStyle name="Ausgabe 2 5 2 9" xfId="23784" xr:uid="{00000000-0005-0000-0000-000081090000}"/>
    <cellStyle name="Ausgabe 2 5 3" xfId="428" xr:uid="{00000000-0005-0000-0000-000082090000}"/>
    <cellStyle name="Ausgabe 2 5 3 2" xfId="857" xr:uid="{00000000-0005-0000-0000-000083090000}"/>
    <cellStyle name="Ausgabe 2 5 3 2 2" xfId="2155" xr:uid="{00000000-0005-0000-0000-000084090000}"/>
    <cellStyle name="Ausgabe 2 5 3 2 2 2" xfId="6060" xr:uid="{00000000-0005-0000-0000-000085090000}"/>
    <cellStyle name="Ausgabe 2 5 3 2 2 2 2" xfId="17788" xr:uid="{00000000-0005-0000-0000-000086090000}"/>
    <cellStyle name="Ausgabe 2 5 3 2 2 2 3" xfId="29515" xr:uid="{00000000-0005-0000-0000-000087090000}"/>
    <cellStyle name="Ausgabe 2 5 3 2 2 3" xfId="9965" xr:uid="{00000000-0005-0000-0000-000088090000}"/>
    <cellStyle name="Ausgabe 2 5 3 2 2 3 2" xfId="21693" xr:uid="{00000000-0005-0000-0000-000089090000}"/>
    <cellStyle name="Ausgabe 2 5 3 2 2 3 3" xfId="33420" xr:uid="{00000000-0005-0000-0000-00008A090000}"/>
    <cellStyle name="Ausgabe 2 5 3 2 2 4" xfId="13883" xr:uid="{00000000-0005-0000-0000-00008B090000}"/>
    <cellStyle name="Ausgabe 2 5 3 2 2 5" xfId="25610" xr:uid="{00000000-0005-0000-0000-00008C090000}"/>
    <cellStyle name="Ausgabe 2 5 3 2 3" xfId="3453" xr:uid="{00000000-0005-0000-0000-00008D090000}"/>
    <cellStyle name="Ausgabe 2 5 3 2 3 2" xfId="7358" xr:uid="{00000000-0005-0000-0000-00008E090000}"/>
    <cellStyle name="Ausgabe 2 5 3 2 3 2 2" xfId="19086" xr:uid="{00000000-0005-0000-0000-00008F090000}"/>
    <cellStyle name="Ausgabe 2 5 3 2 3 2 3" xfId="30813" xr:uid="{00000000-0005-0000-0000-000090090000}"/>
    <cellStyle name="Ausgabe 2 5 3 2 3 3" xfId="11263" xr:uid="{00000000-0005-0000-0000-000091090000}"/>
    <cellStyle name="Ausgabe 2 5 3 2 3 3 2" xfId="22991" xr:uid="{00000000-0005-0000-0000-000092090000}"/>
    <cellStyle name="Ausgabe 2 5 3 2 3 3 3" xfId="34718" xr:uid="{00000000-0005-0000-0000-000093090000}"/>
    <cellStyle name="Ausgabe 2 5 3 2 3 4" xfId="15181" xr:uid="{00000000-0005-0000-0000-000094090000}"/>
    <cellStyle name="Ausgabe 2 5 3 2 3 5" xfId="26908" xr:uid="{00000000-0005-0000-0000-000095090000}"/>
    <cellStyle name="Ausgabe 2 5 3 2 4" xfId="4762" xr:uid="{00000000-0005-0000-0000-000096090000}"/>
    <cellStyle name="Ausgabe 2 5 3 2 4 2" xfId="16490" xr:uid="{00000000-0005-0000-0000-000097090000}"/>
    <cellStyle name="Ausgabe 2 5 3 2 4 3" xfId="28217" xr:uid="{00000000-0005-0000-0000-000098090000}"/>
    <cellStyle name="Ausgabe 2 5 3 2 5" xfId="8667" xr:uid="{00000000-0005-0000-0000-000099090000}"/>
    <cellStyle name="Ausgabe 2 5 3 2 5 2" xfId="20395" xr:uid="{00000000-0005-0000-0000-00009A090000}"/>
    <cellStyle name="Ausgabe 2 5 3 2 5 3" xfId="32122" xr:uid="{00000000-0005-0000-0000-00009B090000}"/>
    <cellStyle name="Ausgabe 2 5 3 2 6" xfId="12585" xr:uid="{00000000-0005-0000-0000-00009C090000}"/>
    <cellStyle name="Ausgabe 2 5 3 2 7" xfId="24312" xr:uid="{00000000-0005-0000-0000-00009D090000}"/>
    <cellStyle name="Ausgabe 2 5 3 3" xfId="1286" xr:uid="{00000000-0005-0000-0000-00009E090000}"/>
    <cellStyle name="Ausgabe 2 5 3 3 2" xfId="2584" xr:uid="{00000000-0005-0000-0000-00009F090000}"/>
    <cellStyle name="Ausgabe 2 5 3 3 2 2" xfId="6489" xr:uid="{00000000-0005-0000-0000-0000A0090000}"/>
    <cellStyle name="Ausgabe 2 5 3 3 2 2 2" xfId="18217" xr:uid="{00000000-0005-0000-0000-0000A1090000}"/>
    <cellStyle name="Ausgabe 2 5 3 3 2 2 3" xfId="29944" xr:uid="{00000000-0005-0000-0000-0000A2090000}"/>
    <cellStyle name="Ausgabe 2 5 3 3 2 3" xfId="10394" xr:uid="{00000000-0005-0000-0000-0000A3090000}"/>
    <cellStyle name="Ausgabe 2 5 3 3 2 3 2" xfId="22122" xr:uid="{00000000-0005-0000-0000-0000A4090000}"/>
    <cellStyle name="Ausgabe 2 5 3 3 2 3 3" xfId="33849" xr:uid="{00000000-0005-0000-0000-0000A5090000}"/>
    <cellStyle name="Ausgabe 2 5 3 3 2 4" xfId="14312" xr:uid="{00000000-0005-0000-0000-0000A6090000}"/>
    <cellStyle name="Ausgabe 2 5 3 3 2 5" xfId="26039" xr:uid="{00000000-0005-0000-0000-0000A7090000}"/>
    <cellStyle name="Ausgabe 2 5 3 3 3" xfId="3882" xr:uid="{00000000-0005-0000-0000-0000A8090000}"/>
    <cellStyle name="Ausgabe 2 5 3 3 3 2" xfId="7787" xr:uid="{00000000-0005-0000-0000-0000A9090000}"/>
    <cellStyle name="Ausgabe 2 5 3 3 3 2 2" xfId="19515" xr:uid="{00000000-0005-0000-0000-0000AA090000}"/>
    <cellStyle name="Ausgabe 2 5 3 3 3 2 3" xfId="31242" xr:uid="{00000000-0005-0000-0000-0000AB090000}"/>
    <cellStyle name="Ausgabe 2 5 3 3 3 3" xfId="11692" xr:uid="{00000000-0005-0000-0000-0000AC090000}"/>
    <cellStyle name="Ausgabe 2 5 3 3 3 3 2" xfId="23420" xr:uid="{00000000-0005-0000-0000-0000AD090000}"/>
    <cellStyle name="Ausgabe 2 5 3 3 3 3 3" xfId="35147" xr:uid="{00000000-0005-0000-0000-0000AE090000}"/>
    <cellStyle name="Ausgabe 2 5 3 3 3 4" xfId="15610" xr:uid="{00000000-0005-0000-0000-0000AF090000}"/>
    <cellStyle name="Ausgabe 2 5 3 3 3 5" xfId="27337" xr:uid="{00000000-0005-0000-0000-0000B0090000}"/>
    <cellStyle name="Ausgabe 2 5 3 3 4" xfId="5191" xr:uid="{00000000-0005-0000-0000-0000B1090000}"/>
    <cellStyle name="Ausgabe 2 5 3 3 4 2" xfId="16919" xr:uid="{00000000-0005-0000-0000-0000B2090000}"/>
    <cellStyle name="Ausgabe 2 5 3 3 4 3" xfId="28646" xr:uid="{00000000-0005-0000-0000-0000B3090000}"/>
    <cellStyle name="Ausgabe 2 5 3 3 5" xfId="9096" xr:uid="{00000000-0005-0000-0000-0000B4090000}"/>
    <cellStyle name="Ausgabe 2 5 3 3 5 2" xfId="20824" xr:uid="{00000000-0005-0000-0000-0000B5090000}"/>
    <cellStyle name="Ausgabe 2 5 3 3 5 3" xfId="32551" xr:uid="{00000000-0005-0000-0000-0000B6090000}"/>
    <cellStyle name="Ausgabe 2 5 3 3 6" xfId="13014" xr:uid="{00000000-0005-0000-0000-0000B7090000}"/>
    <cellStyle name="Ausgabe 2 5 3 3 7" xfId="24741" xr:uid="{00000000-0005-0000-0000-0000B8090000}"/>
    <cellStyle name="Ausgabe 2 5 3 4" xfId="1726" xr:uid="{00000000-0005-0000-0000-0000B9090000}"/>
    <cellStyle name="Ausgabe 2 5 3 4 2" xfId="5631" xr:uid="{00000000-0005-0000-0000-0000BA090000}"/>
    <cellStyle name="Ausgabe 2 5 3 4 2 2" xfId="17359" xr:uid="{00000000-0005-0000-0000-0000BB090000}"/>
    <cellStyle name="Ausgabe 2 5 3 4 2 3" xfId="29086" xr:uid="{00000000-0005-0000-0000-0000BC090000}"/>
    <cellStyle name="Ausgabe 2 5 3 4 3" xfId="9536" xr:uid="{00000000-0005-0000-0000-0000BD090000}"/>
    <cellStyle name="Ausgabe 2 5 3 4 3 2" xfId="21264" xr:uid="{00000000-0005-0000-0000-0000BE090000}"/>
    <cellStyle name="Ausgabe 2 5 3 4 3 3" xfId="32991" xr:uid="{00000000-0005-0000-0000-0000BF090000}"/>
    <cellStyle name="Ausgabe 2 5 3 4 4" xfId="13454" xr:uid="{00000000-0005-0000-0000-0000C0090000}"/>
    <cellStyle name="Ausgabe 2 5 3 4 5" xfId="25181" xr:uid="{00000000-0005-0000-0000-0000C1090000}"/>
    <cellStyle name="Ausgabe 2 5 3 5" xfId="3024" xr:uid="{00000000-0005-0000-0000-0000C2090000}"/>
    <cellStyle name="Ausgabe 2 5 3 5 2" xfId="6929" xr:uid="{00000000-0005-0000-0000-0000C3090000}"/>
    <cellStyle name="Ausgabe 2 5 3 5 2 2" xfId="18657" xr:uid="{00000000-0005-0000-0000-0000C4090000}"/>
    <cellStyle name="Ausgabe 2 5 3 5 2 3" xfId="30384" xr:uid="{00000000-0005-0000-0000-0000C5090000}"/>
    <cellStyle name="Ausgabe 2 5 3 5 3" xfId="10834" xr:uid="{00000000-0005-0000-0000-0000C6090000}"/>
    <cellStyle name="Ausgabe 2 5 3 5 3 2" xfId="22562" xr:uid="{00000000-0005-0000-0000-0000C7090000}"/>
    <cellStyle name="Ausgabe 2 5 3 5 3 3" xfId="34289" xr:uid="{00000000-0005-0000-0000-0000C8090000}"/>
    <cellStyle name="Ausgabe 2 5 3 5 4" xfId="14752" xr:uid="{00000000-0005-0000-0000-0000C9090000}"/>
    <cellStyle name="Ausgabe 2 5 3 5 5" xfId="26479" xr:uid="{00000000-0005-0000-0000-0000CA090000}"/>
    <cellStyle name="Ausgabe 2 5 3 6" xfId="4333" xr:uid="{00000000-0005-0000-0000-0000CB090000}"/>
    <cellStyle name="Ausgabe 2 5 3 6 2" xfId="16061" xr:uid="{00000000-0005-0000-0000-0000CC090000}"/>
    <cellStyle name="Ausgabe 2 5 3 6 3" xfId="27788" xr:uid="{00000000-0005-0000-0000-0000CD090000}"/>
    <cellStyle name="Ausgabe 2 5 3 7" xfId="8238" xr:uid="{00000000-0005-0000-0000-0000CE090000}"/>
    <cellStyle name="Ausgabe 2 5 3 7 2" xfId="19966" xr:uid="{00000000-0005-0000-0000-0000CF090000}"/>
    <cellStyle name="Ausgabe 2 5 3 7 3" xfId="31693" xr:uid="{00000000-0005-0000-0000-0000D0090000}"/>
    <cellStyle name="Ausgabe 2 5 3 8" xfId="12156" xr:uid="{00000000-0005-0000-0000-0000D1090000}"/>
    <cellStyle name="Ausgabe 2 5 3 9" xfId="23883" xr:uid="{00000000-0005-0000-0000-0000D2090000}"/>
    <cellStyle name="Ausgabe 2 5 4" xfId="527" xr:uid="{00000000-0005-0000-0000-0000D3090000}"/>
    <cellStyle name="Ausgabe 2 5 4 2" xfId="956" xr:uid="{00000000-0005-0000-0000-0000D4090000}"/>
    <cellStyle name="Ausgabe 2 5 4 2 2" xfId="2254" xr:uid="{00000000-0005-0000-0000-0000D5090000}"/>
    <cellStyle name="Ausgabe 2 5 4 2 2 2" xfId="6159" xr:uid="{00000000-0005-0000-0000-0000D6090000}"/>
    <cellStyle name="Ausgabe 2 5 4 2 2 2 2" xfId="17887" xr:uid="{00000000-0005-0000-0000-0000D7090000}"/>
    <cellStyle name="Ausgabe 2 5 4 2 2 2 3" xfId="29614" xr:uid="{00000000-0005-0000-0000-0000D8090000}"/>
    <cellStyle name="Ausgabe 2 5 4 2 2 3" xfId="10064" xr:uid="{00000000-0005-0000-0000-0000D9090000}"/>
    <cellStyle name="Ausgabe 2 5 4 2 2 3 2" xfId="21792" xr:uid="{00000000-0005-0000-0000-0000DA090000}"/>
    <cellStyle name="Ausgabe 2 5 4 2 2 3 3" xfId="33519" xr:uid="{00000000-0005-0000-0000-0000DB090000}"/>
    <cellStyle name="Ausgabe 2 5 4 2 2 4" xfId="13982" xr:uid="{00000000-0005-0000-0000-0000DC090000}"/>
    <cellStyle name="Ausgabe 2 5 4 2 2 5" xfId="25709" xr:uid="{00000000-0005-0000-0000-0000DD090000}"/>
    <cellStyle name="Ausgabe 2 5 4 2 3" xfId="3552" xr:uid="{00000000-0005-0000-0000-0000DE090000}"/>
    <cellStyle name="Ausgabe 2 5 4 2 3 2" xfId="7457" xr:uid="{00000000-0005-0000-0000-0000DF090000}"/>
    <cellStyle name="Ausgabe 2 5 4 2 3 2 2" xfId="19185" xr:uid="{00000000-0005-0000-0000-0000E0090000}"/>
    <cellStyle name="Ausgabe 2 5 4 2 3 2 3" xfId="30912" xr:uid="{00000000-0005-0000-0000-0000E1090000}"/>
    <cellStyle name="Ausgabe 2 5 4 2 3 3" xfId="11362" xr:uid="{00000000-0005-0000-0000-0000E2090000}"/>
    <cellStyle name="Ausgabe 2 5 4 2 3 3 2" xfId="23090" xr:uid="{00000000-0005-0000-0000-0000E3090000}"/>
    <cellStyle name="Ausgabe 2 5 4 2 3 3 3" xfId="34817" xr:uid="{00000000-0005-0000-0000-0000E4090000}"/>
    <cellStyle name="Ausgabe 2 5 4 2 3 4" xfId="15280" xr:uid="{00000000-0005-0000-0000-0000E5090000}"/>
    <cellStyle name="Ausgabe 2 5 4 2 3 5" xfId="27007" xr:uid="{00000000-0005-0000-0000-0000E6090000}"/>
    <cellStyle name="Ausgabe 2 5 4 2 4" xfId="4861" xr:uid="{00000000-0005-0000-0000-0000E7090000}"/>
    <cellStyle name="Ausgabe 2 5 4 2 4 2" xfId="16589" xr:uid="{00000000-0005-0000-0000-0000E8090000}"/>
    <cellStyle name="Ausgabe 2 5 4 2 4 3" xfId="28316" xr:uid="{00000000-0005-0000-0000-0000E9090000}"/>
    <cellStyle name="Ausgabe 2 5 4 2 5" xfId="8766" xr:uid="{00000000-0005-0000-0000-0000EA090000}"/>
    <cellStyle name="Ausgabe 2 5 4 2 5 2" xfId="20494" xr:uid="{00000000-0005-0000-0000-0000EB090000}"/>
    <cellStyle name="Ausgabe 2 5 4 2 5 3" xfId="32221" xr:uid="{00000000-0005-0000-0000-0000EC090000}"/>
    <cellStyle name="Ausgabe 2 5 4 2 6" xfId="12684" xr:uid="{00000000-0005-0000-0000-0000ED090000}"/>
    <cellStyle name="Ausgabe 2 5 4 2 7" xfId="24411" xr:uid="{00000000-0005-0000-0000-0000EE090000}"/>
    <cellStyle name="Ausgabe 2 5 4 3" xfId="1385" xr:uid="{00000000-0005-0000-0000-0000EF090000}"/>
    <cellStyle name="Ausgabe 2 5 4 3 2" xfId="2683" xr:uid="{00000000-0005-0000-0000-0000F0090000}"/>
    <cellStyle name="Ausgabe 2 5 4 3 2 2" xfId="6588" xr:uid="{00000000-0005-0000-0000-0000F1090000}"/>
    <cellStyle name="Ausgabe 2 5 4 3 2 2 2" xfId="18316" xr:uid="{00000000-0005-0000-0000-0000F2090000}"/>
    <cellStyle name="Ausgabe 2 5 4 3 2 2 3" xfId="30043" xr:uid="{00000000-0005-0000-0000-0000F3090000}"/>
    <cellStyle name="Ausgabe 2 5 4 3 2 3" xfId="10493" xr:uid="{00000000-0005-0000-0000-0000F4090000}"/>
    <cellStyle name="Ausgabe 2 5 4 3 2 3 2" xfId="22221" xr:uid="{00000000-0005-0000-0000-0000F5090000}"/>
    <cellStyle name="Ausgabe 2 5 4 3 2 3 3" xfId="33948" xr:uid="{00000000-0005-0000-0000-0000F6090000}"/>
    <cellStyle name="Ausgabe 2 5 4 3 2 4" xfId="14411" xr:uid="{00000000-0005-0000-0000-0000F7090000}"/>
    <cellStyle name="Ausgabe 2 5 4 3 2 5" xfId="26138" xr:uid="{00000000-0005-0000-0000-0000F8090000}"/>
    <cellStyle name="Ausgabe 2 5 4 3 3" xfId="3981" xr:uid="{00000000-0005-0000-0000-0000F9090000}"/>
    <cellStyle name="Ausgabe 2 5 4 3 3 2" xfId="7886" xr:uid="{00000000-0005-0000-0000-0000FA090000}"/>
    <cellStyle name="Ausgabe 2 5 4 3 3 2 2" xfId="19614" xr:uid="{00000000-0005-0000-0000-0000FB090000}"/>
    <cellStyle name="Ausgabe 2 5 4 3 3 2 3" xfId="31341" xr:uid="{00000000-0005-0000-0000-0000FC090000}"/>
    <cellStyle name="Ausgabe 2 5 4 3 3 3" xfId="11791" xr:uid="{00000000-0005-0000-0000-0000FD090000}"/>
    <cellStyle name="Ausgabe 2 5 4 3 3 3 2" xfId="23519" xr:uid="{00000000-0005-0000-0000-0000FE090000}"/>
    <cellStyle name="Ausgabe 2 5 4 3 3 3 3" xfId="35246" xr:uid="{00000000-0005-0000-0000-0000FF090000}"/>
    <cellStyle name="Ausgabe 2 5 4 3 3 4" xfId="15709" xr:uid="{00000000-0005-0000-0000-0000000A0000}"/>
    <cellStyle name="Ausgabe 2 5 4 3 3 5" xfId="27436" xr:uid="{00000000-0005-0000-0000-0000010A0000}"/>
    <cellStyle name="Ausgabe 2 5 4 3 4" xfId="5290" xr:uid="{00000000-0005-0000-0000-0000020A0000}"/>
    <cellStyle name="Ausgabe 2 5 4 3 4 2" xfId="17018" xr:uid="{00000000-0005-0000-0000-0000030A0000}"/>
    <cellStyle name="Ausgabe 2 5 4 3 4 3" xfId="28745" xr:uid="{00000000-0005-0000-0000-0000040A0000}"/>
    <cellStyle name="Ausgabe 2 5 4 3 5" xfId="9195" xr:uid="{00000000-0005-0000-0000-0000050A0000}"/>
    <cellStyle name="Ausgabe 2 5 4 3 5 2" xfId="20923" xr:uid="{00000000-0005-0000-0000-0000060A0000}"/>
    <cellStyle name="Ausgabe 2 5 4 3 5 3" xfId="32650" xr:uid="{00000000-0005-0000-0000-0000070A0000}"/>
    <cellStyle name="Ausgabe 2 5 4 3 6" xfId="13113" xr:uid="{00000000-0005-0000-0000-0000080A0000}"/>
    <cellStyle name="Ausgabe 2 5 4 3 7" xfId="24840" xr:uid="{00000000-0005-0000-0000-0000090A0000}"/>
    <cellStyle name="Ausgabe 2 5 4 4" xfId="1825" xr:uid="{00000000-0005-0000-0000-00000A0A0000}"/>
    <cellStyle name="Ausgabe 2 5 4 4 2" xfId="5730" xr:uid="{00000000-0005-0000-0000-00000B0A0000}"/>
    <cellStyle name="Ausgabe 2 5 4 4 2 2" xfId="17458" xr:uid="{00000000-0005-0000-0000-00000C0A0000}"/>
    <cellStyle name="Ausgabe 2 5 4 4 2 3" xfId="29185" xr:uid="{00000000-0005-0000-0000-00000D0A0000}"/>
    <cellStyle name="Ausgabe 2 5 4 4 3" xfId="9635" xr:uid="{00000000-0005-0000-0000-00000E0A0000}"/>
    <cellStyle name="Ausgabe 2 5 4 4 3 2" xfId="21363" xr:uid="{00000000-0005-0000-0000-00000F0A0000}"/>
    <cellStyle name="Ausgabe 2 5 4 4 3 3" xfId="33090" xr:uid="{00000000-0005-0000-0000-0000100A0000}"/>
    <cellStyle name="Ausgabe 2 5 4 4 4" xfId="13553" xr:uid="{00000000-0005-0000-0000-0000110A0000}"/>
    <cellStyle name="Ausgabe 2 5 4 4 5" xfId="25280" xr:uid="{00000000-0005-0000-0000-0000120A0000}"/>
    <cellStyle name="Ausgabe 2 5 4 5" xfId="3123" xr:uid="{00000000-0005-0000-0000-0000130A0000}"/>
    <cellStyle name="Ausgabe 2 5 4 5 2" xfId="7028" xr:uid="{00000000-0005-0000-0000-0000140A0000}"/>
    <cellStyle name="Ausgabe 2 5 4 5 2 2" xfId="18756" xr:uid="{00000000-0005-0000-0000-0000150A0000}"/>
    <cellStyle name="Ausgabe 2 5 4 5 2 3" xfId="30483" xr:uid="{00000000-0005-0000-0000-0000160A0000}"/>
    <cellStyle name="Ausgabe 2 5 4 5 3" xfId="10933" xr:uid="{00000000-0005-0000-0000-0000170A0000}"/>
    <cellStyle name="Ausgabe 2 5 4 5 3 2" xfId="22661" xr:uid="{00000000-0005-0000-0000-0000180A0000}"/>
    <cellStyle name="Ausgabe 2 5 4 5 3 3" xfId="34388" xr:uid="{00000000-0005-0000-0000-0000190A0000}"/>
    <cellStyle name="Ausgabe 2 5 4 5 4" xfId="14851" xr:uid="{00000000-0005-0000-0000-00001A0A0000}"/>
    <cellStyle name="Ausgabe 2 5 4 5 5" xfId="26578" xr:uid="{00000000-0005-0000-0000-00001B0A0000}"/>
    <cellStyle name="Ausgabe 2 5 4 6" xfId="4432" xr:uid="{00000000-0005-0000-0000-00001C0A0000}"/>
    <cellStyle name="Ausgabe 2 5 4 6 2" xfId="16160" xr:uid="{00000000-0005-0000-0000-00001D0A0000}"/>
    <cellStyle name="Ausgabe 2 5 4 6 3" xfId="27887" xr:uid="{00000000-0005-0000-0000-00001E0A0000}"/>
    <cellStyle name="Ausgabe 2 5 4 7" xfId="8337" xr:uid="{00000000-0005-0000-0000-00001F0A0000}"/>
    <cellStyle name="Ausgabe 2 5 4 7 2" xfId="20065" xr:uid="{00000000-0005-0000-0000-0000200A0000}"/>
    <cellStyle name="Ausgabe 2 5 4 7 3" xfId="31792" xr:uid="{00000000-0005-0000-0000-0000210A0000}"/>
    <cellStyle name="Ausgabe 2 5 4 8" xfId="12255" xr:uid="{00000000-0005-0000-0000-0000220A0000}"/>
    <cellStyle name="Ausgabe 2 5 4 9" xfId="23982" xr:uid="{00000000-0005-0000-0000-0000230A0000}"/>
    <cellStyle name="Ausgabe 2 5 5" xfId="625" xr:uid="{00000000-0005-0000-0000-0000240A0000}"/>
    <cellStyle name="Ausgabe 2 5 5 2" xfId="1923" xr:uid="{00000000-0005-0000-0000-0000250A0000}"/>
    <cellStyle name="Ausgabe 2 5 5 2 2" xfId="5828" xr:uid="{00000000-0005-0000-0000-0000260A0000}"/>
    <cellStyle name="Ausgabe 2 5 5 2 2 2" xfId="17556" xr:uid="{00000000-0005-0000-0000-0000270A0000}"/>
    <cellStyle name="Ausgabe 2 5 5 2 2 3" xfId="29283" xr:uid="{00000000-0005-0000-0000-0000280A0000}"/>
    <cellStyle name="Ausgabe 2 5 5 2 3" xfId="9733" xr:uid="{00000000-0005-0000-0000-0000290A0000}"/>
    <cellStyle name="Ausgabe 2 5 5 2 3 2" xfId="21461" xr:uid="{00000000-0005-0000-0000-00002A0A0000}"/>
    <cellStyle name="Ausgabe 2 5 5 2 3 3" xfId="33188" xr:uid="{00000000-0005-0000-0000-00002B0A0000}"/>
    <cellStyle name="Ausgabe 2 5 5 2 4" xfId="13651" xr:uid="{00000000-0005-0000-0000-00002C0A0000}"/>
    <cellStyle name="Ausgabe 2 5 5 2 5" xfId="25378" xr:uid="{00000000-0005-0000-0000-00002D0A0000}"/>
    <cellStyle name="Ausgabe 2 5 5 3" xfId="3221" xr:uid="{00000000-0005-0000-0000-00002E0A0000}"/>
    <cellStyle name="Ausgabe 2 5 5 3 2" xfId="7126" xr:uid="{00000000-0005-0000-0000-00002F0A0000}"/>
    <cellStyle name="Ausgabe 2 5 5 3 2 2" xfId="18854" xr:uid="{00000000-0005-0000-0000-0000300A0000}"/>
    <cellStyle name="Ausgabe 2 5 5 3 2 3" xfId="30581" xr:uid="{00000000-0005-0000-0000-0000310A0000}"/>
    <cellStyle name="Ausgabe 2 5 5 3 3" xfId="11031" xr:uid="{00000000-0005-0000-0000-0000320A0000}"/>
    <cellStyle name="Ausgabe 2 5 5 3 3 2" xfId="22759" xr:uid="{00000000-0005-0000-0000-0000330A0000}"/>
    <cellStyle name="Ausgabe 2 5 5 3 3 3" xfId="34486" xr:uid="{00000000-0005-0000-0000-0000340A0000}"/>
    <cellStyle name="Ausgabe 2 5 5 3 4" xfId="14949" xr:uid="{00000000-0005-0000-0000-0000350A0000}"/>
    <cellStyle name="Ausgabe 2 5 5 3 5" xfId="26676" xr:uid="{00000000-0005-0000-0000-0000360A0000}"/>
    <cellStyle name="Ausgabe 2 5 5 4" xfId="4530" xr:uid="{00000000-0005-0000-0000-0000370A0000}"/>
    <cellStyle name="Ausgabe 2 5 5 4 2" xfId="16258" xr:uid="{00000000-0005-0000-0000-0000380A0000}"/>
    <cellStyle name="Ausgabe 2 5 5 4 3" xfId="27985" xr:uid="{00000000-0005-0000-0000-0000390A0000}"/>
    <cellStyle name="Ausgabe 2 5 5 5" xfId="8435" xr:uid="{00000000-0005-0000-0000-00003A0A0000}"/>
    <cellStyle name="Ausgabe 2 5 5 5 2" xfId="20163" xr:uid="{00000000-0005-0000-0000-00003B0A0000}"/>
    <cellStyle name="Ausgabe 2 5 5 5 3" xfId="31890" xr:uid="{00000000-0005-0000-0000-00003C0A0000}"/>
    <cellStyle name="Ausgabe 2 5 5 6" xfId="12353" xr:uid="{00000000-0005-0000-0000-00003D0A0000}"/>
    <cellStyle name="Ausgabe 2 5 5 7" xfId="24080" xr:uid="{00000000-0005-0000-0000-00003E0A0000}"/>
    <cellStyle name="Ausgabe 2 5 6" xfId="1054" xr:uid="{00000000-0005-0000-0000-00003F0A0000}"/>
    <cellStyle name="Ausgabe 2 5 6 2" xfId="2352" xr:uid="{00000000-0005-0000-0000-0000400A0000}"/>
    <cellStyle name="Ausgabe 2 5 6 2 2" xfId="6257" xr:uid="{00000000-0005-0000-0000-0000410A0000}"/>
    <cellStyle name="Ausgabe 2 5 6 2 2 2" xfId="17985" xr:uid="{00000000-0005-0000-0000-0000420A0000}"/>
    <cellStyle name="Ausgabe 2 5 6 2 2 3" xfId="29712" xr:uid="{00000000-0005-0000-0000-0000430A0000}"/>
    <cellStyle name="Ausgabe 2 5 6 2 3" xfId="10162" xr:uid="{00000000-0005-0000-0000-0000440A0000}"/>
    <cellStyle name="Ausgabe 2 5 6 2 3 2" xfId="21890" xr:uid="{00000000-0005-0000-0000-0000450A0000}"/>
    <cellStyle name="Ausgabe 2 5 6 2 3 3" xfId="33617" xr:uid="{00000000-0005-0000-0000-0000460A0000}"/>
    <cellStyle name="Ausgabe 2 5 6 2 4" xfId="14080" xr:uid="{00000000-0005-0000-0000-0000470A0000}"/>
    <cellStyle name="Ausgabe 2 5 6 2 5" xfId="25807" xr:uid="{00000000-0005-0000-0000-0000480A0000}"/>
    <cellStyle name="Ausgabe 2 5 6 3" xfId="3650" xr:uid="{00000000-0005-0000-0000-0000490A0000}"/>
    <cellStyle name="Ausgabe 2 5 6 3 2" xfId="7555" xr:uid="{00000000-0005-0000-0000-00004A0A0000}"/>
    <cellStyle name="Ausgabe 2 5 6 3 2 2" xfId="19283" xr:uid="{00000000-0005-0000-0000-00004B0A0000}"/>
    <cellStyle name="Ausgabe 2 5 6 3 2 3" xfId="31010" xr:uid="{00000000-0005-0000-0000-00004C0A0000}"/>
    <cellStyle name="Ausgabe 2 5 6 3 3" xfId="11460" xr:uid="{00000000-0005-0000-0000-00004D0A0000}"/>
    <cellStyle name="Ausgabe 2 5 6 3 3 2" xfId="23188" xr:uid="{00000000-0005-0000-0000-00004E0A0000}"/>
    <cellStyle name="Ausgabe 2 5 6 3 3 3" xfId="34915" xr:uid="{00000000-0005-0000-0000-00004F0A0000}"/>
    <cellStyle name="Ausgabe 2 5 6 3 4" xfId="15378" xr:uid="{00000000-0005-0000-0000-0000500A0000}"/>
    <cellStyle name="Ausgabe 2 5 6 3 5" xfId="27105" xr:uid="{00000000-0005-0000-0000-0000510A0000}"/>
    <cellStyle name="Ausgabe 2 5 6 4" xfId="4959" xr:uid="{00000000-0005-0000-0000-0000520A0000}"/>
    <cellStyle name="Ausgabe 2 5 6 4 2" xfId="16687" xr:uid="{00000000-0005-0000-0000-0000530A0000}"/>
    <cellStyle name="Ausgabe 2 5 6 4 3" xfId="28414" xr:uid="{00000000-0005-0000-0000-0000540A0000}"/>
    <cellStyle name="Ausgabe 2 5 6 5" xfId="8864" xr:uid="{00000000-0005-0000-0000-0000550A0000}"/>
    <cellStyle name="Ausgabe 2 5 6 5 2" xfId="20592" xr:uid="{00000000-0005-0000-0000-0000560A0000}"/>
    <cellStyle name="Ausgabe 2 5 6 5 3" xfId="32319" xr:uid="{00000000-0005-0000-0000-0000570A0000}"/>
    <cellStyle name="Ausgabe 2 5 6 6" xfId="12782" xr:uid="{00000000-0005-0000-0000-0000580A0000}"/>
    <cellStyle name="Ausgabe 2 5 6 7" xfId="24509" xr:uid="{00000000-0005-0000-0000-0000590A0000}"/>
    <cellStyle name="Ausgabe 2 5 7" xfId="1494" xr:uid="{00000000-0005-0000-0000-00005A0A0000}"/>
    <cellStyle name="Ausgabe 2 5 7 2" xfId="5399" xr:uid="{00000000-0005-0000-0000-00005B0A0000}"/>
    <cellStyle name="Ausgabe 2 5 7 2 2" xfId="17127" xr:uid="{00000000-0005-0000-0000-00005C0A0000}"/>
    <cellStyle name="Ausgabe 2 5 7 2 3" xfId="28854" xr:uid="{00000000-0005-0000-0000-00005D0A0000}"/>
    <cellStyle name="Ausgabe 2 5 7 3" xfId="9304" xr:uid="{00000000-0005-0000-0000-00005E0A0000}"/>
    <cellStyle name="Ausgabe 2 5 7 3 2" xfId="21032" xr:uid="{00000000-0005-0000-0000-00005F0A0000}"/>
    <cellStyle name="Ausgabe 2 5 7 3 3" xfId="32759" xr:uid="{00000000-0005-0000-0000-0000600A0000}"/>
    <cellStyle name="Ausgabe 2 5 7 4" xfId="13222" xr:uid="{00000000-0005-0000-0000-0000610A0000}"/>
    <cellStyle name="Ausgabe 2 5 7 5" xfId="24949" xr:uid="{00000000-0005-0000-0000-0000620A0000}"/>
    <cellStyle name="Ausgabe 2 5 8" xfId="2792" xr:uid="{00000000-0005-0000-0000-0000630A0000}"/>
    <cellStyle name="Ausgabe 2 5 8 2" xfId="6697" xr:uid="{00000000-0005-0000-0000-0000640A0000}"/>
    <cellStyle name="Ausgabe 2 5 8 2 2" xfId="18425" xr:uid="{00000000-0005-0000-0000-0000650A0000}"/>
    <cellStyle name="Ausgabe 2 5 8 2 3" xfId="30152" xr:uid="{00000000-0005-0000-0000-0000660A0000}"/>
    <cellStyle name="Ausgabe 2 5 8 3" xfId="10602" xr:uid="{00000000-0005-0000-0000-0000670A0000}"/>
    <cellStyle name="Ausgabe 2 5 8 3 2" xfId="22330" xr:uid="{00000000-0005-0000-0000-0000680A0000}"/>
    <cellStyle name="Ausgabe 2 5 8 3 3" xfId="34057" xr:uid="{00000000-0005-0000-0000-0000690A0000}"/>
    <cellStyle name="Ausgabe 2 5 8 4" xfId="14520" xr:uid="{00000000-0005-0000-0000-00006A0A0000}"/>
    <cellStyle name="Ausgabe 2 5 8 5" xfId="26247" xr:uid="{00000000-0005-0000-0000-00006B0A0000}"/>
    <cellStyle name="Ausgabe 2 5 9" xfId="4101" xr:uid="{00000000-0005-0000-0000-00006C0A0000}"/>
    <cellStyle name="Ausgabe 2 5 9 2" xfId="15829" xr:uid="{00000000-0005-0000-0000-00006D0A0000}"/>
    <cellStyle name="Ausgabe 2 5 9 3" xfId="27556" xr:uid="{00000000-0005-0000-0000-00006E0A0000}"/>
    <cellStyle name="Ausgabe 2 6" xfId="188" xr:uid="{00000000-0005-0000-0000-00006F0A0000}"/>
    <cellStyle name="Ausgabe 2 6 10" xfId="7998" xr:uid="{00000000-0005-0000-0000-0000700A0000}"/>
    <cellStyle name="Ausgabe 2 6 10 2" xfId="19726" xr:uid="{00000000-0005-0000-0000-0000710A0000}"/>
    <cellStyle name="Ausgabe 2 6 10 3" xfId="31453" xr:uid="{00000000-0005-0000-0000-0000720A0000}"/>
    <cellStyle name="Ausgabe 2 6 11" xfId="11916" xr:uid="{00000000-0005-0000-0000-0000730A0000}"/>
    <cellStyle name="Ausgabe 2 6 12" xfId="23643" xr:uid="{00000000-0005-0000-0000-0000740A0000}"/>
    <cellStyle name="Ausgabe 2 6 2" xfId="338" xr:uid="{00000000-0005-0000-0000-0000750A0000}"/>
    <cellStyle name="Ausgabe 2 6 2 2" xfId="767" xr:uid="{00000000-0005-0000-0000-0000760A0000}"/>
    <cellStyle name="Ausgabe 2 6 2 2 2" xfId="2065" xr:uid="{00000000-0005-0000-0000-0000770A0000}"/>
    <cellStyle name="Ausgabe 2 6 2 2 2 2" xfId="5970" xr:uid="{00000000-0005-0000-0000-0000780A0000}"/>
    <cellStyle name="Ausgabe 2 6 2 2 2 2 2" xfId="17698" xr:uid="{00000000-0005-0000-0000-0000790A0000}"/>
    <cellStyle name="Ausgabe 2 6 2 2 2 2 3" xfId="29425" xr:uid="{00000000-0005-0000-0000-00007A0A0000}"/>
    <cellStyle name="Ausgabe 2 6 2 2 2 3" xfId="9875" xr:uid="{00000000-0005-0000-0000-00007B0A0000}"/>
    <cellStyle name="Ausgabe 2 6 2 2 2 3 2" xfId="21603" xr:uid="{00000000-0005-0000-0000-00007C0A0000}"/>
    <cellStyle name="Ausgabe 2 6 2 2 2 3 3" xfId="33330" xr:uid="{00000000-0005-0000-0000-00007D0A0000}"/>
    <cellStyle name="Ausgabe 2 6 2 2 2 4" xfId="13793" xr:uid="{00000000-0005-0000-0000-00007E0A0000}"/>
    <cellStyle name="Ausgabe 2 6 2 2 2 5" xfId="25520" xr:uid="{00000000-0005-0000-0000-00007F0A0000}"/>
    <cellStyle name="Ausgabe 2 6 2 2 3" xfId="3363" xr:uid="{00000000-0005-0000-0000-0000800A0000}"/>
    <cellStyle name="Ausgabe 2 6 2 2 3 2" xfId="7268" xr:uid="{00000000-0005-0000-0000-0000810A0000}"/>
    <cellStyle name="Ausgabe 2 6 2 2 3 2 2" xfId="18996" xr:uid="{00000000-0005-0000-0000-0000820A0000}"/>
    <cellStyle name="Ausgabe 2 6 2 2 3 2 3" xfId="30723" xr:uid="{00000000-0005-0000-0000-0000830A0000}"/>
    <cellStyle name="Ausgabe 2 6 2 2 3 3" xfId="11173" xr:uid="{00000000-0005-0000-0000-0000840A0000}"/>
    <cellStyle name="Ausgabe 2 6 2 2 3 3 2" xfId="22901" xr:uid="{00000000-0005-0000-0000-0000850A0000}"/>
    <cellStyle name="Ausgabe 2 6 2 2 3 3 3" xfId="34628" xr:uid="{00000000-0005-0000-0000-0000860A0000}"/>
    <cellStyle name="Ausgabe 2 6 2 2 3 4" xfId="15091" xr:uid="{00000000-0005-0000-0000-0000870A0000}"/>
    <cellStyle name="Ausgabe 2 6 2 2 3 5" xfId="26818" xr:uid="{00000000-0005-0000-0000-0000880A0000}"/>
    <cellStyle name="Ausgabe 2 6 2 2 4" xfId="4672" xr:uid="{00000000-0005-0000-0000-0000890A0000}"/>
    <cellStyle name="Ausgabe 2 6 2 2 4 2" xfId="16400" xr:uid="{00000000-0005-0000-0000-00008A0A0000}"/>
    <cellStyle name="Ausgabe 2 6 2 2 4 3" xfId="28127" xr:uid="{00000000-0005-0000-0000-00008B0A0000}"/>
    <cellStyle name="Ausgabe 2 6 2 2 5" xfId="8577" xr:uid="{00000000-0005-0000-0000-00008C0A0000}"/>
    <cellStyle name="Ausgabe 2 6 2 2 5 2" xfId="20305" xr:uid="{00000000-0005-0000-0000-00008D0A0000}"/>
    <cellStyle name="Ausgabe 2 6 2 2 5 3" xfId="32032" xr:uid="{00000000-0005-0000-0000-00008E0A0000}"/>
    <cellStyle name="Ausgabe 2 6 2 2 6" xfId="12495" xr:uid="{00000000-0005-0000-0000-00008F0A0000}"/>
    <cellStyle name="Ausgabe 2 6 2 2 7" xfId="24222" xr:uid="{00000000-0005-0000-0000-0000900A0000}"/>
    <cellStyle name="Ausgabe 2 6 2 3" xfId="1196" xr:uid="{00000000-0005-0000-0000-0000910A0000}"/>
    <cellStyle name="Ausgabe 2 6 2 3 2" xfId="2494" xr:uid="{00000000-0005-0000-0000-0000920A0000}"/>
    <cellStyle name="Ausgabe 2 6 2 3 2 2" xfId="6399" xr:uid="{00000000-0005-0000-0000-0000930A0000}"/>
    <cellStyle name="Ausgabe 2 6 2 3 2 2 2" xfId="18127" xr:uid="{00000000-0005-0000-0000-0000940A0000}"/>
    <cellStyle name="Ausgabe 2 6 2 3 2 2 3" xfId="29854" xr:uid="{00000000-0005-0000-0000-0000950A0000}"/>
    <cellStyle name="Ausgabe 2 6 2 3 2 3" xfId="10304" xr:uid="{00000000-0005-0000-0000-0000960A0000}"/>
    <cellStyle name="Ausgabe 2 6 2 3 2 3 2" xfId="22032" xr:uid="{00000000-0005-0000-0000-0000970A0000}"/>
    <cellStyle name="Ausgabe 2 6 2 3 2 3 3" xfId="33759" xr:uid="{00000000-0005-0000-0000-0000980A0000}"/>
    <cellStyle name="Ausgabe 2 6 2 3 2 4" xfId="14222" xr:uid="{00000000-0005-0000-0000-0000990A0000}"/>
    <cellStyle name="Ausgabe 2 6 2 3 2 5" xfId="25949" xr:uid="{00000000-0005-0000-0000-00009A0A0000}"/>
    <cellStyle name="Ausgabe 2 6 2 3 3" xfId="3792" xr:uid="{00000000-0005-0000-0000-00009B0A0000}"/>
    <cellStyle name="Ausgabe 2 6 2 3 3 2" xfId="7697" xr:uid="{00000000-0005-0000-0000-00009C0A0000}"/>
    <cellStyle name="Ausgabe 2 6 2 3 3 2 2" xfId="19425" xr:uid="{00000000-0005-0000-0000-00009D0A0000}"/>
    <cellStyle name="Ausgabe 2 6 2 3 3 2 3" xfId="31152" xr:uid="{00000000-0005-0000-0000-00009E0A0000}"/>
    <cellStyle name="Ausgabe 2 6 2 3 3 3" xfId="11602" xr:uid="{00000000-0005-0000-0000-00009F0A0000}"/>
    <cellStyle name="Ausgabe 2 6 2 3 3 3 2" xfId="23330" xr:uid="{00000000-0005-0000-0000-0000A00A0000}"/>
    <cellStyle name="Ausgabe 2 6 2 3 3 3 3" xfId="35057" xr:uid="{00000000-0005-0000-0000-0000A10A0000}"/>
    <cellStyle name="Ausgabe 2 6 2 3 3 4" xfId="15520" xr:uid="{00000000-0005-0000-0000-0000A20A0000}"/>
    <cellStyle name="Ausgabe 2 6 2 3 3 5" xfId="27247" xr:uid="{00000000-0005-0000-0000-0000A30A0000}"/>
    <cellStyle name="Ausgabe 2 6 2 3 4" xfId="5101" xr:uid="{00000000-0005-0000-0000-0000A40A0000}"/>
    <cellStyle name="Ausgabe 2 6 2 3 4 2" xfId="16829" xr:uid="{00000000-0005-0000-0000-0000A50A0000}"/>
    <cellStyle name="Ausgabe 2 6 2 3 4 3" xfId="28556" xr:uid="{00000000-0005-0000-0000-0000A60A0000}"/>
    <cellStyle name="Ausgabe 2 6 2 3 5" xfId="9006" xr:uid="{00000000-0005-0000-0000-0000A70A0000}"/>
    <cellStyle name="Ausgabe 2 6 2 3 5 2" xfId="20734" xr:uid="{00000000-0005-0000-0000-0000A80A0000}"/>
    <cellStyle name="Ausgabe 2 6 2 3 5 3" xfId="32461" xr:uid="{00000000-0005-0000-0000-0000A90A0000}"/>
    <cellStyle name="Ausgabe 2 6 2 3 6" xfId="12924" xr:uid="{00000000-0005-0000-0000-0000AA0A0000}"/>
    <cellStyle name="Ausgabe 2 6 2 3 7" xfId="24651" xr:uid="{00000000-0005-0000-0000-0000AB0A0000}"/>
    <cellStyle name="Ausgabe 2 6 2 4" xfId="1636" xr:uid="{00000000-0005-0000-0000-0000AC0A0000}"/>
    <cellStyle name="Ausgabe 2 6 2 4 2" xfId="5541" xr:uid="{00000000-0005-0000-0000-0000AD0A0000}"/>
    <cellStyle name="Ausgabe 2 6 2 4 2 2" xfId="17269" xr:uid="{00000000-0005-0000-0000-0000AE0A0000}"/>
    <cellStyle name="Ausgabe 2 6 2 4 2 3" xfId="28996" xr:uid="{00000000-0005-0000-0000-0000AF0A0000}"/>
    <cellStyle name="Ausgabe 2 6 2 4 3" xfId="9446" xr:uid="{00000000-0005-0000-0000-0000B00A0000}"/>
    <cellStyle name="Ausgabe 2 6 2 4 3 2" xfId="21174" xr:uid="{00000000-0005-0000-0000-0000B10A0000}"/>
    <cellStyle name="Ausgabe 2 6 2 4 3 3" xfId="32901" xr:uid="{00000000-0005-0000-0000-0000B20A0000}"/>
    <cellStyle name="Ausgabe 2 6 2 4 4" xfId="13364" xr:uid="{00000000-0005-0000-0000-0000B30A0000}"/>
    <cellStyle name="Ausgabe 2 6 2 4 5" xfId="25091" xr:uid="{00000000-0005-0000-0000-0000B40A0000}"/>
    <cellStyle name="Ausgabe 2 6 2 5" xfId="2934" xr:uid="{00000000-0005-0000-0000-0000B50A0000}"/>
    <cellStyle name="Ausgabe 2 6 2 5 2" xfId="6839" xr:uid="{00000000-0005-0000-0000-0000B60A0000}"/>
    <cellStyle name="Ausgabe 2 6 2 5 2 2" xfId="18567" xr:uid="{00000000-0005-0000-0000-0000B70A0000}"/>
    <cellStyle name="Ausgabe 2 6 2 5 2 3" xfId="30294" xr:uid="{00000000-0005-0000-0000-0000B80A0000}"/>
    <cellStyle name="Ausgabe 2 6 2 5 3" xfId="10744" xr:uid="{00000000-0005-0000-0000-0000B90A0000}"/>
    <cellStyle name="Ausgabe 2 6 2 5 3 2" xfId="22472" xr:uid="{00000000-0005-0000-0000-0000BA0A0000}"/>
    <cellStyle name="Ausgabe 2 6 2 5 3 3" xfId="34199" xr:uid="{00000000-0005-0000-0000-0000BB0A0000}"/>
    <cellStyle name="Ausgabe 2 6 2 5 4" xfId="14662" xr:uid="{00000000-0005-0000-0000-0000BC0A0000}"/>
    <cellStyle name="Ausgabe 2 6 2 5 5" xfId="26389" xr:uid="{00000000-0005-0000-0000-0000BD0A0000}"/>
    <cellStyle name="Ausgabe 2 6 2 6" xfId="4243" xr:uid="{00000000-0005-0000-0000-0000BE0A0000}"/>
    <cellStyle name="Ausgabe 2 6 2 6 2" xfId="15971" xr:uid="{00000000-0005-0000-0000-0000BF0A0000}"/>
    <cellStyle name="Ausgabe 2 6 2 6 3" xfId="27698" xr:uid="{00000000-0005-0000-0000-0000C00A0000}"/>
    <cellStyle name="Ausgabe 2 6 2 7" xfId="8148" xr:uid="{00000000-0005-0000-0000-0000C10A0000}"/>
    <cellStyle name="Ausgabe 2 6 2 7 2" xfId="19876" xr:uid="{00000000-0005-0000-0000-0000C20A0000}"/>
    <cellStyle name="Ausgabe 2 6 2 7 3" xfId="31603" xr:uid="{00000000-0005-0000-0000-0000C30A0000}"/>
    <cellStyle name="Ausgabe 2 6 2 8" xfId="12066" xr:uid="{00000000-0005-0000-0000-0000C40A0000}"/>
    <cellStyle name="Ausgabe 2 6 2 9" xfId="23793" xr:uid="{00000000-0005-0000-0000-0000C50A0000}"/>
    <cellStyle name="Ausgabe 2 6 3" xfId="437" xr:uid="{00000000-0005-0000-0000-0000C60A0000}"/>
    <cellStyle name="Ausgabe 2 6 3 2" xfId="866" xr:uid="{00000000-0005-0000-0000-0000C70A0000}"/>
    <cellStyle name="Ausgabe 2 6 3 2 2" xfId="2164" xr:uid="{00000000-0005-0000-0000-0000C80A0000}"/>
    <cellStyle name="Ausgabe 2 6 3 2 2 2" xfId="6069" xr:uid="{00000000-0005-0000-0000-0000C90A0000}"/>
    <cellStyle name="Ausgabe 2 6 3 2 2 2 2" xfId="17797" xr:uid="{00000000-0005-0000-0000-0000CA0A0000}"/>
    <cellStyle name="Ausgabe 2 6 3 2 2 2 3" xfId="29524" xr:uid="{00000000-0005-0000-0000-0000CB0A0000}"/>
    <cellStyle name="Ausgabe 2 6 3 2 2 3" xfId="9974" xr:uid="{00000000-0005-0000-0000-0000CC0A0000}"/>
    <cellStyle name="Ausgabe 2 6 3 2 2 3 2" xfId="21702" xr:uid="{00000000-0005-0000-0000-0000CD0A0000}"/>
    <cellStyle name="Ausgabe 2 6 3 2 2 3 3" xfId="33429" xr:uid="{00000000-0005-0000-0000-0000CE0A0000}"/>
    <cellStyle name="Ausgabe 2 6 3 2 2 4" xfId="13892" xr:uid="{00000000-0005-0000-0000-0000CF0A0000}"/>
    <cellStyle name="Ausgabe 2 6 3 2 2 5" xfId="25619" xr:uid="{00000000-0005-0000-0000-0000D00A0000}"/>
    <cellStyle name="Ausgabe 2 6 3 2 3" xfId="3462" xr:uid="{00000000-0005-0000-0000-0000D10A0000}"/>
    <cellStyle name="Ausgabe 2 6 3 2 3 2" xfId="7367" xr:uid="{00000000-0005-0000-0000-0000D20A0000}"/>
    <cellStyle name="Ausgabe 2 6 3 2 3 2 2" xfId="19095" xr:uid="{00000000-0005-0000-0000-0000D30A0000}"/>
    <cellStyle name="Ausgabe 2 6 3 2 3 2 3" xfId="30822" xr:uid="{00000000-0005-0000-0000-0000D40A0000}"/>
    <cellStyle name="Ausgabe 2 6 3 2 3 3" xfId="11272" xr:uid="{00000000-0005-0000-0000-0000D50A0000}"/>
    <cellStyle name="Ausgabe 2 6 3 2 3 3 2" xfId="23000" xr:uid="{00000000-0005-0000-0000-0000D60A0000}"/>
    <cellStyle name="Ausgabe 2 6 3 2 3 3 3" xfId="34727" xr:uid="{00000000-0005-0000-0000-0000D70A0000}"/>
    <cellStyle name="Ausgabe 2 6 3 2 3 4" xfId="15190" xr:uid="{00000000-0005-0000-0000-0000D80A0000}"/>
    <cellStyle name="Ausgabe 2 6 3 2 3 5" xfId="26917" xr:uid="{00000000-0005-0000-0000-0000D90A0000}"/>
    <cellStyle name="Ausgabe 2 6 3 2 4" xfId="4771" xr:uid="{00000000-0005-0000-0000-0000DA0A0000}"/>
    <cellStyle name="Ausgabe 2 6 3 2 4 2" xfId="16499" xr:uid="{00000000-0005-0000-0000-0000DB0A0000}"/>
    <cellStyle name="Ausgabe 2 6 3 2 4 3" xfId="28226" xr:uid="{00000000-0005-0000-0000-0000DC0A0000}"/>
    <cellStyle name="Ausgabe 2 6 3 2 5" xfId="8676" xr:uid="{00000000-0005-0000-0000-0000DD0A0000}"/>
    <cellStyle name="Ausgabe 2 6 3 2 5 2" xfId="20404" xr:uid="{00000000-0005-0000-0000-0000DE0A0000}"/>
    <cellStyle name="Ausgabe 2 6 3 2 5 3" xfId="32131" xr:uid="{00000000-0005-0000-0000-0000DF0A0000}"/>
    <cellStyle name="Ausgabe 2 6 3 2 6" xfId="12594" xr:uid="{00000000-0005-0000-0000-0000E00A0000}"/>
    <cellStyle name="Ausgabe 2 6 3 2 7" xfId="24321" xr:uid="{00000000-0005-0000-0000-0000E10A0000}"/>
    <cellStyle name="Ausgabe 2 6 3 3" xfId="1295" xr:uid="{00000000-0005-0000-0000-0000E20A0000}"/>
    <cellStyle name="Ausgabe 2 6 3 3 2" xfId="2593" xr:uid="{00000000-0005-0000-0000-0000E30A0000}"/>
    <cellStyle name="Ausgabe 2 6 3 3 2 2" xfId="6498" xr:uid="{00000000-0005-0000-0000-0000E40A0000}"/>
    <cellStyle name="Ausgabe 2 6 3 3 2 2 2" xfId="18226" xr:uid="{00000000-0005-0000-0000-0000E50A0000}"/>
    <cellStyle name="Ausgabe 2 6 3 3 2 2 3" xfId="29953" xr:uid="{00000000-0005-0000-0000-0000E60A0000}"/>
    <cellStyle name="Ausgabe 2 6 3 3 2 3" xfId="10403" xr:uid="{00000000-0005-0000-0000-0000E70A0000}"/>
    <cellStyle name="Ausgabe 2 6 3 3 2 3 2" xfId="22131" xr:uid="{00000000-0005-0000-0000-0000E80A0000}"/>
    <cellStyle name="Ausgabe 2 6 3 3 2 3 3" xfId="33858" xr:uid="{00000000-0005-0000-0000-0000E90A0000}"/>
    <cellStyle name="Ausgabe 2 6 3 3 2 4" xfId="14321" xr:uid="{00000000-0005-0000-0000-0000EA0A0000}"/>
    <cellStyle name="Ausgabe 2 6 3 3 2 5" xfId="26048" xr:uid="{00000000-0005-0000-0000-0000EB0A0000}"/>
    <cellStyle name="Ausgabe 2 6 3 3 3" xfId="3891" xr:uid="{00000000-0005-0000-0000-0000EC0A0000}"/>
    <cellStyle name="Ausgabe 2 6 3 3 3 2" xfId="7796" xr:uid="{00000000-0005-0000-0000-0000ED0A0000}"/>
    <cellStyle name="Ausgabe 2 6 3 3 3 2 2" xfId="19524" xr:uid="{00000000-0005-0000-0000-0000EE0A0000}"/>
    <cellStyle name="Ausgabe 2 6 3 3 3 2 3" xfId="31251" xr:uid="{00000000-0005-0000-0000-0000EF0A0000}"/>
    <cellStyle name="Ausgabe 2 6 3 3 3 3" xfId="11701" xr:uid="{00000000-0005-0000-0000-0000F00A0000}"/>
    <cellStyle name="Ausgabe 2 6 3 3 3 3 2" xfId="23429" xr:uid="{00000000-0005-0000-0000-0000F10A0000}"/>
    <cellStyle name="Ausgabe 2 6 3 3 3 3 3" xfId="35156" xr:uid="{00000000-0005-0000-0000-0000F20A0000}"/>
    <cellStyle name="Ausgabe 2 6 3 3 3 4" xfId="15619" xr:uid="{00000000-0005-0000-0000-0000F30A0000}"/>
    <cellStyle name="Ausgabe 2 6 3 3 3 5" xfId="27346" xr:uid="{00000000-0005-0000-0000-0000F40A0000}"/>
    <cellStyle name="Ausgabe 2 6 3 3 4" xfId="5200" xr:uid="{00000000-0005-0000-0000-0000F50A0000}"/>
    <cellStyle name="Ausgabe 2 6 3 3 4 2" xfId="16928" xr:uid="{00000000-0005-0000-0000-0000F60A0000}"/>
    <cellStyle name="Ausgabe 2 6 3 3 4 3" xfId="28655" xr:uid="{00000000-0005-0000-0000-0000F70A0000}"/>
    <cellStyle name="Ausgabe 2 6 3 3 5" xfId="9105" xr:uid="{00000000-0005-0000-0000-0000F80A0000}"/>
    <cellStyle name="Ausgabe 2 6 3 3 5 2" xfId="20833" xr:uid="{00000000-0005-0000-0000-0000F90A0000}"/>
    <cellStyle name="Ausgabe 2 6 3 3 5 3" xfId="32560" xr:uid="{00000000-0005-0000-0000-0000FA0A0000}"/>
    <cellStyle name="Ausgabe 2 6 3 3 6" xfId="13023" xr:uid="{00000000-0005-0000-0000-0000FB0A0000}"/>
    <cellStyle name="Ausgabe 2 6 3 3 7" xfId="24750" xr:uid="{00000000-0005-0000-0000-0000FC0A0000}"/>
    <cellStyle name="Ausgabe 2 6 3 4" xfId="1735" xr:uid="{00000000-0005-0000-0000-0000FD0A0000}"/>
    <cellStyle name="Ausgabe 2 6 3 4 2" xfId="5640" xr:uid="{00000000-0005-0000-0000-0000FE0A0000}"/>
    <cellStyle name="Ausgabe 2 6 3 4 2 2" xfId="17368" xr:uid="{00000000-0005-0000-0000-0000FF0A0000}"/>
    <cellStyle name="Ausgabe 2 6 3 4 2 3" xfId="29095" xr:uid="{00000000-0005-0000-0000-0000000B0000}"/>
    <cellStyle name="Ausgabe 2 6 3 4 3" xfId="9545" xr:uid="{00000000-0005-0000-0000-0000010B0000}"/>
    <cellStyle name="Ausgabe 2 6 3 4 3 2" xfId="21273" xr:uid="{00000000-0005-0000-0000-0000020B0000}"/>
    <cellStyle name="Ausgabe 2 6 3 4 3 3" xfId="33000" xr:uid="{00000000-0005-0000-0000-0000030B0000}"/>
    <cellStyle name="Ausgabe 2 6 3 4 4" xfId="13463" xr:uid="{00000000-0005-0000-0000-0000040B0000}"/>
    <cellStyle name="Ausgabe 2 6 3 4 5" xfId="25190" xr:uid="{00000000-0005-0000-0000-0000050B0000}"/>
    <cellStyle name="Ausgabe 2 6 3 5" xfId="3033" xr:uid="{00000000-0005-0000-0000-0000060B0000}"/>
    <cellStyle name="Ausgabe 2 6 3 5 2" xfId="6938" xr:uid="{00000000-0005-0000-0000-0000070B0000}"/>
    <cellStyle name="Ausgabe 2 6 3 5 2 2" xfId="18666" xr:uid="{00000000-0005-0000-0000-0000080B0000}"/>
    <cellStyle name="Ausgabe 2 6 3 5 2 3" xfId="30393" xr:uid="{00000000-0005-0000-0000-0000090B0000}"/>
    <cellStyle name="Ausgabe 2 6 3 5 3" xfId="10843" xr:uid="{00000000-0005-0000-0000-00000A0B0000}"/>
    <cellStyle name="Ausgabe 2 6 3 5 3 2" xfId="22571" xr:uid="{00000000-0005-0000-0000-00000B0B0000}"/>
    <cellStyle name="Ausgabe 2 6 3 5 3 3" xfId="34298" xr:uid="{00000000-0005-0000-0000-00000C0B0000}"/>
    <cellStyle name="Ausgabe 2 6 3 5 4" xfId="14761" xr:uid="{00000000-0005-0000-0000-00000D0B0000}"/>
    <cellStyle name="Ausgabe 2 6 3 5 5" xfId="26488" xr:uid="{00000000-0005-0000-0000-00000E0B0000}"/>
    <cellStyle name="Ausgabe 2 6 3 6" xfId="4342" xr:uid="{00000000-0005-0000-0000-00000F0B0000}"/>
    <cellStyle name="Ausgabe 2 6 3 6 2" xfId="16070" xr:uid="{00000000-0005-0000-0000-0000100B0000}"/>
    <cellStyle name="Ausgabe 2 6 3 6 3" xfId="27797" xr:uid="{00000000-0005-0000-0000-0000110B0000}"/>
    <cellStyle name="Ausgabe 2 6 3 7" xfId="8247" xr:uid="{00000000-0005-0000-0000-0000120B0000}"/>
    <cellStyle name="Ausgabe 2 6 3 7 2" xfId="19975" xr:uid="{00000000-0005-0000-0000-0000130B0000}"/>
    <cellStyle name="Ausgabe 2 6 3 7 3" xfId="31702" xr:uid="{00000000-0005-0000-0000-0000140B0000}"/>
    <cellStyle name="Ausgabe 2 6 3 8" xfId="12165" xr:uid="{00000000-0005-0000-0000-0000150B0000}"/>
    <cellStyle name="Ausgabe 2 6 3 9" xfId="23892" xr:uid="{00000000-0005-0000-0000-0000160B0000}"/>
    <cellStyle name="Ausgabe 2 6 4" xfId="536" xr:uid="{00000000-0005-0000-0000-0000170B0000}"/>
    <cellStyle name="Ausgabe 2 6 4 2" xfId="965" xr:uid="{00000000-0005-0000-0000-0000180B0000}"/>
    <cellStyle name="Ausgabe 2 6 4 2 2" xfId="2263" xr:uid="{00000000-0005-0000-0000-0000190B0000}"/>
    <cellStyle name="Ausgabe 2 6 4 2 2 2" xfId="6168" xr:uid="{00000000-0005-0000-0000-00001A0B0000}"/>
    <cellStyle name="Ausgabe 2 6 4 2 2 2 2" xfId="17896" xr:uid="{00000000-0005-0000-0000-00001B0B0000}"/>
    <cellStyle name="Ausgabe 2 6 4 2 2 2 3" xfId="29623" xr:uid="{00000000-0005-0000-0000-00001C0B0000}"/>
    <cellStyle name="Ausgabe 2 6 4 2 2 3" xfId="10073" xr:uid="{00000000-0005-0000-0000-00001D0B0000}"/>
    <cellStyle name="Ausgabe 2 6 4 2 2 3 2" xfId="21801" xr:uid="{00000000-0005-0000-0000-00001E0B0000}"/>
    <cellStyle name="Ausgabe 2 6 4 2 2 3 3" xfId="33528" xr:uid="{00000000-0005-0000-0000-00001F0B0000}"/>
    <cellStyle name="Ausgabe 2 6 4 2 2 4" xfId="13991" xr:uid="{00000000-0005-0000-0000-0000200B0000}"/>
    <cellStyle name="Ausgabe 2 6 4 2 2 5" xfId="25718" xr:uid="{00000000-0005-0000-0000-0000210B0000}"/>
    <cellStyle name="Ausgabe 2 6 4 2 3" xfId="3561" xr:uid="{00000000-0005-0000-0000-0000220B0000}"/>
    <cellStyle name="Ausgabe 2 6 4 2 3 2" xfId="7466" xr:uid="{00000000-0005-0000-0000-0000230B0000}"/>
    <cellStyle name="Ausgabe 2 6 4 2 3 2 2" xfId="19194" xr:uid="{00000000-0005-0000-0000-0000240B0000}"/>
    <cellStyle name="Ausgabe 2 6 4 2 3 2 3" xfId="30921" xr:uid="{00000000-0005-0000-0000-0000250B0000}"/>
    <cellStyle name="Ausgabe 2 6 4 2 3 3" xfId="11371" xr:uid="{00000000-0005-0000-0000-0000260B0000}"/>
    <cellStyle name="Ausgabe 2 6 4 2 3 3 2" xfId="23099" xr:uid="{00000000-0005-0000-0000-0000270B0000}"/>
    <cellStyle name="Ausgabe 2 6 4 2 3 3 3" xfId="34826" xr:uid="{00000000-0005-0000-0000-0000280B0000}"/>
    <cellStyle name="Ausgabe 2 6 4 2 3 4" xfId="15289" xr:uid="{00000000-0005-0000-0000-0000290B0000}"/>
    <cellStyle name="Ausgabe 2 6 4 2 3 5" xfId="27016" xr:uid="{00000000-0005-0000-0000-00002A0B0000}"/>
    <cellStyle name="Ausgabe 2 6 4 2 4" xfId="4870" xr:uid="{00000000-0005-0000-0000-00002B0B0000}"/>
    <cellStyle name="Ausgabe 2 6 4 2 4 2" xfId="16598" xr:uid="{00000000-0005-0000-0000-00002C0B0000}"/>
    <cellStyle name="Ausgabe 2 6 4 2 4 3" xfId="28325" xr:uid="{00000000-0005-0000-0000-00002D0B0000}"/>
    <cellStyle name="Ausgabe 2 6 4 2 5" xfId="8775" xr:uid="{00000000-0005-0000-0000-00002E0B0000}"/>
    <cellStyle name="Ausgabe 2 6 4 2 5 2" xfId="20503" xr:uid="{00000000-0005-0000-0000-00002F0B0000}"/>
    <cellStyle name="Ausgabe 2 6 4 2 5 3" xfId="32230" xr:uid="{00000000-0005-0000-0000-0000300B0000}"/>
    <cellStyle name="Ausgabe 2 6 4 2 6" xfId="12693" xr:uid="{00000000-0005-0000-0000-0000310B0000}"/>
    <cellStyle name="Ausgabe 2 6 4 2 7" xfId="24420" xr:uid="{00000000-0005-0000-0000-0000320B0000}"/>
    <cellStyle name="Ausgabe 2 6 4 3" xfId="1394" xr:uid="{00000000-0005-0000-0000-0000330B0000}"/>
    <cellStyle name="Ausgabe 2 6 4 3 2" xfId="2692" xr:uid="{00000000-0005-0000-0000-0000340B0000}"/>
    <cellStyle name="Ausgabe 2 6 4 3 2 2" xfId="6597" xr:uid="{00000000-0005-0000-0000-0000350B0000}"/>
    <cellStyle name="Ausgabe 2 6 4 3 2 2 2" xfId="18325" xr:uid="{00000000-0005-0000-0000-0000360B0000}"/>
    <cellStyle name="Ausgabe 2 6 4 3 2 2 3" xfId="30052" xr:uid="{00000000-0005-0000-0000-0000370B0000}"/>
    <cellStyle name="Ausgabe 2 6 4 3 2 3" xfId="10502" xr:uid="{00000000-0005-0000-0000-0000380B0000}"/>
    <cellStyle name="Ausgabe 2 6 4 3 2 3 2" xfId="22230" xr:uid="{00000000-0005-0000-0000-0000390B0000}"/>
    <cellStyle name="Ausgabe 2 6 4 3 2 3 3" xfId="33957" xr:uid="{00000000-0005-0000-0000-00003A0B0000}"/>
    <cellStyle name="Ausgabe 2 6 4 3 2 4" xfId="14420" xr:uid="{00000000-0005-0000-0000-00003B0B0000}"/>
    <cellStyle name="Ausgabe 2 6 4 3 2 5" xfId="26147" xr:uid="{00000000-0005-0000-0000-00003C0B0000}"/>
    <cellStyle name="Ausgabe 2 6 4 3 3" xfId="3990" xr:uid="{00000000-0005-0000-0000-00003D0B0000}"/>
    <cellStyle name="Ausgabe 2 6 4 3 3 2" xfId="7895" xr:uid="{00000000-0005-0000-0000-00003E0B0000}"/>
    <cellStyle name="Ausgabe 2 6 4 3 3 2 2" xfId="19623" xr:uid="{00000000-0005-0000-0000-00003F0B0000}"/>
    <cellStyle name="Ausgabe 2 6 4 3 3 2 3" xfId="31350" xr:uid="{00000000-0005-0000-0000-0000400B0000}"/>
    <cellStyle name="Ausgabe 2 6 4 3 3 3" xfId="11800" xr:uid="{00000000-0005-0000-0000-0000410B0000}"/>
    <cellStyle name="Ausgabe 2 6 4 3 3 3 2" xfId="23528" xr:uid="{00000000-0005-0000-0000-0000420B0000}"/>
    <cellStyle name="Ausgabe 2 6 4 3 3 3 3" xfId="35255" xr:uid="{00000000-0005-0000-0000-0000430B0000}"/>
    <cellStyle name="Ausgabe 2 6 4 3 3 4" xfId="15718" xr:uid="{00000000-0005-0000-0000-0000440B0000}"/>
    <cellStyle name="Ausgabe 2 6 4 3 3 5" xfId="27445" xr:uid="{00000000-0005-0000-0000-0000450B0000}"/>
    <cellStyle name="Ausgabe 2 6 4 3 4" xfId="5299" xr:uid="{00000000-0005-0000-0000-0000460B0000}"/>
    <cellStyle name="Ausgabe 2 6 4 3 4 2" xfId="17027" xr:uid="{00000000-0005-0000-0000-0000470B0000}"/>
    <cellStyle name="Ausgabe 2 6 4 3 4 3" xfId="28754" xr:uid="{00000000-0005-0000-0000-0000480B0000}"/>
    <cellStyle name="Ausgabe 2 6 4 3 5" xfId="9204" xr:uid="{00000000-0005-0000-0000-0000490B0000}"/>
    <cellStyle name="Ausgabe 2 6 4 3 5 2" xfId="20932" xr:uid="{00000000-0005-0000-0000-00004A0B0000}"/>
    <cellStyle name="Ausgabe 2 6 4 3 5 3" xfId="32659" xr:uid="{00000000-0005-0000-0000-00004B0B0000}"/>
    <cellStyle name="Ausgabe 2 6 4 3 6" xfId="13122" xr:uid="{00000000-0005-0000-0000-00004C0B0000}"/>
    <cellStyle name="Ausgabe 2 6 4 3 7" xfId="24849" xr:uid="{00000000-0005-0000-0000-00004D0B0000}"/>
    <cellStyle name="Ausgabe 2 6 4 4" xfId="1834" xr:uid="{00000000-0005-0000-0000-00004E0B0000}"/>
    <cellStyle name="Ausgabe 2 6 4 4 2" xfId="5739" xr:uid="{00000000-0005-0000-0000-00004F0B0000}"/>
    <cellStyle name="Ausgabe 2 6 4 4 2 2" xfId="17467" xr:uid="{00000000-0005-0000-0000-0000500B0000}"/>
    <cellStyle name="Ausgabe 2 6 4 4 2 3" xfId="29194" xr:uid="{00000000-0005-0000-0000-0000510B0000}"/>
    <cellStyle name="Ausgabe 2 6 4 4 3" xfId="9644" xr:uid="{00000000-0005-0000-0000-0000520B0000}"/>
    <cellStyle name="Ausgabe 2 6 4 4 3 2" xfId="21372" xr:uid="{00000000-0005-0000-0000-0000530B0000}"/>
    <cellStyle name="Ausgabe 2 6 4 4 3 3" xfId="33099" xr:uid="{00000000-0005-0000-0000-0000540B0000}"/>
    <cellStyle name="Ausgabe 2 6 4 4 4" xfId="13562" xr:uid="{00000000-0005-0000-0000-0000550B0000}"/>
    <cellStyle name="Ausgabe 2 6 4 4 5" xfId="25289" xr:uid="{00000000-0005-0000-0000-0000560B0000}"/>
    <cellStyle name="Ausgabe 2 6 4 5" xfId="3132" xr:uid="{00000000-0005-0000-0000-0000570B0000}"/>
    <cellStyle name="Ausgabe 2 6 4 5 2" xfId="7037" xr:uid="{00000000-0005-0000-0000-0000580B0000}"/>
    <cellStyle name="Ausgabe 2 6 4 5 2 2" xfId="18765" xr:uid="{00000000-0005-0000-0000-0000590B0000}"/>
    <cellStyle name="Ausgabe 2 6 4 5 2 3" xfId="30492" xr:uid="{00000000-0005-0000-0000-00005A0B0000}"/>
    <cellStyle name="Ausgabe 2 6 4 5 3" xfId="10942" xr:uid="{00000000-0005-0000-0000-00005B0B0000}"/>
    <cellStyle name="Ausgabe 2 6 4 5 3 2" xfId="22670" xr:uid="{00000000-0005-0000-0000-00005C0B0000}"/>
    <cellStyle name="Ausgabe 2 6 4 5 3 3" xfId="34397" xr:uid="{00000000-0005-0000-0000-00005D0B0000}"/>
    <cellStyle name="Ausgabe 2 6 4 5 4" xfId="14860" xr:uid="{00000000-0005-0000-0000-00005E0B0000}"/>
    <cellStyle name="Ausgabe 2 6 4 5 5" xfId="26587" xr:uid="{00000000-0005-0000-0000-00005F0B0000}"/>
    <cellStyle name="Ausgabe 2 6 4 6" xfId="4441" xr:uid="{00000000-0005-0000-0000-0000600B0000}"/>
    <cellStyle name="Ausgabe 2 6 4 6 2" xfId="16169" xr:uid="{00000000-0005-0000-0000-0000610B0000}"/>
    <cellStyle name="Ausgabe 2 6 4 6 3" xfId="27896" xr:uid="{00000000-0005-0000-0000-0000620B0000}"/>
    <cellStyle name="Ausgabe 2 6 4 7" xfId="8346" xr:uid="{00000000-0005-0000-0000-0000630B0000}"/>
    <cellStyle name="Ausgabe 2 6 4 7 2" xfId="20074" xr:uid="{00000000-0005-0000-0000-0000640B0000}"/>
    <cellStyle name="Ausgabe 2 6 4 7 3" xfId="31801" xr:uid="{00000000-0005-0000-0000-0000650B0000}"/>
    <cellStyle name="Ausgabe 2 6 4 8" xfId="12264" xr:uid="{00000000-0005-0000-0000-0000660B0000}"/>
    <cellStyle name="Ausgabe 2 6 4 9" xfId="23991" xr:uid="{00000000-0005-0000-0000-0000670B0000}"/>
    <cellStyle name="Ausgabe 2 6 5" xfId="617" xr:uid="{00000000-0005-0000-0000-0000680B0000}"/>
    <cellStyle name="Ausgabe 2 6 5 2" xfId="1915" xr:uid="{00000000-0005-0000-0000-0000690B0000}"/>
    <cellStyle name="Ausgabe 2 6 5 2 2" xfId="5820" xr:uid="{00000000-0005-0000-0000-00006A0B0000}"/>
    <cellStyle name="Ausgabe 2 6 5 2 2 2" xfId="17548" xr:uid="{00000000-0005-0000-0000-00006B0B0000}"/>
    <cellStyle name="Ausgabe 2 6 5 2 2 3" xfId="29275" xr:uid="{00000000-0005-0000-0000-00006C0B0000}"/>
    <cellStyle name="Ausgabe 2 6 5 2 3" xfId="9725" xr:uid="{00000000-0005-0000-0000-00006D0B0000}"/>
    <cellStyle name="Ausgabe 2 6 5 2 3 2" xfId="21453" xr:uid="{00000000-0005-0000-0000-00006E0B0000}"/>
    <cellStyle name="Ausgabe 2 6 5 2 3 3" xfId="33180" xr:uid="{00000000-0005-0000-0000-00006F0B0000}"/>
    <cellStyle name="Ausgabe 2 6 5 2 4" xfId="13643" xr:uid="{00000000-0005-0000-0000-0000700B0000}"/>
    <cellStyle name="Ausgabe 2 6 5 2 5" xfId="25370" xr:uid="{00000000-0005-0000-0000-0000710B0000}"/>
    <cellStyle name="Ausgabe 2 6 5 3" xfId="3213" xr:uid="{00000000-0005-0000-0000-0000720B0000}"/>
    <cellStyle name="Ausgabe 2 6 5 3 2" xfId="7118" xr:uid="{00000000-0005-0000-0000-0000730B0000}"/>
    <cellStyle name="Ausgabe 2 6 5 3 2 2" xfId="18846" xr:uid="{00000000-0005-0000-0000-0000740B0000}"/>
    <cellStyle name="Ausgabe 2 6 5 3 2 3" xfId="30573" xr:uid="{00000000-0005-0000-0000-0000750B0000}"/>
    <cellStyle name="Ausgabe 2 6 5 3 3" xfId="11023" xr:uid="{00000000-0005-0000-0000-0000760B0000}"/>
    <cellStyle name="Ausgabe 2 6 5 3 3 2" xfId="22751" xr:uid="{00000000-0005-0000-0000-0000770B0000}"/>
    <cellStyle name="Ausgabe 2 6 5 3 3 3" xfId="34478" xr:uid="{00000000-0005-0000-0000-0000780B0000}"/>
    <cellStyle name="Ausgabe 2 6 5 3 4" xfId="14941" xr:uid="{00000000-0005-0000-0000-0000790B0000}"/>
    <cellStyle name="Ausgabe 2 6 5 3 5" xfId="26668" xr:uid="{00000000-0005-0000-0000-00007A0B0000}"/>
    <cellStyle name="Ausgabe 2 6 5 4" xfId="4522" xr:uid="{00000000-0005-0000-0000-00007B0B0000}"/>
    <cellStyle name="Ausgabe 2 6 5 4 2" xfId="16250" xr:uid="{00000000-0005-0000-0000-00007C0B0000}"/>
    <cellStyle name="Ausgabe 2 6 5 4 3" xfId="27977" xr:uid="{00000000-0005-0000-0000-00007D0B0000}"/>
    <cellStyle name="Ausgabe 2 6 5 5" xfId="8427" xr:uid="{00000000-0005-0000-0000-00007E0B0000}"/>
    <cellStyle name="Ausgabe 2 6 5 5 2" xfId="20155" xr:uid="{00000000-0005-0000-0000-00007F0B0000}"/>
    <cellStyle name="Ausgabe 2 6 5 5 3" xfId="31882" xr:uid="{00000000-0005-0000-0000-0000800B0000}"/>
    <cellStyle name="Ausgabe 2 6 5 6" xfId="12345" xr:uid="{00000000-0005-0000-0000-0000810B0000}"/>
    <cellStyle name="Ausgabe 2 6 5 7" xfId="24072" xr:uid="{00000000-0005-0000-0000-0000820B0000}"/>
    <cellStyle name="Ausgabe 2 6 6" xfId="1046" xr:uid="{00000000-0005-0000-0000-0000830B0000}"/>
    <cellStyle name="Ausgabe 2 6 6 2" xfId="2344" xr:uid="{00000000-0005-0000-0000-0000840B0000}"/>
    <cellStyle name="Ausgabe 2 6 6 2 2" xfId="6249" xr:uid="{00000000-0005-0000-0000-0000850B0000}"/>
    <cellStyle name="Ausgabe 2 6 6 2 2 2" xfId="17977" xr:uid="{00000000-0005-0000-0000-0000860B0000}"/>
    <cellStyle name="Ausgabe 2 6 6 2 2 3" xfId="29704" xr:uid="{00000000-0005-0000-0000-0000870B0000}"/>
    <cellStyle name="Ausgabe 2 6 6 2 3" xfId="10154" xr:uid="{00000000-0005-0000-0000-0000880B0000}"/>
    <cellStyle name="Ausgabe 2 6 6 2 3 2" xfId="21882" xr:uid="{00000000-0005-0000-0000-0000890B0000}"/>
    <cellStyle name="Ausgabe 2 6 6 2 3 3" xfId="33609" xr:uid="{00000000-0005-0000-0000-00008A0B0000}"/>
    <cellStyle name="Ausgabe 2 6 6 2 4" xfId="14072" xr:uid="{00000000-0005-0000-0000-00008B0B0000}"/>
    <cellStyle name="Ausgabe 2 6 6 2 5" xfId="25799" xr:uid="{00000000-0005-0000-0000-00008C0B0000}"/>
    <cellStyle name="Ausgabe 2 6 6 3" xfId="3642" xr:uid="{00000000-0005-0000-0000-00008D0B0000}"/>
    <cellStyle name="Ausgabe 2 6 6 3 2" xfId="7547" xr:uid="{00000000-0005-0000-0000-00008E0B0000}"/>
    <cellStyle name="Ausgabe 2 6 6 3 2 2" xfId="19275" xr:uid="{00000000-0005-0000-0000-00008F0B0000}"/>
    <cellStyle name="Ausgabe 2 6 6 3 2 3" xfId="31002" xr:uid="{00000000-0005-0000-0000-0000900B0000}"/>
    <cellStyle name="Ausgabe 2 6 6 3 3" xfId="11452" xr:uid="{00000000-0005-0000-0000-0000910B0000}"/>
    <cellStyle name="Ausgabe 2 6 6 3 3 2" xfId="23180" xr:uid="{00000000-0005-0000-0000-0000920B0000}"/>
    <cellStyle name="Ausgabe 2 6 6 3 3 3" xfId="34907" xr:uid="{00000000-0005-0000-0000-0000930B0000}"/>
    <cellStyle name="Ausgabe 2 6 6 3 4" xfId="15370" xr:uid="{00000000-0005-0000-0000-0000940B0000}"/>
    <cellStyle name="Ausgabe 2 6 6 3 5" xfId="27097" xr:uid="{00000000-0005-0000-0000-0000950B0000}"/>
    <cellStyle name="Ausgabe 2 6 6 4" xfId="4951" xr:uid="{00000000-0005-0000-0000-0000960B0000}"/>
    <cellStyle name="Ausgabe 2 6 6 4 2" xfId="16679" xr:uid="{00000000-0005-0000-0000-0000970B0000}"/>
    <cellStyle name="Ausgabe 2 6 6 4 3" xfId="28406" xr:uid="{00000000-0005-0000-0000-0000980B0000}"/>
    <cellStyle name="Ausgabe 2 6 6 5" xfId="8856" xr:uid="{00000000-0005-0000-0000-0000990B0000}"/>
    <cellStyle name="Ausgabe 2 6 6 5 2" xfId="20584" xr:uid="{00000000-0005-0000-0000-00009A0B0000}"/>
    <cellStyle name="Ausgabe 2 6 6 5 3" xfId="32311" xr:uid="{00000000-0005-0000-0000-00009B0B0000}"/>
    <cellStyle name="Ausgabe 2 6 6 6" xfId="12774" xr:uid="{00000000-0005-0000-0000-00009C0B0000}"/>
    <cellStyle name="Ausgabe 2 6 6 7" xfId="24501" xr:uid="{00000000-0005-0000-0000-00009D0B0000}"/>
    <cellStyle name="Ausgabe 2 6 7" xfId="1486" xr:uid="{00000000-0005-0000-0000-00009E0B0000}"/>
    <cellStyle name="Ausgabe 2 6 7 2" xfId="5391" xr:uid="{00000000-0005-0000-0000-00009F0B0000}"/>
    <cellStyle name="Ausgabe 2 6 7 2 2" xfId="17119" xr:uid="{00000000-0005-0000-0000-0000A00B0000}"/>
    <cellStyle name="Ausgabe 2 6 7 2 3" xfId="28846" xr:uid="{00000000-0005-0000-0000-0000A10B0000}"/>
    <cellStyle name="Ausgabe 2 6 7 3" xfId="9296" xr:uid="{00000000-0005-0000-0000-0000A20B0000}"/>
    <cellStyle name="Ausgabe 2 6 7 3 2" xfId="21024" xr:uid="{00000000-0005-0000-0000-0000A30B0000}"/>
    <cellStyle name="Ausgabe 2 6 7 3 3" xfId="32751" xr:uid="{00000000-0005-0000-0000-0000A40B0000}"/>
    <cellStyle name="Ausgabe 2 6 7 4" xfId="13214" xr:uid="{00000000-0005-0000-0000-0000A50B0000}"/>
    <cellStyle name="Ausgabe 2 6 7 5" xfId="24941" xr:uid="{00000000-0005-0000-0000-0000A60B0000}"/>
    <cellStyle name="Ausgabe 2 6 8" xfId="2784" xr:uid="{00000000-0005-0000-0000-0000A70B0000}"/>
    <cellStyle name="Ausgabe 2 6 8 2" xfId="6689" xr:uid="{00000000-0005-0000-0000-0000A80B0000}"/>
    <cellStyle name="Ausgabe 2 6 8 2 2" xfId="18417" xr:uid="{00000000-0005-0000-0000-0000A90B0000}"/>
    <cellStyle name="Ausgabe 2 6 8 2 3" xfId="30144" xr:uid="{00000000-0005-0000-0000-0000AA0B0000}"/>
    <cellStyle name="Ausgabe 2 6 8 3" xfId="10594" xr:uid="{00000000-0005-0000-0000-0000AB0B0000}"/>
    <cellStyle name="Ausgabe 2 6 8 3 2" xfId="22322" xr:uid="{00000000-0005-0000-0000-0000AC0B0000}"/>
    <cellStyle name="Ausgabe 2 6 8 3 3" xfId="34049" xr:uid="{00000000-0005-0000-0000-0000AD0B0000}"/>
    <cellStyle name="Ausgabe 2 6 8 4" xfId="14512" xr:uid="{00000000-0005-0000-0000-0000AE0B0000}"/>
    <cellStyle name="Ausgabe 2 6 8 5" xfId="26239" xr:uid="{00000000-0005-0000-0000-0000AF0B0000}"/>
    <cellStyle name="Ausgabe 2 6 9" xfId="4093" xr:uid="{00000000-0005-0000-0000-0000B00B0000}"/>
    <cellStyle name="Ausgabe 2 6 9 2" xfId="15821" xr:uid="{00000000-0005-0000-0000-0000B10B0000}"/>
    <cellStyle name="Ausgabe 2 6 9 3" xfId="27548" xr:uid="{00000000-0005-0000-0000-0000B20B0000}"/>
    <cellStyle name="Ausgabe 2 7" xfId="242" xr:uid="{00000000-0005-0000-0000-0000B30B0000}"/>
    <cellStyle name="Ausgabe 2 7 2" xfId="671" xr:uid="{00000000-0005-0000-0000-0000B40B0000}"/>
    <cellStyle name="Ausgabe 2 7 2 2" xfId="1969" xr:uid="{00000000-0005-0000-0000-0000B50B0000}"/>
    <cellStyle name="Ausgabe 2 7 2 2 2" xfId="5874" xr:uid="{00000000-0005-0000-0000-0000B60B0000}"/>
    <cellStyle name="Ausgabe 2 7 2 2 2 2" xfId="17602" xr:uid="{00000000-0005-0000-0000-0000B70B0000}"/>
    <cellStyle name="Ausgabe 2 7 2 2 2 3" xfId="29329" xr:uid="{00000000-0005-0000-0000-0000B80B0000}"/>
    <cellStyle name="Ausgabe 2 7 2 2 3" xfId="9779" xr:uid="{00000000-0005-0000-0000-0000B90B0000}"/>
    <cellStyle name="Ausgabe 2 7 2 2 3 2" xfId="21507" xr:uid="{00000000-0005-0000-0000-0000BA0B0000}"/>
    <cellStyle name="Ausgabe 2 7 2 2 3 3" xfId="33234" xr:uid="{00000000-0005-0000-0000-0000BB0B0000}"/>
    <cellStyle name="Ausgabe 2 7 2 2 4" xfId="13697" xr:uid="{00000000-0005-0000-0000-0000BC0B0000}"/>
    <cellStyle name="Ausgabe 2 7 2 2 5" xfId="25424" xr:uid="{00000000-0005-0000-0000-0000BD0B0000}"/>
    <cellStyle name="Ausgabe 2 7 2 3" xfId="3267" xr:uid="{00000000-0005-0000-0000-0000BE0B0000}"/>
    <cellStyle name="Ausgabe 2 7 2 3 2" xfId="7172" xr:uid="{00000000-0005-0000-0000-0000BF0B0000}"/>
    <cellStyle name="Ausgabe 2 7 2 3 2 2" xfId="18900" xr:uid="{00000000-0005-0000-0000-0000C00B0000}"/>
    <cellStyle name="Ausgabe 2 7 2 3 2 3" xfId="30627" xr:uid="{00000000-0005-0000-0000-0000C10B0000}"/>
    <cellStyle name="Ausgabe 2 7 2 3 3" xfId="11077" xr:uid="{00000000-0005-0000-0000-0000C20B0000}"/>
    <cellStyle name="Ausgabe 2 7 2 3 3 2" xfId="22805" xr:uid="{00000000-0005-0000-0000-0000C30B0000}"/>
    <cellStyle name="Ausgabe 2 7 2 3 3 3" xfId="34532" xr:uid="{00000000-0005-0000-0000-0000C40B0000}"/>
    <cellStyle name="Ausgabe 2 7 2 3 4" xfId="14995" xr:uid="{00000000-0005-0000-0000-0000C50B0000}"/>
    <cellStyle name="Ausgabe 2 7 2 3 5" xfId="26722" xr:uid="{00000000-0005-0000-0000-0000C60B0000}"/>
    <cellStyle name="Ausgabe 2 7 2 4" xfId="4576" xr:uid="{00000000-0005-0000-0000-0000C70B0000}"/>
    <cellStyle name="Ausgabe 2 7 2 4 2" xfId="16304" xr:uid="{00000000-0005-0000-0000-0000C80B0000}"/>
    <cellStyle name="Ausgabe 2 7 2 4 3" xfId="28031" xr:uid="{00000000-0005-0000-0000-0000C90B0000}"/>
    <cellStyle name="Ausgabe 2 7 2 5" xfId="8481" xr:uid="{00000000-0005-0000-0000-0000CA0B0000}"/>
    <cellStyle name="Ausgabe 2 7 2 5 2" xfId="20209" xr:uid="{00000000-0005-0000-0000-0000CB0B0000}"/>
    <cellStyle name="Ausgabe 2 7 2 5 3" xfId="31936" xr:uid="{00000000-0005-0000-0000-0000CC0B0000}"/>
    <cellStyle name="Ausgabe 2 7 2 6" xfId="12399" xr:uid="{00000000-0005-0000-0000-0000CD0B0000}"/>
    <cellStyle name="Ausgabe 2 7 2 7" xfId="24126" xr:uid="{00000000-0005-0000-0000-0000CE0B0000}"/>
    <cellStyle name="Ausgabe 2 7 3" xfId="1100" xr:uid="{00000000-0005-0000-0000-0000CF0B0000}"/>
    <cellStyle name="Ausgabe 2 7 3 2" xfId="2398" xr:uid="{00000000-0005-0000-0000-0000D00B0000}"/>
    <cellStyle name="Ausgabe 2 7 3 2 2" xfId="6303" xr:uid="{00000000-0005-0000-0000-0000D10B0000}"/>
    <cellStyle name="Ausgabe 2 7 3 2 2 2" xfId="18031" xr:uid="{00000000-0005-0000-0000-0000D20B0000}"/>
    <cellStyle name="Ausgabe 2 7 3 2 2 3" xfId="29758" xr:uid="{00000000-0005-0000-0000-0000D30B0000}"/>
    <cellStyle name="Ausgabe 2 7 3 2 3" xfId="10208" xr:uid="{00000000-0005-0000-0000-0000D40B0000}"/>
    <cellStyle name="Ausgabe 2 7 3 2 3 2" xfId="21936" xr:uid="{00000000-0005-0000-0000-0000D50B0000}"/>
    <cellStyle name="Ausgabe 2 7 3 2 3 3" xfId="33663" xr:uid="{00000000-0005-0000-0000-0000D60B0000}"/>
    <cellStyle name="Ausgabe 2 7 3 2 4" xfId="14126" xr:uid="{00000000-0005-0000-0000-0000D70B0000}"/>
    <cellStyle name="Ausgabe 2 7 3 2 5" xfId="25853" xr:uid="{00000000-0005-0000-0000-0000D80B0000}"/>
    <cellStyle name="Ausgabe 2 7 3 3" xfId="3696" xr:uid="{00000000-0005-0000-0000-0000D90B0000}"/>
    <cellStyle name="Ausgabe 2 7 3 3 2" xfId="7601" xr:uid="{00000000-0005-0000-0000-0000DA0B0000}"/>
    <cellStyle name="Ausgabe 2 7 3 3 2 2" xfId="19329" xr:uid="{00000000-0005-0000-0000-0000DB0B0000}"/>
    <cellStyle name="Ausgabe 2 7 3 3 2 3" xfId="31056" xr:uid="{00000000-0005-0000-0000-0000DC0B0000}"/>
    <cellStyle name="Ausgabe 2 7 3 3 3" xfId="11506" xr:uid="{00000000-0005-0000-0000-0000DD0B0000}"/>
    <cellStyle name="Ausgabe 2 7 3 3 3 2" xfId="23234" xr:uid="{00000000-0005-0000-0000-0000DE0B0000}"/>
    <cellStyle name="Ausgabe 2 7 3 3 3 3" xfId="34961" xr:uid="{00000000-0005-0000-0000-0000DF0B0000}"/>
    <cellStyle name="Ausgabe 2 7 3 3 4" xfId="15424" xr:uid="{00000000-0005-0000-0000-0000E00B0000}"/>
    <cellStyle name="Ausgabe 2 7 3 3 5" xfId="27151" xr:uid="{00000000-0005-0000-0000-0000E10B0000}"/>
    <cellStyle name="Ausgabe 2 7 3 4" xfId="5005" xr:uid="{00000000-0005-0000-0000-0000E20B0000}"/>
    <cellStyle name="Ausgabe 2 7 3 4 2" xfId="16733" xr:uid="{00000000-0005-0000-0000-0000E30B0000}"/>
    <cellStyle name="Ausgabe 2 7 3 4 3" xfId="28460" xr:uid="{00000000-0005-0000-0000-0000E40B0000}"/>
    <cellStyle name="Ausgabe 2 7 3 5" xfId="8910" xr:uid="{00000000-0005-0000-0000-0000E50B0000}"/>
    <cellStyle name="Ausgabe 2 7 3 5 2" xfId="20638" xr:uid="{00000000-0005-0000-0000-0000E60B0000}"/>
    <cellStyle name="Ausgabe 2 7 3 5 3" xfId="32365" xr:uid="{00000000-0005-0000-0000-0000E70B0000}"/>
    <cellStyle name="Ausgabe 2 7 3 6" xfId="12828" xr:uid="{00000000-0005-0000-0000-0000E80B0000}"/>
    <cellStyle name="Ausgabe 2 7 3 7" xfId="24555" xr:uid="{00000000-0005-0000-0000-0000E90B0000}"/>
    <cellStyle name="Ausgabe 2 7 4" xfId="1540" xr:uid="{00000000-0005-0000-0000-0000EA0B0000}"/>
    <cellStyle name="Ausgabe 2 7 4 2" xfId="5445" xr:uid="{00000000-0005-0000-0000-0000EB0B0000}"/>
    <cellStyle name="Ausgabe 2 7 4 2 2" xfId="17173" xr:uid="{00000000-0005-0000-0000-0000EC0B0000}"/>
    <cellStyle name="Ausgabe 2 7 4 2 3" xfId="28900" xr:uid="{00000000-0005-0000-0000-0000ED0B0000}"/>
    <cellStyle name="Ausgabe 2 7 4 3" xfId="9350" xr:uid="{00000000-0005-0000-0000-0000EE0B0000}"/>
    <cellStyle name="Ausgabe 2 7 4 3 2" xfId="21078" xr:uid="{00000000-0005-0000-0000-0000EF0B0000}"/>
    <cellStyle name="Ausgabe 2 7 4 3 3" xfId="32805" xr:uid="{00000000-0005-0000-0000-0000F00B0000}"/>
    <cellStyle name="Ausgabe 2 7 4 4" xfId="13268" xr:uid="{00000000-0005-0000-0000-0000F10B0000}"/>
    <cellStyle name="Ausgabe 2 7 4 5" xfId="24995" xr:uid="{00000000-0005-0000-0000-0000F20B0000}"/>
    <cellStyle name="Ausgabe 2 7 5" xfId="2838" xr:uid="{00000000-0005-0000-0000-0000F30B0000}"/>
    <cellStyle name="Ausgabe 2 7 5 2" xfId="6743" xr:uid="{00000000-0005-0000-0000-0000F40B0000}"/>
    <cellStyle name="Ausgabe 2 7 5 2 2" xfId="18471" xr:uid="{00000000-0005-0000-0000-0000F50B0000}"/>
    <cellStyle name="Ausgabe 2 7 5 2 3" xfId="30198" xr:uid="{00000000-0005-0000-0000-0000F60B0000}"/>
    <cellStyle name="Ausgabe 2 7 5 3" xfId="10648" xr:uid="{00000000-0005-0000-0000-0000F70B0000}"/>
    <cellStyle name="Ausgabe 2 7 5 3 2" xfId="22376" xr:uid="{00000000-0005-0000-0000-0000F80B0000}"/>
    <cellStyle name="Ausgabe 2 7 5 3 3" xfId="34103" xr:uid="{00000000-0005-0000-0000-0000F90B0000}"/>
    <cellStyle name="Ausgabe 2 7 5 4" xfId="14566" xr:uid="{00000000-0005-0000-0000-0000FA0B0000}"/>
    <cellStyle name="Ausgabe 2 7 5 5" xfId="26293" xr:uid="{00000000-0005-0000-0000-0000FB0B0000}"/>
    <cellStyle name="Ausgabe 2 7 6" xfId="4147" xr:uid="{00000000-0005-0000-0000-0000FC0B0000}"/>
    <cellStyle name="Ausgabe 2 7 6 2" xfId="15875" xr:uid="{00000000-0005-0000-0000-0000FD0B0000}"/>
    <cellStyle name="Ausgabe 2 7 6 3" xfId="27602" xr:uid="{00000000-0005-0000-0000-0000FE0B0000}"/>
    <cellStyle name="Ausgabe 2 7 7" xfId="8052" xr:uid="{00000000-0005-0000-0000-0000FF0B0000}"/>
    <cellStyle name="Ausgabe 2 7 7 2" xfId="19780" xr:uid="{00000000-0005-0000-0000-0000000C0000}"/>
    <cellStyle name="Ausgabe 2 7 7 3" xfId="31507" xr:uid="{00000000-0005-0000-0000-0000010C0000}"/>
    <cellStyle name="Ausgabe 2 7 8" xfId="11970" xr:uid="{00000000-0005-0000-0000-0000020C0000}"/>
    <cellStyle name="Ausgabe 2 7 9" xfId="23697" xr:uid="{00000000-0005-0000-0000-0000030C0000}"/>
    <cellStyle name="Ausgabe 2 8" xfId="265" xr:uid="{00000000-0005-0000-0000-0000040C0000}"/>
    <cellStyle name="Ausgabe 2 8 2" xfId="694" xr:uid="{00000000-0005-0000-0000-0000050C0000}"/>
    <cellStyle name="Ausgabe 2 8 2 2" xfId="1992" xr:uid="{00000000-0005-0000-0000-0000060C0000}"/>
    <cellStyle name="Ausgabe 2 8 2 2 2" xfId="5897" xr:uid="{00000000-0005-0000-0000-0000070C0000}"/>
    <cellStyle name="Ausgabe 2 8 2 2 2 2" xfId="17625" xr:uid="{00000000-0005-0000-0000-0000080C0000}"/>
    <cellStyle name="Ausgabe 2 8 2 2 2 3" xfId="29352" xr:uid="{00000000-0005-0000-0000-0000090C0000}"/>
    <cellStyle name="Ausgabe 2 8 2 2 3" xfId="9802" xr:uid="{00000000-0005-0000-0000-00000A0C0000}"/>
    <cellStyle name="Ausgabe 2 8 2 2 3 2" xfId="21530" xr:uid="{00000000-0005-0000-0000-00000B0C0000}"/>
    <cellStyle name="Ausgabe 2 8 2 2 3 3" xfId="33257" xr:uid="{00000000-0005-0000-0000-00000C0C0000}"/>
    <cellStyle name="Ausgabe 2 8 2 2 4" xfId="13720" xr:uid="{00000000-0005-0000-0000-00000D0C0000}"/>
    <cellStyle name="Ausgabe 2 8 2 2 5" xfId="25447" xr:uid="{00000000-0005-0000-0000-00000E0C0000}"/>
    <cellStyle name="Ausgabe 2 8 2 3" xfId="3290" xr:uid="{00000000-0005-0000-0000-00000F0C0000}"/>
    <cellStyle name="Ausgabe 2 8 2 3 2" xfId="7195" xr:uid="{00000000-0005-0000-0000-0000100C0000}"/>
    <cellStyle name="Ausgabe 2 8 2 3 2 2" xfId="18923" xr:uid="{00000000-0005-0000-0000-0000110C0000}"/>
    <cellStyle name="Ausgabe 2 8 2 3 2 3" xfId="30650" xr:uid="{00000000-0005-0000-0000-0000120C0000}"/>
    <cellStyle name="Ausgabe 2 8 2 3 3" xfId="11100" xr:uid="{00000000-0005-0000-0000-0000130C0000}"/>
    <cellStyle name="Ausgabe 2 8 2 3 3 2" xfId="22828" xr:uid="{00000000-0005-0000-0000-0000140C0000}"/>
    <cellStyle name="Ausgabe 2 8 2 3 3 3" xfId="34555" xr:uid="{00000000-0005-0000-0000-0000150C0000}"/>
    <cellStyle name="Ausgabe 2 8 2 3 4" xfId="15018" xr:uid="{00000000-0005-0000-0000-0000160C0000}"/>
    <cellStyle name="Ausgabe 2 8 2 3 5" xfId="26745" xr:uid="{00000000-0005-0000-0000-0000170C0000}"/>
    <cellStyle name="Ausgabe 2 8 2 4" xfId="4599" xr:uid="{00000000-0005-0000-0000-0000180C0000}"/>
    <cellStyle name="Ausgabe 2 8 2 4 2" xfId="16327" xr:uid="{00000000-0005-0000-0000-0000190C0000}"/>
    <cellStyle name="Ausgabe 2 8 2 4 3" xfId="28054" xr:uid="{00000000-0005-0000-0000-00001A0C0000}"/>
    <cellStyle name="Ausgabe 2 8 2 5" xfId="8504" xr:uid="{00000000-0005-0000-0000-00001B0C0000}"/>
    <cellStyle name="Ausgabe 2 8 2 5 2" xfId="20232" xr:uid="{00000000-0005-0000-0000-00001C0C0000}"/>
    <cellStyle name="Ausgabe 2 8 2 5 3" xfId="31959" xr:uid="{00000000-0005-0000-0000-00001D0C0000}"/>
    <cellStyle name="Ausgabe 2 8 2 6" xfId="12422" xr:uid="{00000000-0005-0000-0000-00001E0C0000}"/>
    <cellStyle name="Ausgabe 2 8 2 7" xfId="24149" xr:uid="{00000000-0005-0000-0000-00001F0C0000}"/>
    <cellStyle name="Ausgabe 2 8 3" xfId="1123" xr:uid="{00000000-0005-0000-0000-0000200C0000}"/>
    <cellStyle name="Ausgabe 2 8 3 2" xfId="2421" xr:uid="{00000000-0005-0000-0000-0000210C0000}"/>
    <cellStyle name="Ausgabe 2 8 3 2 2" xfId="6326" xr:uid="{00000000-0005-0000-0000-0000220C0000}"/>
    <cellStyle name="Ausgabe 2 8 3 2 2 2" xfId="18054" xr:uid="{00000000-0005-0000-0000-0000230C0000}"/>
    <cellStyle name="Ausgabe 2 8 3 2 2 3" xfId="29781" xr:uid="{00000000-0005-0000-0000-0000240C0000}"/>
    <cellStyle name="Ausgabe 2 8 3 2 3" xfId="10231" xr:uid="{00000000-0005-0000-0000-0000250C0000}"/>
    <cellStyle name="Ausgabe 2 8 3 2 3 2" xfId="21959" xr:uid="{00000000-0005-0000-0000-0000260C0000}"/>
    <cellStyle name="Ausgabe 2 8 3 2 3 3" xfId="33686" xr:uid="{00000000-0005-0000-0000-0000270C0000}"/>
    <cellStyle name="Ausgabe 2 8 3 2 4" xfId="14149" xr:uid="{00000000-0005-0000-0000-0000280C0000}"/>
    <cellStyle name="Ausgabe 2 8 3 2 5" xfId="25876" xr:uid="{00000000-0005-0000-0000-0000290C0000}"/>
    <cellStyle name="Ausgabe 2 8 3 3" xfId="3719" xr:uid="{00000000-0005-0000-0000-00002A0C0000}"/>
    <cellStyle name="Ausgabe 2 8 3 3 2" xfId="7624" xr:uid="{00000000-0005-0000-0000-00002B0C0000}"/>
    <cellStyle name="Ausgabe 2 8 3 3 2 2" xfId="19352" xr:uid="{00000000-0005-0000-0000-00002C0C0000}"/>
    <cellStyle name="Ausgabe 2 8 3 3 2 3" xfId="31079" xr:uid="{00000000-0005-0000-0000-00002D0C0000}"/>
    <cellStyle name="Ausgabe 2 8 3 3 3" xfId="11529" xr:uid="{00000000-0005-0000-0000-00002E0C0000}"/>
    <cellStyle name="Ausgabe 2 8 3 3 3 2" xfId="23257" xr:uid="{00000000-0005-0000-0000-00002F0C0000}"/>
    <cellStyle name="Ausgabe 2 8 3 3 3 3" xfId="34984" xr:uid="{00000000-0005-0000-0000-0000300C0000}"/>
    <cellStyle name="Ausgabe 2 8 3 3 4" xfId="15447" xr:uid="{00000000-0005-0000-0000-0000310C0000}"/>
    <cellStyle name="Ausgabe 2 8 3 3 5" xfId="27174" xr:uid="{00000000-0005-0000-0000-0000320C0000}"/>
    <cellStyle name="Ausgabe 2 8 3 4" xfId="5028" xr:uid="{00000000-0005-0000-0000-0000330C0000}"/>
    <cellStyle name="Ausgabe 2 8 3 4 2" xfId="16756" xr:uid="{00000000-0005-0000-0000-0000340C0000}"/>
    <cellStyle name="Ausgabe 2 8 3 4 3" xfId="28483" xr:uid="{00000000-0005-0000-0000-0000350C0000}"/>
    <cellStyle name="Ausgabe 2 8 3 5" xfId="8933" xr:uid="{00000000-0005-0000-0000-0000360C0000}"/>
    <cellStyle name="Ausgabe 2 8 3 5 2" xfId="20661" xr:uid="{00000000-0005-0000-0000-0000370C0000}"/>
    <cellStyle name="Ausgabe 2 8 3 5 3" xfId="32388" xr:uid="{00000000-0005-0000-0000-0000380C0000}"/>
    <cellStyle name="Ausgabe 2 8 3 6" xfId="12851" xr:uid="{00000000-0005-0000-0000-0000390C0000}"/>
    <cellStyle name="Ausgabe 2 8 3 7" xfId="24578" xr:uid="{00000000-0005-0000-0000-00003A0C0000}"/>
    <cellStyle name="Ausgabe 2 8 4" xfId="1563" xr:uid="{00000000-0005-0000-0000-00003B0C0000}"/>
    <cellStyle name="Ausgabe 2 8 4 2" xfId="5468" xr:uid="{00000000-0005-0000-0000-00003C0C0000}"/>
    <cellStyle name="Ausgabe 2 8 4 2 2" xfId="17196" xr:uid="{00000000-0005-0000-0000-00003D0C0000}"/>
    <cellStyle name="Ausgabe 2 8 4 2 3" xfId="28923" xr:uid="{00000000-0005-0000-0000-00003E0C0000}"/>
    <cellStyle name="Ausgabe 2 8 4 3" xfId="9373" xr:uid="{00000000-0005-0000-0000-00003F0C0000}"/>
    <cellStyle name="Ausgabe 2 8 4 3 2" xfId="21101" xr:uid="{00000000-0005-0000-0000-0000400C0000}"/>
    <cellStyle name="Ausgabe 2 8 4 3 3" xfId="32828" xr:uid="{00000000-0005-0000-0000-0000410C0000}"/>
    <cellStyle name="Ausgabe 2 8 4 4" xfId="13291" xr:uid="{00000000-0005-0000-0000-0000420C0000}"/>
    <cellStyle name="Ausgabe 2 8 4 5" xfId="25018" xr:uid="{00000000-0005-0000-0000-0000430C0000}"/>
    <cellStyle name="Ausgabe 2 8 5" xfId="2861" xr:uid="{00000000-0005-0000-0000-0000440C0000}"/>
    <cellStyle name="Ausgabe 2 8 5 2" xfId="6766" xr:uid="{00000000-0005-0000-0000-0000450C0000}"/>
    <cellStyle name="Ausgabe 2 8 5 2 2" xfId="18494" xr:uid="{00000000-0005-0000-0000-0000460C0000}"/>
    <cellStyle name="Ausgabe 2 8 5 2 3" xfId="30221" xr:uid="{00000000-0005-0000-0000-0000470C0000}"/>
    <cellStyle name="Ausgabe 2 8 5 3" xfId="10671" xr:uid="{00000000-0005-0000-0000-0000480C0000}"/>
    <cellStyle name="Ausgabe 2 8 5 3 2" xfId="22399" xr:uid="{00000000-0005-0000-0000-0000490C0000}"/>
    <cellStyle name="Ausgabe 2 8 5 3 3" xfId="34126" xr:uid="{00000000-0005-0000-0000-00004A0C0000}"/>
    <cellStyle name="Ausgabe 2 8 5 4" xfId="14589" xr:uid="{00000000-0005-0000-0000-00004B0C0000}"/>
    <cellStyle name="Ausgabe 2 8 5 5" xfId="26316" xr:uid="{00000000-0005-0000-0000-00004C0C0000}"/>
    <cellStyle name="Ausgabe 2 8 6" xfId="4170" xr:uid="{00000000-0005-0000-0000-00004D0C0000}"/>
    <cellStyle name="Ausgabe 2 8 6 2" xfId="15898" xr:uid="{00000000-0005-0000-0000-00004E0C0000}"/>
    <cellStyle name="Ausgabe 2 8 6 3" xfId="27625" xr:uid="{00000000-0005-0000-0000-00004F0C0000}"/>
    <cellStyle name="Ausgabe 2 8 7" xfId="8075" xr:uid="{00000000-0005-0000-0000-0000500C0000}"/>
    <cellStyle name="Ausgabe 2 8 7 2" xfId="19803" xr:uid="{00000000-0005-0000-0000-0000510C0000}"/>
    <cellStyle name="Ausgabe 2 8 7 3" xfId="31530" xr:uid="{00000000-0005-0000-0000-0000520C0000}"/>
    <cellStyle name="Ausgabe 2 8 8" xfId="11993" xr:uid="{00000000-0005-0000-0000-0000530C0000}"/>
    <cellStyle name="Ausgabe 2 8 9" xfId="23720" xr:uid="{00000000-0005-0000-0000-0000540C0000}"/>
    <cellStyle name="Ausgabe 2 9" xfId="273" xr:uid="{00000000-0005-0000-0000-0000550C0000}"/>
    <cellStyle name="Ausgabe 2 9 2" xfId="702" xr:uid="{00000000-0005-0000-0000-0000560C0000}"/>
    <cellStyle name="Ausgabe 2 9 2 2" xfId="2000" xr:uid="{00000000-0005-0000-0000-0000570C0000}"/>
    <cellStyle name="Ausgabe 2 9 2 2 2" xfId="5905" xr:uid="{00000000-0005-0000-0000-0000580C0000}"/>
    <cellStyle name="Ausgabe 2 9 2 2 2 2" xfId="17633" xr:uid="{00000000-0005-0000-0000-0000590C0000}"/>
    <cellStyle name="Ausgabe 2 9 2 2 2 3" xfId="29360" xr:uid="{00000000-0005-0000-0000-00005A0C0000}"/>
    <cellStyle name="Ausgabe 2 9 2 2 3" xfId="9810" xr:uid="{00000000-0005-0000-0000-00005B0C0000}"/>
    <cellStyle name="Ausgabe 2 9 2 2 3 2" xfId="21538" xr:uid="{00000000-0005-0000-0000-00005C0C0000}"/>
    <cellStyle name="Ausgabe 2 9 2 2 3 3" xfId="33265" xr:uid="{00000000-0005-0000-0000-00005D0C0000}"/>
    <cellStyle name="Ausgabe 2 9 2 2 4" xfId="13728" xr:uid="{00000000-0005-0000-0000-00005E0C0000}"/>
    <cellStyle name="Ausgabe 2 9 2 2 5" xfId="25455" xr:uid="{00000000-0005-0000-0000-00005F0C0000}"/>
    <cellStyle name="Ausgabe 2 9 2 3" xfId="3298" xr:uid="{00000000-0005-0000-0000-0000600C0000}"/>
    <cellStyle name="Ausgabe 2 9 2 3 2" xfId="7203" xr:uid="{00000000-0005-0000-0000-0000610C0000}"/>
    <cellStyle name="Ausgabe 2 9 2 3 2 2" xfId="18931" xr:uid="{00000000-0005-0000-0000-0000620C0000}"/>
    <cellStyle name="Ausgabe 2 9 2 3 2 3" xfId="30658" xr:uid="{00000000-0005-0000-0000-0000630C0000}"/>
    <cellStyle name="Ausgabe 2 9 2 3 3" xfId="11108" xr:uid="{00000000-0005-0000-0000-0000640C0000}"/>
    <cellStyle name="Ausgabe 2 9 2 3 3 2" xfId="22836" xr:uid="{00000000-0005-0000-0000-0000650C0000}"/>
    <cellStyle name="Ausgabe 2 9 2 3 3 3" xfId="34563" xr:uid="{00000000-0005-0000-0000-0000660C0000}"/>
    <cellStyle name="Ausgabe 2 9 2 3 4" xfId="15026" xr:uid="{00000000-0005-0000-0000-0000670C0000}"/>
    <cellStyle name="Ausgabe 2 9 2 3 5" xfId="26753" xr:uid="{00000000-0005-0000-0000-0000680C0000}"/>
    <cellStyle name="Ausgabe 2 9 2 4" xfId="4607" xr:uid="{00000000-0005-0000-0000-0000690C0000}"/>
    <cellStyle name="Ausgabe 2 9 2 4 2" xfId="16335" xr:uid="{00000000-0005-0000-0000-00006A0C0000}"/>
    <cellStyle name="Ausgabe 2 9 2 4 3" xfId="28062" xr:uid="{00000000-0005-0000-0000-00006B0C0000}"/>
    <cellStyle name="Ausgabe 2 9 2 5" xfId="8512" xr:uid="{00000000-0005-0000-0000-00006C0C0000}"/>
    <cellStyle name="Ausgabe 2 9 2 5 2" xfId="20240" xr:uid="{00000000-0005-0000-0000-00006D0C0000}"/>
    <cellStyle name="Ausgabe 2 9 2 5 3" xfId="31967" xr:uid="{00000000-0005-0000-0000-00006E0C0000}"/>
    <cellStyle name="Ausgabe 2 9 2 6" xfId="12430" xr:uid="{00000000-0005-0000-0000-00006F0C0000}"/>
    <cellStyle name="Ausgabe 2 9 2 7" xfId="24157" xr:uid="{00000000-0005-0000-0000-0000700C0000}"/>
    <cellStyle name="Ausgabe 2 9 3" xfId="1131" xr:uid="{00000000-0005-0000-0000-0000710C0000}"/>
    <cellStyle name="Ausgabe 2 9 3 2" xfId="2429" xr:uid="{00000000-0005-0000-0000-0000720C0000}"/>
    <cellStyle name="Ausgabe 2 9 3 2 2" xfId="6334" xr:uid="{00000000-0005-0000-0000-0000730C0000}"/>
    <cellStyle name="Ausgabe 2 9 3 2 2 2" xfId="18062" xr:uid="{00000000-0005-0000-0000-0000740C0000}"/>
    <cellStyle name="Ausgabe 2 9 3 2 2 3" xfId="29789" xr:uid="{00000000-0005-0000-0000-0000750C0000}"/>
    <cellStyle name="Ausgabe 2 9 3 2 3" xfId="10239" xr:uid="{00000000-0005-0000-0000-0000760C0000}"/>
    <cellStyle name="Ausgabe 2 9 3 2 3 2" xfId="21967" xr:uid="{00000000-0005-0000-0000-0000770C0000}"/>
    <cellStyle name="Ausgabe 2 9 3 2 3 3" xfId="33694" xr:uid="{00000000-0005-0000-0000-0000780C0000}"/>
    <cellStyle name="Ausgabe 2 9 3 2 4" xfId="14157" xr:uid="{00000000-0005-0000-0000-0000790C0000}"/>
    <cellStyle name="Ausgabe 2 9 3 2 5" xfId="25884" xr:uid="{00000000-0005-0000-0000-00007A0C0000}"/>
    <cellStyle name="Ausgabe 2 9 3 3" xfId="3727" xr:uid="{00000000-0005-0000-0000-00007B0C0000}"/>
    <cellStyle name="Ausgabe 2 9 3 3 2" xfId="7632" xr:uid="{00000000-0005-0000-0000-00007C0C0000}"/>
    <cellStyle name="Ausgabe 2 9 3 3 2 2" xfId="19360" xr:uid="{00000000-0005-0000-0000-00007D0C0000}"/>
    <cellStyle name="Ausgabe 2 9 3 3 2 3" xfId="31087" xr:uid="{00000000-0005-0000-0000-00007E0C0000}"/>
    <cellStyle name="Ausgabe 2 9 3 3 3" xfId="11537" xr:uid="{00000000-0005-0000-0000-00007F0C0000}"/>
    <cellStyle name="Ausgabe 2 9 3 3 3 2" xfId="23265" xr:uid="{00000000-0005-0000-0000-0000800C0000}"/>
    <cellStyle name="Ausgabe 2 9 3 3 3 3" xfId="34992" xr:uid="{00000000-0005-0000-0000-0000810C0000}"/>
    <cellStyle name="Ausgabe 2 9 3 3 4" xfId="15455" xr:uid="{00000000-0005-0000-0000-0000820C0000}"/>
    <cellStyle name="Ausgabe 2 9 3 3 5" xfId="27182" xr:uid="{00000000-0005-0000-0000-0000830C0000}"/>
    <cellStyle name="Ausgabe 2 9 3 4" xfId="5036" xr:uid="{00000000-0005-0000-0000-0000840C0000}"/>
    <cellStyle name="Ausgabe 2 9 3 4 2" xfId="16764" xr:uid="{00000000-0005-0000-0000-0000850C0000}"/>
    <cellStyle name="Ausgabe 2 9 3 4 3" xfId="28491" xr:uid="{00000000-0005-0000-0000-0000860C0000}"/>
    <cellStyle name="Ausgabe 2 9 3 5" xfId="8941" xr:uid="{00000000-0005-0000-0000-0000870C0000}"/>
    <cellStyle name="Ausgabe 2 9 3 5 2" xfId="20669" xr:uid="{00000000-0005-0000-0000-0000880C0000}"/>
    <cellStyle name="Ausgabe 2 9 3 5 3" xfId="32396" xr:uid="{00000000-0005-0000-0000-0000890C0000}"/>
    <cellStyle name="Ausgabe 2 9 3 6" xfId="12859" xr:uid="{00000000-0005-0000-0000-00008A0C0000}"/>
    <cellStyle name="Ausgabe 2 9 3 7" xfId="24586" xr:uid="{00000000-0005-0000-0000-00008B0C0000}"/>
    <cellStyle name="Ausgabe 2 9 4" xfId="1571" xr:uid="{00000000-0005-0000-0000-00008C0C0000}"/>
    <cellStyle name="Ausgabe 2 9 4 2" xfId="5476" xr:uid="{00000000-0005-0000-0000-00008D0C0000}"/>
    <cellStyle name="Ausgabe 2 9 4 2 2" xfId="17204" xr:uid="{00000000-0005-0000-0000-00008E0C0000}"/>
    <cellStyle name="Ausgabe 2 9 4 2 3" xfId="28931" xr:uid="{00000000-0005-0000-0000-00008F0C0000}"/>
    <cellStyle name="Ausgabe 2 9 4 3" xfId="9381" xr:uid="{00000000-0005-0000-0000-0000900C0000}"/>
    <cellStyle name="Ausgabe 2 9 4 3 2" xfId="21109" xr:uid="{00000000-0005-0000-0000-0000910C0000}"/>
    <cellStyle name="Ausgabe 2 9 4 3 3" xfId="32836" xr:uid="{00000000-0005-0000-0000-0000920C0000}"/>
    <cellStyle name="Ausgabe 2 9 4 4" xfId="13299" xr:uid="{00000000-0005-0000-0000-0000930C0000}"/>
    <cellStyle name="Ausgabe 2 9 4 5" xfId="25026" xr:uid="{00000000-0005-0000-0000-0000940C0000}"/>
    <cellStyle name="Ausgabe 2 9 5" xfId="2869" xr:uid="{00000000-0005-0000-0000-0000950C0000}"/>
    <cellStyle name="Ausgabe 2 9 5 2" xfId="6774" xr:uid="{00000000-0005-0000-0000-0000960C0000}"/>
    <cellStyle name="Ausgabe 2 9 5 2 2" xfId="18502" xr:uid="{00000000-0005-0000-0000-0000970C0000}"/>
    <cellStyle name="Ausgabe 2 9 5 2 3" xfId="30229" xr:uid="{00000000-0005-0000-0000-0000980C0000}"/>
    <cellStyle name="Ausgabe 2 9 5 3" xfId="10679" xr:uid="{00000000-0005-0000-0000-0000990C0000}"/>
    <cellStyle name="Ausgabe 2 9 5 3 2" xfId="22407" xr:uid="{00000000-0005-0000-0000-00009A0C0000}"/>
    <cellStyle name="Ausgabe 2 9 5 3 3" xfId="34134" xr:uid="{00000000-0005-0000-0000-00009B0C0000}"/>
    <cellStyle name="Ausgabe 2 9 5 4" xfId="14597" xr:uid="{00000000-0005-0000-0000-00009C0C0000}"/>
    <cellStyle name="Ausgabe 2 9 5 5" xfId="26324" xr:uid="{00000000-0005-0000-0000-00009D0C0000}"/>
    <cellStyle name="Ausgabe 2 9 6" xfId="4178" xr:uid="{00000000-0005-0000-0000-00009E0C0000}"/>
    <cellStyle name="Ausgabe 2 9 6 2" xfId="15906" xr:uid="{00000000-0005-0000-0000-00009F0C0000}"/>
    <cellStyle name="Ausgabe 2 9 6 3" xfId="27633" xr:uid="{00000000-0005-0000-0000-0000A00C0000}"/>
    <cellStyle name="Ausgabe 2 9 7" xfId="8083" xr:uid="{00000000-0005-0000-0000-0000A10C0000}"/>
    <cellStyle name="Ausgabe 2 9 7 2" xfId="19811" xr:uid="{00000000-0005-0000-0000-0000A20C0000}"/>
    <cellStyle name="Ausgabe 2 9 7 3" xfId="31538" xr:uid="{00000000-0005-0000-0000-0000A30C0000}"/>
    <cellStyle name="Ausgabe 2 9 8" xfId="12001" xr:uid="{00000000-0005-0000-0000-0000A40C0000}"/>
    <cellStyle name="Ausgabe 2 9 9" xfId="23728" xr:uid="{00000000-0005-0000-0000-0000A50C0000}"/>
    <cellStyle name="Ausgabe 3" xfId="54" xr:uid="{00000000-0005-0000-0000-0000A60C0000}"/>
    <cellStyle name="Ausgabe 3 10" xfId="211" xr:uid="{00000000-0005-0000-0000-0000A70C0000}"/>
    <cellStyle name="Ausgabe 3 10 2" xfId="640" xr:uid="{00000000-0005-0000-0000-0000A80C0000}"/>
    <cellStyle name="Ausgabe 3 10 2 2" xfId="1938" xr:uid="{00000000-0005-0000-0000-0000A90C0000}"/>
    <cellStyle name="Ausgabe 3 10 2 2 2" xfId="5843" xr:uid="{00000000-0005-0000-0000-0000AA0C0000}"/>
    <cellStyle name="Ausgabe 3 10 2 2 2 2" xfId="17571" xr:uid="{00000000-0005-0000-0000-0000AB0C0000}"/>
    <cellStyle name="Ausgabe 3 10 2 2 2 3" xfId="29298" xr:uid="{00000000-0005-0000-0000-0000AC0C0000}"/>
    <cellStyle name="Ausgabe 3 10 2 2 3" xfId="9748" xr:uid="{00000000-0005-0000-0000-0000AD0C0000}"/>
    <cellStyle name="Ausgabe 3 10 2 2 3 2" xfId="21476" xr:uid="{00000000-0005-0000-0000-0000AE0C0000}"/>
    <cellStyle name="Ausgabe 3 10 2 2 3 3" xfId="33203" xr:uid="{00000000-0005-0000-0000-0000AF0C0000}"/>
    <cellStyle name="Ausgabe 3 10 2 2 4" xfId="13666" xr:uid="{00000000-0005-0000-0000-0000B00C0000}"/>
    <cellStyle name="Ausgabe 3 10 2 2 5" xfId="25393" xr:uid="{00000000-0005-0000-0000-0000B10C0000}"/>
    <cellStyle name="Ausgabe 3 10 2 3" xfId="3236" xr:uid="{00000000-0005-0000-0000-0000B20C0000}"/>
    <cellStyle name="Ausgabe 3 10 2 3 2" xfId="7141" xr:uid="{00000000-0005-0000-0000-0000B30C0000}"/>
    <cellStyle name="Ausgabe 3 10 2 3 2 2" xfId="18869" xr:uid="{00000000-0005-0000-0000-0000B40C0000}"/>
    <cellStyle name="Ausgabe 3 10 2 3 2 3" xfId="30596" xr:uid="{00000000-0005-0000-0000-0000B50C0000}"/>
    <cellStyle name="Ausgabe 3 10 2 3 3" xfId="11046" xr:uid="{00000000-0005-0000-0000-0000B60C0000}"/>
    <cellStyle name="Ausgabe 3 10 2 3 3 2" xfId="22774" xr:uid="{00000000-0005-0000-0000-0000B70C0000}"/>
    <cellStyle name="Ausgabe 3 10 2 3 3 3" xfId="34501" xr:uid="{00000000-0005-0000-0000-0000B80C0000}"/>
    <cellStyle name="Ausgabe 3 10 2 3 4" xfId="14964" xr:uid="{00000000-0005-0000-0000-0000B90C0000}"/>
    <cellStyle name="Ausgabe 3 10 2 3 5" xfId="26691" xr:uid="{00000000-0005-0000-0000-0000BA0C0000}"/>
    <cellStyle name="Ausgabe 3 10 2 4" xfId="4545" xr:uid="{00000000-0005-0000-0000-0000BB0C0000}"/>
    <cellStyle name="Ausgabe 3 10 2 4 2" xfId="16273" xr:uid="{00000000-0005-0000-0000-0000BC0C0000}"/>
    <cellStyle name="Ausgabe 3 10 2 4 3" xfId="28000" xr:uid="{00000000-0005-0000-0000-0000BD0C0000}"/>
    <cellStyle name="Ausgabe 3 10 2 5" xfId="8450" xr:uid="{00000000-0005-0000-0000-0000BE0C0000}"/>
    <cellStyle name="Ausgabe 3 10 2 5 2" xfId="20178" xr:uid="{00000000-0005-0000-0000-0000BF0C0000}"/>
    <cellStyle name="Ausgabe 3 10 2 5 3" xfId="31905" xr:uid="{00000000-0005-0000-0000-0000C00C0000}"/>
    <cellStyle name="Ausgabe 3 10 2 6" xfId="12368" xr:uid="{00000000-0005-0000-0000-0000C10C0000}"/>
    <cellStyle name="Ausgabe 3 10 2 7" xfId="24095" xr:uid="{00000000-0005-0000-0000-0000C20C0000}"/>
    <cellStyle name="Ausgabe 3 10 3" xfId="1069" xr:uid="{00000000-0005-0000-0000-0000C30C0000}"/>
    <cellStyle name="Ausgabe 3 10 3 2" xfId="2367" xr:uid="{00000000-0005-0000-0000-0000C40C0000}"/>
    <cellStyle name="Ausgabe 3 10 3 2 2" xfId="6272" xr:uid="{00000000-0005-0000-0000-0000C50C0000}"/>
    <cellStyle name="Ausgabe 3 10 3 2 2 2" xfId="18000" xr:uid="{00000000-0005-0000-0000-0000C60C0000}"/>
    <cellStyle name="Ausgabe 3 10 3 2 2 3" xfId="29727" xr:uid="{00000000-0005-0000-0000-0000C70C0000}"/>
    <cellStyle name="Ausgabe 3 10 3 2 3" xfId="10177" xr:uid="{00000000-0005-0000-0000-0000C80C0000}"/>
    <cellStyle name="Ausgabe 3 10 3 2 3 2" xfId="21905" xr:uid="{00000000-0005-0000-0000-0000C90C0000}"/>
    <cellStyle name="Ausgabe 3 10 3 2 3 3" xfId="33632" xr:uid="{00000000-0005-0000-0000-0000CA0C0000}"/>
    <cellStyle name="Ausgabe 3 10 3 2 4" xfId="14095" xr:uid="{00000000-0005-0000-0000-0000CB0C0000}"/>
    <cellStyle name="Ausgabe 3 10 3 2 5" xfId="25822" xr:uid="{00000000-0005-0000-0000-0000CC0C0000}"/>
    <cellStyle name="Ausgabe 3 10 3 3" xfId="3665" xr:uid="{00000000-0005-0000-0000-0000CD0C0000}"/>
    <cellStyle name="Ausgabe 3 10 3 3 2" xfId="7570" xr:uid="{00000000-0005-0000-0000-0000CE0C0000}"/>
    <cellStyle name="Ausgabe 3 10 3 3 2 2" xfId="19298" xr:uid="{00000000-0005-0000-0000-0000CF0C0000}"/>
    <cellStyle name="Ausgabe 3 10 3 3 2 3" xfId="31025" xr:uid="{00000000-0005-0000-0000-0000D00C0000}"/>
    <cellStyle name="Ausgabe 3 10 3 3 3" xfId="11475" xr:uid="{00000000-0005-0000-0000-0000D10C0000}"/>
    <cellStyle name="Ausgabe 3 10 3 3 3 2" xfId="23203" xr:uid="{00000000-0005-0000-0000-0000D20C0000}"/>
    <cellStyle name="Ausgabe 3 10 3 3 3 3" xfId="34930" xr:uid="{00000000-0005-0000-0000-0000D30C0000}"/>
    <cellStyle name="Ausgabe 3 10 3 3 4" xfId="15393" xr:uid="{00000000-0005-0000-0000-0000D40C0000}"/>
    <cellStyle name="Ausgabe 3 10 3 3 5" xfId="27120" xr:uid="{00000000-0005-0000-0000-0000D50C0000}"/>
    <cellStyle name="Ausgabe 3 10 3 4" xfId="4974" xr:uid="{00000000-0005-0000-0000-0000D60C0000}"/>
    <cellStyle name="Ausgabe 3 10 3 4 2" xfId="16702" xr:uid="{00000000-0005-0000-0000-0000D70C0000}"/>
    <cellStyle name="Ausgabe 3 10 3 4 3" xfId="28429" xr:uid="{00000000-0005-0000-0000-0000D80C0000}"/>
    <cellStyle name="Ausgabe 3 10 3 5" xfId="8879" xr:uid="{00000000-0005-0000-0000-0000D90C0000}"/>
    <cellStyle name="Ausgabe 3 10 3 5 2" xfId="20607" xr:uid="{00000000-0005-0000-0000-0000DA0C0000}"/>
    <cellStyle name="Ausgabe 3 10 3 5 3" xfId="32334" xr:uid="{00000000-0005-0000-0000-0000DB0C0000}"/>
    <cellStyle name="Ausgabe 3 10 3 6" xfId="12797" xr:uid="{00000000-0005-0000-0000-0000DC0C0000}"/>
    <cellStyle name="Ausgabe 3 10 3 7" xfId="24524" xr:uid="{00000000-0005-0000-0000-0000DD0C0000}"/>
    <cellStyle name="Ausgabe 3 10 4" xfId="1509" xr:uid="{00000000-0005-0000-0000-0000DE0C0000}"/>
    <cellStyle name="Ausgabe 3 10 4 2" xfId="5414" xr:uid="{00000000-0005-0000-0000-0000DF0C0000}"/>
    <cellStyle name="Ausgabe 3 10 4 2 2" xfId="17142" xr:uid="{00000000-0005-0000-0000-0000E00C0000}"/>
    <cellStyle name="Ausgabe 3 10 4 2 3" xfId="28869" xr:uid="{00000000-0005-0000-0000-0000E10C0000}"/>
    <cellStyle name="Ausgabe 3 10 4 3" xfId="9319" xr:uid="{00000000-0005-0000-0000-0000E20C0000}"/>
    <cellStyle name="Ausgabe 3 10 4 3 2" xfId="21047" xr:uid="{00000000-0005-0000-0000-0000E30C0000}"/>
    <cellStyle name="Ausgabe 3 10 4 3 3" xfId="32774" xr:uid="{00000000-0005-0000-0000-0000E40C0000}"/>
    <cellStyle name="Ausgabe 3 10 4 4" xfId="13237" xr:uid="{00000000-0005-0000-0000-0000E50C0000}"/>
    <cellStyle name="Ausgabe 3 10 4 5" xfId="24964" xr:uid="{00000000-0005-0000-0000-0000E60C0000}"/>
    <cellStyle name="Ausgabe 3 10 5" xfId="2807" xr:uid="{00000000-0005-0000-0000-0000E70C0000}"/>
    <cellStyle name="Ausgabe 3 10 5 2" xfId="6712" xr:uid="{00000000-0005-0000-0000-0000E80C0000}"/>
    <cellStyle name="Ausgabe 3 10 5 2 2" xfId="18440" xr:uid="{00000000-0005-0000-0000-0000E90C0000}"/>
    <cellStyle name="Ausgabe 3 10 5 2 3" xfId="30167" xr:uid="{00000000-0005-0000-0000-0000EA0C0000}"/>
    <cellStyle name="Ausgabe 3 10 5 3" xfId="10617" xr:uid="{00000000-0005-0000-0000-0000EB0C0000}"/>
    <cellStyle name="Ausgabe 3 10 5 3 2" xfId="22345" xr:uid="{00000000-0005-0000-0000-0000EC0C0000}"/>
    <cellStyle name="Ausgabe 3 10 5 3 3" xfId="34072" xr:uid="{00000000-0005-0000-0000-0000ED0C0000}"/>
    <cellStyle name="Ausgabe 3 10 5 4" xfId="14535" xr:uid="{00000000-0005-0000-0000-0000EE0C0000}"/>
    <cellStyle name="Ausgabe 3 10 5 5" xfId="26262" xr:uid="{00000000-0005-0000-0000-0000EF0C0000}"/>
    <cellStyle name="Ausgabe 3 10 6" xfId="4116" xr:uid="{00000000-0005-0000-0000-0000F00C0000}"/>
    <cellStyle name="Ausgabe 3 10 6 2" xfId="15844" xr:uid="{00000000-0005-0000-0000-0000F10C0000}"/>
    <cellStyle name="Ausgabe 3 10 6 3" xfId="27571" xr:uid="{00000000-0005-0000-0000-0000F20C0000}"/>
    <cellStyle name="Ausgabe 3 10 7" xfId="8021" xr:uid="{00000000-0005-0000-0000-0000F30C0000}"/>
    <cellStyle name="Ausgabe 3 10 7 2" xfId="19749" xr:uid="{00000000-0005-0000-0000-0000F40C0000}"/>
    <cellStyle name="Ausgabe 3 10 7 3" xfId="31476" xr:uid="{00000000-0005-0000-0000-0000F50C0000}"/>
    <cellStyle name="Ausgabe 3 10 8" xfId="11939" xr:uid="{00000000-0005-0000-0000-0000F60C0000}"/>
    <cellStyle name="Ausgabe 3 10 9" xfId="23666" xr:uid="{00000000-0005-0000-0000-0000F70C0000}"/>
    <cellStyle name="Ausgabe 3 11" xfId="249" xr:uid="{00000000-0005-0000-0000-0000F80C0000}"/>
    <cellStyle name="Ausgabe 3 11 2" xfId="678" xr:uid="{00000000-0005-0000-0000-0000F90C0000}"/>
    <cellStyle name="Ausgabe 3 11 2 2" xfId="1976" xr:uid="{00000000-0005-0000-0000-0000FA0C0000}"/>
    <cellStyle name="Ausgabe 3 11 2 2 2" xfId="5881" xr:uid="{00000000-0005-0000-0000-0000FB0C0000}"/>
    <cellStyle name="Ausgabe 3 11 2 2 2 2" xfId="17609" xr:uid="{00000000-0005-0000-0000-0000FC0C0000}"/>
    <cellStyle name="Ausgabe 3 11 2 2 2 3" xfId="29336" xr:uid="{00000000-0005-0000-0000-0000FD0C0000}"/>
    <cellStyle name="Ausgabe 3 11 2 2 3" xfId="9786" xr:uid="{00000000-0005-0000-0000-0000FE0C0000}"/>
    <cellStyle name="Ausgabe 3 11 2 2 3 2" xfId="21514" xr:uid="{00000000-0005-0000-0000-0000FF0C0000}"/>
    <cellStyle name="Ausgabe 3 11 2 2 3 3" xfId="33241" xr:uid="{00000000-0005-0000-0000-0000000D0000}"/>
    <cellStyle name="Ausgabe 3 11 2 2 4" xfId="13704" xr:uid="{00000000-0005-0000-0000-0000010D0000}"/>
    <cellStyle name="Ausgabe 3 11 2 2 5" xfId="25431" xr:uid="{00000000-0005-0000-0000-0000020D0000}"/>
    <cellStyle name="Ausgabe 3 11 2 3" xfId="3274" xr:uid="{00000000-0005-0000-0000-0000030D0000}"/>
    <cellStyle name="Ausgabe 3 11 2 3 2" xfId="7179" xr:uid="{00000000-0005-0000-0000-0000040D0000}"/>
    <cellStyle name="Ausgabe 3 11 2 3 2 2" xfId="18907" xr:uid="{00000000-0005-0000-0000-0000050D0000}"/>
    <cellStyle name="Ausgabe 3 11 2 3 2 3" xfId="30634" xr:uid="{00000000-0005-0000-0000-0000060D0000}"/>
    <cellStyle name="Ausgabe 3 11 2 3 3" xfId="11084" xr:uid="{00000000-0005-0000-0000-0000070D0000}"/>
    <cellStyle name="Ausgabe 3 11 2 3 3 2" xfId="22812" xr:uid="{00000000-0005-0000-0000-0000080D0000}"/>
    <cellStyle name="Ausgabe 3 11 2 3 3 3" xfId="34539" xr:uid="{00000000-0005-0000-0000-0000090D0000}"/>
    <cellStyle name="Ausgabe 3 11 2 3 4" xfId="15002" xr:uid="{00000000-0005-0000-0000-00000A0D0000}"/>
    <cellStyle name="Ausgabe 3 11 2 3 5" xfId="26729" xr:uid="{00000000-0005-0000-0000-00000B0D0000}"/>
    <cellStyle name="Ausgabe 3 11 2 4" xfId="4583" xr:uid="{00000000-0005-0000-0000-00000C0D0000}"/>
    <cellStyle name="Ausgabe 3 11 2 4 2" xfId="16311" xr:uid="{00000000-0005-0000-0000-00000D0D0000}"/>
    <cellStyle name="Ausgabe 3 11 2 4 3" xfId="28038" xr:uid="{00000000-0005-0000-0000-00000E0D0000}"/>
    <cellStyle name="Ausgabe 3 11 2 5" xfId="8488" xr:uid="{00000000-0005-0000-0000-00000F0D0000}"/>
    <cellStyle name="Ausgabe 3 11 2 5 2" xfId="20216" xr:uid="{00000000-0005-0000-0000-0000100D0000}"/>
    <cellStyle name="Ausgabe 3 11 2 5 3" xfId="31943" xr:uid="{00000000-0005-0000-0000-0000110D0000}"/>
    <cellStyle name="Ausgabe 3 11 2 6" xfId="12406" xr:uid="{00000000-0005-0000-0000-0000120D0000}"/>
    <cellStyle name="Ausgabe 3 11 2 7" xfId="24133" xr:uid="{00000000-0005-0000-0000-0000130D0000}"/>
    <cellStyle name="Ausgabe 3 11 3" xfId="1107" xr:uid="{00000000-0005-0000-0000-0000140D0000}"/>
    <cellStyle name="Ausgabe 3 11 3 2" xfId="2405" xr:uid="{00000000-0005-0000-0000-0000150D0000}"/>
    <cellStyle name="Ausgabe 3 11 3 2 2" xfId="6310" xr:uid="{00000000-0005-0000-0000-0000160D0000}"/>
    <cellStyle name="Ausgabe 3 11 3 2 2 2" xfId="18038" xr:uid="{00000000-0005-0000-0000-0000170D0000}"/>
    <cellStyle name="Ausgabe 3 11 3 2 2 3" xfId="29765" xr:uid="{00000000-0005-0000-0000-0000180D0000}"/>
    <cellStyle name="Ausgabe 3 11 3 2 3" xfId="10215" xr:uid="{00000000-0005-0000-0000-0000190D0000}"/>
    <cellStyle name="Ausgabe 3 11 3 2 3 2" xfId="21943" xr:uid="{00000000-0005-0000-0000-00001A0D0000}"/>
    <cellStyle name="Ausgabe 3 11 3 2 3 3" xfId="33670" xr:uid="{00000000-0005-0000-0000-00001B0D0000}"/>
    <cellStyle name="Ausgabe 3 11 3 2 4" xfId="14133" xr:uid="{00000000-0005-0000-0000-00001C0D0000}"/>
    <cellStyle name="Ausgabe 3 11 3 2 5" xfId="25860" xr:uid="{00000000-0005-0000-0000-00001D0D0000}"/>
    <cellStyle name="Ausgabe 3 11 3 3" xfId="3703" xr:uid="{00000000-0005-0000-0000-00001E0D0000}"/>
    <cellStyle name="Ausgabe 3 11 3 3 2" xfId="7608" xr:uid="{00000000-0005-0000-0000-00001F0D0000}"/>
    <cellStyle name="Ausgabe 3 11 3 3 2 2" xfId="19336" xr:uid="{00000000-0005-0000-0000-0000200D0000}"/>
    <cellStyle name="Ausgabe 3 11 3 3 2 3" xfId="31063" xr:uid="{00000000-0005-0000-0000-0000210D0000}"/>
    <cellStyle name="Ausgabe 3 11 3 3 3" xfId="11513" xr:uid="{00000000-0005-0000-0000-0000220D0000}"/>
    <cellStyle name="Ausgabe 3 11 3 3 3 2" xfId="23241" xr:uid="{00000000-0005-0000-0000-0000230D0000}"/>
    <cellStyle name="Ausgabe 3 11 3 3 3 3" xfId="34968" xr:uid="{00000000-0005-0000-0000-0000240D0000}"/>
    <cellStyle name="Ausgabe 3 11 3 3 4" xfId="15431" xr:uid="{00000000-0005-0000-0000-0000250D0000}"/>
    <cellStyle name="Ausgabe 3 11 3 3 5" xfId="27158" xr:uid="{00000000-0005-0000-0000-0000260D0000}"/>
    <cellStyle name="Ausgabe 3 11 3 4" xfId="5012" xr:uid="{00000000-0005-0000-0000-0000270D0000}"/>
    <cellStyle name="Ausgabe 3 11 3 4 2" xfId="16740" xr:uid="{00000000-0005-0000-0000-0000280D0000}"/>
    <cellStyle name="Ausgabe 3 11 3 4 3" xfId="28467" xr:uid="{00000000-0005-0000-0000-0000290D0000}"/>
    <cellStyle name="Ausgabe 3 11 3 5" xfId="8917" xr:uid="{00000000-0005-0000-0000-00002A0D0000}"/>
    <cellStyle name="Ausgabe 3 11 3 5 2" xfId="20645" xr:uid="{00000000-0005-0000-0000-00002B0D0000}"/>
    <cellStyle name="Ausgabe 3 11 3 5 3" xfId="32372" xr:uid="{00000000-0005-0000-0000-00002C0D0000}"/>
    <cellStyle name="Ausgabe 3 11 3 6" xfId="12835" xr:uid="{00000000-0005-0000-0000-00002D0D0000}"/>
    <cellStyle name="Ausgabe 3 11 3 7" xfId="24562" xr:uid="{00000000-0005-0000-0000-00002E0D0000}"/>
    <cellStyle name="Ausgabe 3 11 4" xfId="1547" xr:uid="{00000000-0005-0000-0000-00002F0D0000}"/>
    <cellStyle name="Ausgabe 3 11 4 2" xfId="5452" xr:uid="{00000000-0005-0000-0000-0000300D0000}"/>
    <cellStyle name="Ausgabe 3 11 4 2 2" xfId="17180" xr:uid="{00000000-0005-0000-0000-0000310D0000}"/>
    <cellStyle name="Ausgabe 3 11 4 2 3" xfId="28907" xr:uid="{00000000-0005-0000-0000-0000320D0000}"/>
    <cellStyle name="Ausgabe 3 11 4 3" xfId="9357" xr:uid="{00000000-0005-0000-0000-0000330D0000}"/>
    <cellStyle name="Ausgabe 3 11 4 3 2" xfId="21085" xr:uid="{00000000-0005-0000-0000-0000340D0000}"/>
    <cellStyle name="Ausgabe 3 11 4 3 3" xfId="32812" xr:uid="{00000000-0005-0000-0000-0000350D0000}"/>
    <cellStyle name="Ausgabe 3 11 4 4" xfId="13275" xr:uid="{00000000-0005-0000-0000-0000360D0000}"/>
    <cellStyle name="Ausgabe 3 11 4 5" xfId="25002" xr:uid="{00000000-0005-0000-0000-0000370D0000}"/>
    <cellStyle name="Ausgabe 3 11 5" xfId="2845" xr:uid="{00000000-0005-0000-0000-0000380D0000}"/>
    <cellStyle name="Ausgabe 3 11 5 2" xfId="6750" xr:uid="{00000000-0005-0000-0000-0000390D0000}"/>
    <cellStyle name="Ausgabe 3 11 5 2 2" xfId="18478" xr:uid="{00000000-0005-0000-0000-00003A0D0000}"/>
    <cellStyle name="Ausgabe 3 11 5 2 3" xfId="30205" xr:uid="{00000000-0005-0000-0000-00003B0D0000}"/>
    <cellStyle name="Ausgabe 3 11 5 3" xfId="10655" xr:uid="{00000000-0005-0000-0000-00003C0D0000}"/>
    <cellStyle name="Ausgabe 3 11 5 3 2" xfId="22383" xr:uid="{00000000-0005-0000-0000-00003D0D0000}"/>
    <cellStyle name="Ausgabe 3 11 5 3 3" xfId="34110" xr:uid="{00000000-0005-0000-0000-00003E0D0000}"/>
    <cellStyle name="Ausgabe 3 11 5 4" xfId="14573" xr:uid="{00000000-0005-0000-0000-00003F0D0000}"/>
    <cellStyle name="Ausgabe 3 11 5 5" xfId="26300" xr:uid="{00000000-0005-0000-0000-0000400D0000}"/>
    <cellStyle name="Ausgabe 3 11 6" xfId="4154" xr:uid="{00000000-0005-0000-0000-0000410D0000}"/>
    <cellStyle name="Ausgabe 3 11 6 2" xfId="15882" xr:uid="{00000000-0005-0000-0000-0000420D0000}"/>
    <cellStyle name="Ausgabe 3 11 6 3" xfId="27609" xr:uid="{00000000-0005-0000-0000-0000430D0000}"/>
    <cellStyle name="Ausgabe 3 11 7" xfId="8059" xr:uid="{00000000-0005-0000-0000-0000440D0000}"/>
    <cellStyle name="Ausgabe 3 11 7 2" xfId="19787" xr:uid="{00000000-0005-0000-0000-0000450D0000}"/>
    <cellStyle name="Ausgabe 3 11 7 3" xfId="31514" xr:uid="{00000000-0005-0000-0000-0000460D0000}"/>
    <cellStyle name="Ausgabe 3 11 8" xfId="11977" xr:uid="{00000000-0005-0000-0000-0000470D0000}"/>
    <cellStyle name="Ausgabe 3 11 9" xfId="23704" xr:uid="{00000000-0005-0000-0000-0000480D0000}"/>
    <cellStyle name="Ausgabe 3 12" xfId="301" xr:uid="{00000000-0005-0000-0000-0000490D0000}"/>
    <cellStyle name="Ausgabe 3 12 2" xfId="730" xr:uid="{00000000-0005-0000-0000-00004A0D0000}"/>
    <cellStyle name="Ausgabe 3 12 2 2" xfId="2028" xr:uid="{00000000-0005-0000-0000-00004B0D0000}"/>
    <cellStyle name="Ausgabe 3 12 2 2 2" xfId="5933" xr:uid="{00000000-0005-0000-0000-00004C0D0000}"/>
    <cellStyle name="Ausgabe 3 12 2 2 2 2" xfId="17661" xr:uid="{00000000-0005-0000-0000-00004D0D0000}"/>
    <cellStyle name="Ausgabe 3 12 2 2 2 3" xfId="29388" xr:uid="{00000000-0005-0000-0000-00004E0D0000}"/>
    <cellStyle name="Ausgabe 3 12 2 2 3" xfId="9838" xr:uid="{00000000-0005-0000-0000-00004F0D0000}"/>
    <cellStyle name="Ausgabe 3 12 2 2 3 2" xfId="21566" xr:uid="{00000000-0005-0000-0000-0000500D0000}"/>
    <cellStyle name="Ausgabe 3 12 2 2 3 3" xfId="33293" xr:uid="{00000000-0005-0000-0000-0000510D0000}"/>
    <cellStyle name="Ausgabe 3 12 2 2 4" xfId="13756" xr:uid="{00000000-0005-0000-0000-0000520D0000}"/>
    <cellStyle name="Ausgabe 3 12 2 2 5" xfId="25483" xr:uid="{00000000-0005-0000-0000-0000530D0000}"/>
    <cellStyle name="Ausgabe 3 12 2 3" xfId="3326" xr:uid="{00000000-0005-0000-0000-0000540D0000}"/>
    <cellStyle name="Ausgabe 3 12 2 3 2" xfId="7231" xr:uid="{00000000-0005-0000-0000-0000550D0000}"/>
    <cellStyle name="Ausgabe 3 12 2 3 2 2" xfId="18959" xr:uid="{00000000-0005-0000-0000-0000560D0000}"/>
    <cellStyle name="Ausgabe 3 12 2 3 2 3" xfId="30686" xr:uid="{00000000-0005-0000-0000-0000570D0000}"/>
    <cellStyle name="Ausgabe 3 12 2 3 3" xfId="11136" xr:uid="{00000000-0005-0000-0000-0000580D0000}"/>
    <cellStyle name="Ausgabe 3 12 2 3 3 2" xfId="22864" xr:uid="{00000000-0005-0000-0000-0000590D0000}"/>
    <cellStyle name="Ausgabe 3 12 2 3 3 3" xfId="34591" xr:uid="{00000000-0005-0000-0000-00005A0D0000}"/>
    <cellStyle name="Ausgabe 3 12 2 3 4" xfId="15054" xr:uid="{00000000-0005-0000-0000-00005B0D0000}"/>
    <cellStyle name="Ausgabe 3 12 2 3 5" xfId="26781" xr:uid="{00000000-0005-0000-0000-00005C0D0000}"/>
    <cellStyle name="Ausgabe 3 12 2 4" xfId="4635" xr:uid="{00000000-0005-0000-0000-00005D0D0000}"/>
    <cellStyle name="Ausgabe 3 12 2 4 2" xfId="16363" xr:uid="{00000000-0005-0000-0000-00005E0D0000}"/>
    <cellStyle name="Ausgabe 3 12 2 4 3" xfId="28090" xr:uid="{00000000-0005-0000-0000-00005F0D0000}"/>
    <cellStyle name="Ausgabe 3 12 2 5" xfId="8540" xr:uid="{00000000-0005-0000-0000-0000600D0000}"/>
    <cellStyle name="Ausgabe 3 12 2 5 2" xfId="20268" xr:uid="{00000000-0005-0000-0000-0000610D0000}"/>
    <cellStyle name="Ausgabe 3 12 2 5 3" xfId="31995" xr:uid="{00000000-0005-0000-0000-0000620D0000}"/>
    <cellStyle name="Ausgabe 3 12 2 6" xfId="12458" xr:uid="{00000000-0005-0000-0000-0000630D0000}"/>
    <cellStyle name="Ausgabe 3 12 2 7" xfId="24185" xr:uid="{00000000-0005-0000-0000-0000640D0000}"/>
    <cellStyle name="Ausgabe 3 12 3" xfId="1159" xr:uid="{00000000-0005-0000-0000-0000650D0000}"/>
    <cellStyle name="Ausgabe 3 12 3 2" xfId="2457" xr:uid="{00000000-0005-0000-0000-0000660D0000}"/>
    <cellStyle name="Ausgabe 3 12 3 2 2" xfId="6362" xr:uid="{00000000-0005-0000-0000-0000670D0000}"/>
    <cellStyle name="Ausgabe 3 12 3 2 2 2" xfId="18090" xr:uid="{00000000-0005-0000-0000-0000680D0000}"/>
    <cellStyle name="Ausgabe 3 12 3 2 2 3" xfId="29817" xr:uid="{00000000-0005-0000-0000-0000690D0000}"/>
    <cellStyle name="Ausgabe 3 12 3 2 3" xfId="10267" xr:uid="{00000000-0005-0000-0000-00006A0D0000}"/>
    <cellStyle name="Ausgabe 3 12 3 2 3 2" xfId="21995" xr:uid="{00000000-0005-0000-0000-00006B0D0000}"/>
    <cellStyle name="Ausgabe 3 12 3 2 3 3" xfId="33722" xr:uid="{00000000-0005-0000-0000-00006C0D0000}"/>
    <cellStyle name="Ausgabe 3 12 3 2 4" xfId="14185" xr:uid="{00000000-0005-0000-0000-00006D0D0000}"/>
    <cellStyle name="Ausgabe 3 12 3 2 5" xfId="25912" xr:uid="{00000000-0005-0000-0000-00006E0D0000}"/>
    <cellStyle name="Ausgabe 3 12 3 3" xfId="3755" xr:uid="{00000000-0005-0000-0000-00006F0D0000}"/>
    <cellStyle name="Ausgabe 3 12 3 3 2" xfId="7660" xr:uid="{00000000-0005-0000-0000-0000700D0000}"/>
    <cellStyle name="Ausgabe 3 12 3 3 2 2" xfId="19388" xr:uid="{00000000-0005-0000-0000-0000710D0000}"/>
    <cellStyle name="Ausgabe 3 12 3 3 2 3" xfId="31115" xr:uid="{00000000-0005-0000-0000-0000720D0000}"/>
    <cellStyle name="Ausgabe 3 12 3 3 3" xfId="11565" xr:uid="{00000000-0005-0000-0000-0000730D0000}"/>
    <cellStyle name="Ausgabe 3 12 3 3 3 2" xfId="23293" xr:uid="{00000000-0005-0000-0000-0000740D0000}"/>
    <cellStyle name="Ausgabe 3 12 3 3 3 3" xfId="35020" xr:uid="{00000000-0005-0000-0000-0000750D0000}"/>
    <cellStyle name="Ausgabe 3 12 3 3 4" xfId="15483" xr:uid="{00000000-0005-0000-0000-0000760D0000}"/>
    <cellStyle name="Ausgabe 3 12 3 3 5" xfId="27210" xr:uid="{00000000-0005-0000-0000-0000770D0000}"/>
    <cellStyle name="Ausgabe 3 12 3 4" xfId="5064" xr:uid="{00000000-0005-0000-0000-0000780D0000}"/>
    <cellStyle name="Ausgabe 3 12 3 4 2" xfId="16792" xr:uid="{00000000-0005-0000-0000-0000790D0000}"/>
    <cellStyle name="Ausgabe 3 12 3 4 3" xfId="28519" xr:uid="{00000000-0005-0000-0000-00007A0D0000}"/>
    <cellStyle name="Ausgabe 3 12 3 5" xfId="8969" xr:uid="{00000000-0005-0000-0000-00007B0D0000}"/>
    <cellStyle name="Ausgabe 3 12 3 5 2" xfId="20697" xr:uid="{00000000-0005-0000-0000-00007C0D0000}"/>
    <cellStyle name="Ausgabe 3 12 3 5 3" xfId="32424" xr:uid="{00000000-0005-0000-0000-00007D0D0000}"/>
    <cellStyle name="Ausgabe 3 12 3 6" xfId="12887" xr:uid="{00000000-0005-0000-0000-00007E0D0000}"/>
    <cellStyle name="Ausgabe 3 12 3 7" xfId="24614" xr:uid="{00000000-0005-0000-0000-00007F0D0000}"/>
    <cellStyle name="Ausgabe 3 12 4" xfId="1599" xr:uid="{00000000-0005-0000-0000-0000800D0000}"/>
    <cellStyle name="Ausgabe 3 12 4 2" xfId="5504" xr:uid="{00000000-0005-0000-0000-0000810D0000}"/>
    <cellStyle name="Ausgabe 3 12 4 2 2" xfId="17232" xr:uid="{00000000-0005-0000-0000-0000820D0000}"/>
    <cellStyle name="Ausgabe 3 12 4 2 3" xfId="28959" xr:uid="{00000000-0005-0000-0000-0000830D0000}"/>
    <cellStyle name="Ausgabe 3 12 4 3" xfId="9409" xr:uid="{00000000-0005-0000-0000-0000840D0000}"/>
    <cellStyle name="Ausgabe 3 12 4 3 2" xfId="21137" xr:uid="{00000000-0005-0000-0000-0000850D0000}"/>
    <cellStyle name="Ausgabe 3 12 4 3 3" xfId="32864" xr:uid="{00000000-0005-0000-0000-0000860D0000}"/>
    <cellStyle name="Ausgabe 3 12 4 4" xfId="13327" xr:uid="{00000000-0005-0000-0000-0000870D0000}"/>
    <cellStyle name="Ausgabe 3 12 4 5" xfId="25054" xr:uid="{00000000-0005-0000-0000-0000880D0000}"/>
    <cellStyle name="Ausgabe 3 12 5" xfId="2897" xr:uid="{00000000-0005-0000-0000-0000890D0000}"/>
    <cellStyle name="Ausgabe 3 12 5 2" xfId="6802" xr:uid="{00000000-0005-0000-0000-00008A0D0000}"/>
    <cellStyle name="Ausgabe 3 12 5 2 2" xfId="18530" xr:uid="{00000000-0005-0000-0000-00008B0D0000}"/>
    <cellStyle name="Ausgabe 3 12 5 2 3" xfId="30257" xr:uid="{00000000-0005-0000-0000-00008C0D0000}"/>
    <cellStyle name="Ausgabe 3 12 5 3" xfId="10707" xr:uid="{00000000-0005-0000-0000-00008D0D0000}"/>
    <cellStyle name="Ausgabe 3 12 5 3 2" xfId="22435" xr:uid="{00000000-0005-0000-0000-00008E0D0000}"/>
    <cellStyle name="Ausgabe 3 12 5 3 3" xfId="34162" xr:uid="{00000000-0005-0000-0000-00008F0D0000}"/>
    <cellStyle name="Ausgabe 3 12 5 4" xfId="14625" xr:uid="{00000000-0005-0000-0000-0000900D0000}"/>
    <cellStyle name="Ausgabe 3 12 5 5" xfId="26352" xr:uid="{00000000-0005-0000-0000-0000910D0000}"/>
    <cellStyle name="Ausgabe 3 12 6" xfId="4206" xr:uid="{00000000-0005-0000-0000-0000920D0000}"/>
    <cellStyle name="Ausgabe 3 12 6 2" xfId="15934" xr:uid="{00000000-0005-0000-0000-0000930D0000}"/>
    <cellStyle name="Ausgabe 3 12 6 3" xfId="27661" xr:uid="{00000000-0005-0000-0000-0000940D0000}"/>
    <cellStyle name="Ausgabe 3 12 7" xfId="8111" xr:uid="{00000000-0005-0000-0000-0000950D0000}"/>
    <cellStyle name="Ausgabe 3 12 7 2" xfId="19839" xr:uid="{00000000-0005-0000-0000-0000960D0000}"/>
    <cellStyle name="Ausgabe 3 12 7 3" xfId="31566" xr:uid="{00000000-0005-0000-0000-0000970D0000}"/>
    <cellStyle name="Ausgabe 3 12 8" xfId="12029" xr:uid="{00000000-0005-0000-0000-0000980D0000}"/>
    <cellStyle name="Ausgabe 3 12 9" xfId="23756" xr:uid="{00000000-0005-0000-0000-0000990D0000}"/>
    <cellStyle name="Ausgabe 3 13" xfId="309" xr:uid="{00000000-0005-0000-0000-00009A0D0000}"/>
    <cellStyle name="Ausgabe 3 13 2" xfId="738" xr:uid="{00000000-0005-0000-0000-00009B0D0000}"/>
    <cellStyle name="Ausgabe 3 13 2 2" xfId="2036" xr:uid="{00000000-0005-0000-0000-00009C0D0000}"/>
    <cellStyle name="Ausgabe 3 13 2 2 2" xfId="5941" xr:uid="{00000000-0005-0000-0000-00009D0D0000}"/>
    <cellStyle name="Ausgabe 3 13 2 2 2 2" xfId="17669" xr:uid="{00000000-0005-0000-0000-00009E0D0000}"/>
    <cellStyle name="Ausgabe 3 13 2 2 2 3" xfId="29396" xr:uid="{00000000-0005-0000-0000-00009F0D0000}"/>
    <cellStyle name="Ausgabe 3 13 2 2 3" xfId="9846" xr:uid="{00000000-0005-0000-0000-0000A00D0000}"/>
    <cellStyle name="Ausgabe 3 13 2 2 3 2" xfId="21574" xr:uid="{00000000-0005-0000-0000-0000A10D0000}"/>
    <cellStyle name="Ausgabe 3 13 2 2 3 3" xfId="33301" xr:uid="{00000000-0005-0000-0000-0000A20D0000}"/>
    <cellStyle name="Ausgabe 3 13 2 2 4" xfId="13764" xr:uid="{00000000-0005-0000-0000-0000A30D0000}"/>
    <cellStyle name="Ausgabe 3 13 2 2 5" xfId="25491" xr:uid="{00000000-0005-0000-0000-0000A40D0000}"/>
    <cellStyle name="Ausgabe 3 13 2 3" xfId="3334" xr:uid="{00000000-0005-0000-0000-0000A50D0000}"/>
    <cellStyle name="Ausgabe 3 13 2 3 2" xfId="7239" xr:uid="{00000000-0005-0000-0000-0000A60D0000}"/>
    <cellStyle name="Ausgabe 3 13 2 3 2 2" xfId="18967" xr:uid="{00000000-0005-0000-0000-0000A70D0000}"/>
    <cellStyle name="Ausgabe 3 13 2 3 2 3" xfId="30694" xr:uid="{00000000-0005-0000-0000-0000A80D0000}"/>
    <cellStyle name="Ausgabe 3 13 2 3 3" xfId="11144" xr:uid="{00000000-0005-0000-0000-0000A90D0000}"/>
    <cellStyle name="Ausgabe 3 13 2 3 3 2" xfId="22872" xr:uid="{00000000-0005-0000-0000-0000AA0D0000}"/>
    <cellStyle name="Ausgabe 3 13 2 3 3 3" xfId="34599" xr:uid="{00000000-0005-0000-0000-0000AB0D0000}"/>
    <cellStyle name="Ausgabe 3 13 2 3 4" xfId="15062" xr:uid="{00000000-0005-0000-0000-0000AC0D0000}"/>
    <cellStyle name="Ausgabe 3 13 2 3 5" xfId="26789" xr:uid="{00000000-0005-0000-0000-0000AD0D0000}"/>
    <cellStyle name="Ausgabe 3 13 2 4" xfId="4643" xr:uid="{00000000-0005-0000-0000-0000AE0D0000}"/>
    <cellStyle name="Ausgabe 3 13 2 4 2" xfId="16371" xr:uid="{00000000-0005-0000-0000-0000AF0D0000}"/>
    <cellStyle name="Ausgabe 3 13 2 4 3" xfId="28098" xr:uid="{00000000-0005-0000-0000-0000B00D0000}"/>
    <cellStyle name="Ausgabe 3 13 2 5" xfId="8548" xr:uid="{00000000-0005-0000-0000-0000B10D0000}"/>
    <cellStyle name="Ausgabe 3 13 2 5 2" xfId="20276" xr:uid="{00000000-0005-0000-0000-0000B20D0000}"/>
    <cellStyle name="Ausgabe 3 13 2 5 3" xfId="32003" xr:uid="{00000000-0005-0000-0000-0000B30D0000}"/>
    <cellStyle name="Ausgabe 3 13 2 6" xfId="12466" xr:uid="{00000000-0005-0000-0000-0000B40D0000}"/>
    <cellStyle name="Ausgabe 3 13 2 7" xfId="24193" xr:uid="{00000000-0005-0000-0000-0000B50D0000}"/>
    <cellStyle name="Ausgabe 3 13 3" xfId="1167" xr:uid="{00000000-0005-0000-0000-0000B60D0000}"/>
    <cellStyle name="Ausgabe 3 13 3 2" xfId="2465" xr:uid="{00000000-0005-0000-0000-0000B70D0000}"/>
    <cellStyle name="Ausgabe 3 13 3 2 2" xfId="6370" xr:uid="{00000000-0005-0000-0000-0000B80D0000}"/>
    <cellStyle name="Ausgabe 3 13 3 2 2 2" xfId="18098" xr:uid="{00000000-0005-0000-0000-0000B90D0000}"/>
    <cellStyle name="Ausgabe 3 13 3 2 2 3" xfId="29825" xr:uid="{00000000-0005-0000-0000-0000BA0D0000}"/>
    <cellStyle name="Ausgabe 3 13 3 2 3" xfId="10275" xr:uid="{00000000-0005-0000-0000-0000BB0D0000}"/>
    <cellStyle name="Ausgabe 3 13 3 2 3 2" xfId="22003" xr:uid="{00000000-0005-0000-0000-0000BC0D0000}"/>
    <cellStyle name="Ausgabe 3 13 3 2 3 3" xfId="33730" xr:uid="{00000000-0005-0000-0000-0000BD0D0000}"/>
    <cellStyle name="Ausgabe 3 13 3 2 4" xfId="14193" xr:uid="{00000000-0005-0000-0000-0000BE0D0000}"/>
    <cellStyle name="Ausgabe 3 13 3 2 5" xfId="25920" xr:uid="{00000000-0005-0000-0000-0000BF0D0000}"/>
    <cellStyle name="Ausgabe 3 13 3 3" xfId="3763" xr:uid="{00000000-0005-0000-0000-0000C00D0000}"/>
    <cellStyle name="Ausgabe 3 13 3 3 2" xfId="7668" xr:uid="{00000000-0005-0000-0000-0000C10D0000}"/>
    <cellStyle name="Ausgabe 3 13 3 3 2 2" xfId="19396" xr:uid="{00000000-0005-0000-0000-0000C20D0000}"/>
    <cellStyle name="Ausgabe 3 13 3 3 2 3" xfId="31123" xr:uid="{00000000-0005-0000-0000-0000C30D0000}"/>
    <cellStyle name="Ausgabe 3 13 3 3 3" xfId="11573" xr:uid="{00000000-0005-0000-0000-0000C40D0000}"/>
    <cellStyle name="Ausgabe 3 13 3 3 3 2" xfId="23301" xr:uid="{00000000-0005-0000-0000-0000C50D0000}"/>
    <cellStyle name="Ausgabe 3 13 3 3 3 3" xfId="35028" xr:uid="{00000000-0005-0000-0000-0000C60D0000}"/>
    <cellStyle name="Ausgabe 3 13 3 3 4" xfId="15491" xr:uid="{00000000-0005-0000-0000-0000C70D0000}"/>
    <cellStyle name="Ausgabe 3 13 3 3 5" xfId="27218" xr:uid="{00000000-0005-0000-0000-0000C80D0000}"/>
    <cellStyle name="Ausgabe 3 13 3 4" xfId="5072" xr:uid="{00000000-0005-0000-0000-0000C90D0000}"/>
    <cellStyle name="Ausgabe 3 13 3 4 2" xfId="16800" xr:uid="{00000000-0005-0000-0000-0000CA0D0000}"/>
    <cellStyle name="Ausgabe 3 13 3 4 3" xfId="28527" xr:uid="{00000000-0005-0000-0000-0000CB0D0000}"/>
    <cellStyle name="Ausgabe 3 13 3 5" xfId="8977" xr:uid="{00000000-0005-0000-0000-0000CC0D0000}"/>
    <cellStyle name="Ausgabe 3 13 3 5 2" xfId="20705" xr:uid="{00000000-0005-0000-0000-0000CD0D0000}"/>
    <cellStyle name="Ausgabe 3 13 3 5 3" xfId="32432" xr:uid="{00000000-0005-0000-0000-0000CE0D0000}"/>
    <cellStyle name="Ausgabe 3 13 3 6" xfId="12895" xr:uid="{00000000-0005-0000-0000-0000CF0D0000}"/>
    <cellStyle name="Ausgabe 3 13 3 7" xfId="24622" xr:uid="{00000000-0005-0000-0000-0000D00D0000}"/>
    <cellStyle name="Ausgabe 3 13 4" xfId="1607" xr:uid="{00000000-0005-0000-0000-0000D10D0000}"/>
    <cellStyle name="Ausgabe 3 13 4 2" xfId="5512" xr:uid="{00000000-0005-0000-0000-0000D20D0000}"/>
    <cellStyle name="Ausgabe 3 13 4 2 2" xfId="17240" xr:uid="{00000000-0005-0000-0000-0000D30D0000}"/>
    <cellStyle name="Ausgabe 3 13 4 2 3" xfId="28967" xr:uid="{00000000-0005-0000-0000-0000D40D0000}"/>
    <cellStyle name="Ausgabe 3 13 4 3" xfId="9417" xr:uid="{00000000-0005-0000-0000-0000D50D0000}"/>
    <cellStyle name="Ausgabe 3 13 4 3 2" xfId="21145" xr:uid="{00000000-0005-0000-0000-0000D60D0000}"/>
    <cellStyle name="Ausgabe 3 13 4 3 3" xfId="32872" xr:uid="{00000000-0005-0000-0000-0000D70D0000}"/>
    <cellStyle name="Ausgabe 3 13 4 4" xfId="13335" xr:uid="{00000000-0005-0000-0000-0000D80D0000}"/>
    <cellStyle name="Ausgabe 3 13 4 5" xfId="25062" xr:uid="{00000000-0005-0000-0000-0000D90D0000}"/>
    <cellStyle name="Ausgabe 3 13 5" xfId="2905" xr:uid="{00000000-0005-0000-0000-0000DA0D0000}"/>
    <cellStyle name="Ausgabe 3 13 5 2" xfId="6810" xr:uid="{00000000-0005-0000-0000-0000DB0D0000}"/>
    <cellStyle name="Ausgabe 3 13 5 2 2" xfId="18538" xr:uid="{00000000-0005-0000-0000-0000DC0D0000}"/>
    <cellStyle name="Ausgabe 3 13 5 2 3" xfId="30265" xr:uid="{00000000-0005-0000-0000-0000DD0D0000}"/>
    <cellStyle name="Ausgabe 3 13 5 3" xfId="10715" xr:uid="{00000000-0005-0000-0000-0000DE0D0000}"/>
    <cellStyle name="Ausgabe 3 13 5 3 2" xfId="22443" xr:uid="{00000000-0005-0000-0000-0000DF0D0000}"/>
    <cellStyle name="Ausgabe 3 13 5 3 3" xfId="34170" xr:uid="{00000000-0005-0000-0000-0000E00D0000}"/>
    <cellStyle name="Ausgabe 3 13 5 4" xfId="14633" xr:uid="{00000000-0005-0000-0000-0000E10D0000}"/>
    <cellStyle name="Ausgabe 3 13 5 5" xfId="26360" xr:uid="{00000000-0005-0000-0000-0000E20D0000}"/>
    <cellStyle name="Ausgabe 3 13 6" xfId="4214" xr:uid="{00000000-0005-0000-0000-0000E30D0000}"/>
    <cellStyle name="Ausgabe 3 13 6 2" xfId="15942" xr:uid="{00000000-0005-0000-0000-0000E40D0000}"/>
    <cellStyle name="Ausgabe 3 13 6 3" xfId="27669" xr:uid="{00000000-0005-0000-0000-0000E50D0000}"/>
    <cellStyle name="Ausgabe 3 13 7" xfId="8119" xr:uid="{00000000-0005-0000-0000-0000E60D0000}"/>
    <cellStyle name="Ausgabe 3 13 7 2" xfId="19847" xr:uid="{00000000-0005-0000-0000-0000E70D0000}"/>
    <cellStyle name="Ausgabe 3 13 7 3" xfId="31574" xr:uid="{00000000-0005-0000-0000-0000E80D0000}"/>
    <cellStyle name="Ausgabe 3 13 8" xfId="12037" xr:uid="{00000000-0005-0000-0000-0000E90D0000}"/>
    <cellStyle name="Ausgabe 3 13 9" xfId="23764" xr:uid="{00000000-0005-0000-0000-0000EA0D0000}"/>
    <cellStyle name="Ausgabe 3 14" xfId="177" xr:uid="{00000000-0005-0000-0000-0000EB0D0000}"/>
    <cellStyle name="Ausgabe 3 14 2" xfId="1475" xr:uid="{00000000-0005-0000-0000-0000EC0D0000}"/>
    <cellStyle name="Ausgabe 3 14 2 2" xfId="5380" xr:uid="{00000000-0005-0000-0000-0000ED0D0000}"/>
    <cellStyle name="Ausgabe 3 14 2 2 2" xfId="17108" xr:uid="{00000000-0005-0000-0000-0000EE0D0000}"/>
    <cellStyle name="Ausgabe 3 14 2 2 3" xfId="28835" xr:uid="{00000000-0005-0000-0000-0000EF0D0000}"/>
    <cellStyle name="Ausgabe 3 14 2 3" xfId="9285" xr:uid="{00000000-0005-0000-0000-0000F00D0000}"/>
    <cellStyle name="Ausgabe 3 14 2 3 2" xfId="21013" xr:uid="{00000000-0005-0000-0000-0000F10D0000}"/>
    <cellStyle name="Ausgabe 3 14 2 3 3" xfId="32740" xr:uid="{00000000-0005-0000-0000-0000F20D0000}"/>
    <cellStyle name="Ausgabe 3 14 2 4" xfId="13203" xr:uid="{00000000-0005-0000-0000-0000F30D0000}"/>
    <cellStyle name="Ausgabe 3 14 2 5" xfId="24930" xr:uid="{00000000-0005-0000-0000-0000F40D0000}"/>
    <cellStyle name="Ausgabe 3 14 3" xfId="2773" xr:uid="{00000000-0005-0000-0000-0000F50D0000}"/>
    <cellStyle name="Ausgabe 3 14 3 2" xfId="6678" xr:uid="{00000000-0005-0000-0000-0000F60D0000}"/>
    <cellStyle name="Ausgabe 3 14 3 2 2" xfId="18406" xr:uid="{00000000-0005-0000-0000-0000F70D0000}"/>
    <cellStyle name="Ausgabe 3 14 3 2 3" xfId="30133" xr:uid="{00000000-0005-0000-0000-0000F80D0000}"/>
    <cellStyle name="Ausgabe 3 14 3 3" xfId="10583" xr:uid="{00000000-0005-0000-0000-0000F90D0000}"/>
    <cellStyle name="Ausgabe 3 14 3 3 2" xfId="22311" xr:uid="{00000000-0005-0000-0000-0000FA0D0000}"/>
    <cellStyle name="Ausgabe 3 14 3 3 3" xfId="34038" xr:uid="{00000000-0005-0000-0000-0000FB0D0000}"/>
    <cellStyle name="Ausgabe 3 14 3 4" xfId="14501" xr:uid="{00000000-0005-0000-0000-0000FC0D0000}"/>
    <cellStyle name="Ausgabe 3 14 3 5" xfId="26228" xr:uid="{00000000-0005-0000-0000-0000FD0D0000}"/>
    <cellStyle name="Ausgabe 3 14 4" xfId="4082" xr:uid="{00000000-0005-0000-0000-0000FE0D0000}"/>
    <cellStyle name="Ausgabe 3 14 4 2" xfId="15810" xr:uid="{00000000-0005-0000-0000-0000FF0D0000}"/>
    <cellStyle name="Ausgabe 3 14 4 3" xfId="27537" xr:uid="{00000000-0005-0000-0000-0000000E0000}"/>
    <cellStyle name="Ausgabe 3 14 5" xfId="7987" xr:uid="{00000000-0005-0000-0000-0000010E0000}"/>
    <cellStyle name="Ausgabe 3 14 5 2" xfId="19715" xr:uid="{00000000-0005-0000-0000-0000020E0000}"/>
    <cellStyle name="Ausgabe 3 14 5 3" xfId="31442" xr:uid="{00000000-0005-0000-0000-0000030E0000}"/>
    <cellStyle name="Ausgabe 3 14 6" xfId="11905" xr:uid="{00000000-0005-0000-0000-0000040E0000}"/>
    <cellStyle name="Ausgabe 3 14 7" xfId="23632" xr:uid="{00000000-0005-0000-0000-0000050E0000}"/>
    <cellStyle name="Ausgabe 3 15" xfId="166" xr:uid="{00000000-0005-0000-0000-0000060E0000}"/>
    <cellStyle name="Ausgabe 3 15 2" xfId="4071" xr:uid="{00000000-0005-0000-0000-0000070E0000}"/>
    <cellStyle name="Ausgabe 3 15 2 2" xfId="15799" xr:uid="{00000000-0005-0000-0000-0000080E0000}"/>
    <cellStyle name="Ausgabe 3 15 2 3" xfId="27526" xr:uid="{00000000-0005-0000-0000-0000090E0000}"/>
    <cellStyle name="Ausgabe 3 15 3" xfId="7976" xr:uid="{00000000-0005-0000-0000-00000A0E0000}"/>
    <cellStyle name="Ausgabe 3 15 3 2" xfId="19704" xr:uid="{00000000-0005-0000-0000-00000B0E0000}"/>
    <cellStyle name="Ausgabe 3 15 3 3" xfId="31431" xr:uid="{00000000-0005-0000-0000-00000C0E0000}"/>
    <cellStyle name="Ausgabe 3 15 4" xfId="11894" xr:uid="{00000000-0005-0000-0000-00000D0E0000}"/>
    <cellStyle name="Ausgabe 3 15 5" xfId="23621" xr:uid="{00000000-0005-0000-0000-00000E0E0000}"/>
    <cellStyle name="Ausgabe 3 16" xfId="155" xr:uid="{00000000-0005-0000-0000-00000F0E0000}"/>
    <cellStyle name="Ausgabe 3 16 2" xfId="11883" xr:uid="{00000000-0005-0000-0000-0000100E0000}"/>
    <cellStyle name="Ausgabe 3 16 3" xfId="23610" xr:uid="{00000000-0005-0000-0000-0000110E0000}"/>
    <cellStyle name="Ausgabe 3 17" xfId="138" xr:uid="{00000000-0005-0000-0000-0000120E0000}"/>
    <cellStyle name="Ausgabe 3 18" xfId="133" xr:uid="{00000000-0005-0000-0000-0000130E0000}"/>
    <cellStyle name="Ausgabe 3 19" xfId="119" xr:uid="{00000000-0005-0000-0000-0000140E0000}"/>
    <cellStyle name="Ausgabe 3 2" xfId="110" xr:uid="{00000000-0005-0000-0000-0000150E0000}"/>
    <cellStyle name="Ausgabe 3 2 10" xfId="2822" xr:uid="{00000000-0005-0000-0000-0000160E0000}"/>
    <cellStyle name="Ausgabe 3 2 10 2" xfId="6727" xr:uid="{00000000-0005-0000-0000-0000170E0000}"/>
    <cellStyle name="Ausgabe 3 2 10 2 2" xfId="18455" xr:uid="{00000000-0005-0000-0000-0000180E0000}"/>
    <cellStyle name="Ausgabe 3 2 10 2 3" xfId="30182" xr:uid="{00000000-0005-0000-0000-0000190E0000}"/>
    <cellStyle name="Ausgabe 3 2 10 3" xfId="10632" xr:uid="{00000000-0005-0000-0000-00001A0E0000}"/>
    <cellStyle name="Ausgabe 3 2 10 3 2" xfId="22360" xr:uid="{00000000-0005-0000-0000-00001B0E0000}"/>
    <cellStyle name="Ausgabe 3 2 10 3 3" xfId="34087" xr:uid="{00000000-0005-0000-0000-00001C0E0000}"/>
    <cellStyle name="Ausgabe 3 2 10 4" xfId="14550" xr:uid="{00000000-0005-0000-0000-00001D0E0000}"/>
    <cellStyle name="Ausgabe 3 2 10 5" xfId="26277" xr:uid="{00000000-0005-0000-0000-00001E0E0000}"/>
    <cellStyle name="Ausgabe 3 2 11" xfId="4131" xr:uid="{00000000-0005-0000-0000-00001F0E0000}"/>
    <cellStyle name="Ausgabe 3 2 11 2" xfId="15859" xr:uid="{00000000-0005-0000-0000-0000200E0000}"/>
    <cellStyle name="Ausgabe 3 2 11 3" xfId="27586" xr:uid="{00000000-0005-0000-0000-0000210E0000}"/>
    <cellStyle name="Ausgabe 3 2 12" xfId="8036" xr:uid="{00000000-0005-0000-0000-0000220E0000}"/>
    <cellStyle name="Ausgabe 3 2 12 2" xfId="19764" xr:uid="{00000000-0005-0000-0000-0000230E0000}"/>
    <cellStyle name="Ausgabe 3 2 12 3" xfId="31491" xr:uid="{00000000-0005-0000-0000-0000240E0000}"/>
    <cellStyle name="Ausgabe 3 2 13" xfId="11954" xr:uid="{00000000-0005-0000-0000-0000250E0000}"/>
    <cellStyle name="Ausgabe 3 2 14" xfId="23681" xr:uid="{00000000-0005-0000-0000-0000260E0000}"/>
    <cellStyle name="Ausgabe 3 2 15" xfId="35338" xr:uid="{00000000-0005-0000-0000-0000270E0000}"/>
    <cellStyle name="Ausgabe 3 2 16" xfId="35352" xr:uid="{00000000-0005-0000-0000-0000280E0000}"/>
    <cellStyle name="Ausgabe 3 2 17" xfId="35363" xr:uid="{00000000-0005-0000-0000-0000290E0000}"/>
    <cellStyle name="Ausgabe 3 2 18" xfId="226" xr:uid="{00000000-0005-0000-0000-00002A0E0000}"/>
    <cellStyle name="Ausgabe 3 2 2" xfId="384" xr:uid="{00000000-0005-0000-0000-00002B0E0000}"/>
    <cellStyle name="Ausgabe 3 2 2 10" xfId="12112" xr:uid="{00000000-0005-0000-0000-00002C0E0000}"/>
    <cellStyle name="Ausgabe 3 2 2 11" xfId="23839" xr:uid="{00000000-0005-0000-0000-00002D0E0000}"/>
    <cellStyle name="Ausgabe 3 2 2 2" xfId="483" xr:uid="{00000000-0005-0000-0000-00002E0E0000}"/>
    <cellStyle name="Ausgabe 3 2 2 2 2" xfId="912" xr:uid="{00000000-0005-0000-0000-00002F0E0000}"/>
    <cellStyle name="Ausgabe 3 2 2 2 2 2" xfId="2210" xr:uid="{00000000-0005-0000-0000-0000300E0000}"/>
    <cellStyle name="Ausgabe 3 2 2 2 2 2 2" xfId="6115" xr:uid="{00000000-0005-0000-0000-0000310E0000}"/>
    <cellStyle name="Ausgabe 3 2 2 2 2 2 2 2" xfId="17843" xr:uid="{00000000-0005-0000-0000-0000320E0000}"/>
    <cellStyle name="Ausgabe 3 2 2 2 2 2 2 3" xfId="29570" xr:uid="{00000000-0005-0000-0000-0000330E0000}"/>
    <cellStyle name="Ausgabe 3 2 2 2 2 2 3" xfId="10020" xr:uid="{00000000-0005-0000-0000-0000340E0000}"/>
    <cellStyle name="Ausgabe 3 2 2 2 2 2 3 2" xfId="21748" xr:uid="{00000000-0005-0000-0000-0000350E0000}"/>
    <cellStyle name="Ausgabe 3 2 2 2 2 2 3 3" xfId="33475" xr:uid="{00000000-0005-0000-0000-0000360E0000}"/>
    <cellStyle name="Ausgabe 3 2 2 2 2 2 4" xfId="13938" xr:uid="{00000000-0005-0000-0000-0000370E0000}"/>
    <cellStyle name="Ausgabe 3 2 2 2 2 2 5" xfId="25665" xr:uid="{00000000-0005-0000-0000-0000380E0000}"/>
    <cellStyle name="Ausgabe 3 2 2 2 2 3" xfId="3508" xr:uid="{00000000-0005-0000-0000-0000390E0000}"/>
    <cellStyle name="Ausgabe 3 2 2 2 2 3 2" xfId="7413" xr:uid="{00000000-0005-0000-0000-00003A0E0000}"/>
    <cellStyle name="Ausgabe 3 2 2 2 2 3 2 2" xfId="19141" xr:uid="{00000000-0005-0000-0000-00003B0E0000}"/>
    <cellStyle name="Ausgabe 3 2 2 2 2 3 2 3" xfId="30868" xr:uid="{00000000-0005-0000-0000-00003C0E0000}"/>
    <cellStyle name="Ausgabe 3 2 2 2 2 3 3" xfId="11318" xr:uid="{00000000-0005-0000-0000-00003D0E0000}"/>
    <cellStyle name="Ausgabe 3 2 2 2 2 3 3 2" xfId="23046" xr:uid="{00000000-0005-0000-0000-00003E0E0000}"/>
    <cellStyle name="Ausgabe 3 2 2 2 2 3 3 3" xfId="34773" xr:uid="{00000000-0005-0000-0000-00003F0E0000}"/>
    <cellStyle name="Ausgabe 3 2 2 2 2 3 4" xfId="15236" xr:uid="{00000000-0005-0000-0000-0000400E0000}"/>
    <cellStyle name="Ausgabe 3 2 2 2 2 3 5" xfId="26963" xr:uid="{00000000-0005-0000-0000-0000410E0000}"/>
    <cellStyle name="Ausgabe 3 2 2 2 2 4" xfId="4817" xr:uid="{00000000-0005-0000-0000-0000420E0000}"/>
    <cellStyle name="Ausgabe 3 2 2 2 2 4 2" xfId="16545" xr:uid="{00000000-0005-0000-0000-0000430E0000}"/>
    <cellStyle name="Ausgabe 3 2 2 2 2 4 3" xfId="28272" xr:uid="{00000000-0005-0000-0000-0000440E0000}"/>
    <cellStyle name="Ausgabe 3 2 2 2 2 5" xfId="8722" xr:uid="{00000000-0005-0000-0000-0000450E0000}"/>
    <cellStyle name="Ausgabe 3 2 2 2 2 5 2" xfId="20450" xr:uid="{00000000-0005-0000-0000-0000460E0000}"/>
    <cellStyle name="Ausgabe 3 2 2 2 2 5 3" xfId="32177" xr:uid="{00000000-0005-0000-0000-0000470E0000}"/>
    <cellStyle name="Ausgabe 3 2 2 2 2 6" xfId="12640" xr:uid="{00000000-0005-0000-0000-0000480E0000}"/>
    <cellStyle name="Ausgabe 3 2 2 2 2 7" xfId="24367" xr:uid="{00000000-0005-0000-0000-0000490E0000}"/>
    <cellStyle name="Ausgabe 3 2 2 2 3" xfId="1341" xr:uid="{00000000-0005-0000-0000-00004A0E0000}"/>
    <cellStyle name="Ausgabe 3 2 2 2 3 2" xfId="2639" xr:uid="{00000000-0005-0000-0000-00004B0E0000}"/>
    <cellStyle name="Ausgabe 3 2 2 2 3 2 2" xfId="6544" xr:uid="{00000000-0005-0000-0000-00004C0E0000}"/>
    <cellStyle name="Ausgabe 3 2 2 2 3 2 2 2" xfId="18272" xr:uid="{00000000-0005-0000-0000-00004D0E0000}"/>
    <cellStyle name="Ausgabe 3 2 2 2 3 2 2 3" xfId="29999" xr:uid="{00000000-0005-0000-0000-00004E0E0000}"/>
    <cellStyle name="Ausgabe 3 2 2 2 3 2 3" xfId="10449" xr:uid="{00000000-0005-0000-0000-00004F0E0000}"/>
    <cellStyle name="Ausgabe 3 2 2 2 3 2 3 2" xfId="22177" xr:uid="{00000000-0005-0000-0000-0000500E0000}"/>
    <cellStyle name="Ausgabe 3 2 2 2 3 2 3 3" xfId="33904" xr:uid="{00000000-0005-0000-0000-0000510E0000}"/>
    <cellStyle name="Ausgabe 3 2 2 2 3 2 4" xfId="14367" xr:uid="{00000000-0005-0000-0000-0000520E0000}"/>
    <cellStyle name="Ausgabe 3 2 2 2 3 2 5" xfId="26094" xr:uid="{00000000-0005-0000-0000-0000530E0000}"/>
    <cellStyle name="Ausgabe 3 2 2 2 3 3" xfId="3937" xr:uid="{00000000-0005-0000-0000-0000540E0000}"/>
    <cellStyle name="Ausgabe 3 2 2 2 3 3 2" xfId="7842" xr:uid="{00000000-0005-0000-0000-0000550E0000}"/>
    <cellStyle name="Ausgabe 3 2 2 2 3 3 2 2" xfId="19570" xr:uid="{00000000-0005-0000-0000-0000560E0000}"/>
    <cellStyle name="Ausgabe 3 2 2 2 3 3 2 3" xfId="31297" xr:uid="{00000000-0005-0000-0000-0000570E0000}"/>
    <cellStyle name="Ausgabe 3 2 2 2 3 3 3" xfId="11747" xr:uid="{00000000-0005-0000-0000-0000580E0000}"/>
    <cellStyle name="Ausgabe 3 2 2 2 3 3 3 2" xfId="23475" xr:uid="{00000000-0005-0000-0000-0000590E0000}"/>
    <cellStyle name="Ausgabe 3 2 2 2 3 3 3 3" xfId="35202" xr:uid="{00000000-0005-0000-0000-00005A0E0000}"/>
    <cellStyle name="Ausgabe 3 2 2 2 3 3 4" xfId="15665" xr:uid="{00000000-0005-0000-0000-00005B0E0000}"/>
    <cellStyle name="Ausgabe 3 2 2 2 3 3 5" xfId="27392" xr:uid="{00000000-0005-0000-0000-00005C0E0000}"/>
    <cellStyle name="Ausgabe 3 2 2 2 3 4" xfId="5246" xr:uid="{00000000-0005-0000-0000-00005D0E0000}"/>
    <cellStyle name="Ausgabe 3 2 2 2 3 4 2" xfId="16974" xr:uid="{00000000-0005-0000-0000-00005E0E0000}"/>
    <cellStyle name="Ausgabe 3 2 2 2 3 4 3" xfId="28701" xr:uid="{00000000-0005-0000-0000-00005F0E0000}"/>
    <cellStyle name="Ausgabe 3 2 2 2 3 5" xfId="9151" xr:uid="{00000000-0005-0000-0000-0000600E0000}"/>
    <cellStyle name="Ausgabe 3 2 2 2 3 5 2" xfId="20879" xr:uid="{00000000-0005-0000-0000-0000610E0000}"/>
    <cellStyle name="Ausgabe 3 2 2 2 3 5 3" xfId="32606" xr:uid="{00000000-0005-0000-0000-0000620E0000}"/>
    <cellStyle name="Ausgabe 3 2 2 2 3 6" xfId="13069" xr:uid="{00000000-0005-0000-0000-0000630E0000}"/>
    <cellStyle name="Ausgabe 3 2 2 2 3 7" xfId="24796" xr:uid="{00000000-0005-0000-0000-0000640E0000}"/>
    <cellStyle name="Ausgabe 3 2 2 2 4" xfId="1781" xr:uid="{00000000-0005-0000-0000-0000650E0000}"/>
    <cellStyle name="Ausgabe 3 2 2 2 4 2" xfId="5686" xr:uid="{00000000-0005-0000-0000-0000660E0000}"/>
    <cellStyle name="Ausgabe 3 2 2 2 4 2 2" xfId="17414" xr:uid="{00000000-0005-0000-0000-0000670E0000}"/>
    <cellStyle name="Ausgabe 3 2 2 2 4 2 3" xfId="29141" xr:uid="{00000000-0005-0000-0000-0000680E0000}"/>
    <cellStyle name="Ausgabe 3 2 2 2 4 3" xfId="9591" xr:uid="{00000000-0005-0000-0000-0000690E0000}"/>
    <cellStyle name="Ausgabe 3 2 2 2 4 3 2" xfId="21319" xr:uid="{00000000-0005-0000-0000-00006A0E0000}"/>
    <cellStyle name="Ausgabe 3 2 2 2 4 3 3" xfId="33046" xr:uid="{00000000-0005-0000-0000-00006B0E0000}"/>
    <cellStyle name="Ausgabe 3 2 2 2 4 4" xfId="13509" xr:uid="{00000000-0005-0000-0000-00006C0E0000}"/>
    <cellStyle name="Ausgabe 3 2 2 2 4 5" xfId="25236" xr:uid="{00000000-0005-0000-0000-00006D0E0000}"/>
    <cellStyle name="Ausgabe 3 2 2 2 5" xfId="3079" xr:uid="{00000000-0005-0000-0000-00006E0E0000}"/>
    <cellStyle name="Ausgabe 3 2 2 2 5 2" xfId="6984" xr:uid="{00000000-0005-0000-0000-00006F0E0000}"/>
    <cellStyle name="Ausgabe 3 2 2 2 5 2 2" xfId="18712" xr:uid="{00000000-0005-0000-0000-0000700E0000}"/>
    <cellStyle name="Ausgabe 3 2 2 2 5 2 3" xfId="30439" xr:uid="{00000000-0005-0000-0000-0000710E0000}"/>
    <cellStyle name="Ausgabe 3 2 2 2 5 3" xfId="10889" xr:uid="{00000000-0005-0000-0000-0000720E0000}"/>
    <cellStyle name="Ausgabe 3 2 2 2 5 3 2" xfId="22617" xr:uid="{00000000-0005-0000-0000-0000730E0000}"/>
    <cellStyle name="Ausgabe 3 2 2 2 5 3 3" xfId="34344" xr:uid="{00000000-0005-0000-0000-0000740E0000}"/>
    <cellStyle name="Ausgabe 3 2 2 2 5 4" xfId="14807" xr:uid="{00000000-0005-0000-0000-0000750E0000}"/>
    <cellStyle name="Ausgabe 3 2 2 2 5 5" xfId="26534" xr:uid="{00000000-0005-0000-0000-0000760E0000}"/>
    <cellStyle name="Ausgabe 3 2 2 2 6" xfId="4388" xr:uid="{00000000-0005-0000-0000-0000770E0000}"/>
    <cellStyle name="Ausgabe 3 2 2 2 6 2" xfId="16116" xr:uid="{00000000-0005-0000-0000-0000780E0000}"/>
    <cellStyle name="Ausgabe 3 2 2 2 6 3" xfId="27843" xr:uid="{00000000-0005-0000-0000-0000790E0000}"/>
    <cellStyle name="Ausgabe 3 2 2 2 7" xfId="8293" xr:uid="{00000000-0005-0000-0000-00007A0E0000}"/>
    <cellStyle name="Ausgabe 3 2 2 2 7 2" xfId="20021" xr:uid="{00000000-0005-0000-0000-00007B0E0000}"/>
    <cellStyle name="Ausgabe 3 2 2 2 7 3" xfId="31748" xr:uid="{00000000-0005-0000-0000-00007C0E0000}"/>
    <cellStyle name="Ausgabe 3 2 2 2 8" xfId="12211" xr:uid="{00000000-0005-0000-0000-00007D0E0000}"/>
    <cellStyle name="Ausgabe 3 2 2 2 9" xfId="23938" xr:uid="{00000000-0005-0000-0000-00007E0E0000}"/>
    <cellStyle name="Ausgabe 3 2 2 3" xfId="582" xr:uid="{00000000-0005-0000-0000-00007F0E0000}"/>
    <cellStyle name="Ausgabe 3 2 2 3 2" xfId="1011" xr:uid="{00000000-0005-0000-0000-0000800E0000}"/>
    <cellStyle name="Ausgabe 3 2 2 3 2 2" xfId="2309" xr:uid="{00000000-0005-0000-0000-0000810E0000}"/>
    <cellStyle name="Ausgabe 3 2 2 3 2 2 2" xfId="6214" xr:uid="{00000000-0005-0000-0000-0000820E0000}"/>
    <cellStyle name="Ausgabe 3 2 2 3 2 2 2 2" xfId="17942" xr:uid="{00000000-0005-0000-0000-0000830E0000}"/>
    <cellStyle name="Ausgabe 3 2 2 3 2 2 2 3" xfId="29669" xr:uid="{00000000-0005-0000-0000-0000840E0000}"/>
    <cellStyle name="Ausgabe 3 2 2 3 2 2 3" xfId="10119" xr:uid="{00000000-0005-0000-0000-0000850E0000}"/>
    <cellStyle name="Ausgabe 3 2 2 3 2 2 3 2" xfId="21847" xr:uid="{00000000-0005-0000-0000-0000860E0000}"/>
    <cellStyle name="Ausgabe 3 2 2 3 2 2 3 3" xfId="33574" xr:uid="{00000000-0005-0000-0000-0000870E0000}"/>
    <cellStyle name="Ausgabe 3 2 2 3 2 2 4" xfId="14037" xr:uid="{00000000-0005-0000-0000-0000880E0000}"/>
    <cellStyle name="Ausgabe 3 2 2 3 2 2 5" xfId="25764" xr:uid="{00000000-0005-0000-0000-0000890E0000}"/>
    <cellStyle name="Ausgabe 3 2 2 3 2 3" xfId="3607" xr:uid="{00000000-0005-0000-0000-00008A0E0000}"/>
    <cellStyle name="Ausgabe 3 2 2 3 2 3 2" xfId="7512" xr:uid="{00000000-0005-0000-0000-00008B0E0000}"/>
    <cellStyle name="Ausgabe 3 2 2 3 2 3 2 2" xfId="19240" xr:uid="{00000000-0005-0000-0000-00008C0E0000}"/>
    <cellStyle name="Ausgabe 3 2 2 3 2 3 2 3" xfId="30967" xr:uid="{00000000-0005-0000-0000-00008D0E0000}"/>
    <cellStyle name="Ausgabe 3 2 2 3 2 3 3" xfId="11417" xr:uid="{00000000-0005-0000-0000-00008E0E0000}"/>
    <cellStyle name="Ausgabe 3 2 2 3 2 3 3 2" xfId="23145" xr:uid="{00000000-0005-0000-0000-00008F0E0000}"/>
    <cellStyle name="Ausgabe 3 2 2 3 2 3 3 3" xfId="34872" xr:uid="{00000000-0005-0000-0000-0000900E0000}"/>
    <cellStyle name="Ausgabe 3 2 2 3 2 3 4" xfId="15335" xr:uid="{00000000-0005-0000-0000-0000910E0000}"/>
    <cellStyle name="Ausgabe 3 2 2 3 2 3 5" xfId="27062" xr:uid="{00000000-0005-0000-0000-0000920E0000}"/>
    <cellStyle name="Ausgabe 3 2 2 3 2 4" xfId="4916" xr:uid="{00000000-0005-0000-0000-0000930E0000}"/>
    <cellStyle name="Ausgabe 3 2 2 3 2 4 2" xfId="16644" xr:uid="{00000000-0005-0000-0000-0000940E0000}"/>
    <cellStyle name="Ausgabe 3 2 2 3 2 4 3" xfId="28371" xr:uid="{00000000-0005-0000-0000-0000950E0000}"/>
    <cellStyle name="Ausgabe 3 2 2 3 2 5" xfId="8821" xr:uid="{00000000-0005-0000-0000-0000960E0000}"/>
    <cellStyle name="Ausgabe 3 2 2 3 2 5 2" xfId="20549" xr:uid="{00000000-0005-0000-0000-0000970E0000}"/>
    <cellStyle name="Ausgabe 3 2 2 3 2 5 3" xfId="32276" xr:uid="{00000000-0005-0000-0000-0000980E0000}"/>
    <cellStyle name="Ausgabe 3 2 2 3 2 6" xfId="12739" xr:uid="{00000000-0005-0000-0000-0000990E0000}"/>
    <cellStyle name="Ausgabe 3 2 2 3 2 7" xfId="24466" xr:uid="{00000000-0005-0000-0000-00009A0E0000}"/>
    <cellStyle name="Ausgabe 3 2 2 3 3" xfId="1440" xr:uid="{00000000-0005-0000-0000-00009B0E0000}"/>
    <cellStyle name="Ausgabe 3 2 2 3 3 2" xfId="2738" xr:uid="{00000000-0005-0000-0000-00009C0E0000}"/>
    <cellStyle name="Ausgabe 3 2 2 3 3 2 2" xfId="6643" xr:uid="{00000000-0005-0000-0000-00009D0E0000}"/>
    <cellStyle name="Ausgabe 3 2 2 3 3 2 2 2" xfId="18371" xr:uid="{00000000-0005-0000-0000-00009E0E0000}"/>
    <cellStyle name="Ausgabe 3 2 2 3 3 2 2 3" xfId="30098" xr:uid="{00000000-0005-0000-0000-00009F0E0000}"/>
    <cellStyle name="Ausgabe 3 2 2 3 3 2 3" xfId="10548" xr:uid="{00000000-0005-0000-0000-0000A00E0000}"/>
    <cellStyle name="Ausgabe 3 2 2 3 3 2 3 2" xfId="22276" xr:uid="{00000000-0005-0000-0000-0000A10E0000}"/>
    <cellStyle name="Ausgabe 3 2 2 3 3 2 3 3" xfId="34003" xr:uid="{00000000-0005-0000-0000-0000A20E0000}"/>
    <cellStyle name="Ausgabe 3 2 2 3 3 2 4" xfId="14466" xr:uid="{00000000-0005-0000-0000-0000A30E0000}"/>
    <cellStyle name="Ausgabe 3 2 2 3 3 2 5" xfId="26193" xr:uid="{00000000-0005-0000-0000-0000A40E0000}"/>
    <cellStyle name="Ausgabe 3 2 2 3 3 3" xfId="4036" xr:uid="{00000000-0005-0000-0000-0000A50E0000}"/>
    <cellStyle name="Ausgabe 3 2 2 3 3 3 2" xfId="7941" xr:uid="{00000000-0005-0000-0000-0000A60E0000}"/>
    <cellStyle name="Ausgabe 3 2 2 3 3 3 2 2" xfId="19669" xr:uid="{00000000-0005-0000-0000-0000A70E0000}"/>
    <cellStyle name="Ausgabe 3 2 2 3 3 3 2 3" xfId="31396" xr:uid="{00000000-0005-0000-0000-0000A80E0000}"/>
    <cellStyle name="Ausgabe 3 2 2 3 3 3 3" xfId="11846" xr:uid="{00000000-0005-0000-0000-0000A90E0000}"/>
    <cellStyle name="Ausgabe 3 2 2 3 3 3 3 2" xfId="23574" xr:uid="{00000000-0005-0000-0000-0000AA0E0000}"/>
    <cellStyle name="Ausgabe 3 2 2 3 3 3 3 3" xfId="35301" xr:uid="{00000000-0005-0000-0000-0000AB0E0000}"/>
    <cellStyle name="Ausgabe 3 2 2 3 3 3 4" xfId="15764" xr:uid="{00000000-0005-0000-0000-0000AC0E0000}"/>
    <cellStyle name="Ausgabe 3 2 2 3 3 3 5" xfId="27491" xr:uid="{00000000-0005-0000-0000-0000AD0E0000}"/>
    <cellStyle name="Ausgabe 3 2 2 3 3 4" xfId="5345" xr:uid="{00000000-0005-0000-0000-0000AE0E0000}"/>
    <cellStyle name="Ausgabe 3 2 2 3 3 4 2" xfId="17073" xr:uid="{00000000-0005-0000-0000-0000AF0E0000}"/>
    <cellStyle name="Ausgabe 3 2 2 3 3 4 3" xfId="28800" xr:uid="{00000000-0005-0000-0000-0000B00E0000}"/>
    <cellStyle name="Ausgabe 3 2 2 3 3 5" xfId="9250" xr:uid="{00000000-0005-0000-0000-0000B10E0000}"/>
    <cellStyle name="Ausgabe 3 2 2 3 3 5 2" xfId="20978" xr:uid="{00000000-0005-0000-0000-0000B20E0000}"/>
    <cellStyle name="Ausgabe 3 2 2 3 3 5 3" xfId="32705" xr:uid="{00000000-0005-0000-0000-0000B30E0000}"/>
    <cellStyle name="Ausgabe 3 2 2 3 3 6" xfId="13168" xr:uid="{00000000-0005-0000-0000-0000B40E0000}"/>
    <cellStyle name="Ausgabe 3 2 2 3 3 7" xfId="24895" xr:uid="{00000000-0005-0000-0000-0000B50E0000}"/>
    <cellStyle name="Ausgabe 3 2 2 3 4" xfId="1880" xr:uid="{00000000-0005-0000-0000-0000B60E0000}"/>
    <cellStyle name="Ausgabe 3 2 2 3 4 2" xfId="5785" xr:uid="{00000000-0005-0000-0000-0000B70E0000}"/>
    <cellStyle name="Ausgabe 3 2 2 3 4 2 2" xfId="17513" xr:uid="{00000000-0005-0000-0000-0000B80E0000}"/>
    <cellStyle name="Ausgabe 3 2 2 3 4 2 3" xfId="29240" xr:uid="{00000000-0005-0000-0000-0000B90E0000}"/>
    <cellStyle name="Ausgabe 3 2 2 3 4 3" xfId="9690" xr:uid="{00000000-0005-0000-0000-0000BA0E0000}"/>
    <cellStyle name="Ausgabe 3 2 2 3 4 3 2" xfId="21418" xr:uid="{00000000-0005-0000-0000-0000BB0E0000}"/>
    <cellStyle name="Ausgabe 3 2 2 3 4 3 3" xfId="33145" xr:uid="{00000000-0005-0000-0000-0000BC0E0000}"/>
    <cellStyle name="Ausgabe 3 2 2 3 4 4" xfId="13608" xr:uid="{00000000-0005-0000-0000-0000BD0E0000}"/>
    <cellStyle name="Ausgabe 3 2 2 3 4 5" xfId="25335" xr:uid="{00000000-0005-0000-0000-0000BE0E0000}"/>
    <cellStyle name="Ausgabe 3 2 2 3 5" xfId="3178" xr:uid="{00000000-0005-0000-0000-0000BF0E0000}"/>
    <cellStyle name="Ausgabe 3 2 2 3 5 2" xfId="7083" xr:uid="{00000000-0005-0000-0000-0000C00E0000}"/>
    <cellStyle name="Ausgabe 3 2 2 3 5 2 2" xfId="18811" xr:uid="{00000000-0005-0000-0000-0000C10E0000}"/>
    <cellStyle name="Ausgabe 3 2 2 3 5 2 3" xfId="30538" xr:uid="{00000000-0005-0000-0000-0000C20E0000}"/>
    <cellStyle name="Ausgabe 3 2 2 3 5 3" xfId="10988" xr:uid="{00000000-0005-0000-0000-0000C30E0000}"/>
    <cellStyle name="Ausgabe 3 2 2 3 5 3 2" xfId="22716" xr:uid="{00000000-0005-0000-0000-0000C40E0000}"/>
    <cellStyle name="Ausgabe 3 2 2 3 5 3 3" xfId="34443" xr:uid="{00000000-0005-0000-0000-0000C50E0000}"/>
    <cellStyle name="Ausgabe 3 2 2 3 5 4" xfId="14906" xr:uid="{00000000-0005-0000-0000-0000C60E0000}"/>
    <cellStyle name="Ausgabe 3 2 2 3 5 5" xfId="26633" xr:uid="{00000000-0005-0000-0000-0000C70E0000}"/>
    <cellStyle name="Ausgabe 3 2 2 3 6" xfId="4487" xr:uid="{00000000-0005-0000-0000-0000C80E0000}"/>
    <cellStyle name="Ausgabe 3 2 2 3 6 2" xfId="16215" xr:uid="{00000000-0005-0000-0000-0000C90E0000}"/>
    <cellStyle name="Ausgabe 3 2 2 3 6 3" xfId="27942" xr:uid="{00000000-0005-0000-0000-0000CA0E0000}"/>
    <cellStyle name="Ausgabe 3 2 2 3 7" xfId="8392" xr:uid="{00000000-0005-0000-0000-0000CB0E0000}"/>
    <cellStyle name="Ausgabe 3 2 2 3 7 2" xfId="20120" xr:uid="{00000000-0005-0000-0000-0000CC0E0000}"/>
    <cellStyle name="Ausgabe 3 2 2 3 7 3" xfId="31847" xr:uid="{00000000-0005-0000-0000-0000CD0E0000}"/>
    <cellStyle name="Ausgabe 3 2 2 3 8" xfId="12310" xr:uid="{00000000-0005-0000-0000-0000CE0E0000}"/>
    <cellStyle name="Ausgabe 3 2 2 3 9" xfId="24037" xr:uid="{00000000-0005-0000-0000-0000CF0E0000}"/>
    <cellStyle name="Ausgabe 3 2 2 4" xfId="813" xr:uid="{00000000-0005-0000-0000-0000D00E0000}"/>
    <cellStyle name="Ausgabe 3 2 2 4 2" xfId="2111" xr:uid="{00000000-0005-0000-0000-0000D10E0000}"/>
    <cellStyle name="Ausgabe 3 2 2 4 2 2" xfId="6016" xr:uid="{00000000-0005-0000-0000-0000D20E0000}"/>
    <cellStyle name="Ausgabe 3 2 2 4 2 2 2" xfId="17744" xr:uid="{00000000-0005-0000-0000-0000D30E0000}"/>
    <cellStyle name="Ausgabe 3 2 2 4 2 2 3" xfId="29471" xr:uid="{00000000-0005-0000-0000-0000D40E0000}"/>
    <cellStyle name="Ausgabe 3 2 2 4 2 3" xfId="9921" xr:uid="{00000000-0005-0000-0000-0000D50E0000}"/>
    <cellStyle name="Ausgabe 3 2 2 4 2 3 2" xfId="21649" xr:uid="{00000000-0005-0000-0000-0000D60E0000}"/>
    <cellStyle name="Ausgabe 3 2 2 4 2 3 3" xfId="33376" xr:uid="{00000000-0005-0000-0000-0000D70E0000}"/>
    <cellStyle name="Ausgabe 3 2 2 4 2 4" xfId="13839" xr:uid="{00000000-0005-0000-0000-0000D80E0000}"/>
    <cellStyle name="Ausgabe 3 2 2 4 2 5" xfId="25566" xr:uid="{00000000-0005-0000-0000-0000D90E0000}"/>
    <cellStyle name="Ausgabe 3 2 2 4 3" xfId="3409" xr:uid="{00000000-0005-0000-0000-0000DA0E0000}"/>
    <cellStyle name="Ausgabe 3 2 2 4 3 2" xfId="7314" xr:uid="{00000000-0005-0000-0000-0000DB0E0000}"/>
    <cellStyle name="Ausgabe 3 2 2 4 3 2 2" xfId="19042" xr:uid="{00000000-0005-0000-0000-0000DC0E0000}"/>
    <cellStyle name="Ausgabe 3 2 2 4 3 2 3" xfId="30769" xr:uid="{00000000-0005-0000-0000-0000DD0E0000}"/>
    <cellStyle name="Ausgabe 3 2 2 4 3 3" xfId="11219" xr:uid="{00000000-0005-0000-0000-0000DE0E0000}"/>
    <cellStyle name="Ausgabe 3 2 2 4 3 3 2" xfId="22947" xr:uid="{00000000-0005-0000-0000-0000DF0E0000}"/>
    <cellStyle name="Ausgabe 3 2 2 4 3 3 3" xfId="34674" xr:uid="{00000000-0005-0000-0000-0000E00E0000}"/>
    <cellStyle name="Ausgabe 3 2 2 4 3 4" xfId="15137" xr:uid="{00000000-0005-0000-0000-0000E10E0000}"/>
    <cellStyle name="Ausgabe 3 2 2 4 3 5" xfId="26864" xr:uid="{00000000-0005-0000-0000-0000E20E0000}"/>
    <cellStyle name="Ausgabe 3 2 2 4 4" xfId="4718" xr:uid="{00000000-0005-0000-0000-0000E30E0000}"/>
    <cellStyle name="Ausgabe 3 2 2 4 4 2" xfId="16446" xr:uid="{00000000-0005-0000-0000-0000E40E0000}"/>
    <cellStyle name="Ausgabe 3 2 2 4 4 3" xfId="28173" xr:uid="{00000000-0005-0000-0000-0000E50E0000}"/>
    <cellStyle name="Ausgabe 3 2 2 4 5" xfId="8623" xr:uid="{00000000-0005-0000-0000-0000E60E0000}"/>
    <cellStyle name="Ausgabe 3 2 2 4 5 2" xfId="20351" xr:uid="{00000000-0005-0000-0000-0000E70E0000}"/>
    <cellStyle name="Ausgabe 3 2 2 4 5 3" xfId="32078" xr:uid="{00000000-0005-0000-0000-0000E80E0000}"/>
    <cellStyle name="Ausgabe 3 2 2 4 6" xfId="12541" xr:uid="{00000000-0005-0000-0000-0000E90E0000}"/>
    <cellStyle name="Ausgabe 3 2 2 4 7" xfId="24268" xr:uid="{00000000-0005-0000-0000-0000EA0E0000}"/>
    <cellStyle name="Ausgabe 3 2 2 5" xfId="1242" xr:uid="{00000000-0005-0000-0000-0000EB0E0000}"/>
    <cellStyle name="Ausgabe 3 2 2 5 2" xfId="2540" xr:uid="{00000000-0005-0000-0000-0000EC0E0000}"/>
    <cellStyle name="Ausgabe 3 2 2 5 2 2" xfId="6445" xr:uid="{00000000-0005-0000-0000-0000ED0E0000}"/>
    <cellStyle name="Ausgabe 3 2 2 5 2 2 2" xfId="18173" xr:uid="{00000000-0005-0000-0000-0000EE0E0000}"/>
    <cellStyle name="Ausgabe 3 2 2 5 2 2 3" xfId="29900" xr:uid="{00000000-0005-0000-0000-0000EF0E0000}"/>
    <cellStyle name="Ausgabe 3 2 2 5 2 3" xfId="10350" xr:uid="{00000000-0005-0000-0000-0000F00E0000}"/>
    <cellStyle name="Ausgabe 3 2 2 5 2 3 2" xfId="22078" xr:uid="{00000000-0005-0000-0000-0000F10E0000}"/>
    <cellStyle name="Ausgabe 3 2 2 5 2 3 3" xfId="33805" xr:uid="{00000000-0005-0000-0000-0000F20E0000}"/>
    <cellStyle name="Ausgabe 3 2 2 5 2 4" xfId="14268" xr:uid="{00000000-0005-0000-0000-0000F30E0000}"/>
    <cellStyle name="Ausgabe 3 2 2 5 2 5" xfId="25995" xr:uid="{00000000-0005-0000-0000-0000F40E0000}"/>
    <cellStyle name="Ausgabe 3 2 2 5 3" xfId="3838" xr:uid="{00000000-0005-0000-0000-0000F50E0000}"/>
    <cellStyle name="Ausgabe 3 2 2 5 3 2" xfId="7743" xr:uid="{00000000-0005-0000-0000-0000F60E0000}"/>
    <cellStyle name="Ausgabe 3 2 2 5 3 2 2" xfId="19471" xr:uid="{00000000-0005-0000-0000-0000F70E0000}"/>
    <cellStyle name="Ausgabe 3 2 2 5 3 2 3" xfId="31198" xr:uid="{00000000-0005-0000-0000-0000F80E0000}"/>
    <cellStyle name="Ausgabe 3 2 2 5 3 3" xfId="11648" xr:uid="{00000000-0005-0000-0000-0000F90E0000}"/>
    <cellStyle name="Ausgabe 3 2 2 5 3 3 2" xfId="23376" xr:uid="{00000000-0005-0000-0000-0000FA0E0000}"/>
    <cellStyle name="Ausgabe 3 2 2 5 3 3 3" xfId="35103" xr:uid="{00000000-0005-0000-0000-0000FB0E0000}"/>
    <cellStyle name="Ausgabe 3 2 2 5 3 4" xfId="15566" xr:uid="{00000000-0005-0000-0000-0000FC0E0000}"/>
    <cellStyle name="Ausgabe 3 2 2 5 3 5" xfId="27293" xr:uid="{00000000-0005-0000-0000-0000FD0E0000}"/>
    <cellStyle name="Ausgabe 3 2 2 5 4" xfId="5147" xr:uid="{00000000-0005-0000-0000-0000FE0E0000}"/>
    <cellStyle name="Ausgabe 3 2 2 5 4 2" xfId="16875" xr:uid="{00000000-0005-0000-0000-0000FF0E0000}"/>
    <cellStyle name="Ausgabe 3 2 2 5 4 3" xfId="28602" xr:uid="{00000000-0005-0000-0000-0000000F0000}"/>
    <cellStyle name="Ausgabe 3 2 2 5 5" xfId="9052" xr:uid="{00000000-0005-0000-0000-0000010F0000}"/>
    <cellStyle name="Ausgabe 3 2 2 5 5 2" xfId="20780" xr:uid="{00000000-0005-0000-0000-0000020F0000}"/>
    <cellStyle name="Ausgabe 3 2 2 5 5 3" xfId="32507" xr:uid="{00000000-0005-0000-0000-0000030F0000}"/>
    <cellStyle name="Ausgabe 3 2 2 5 6" xfId="12970" xr:uid="{00000000-0005-0000-0000-0000040F0000}"/>
    <cellStyle name="Ausgabe 3 2 2 5 7" xfId="24697" xr:uid="{00000000-0005-0000-0000-0000050F0000}"/>
    <cellStyle name="Ausgabe 3 2 2 6" xfId="1682" xr:uid="{00000000-0005-0000-0000-0000060F0000}"/>
    <cellStyle name="Ausgabe 3 2 2 6 2" xfId="5587" xr:uid="{00000000-0005-0000-0000-0000070F0000}"/>
    <cellStyle name="Ausgabe 3 2 2 6 2 2" xfId="17315" xr:uid="{00000000-0005-0000-0000-0000080F0000}"/>
    <cellStyle name="Ausgabe 3 2 2 6 2 3" xfId="29042" xr:uid="{00000000-0005-0000-0000-0000090F0000}"/>
    <cellStyle name="Ausgabe 3 2 2 6 3" xfId="9492" xr:uid="{00000000-0005-0000-0000-00000A0F0000}"/>
    <cellStyle name="Ausgabe 3 2 2 6 3 2" xfId="21220" xr:uid="{00000000-0005-0000-0000-00000B0F0000}"/>
    <cellStyle name="Ausgabe 3 2 2 6 3 3" xfId="32947" xr:uid="{00000000-0005-0000-0000-00000C0F0000}"/>
    <cellStyle name="Ausgabe 3 2 2 6 4" xfId="13410" xr:uid="{00000000-0005-0000-0000-00000D0F0000}"/>
    <cellStyle name="Ausgabe 3 2 2 6 5" xfId="25137" xr:uid="{00000000-0005-0000-0000-00000E0F0000}"/>
    <cellStyle name="Ausgabe 3 2 2 7" xfId="2980" xr:uid="{00000000-0005-0000-0000-00000F0F0000}"/>
    <cellStyle name="Ausgabe 3 2 2 7 2" xfId="6885" xr:uid="{00000000-0005-0000-0000-0000100F0000}"/>
    <cellStyle name="Ausgabe 3 2 2 7 2 2" xfId="18613" xr:uid="{00000000-0005-0000-0000-0000110F0000}"/>
    <cellStyle name="Ausgabe 3 2 2 7 2 3" xfId="30340" xr:uid="{00000000-0005-0000-0000-0000120F0000}"/>
    <cellStyle name="Ausgabe 3 2 2 7 3" xfId="10790" xr:uid="{00000000-0005-0000-0000-0000130F0000}"/>
    <cellStyle name="Ausgabe 3 2 2 7 3 2" xfId="22518" xr:uid="{00000000-0005-0000-0000-0000140F0000}"/>
    <cellStyle name="Ausgabe 3 2 2 7 3 3" xfId="34245" xr:uid="{00000000-0005-0000-0000-0000150F0000}"/>
    <cellStyle name="Ausgabe 3 2 2 7 4" xfId="14708" xr:uid="{00000000-0005-0000-0000-0000160F0000}"/>
    <cellStyle name="Ausgabe 3 2 2 7 5" xfId="26435" xr:uid="{00000000-0005-0000-0000-0000170F0000}"/>
    <cellStyle name="Ausgabe 3 2 2 8" xfId="4289" xr:uid="{00000000-0005-0000-0000-0000180F0000}"/>
    <cellStyle name="Ausgabe 3 2 2 8 2" xfId="16017" xr:uid="{00000000-0005-0000-0000-0000190F0000}"/>
    <cellStyle name="Ausgabe 3 2 2 8 3" xfId="27744" xr:uid="{00000000-0005-0000-0000-00001A0F0000}"/>
    <cellStyle name="Ausgabe 3 2 2 9" xfId="8194" xr:uid="{00000000-0005-0000-0000-00001B0F0000}"/>
    <cellStyle name="Ausgabe 3 2 2 9 2" xfId="19922" xr:uid="{00000000-0005-0000-0000-00001C0F0000}"/>
    <cellStyle name="Ausgabe 3 2 2 9 3" xfId="31649" xr:uid="{00000000-0005-0000-0000-00001D0F0000}"/>
    <cellStyle name="Ausgabe 3 2 3" xfId="406" xr:uid="{00000000-0005-0000-0000-00001E0F0000}"/>
    <cellStyle name="Ausgabe 3 2 3 10" xfId="12134" xr:uid="{00000000-0005-0000-0000-00001F0F0000}"/>
    <cellStyle name="Ausgabe 3 2 3 11" xfId="23861" xr:uid="{00000000-0005-0000-0000-0000200F0000}"/>
    <cellStyle name="Ausgabe 3 2 3 2" xfId="505" xr:uid="{00000000-0005-0000-0000-0000210F0000}"/>
    <cellStyle name="Ausgabe 3 2 3 2 2" xfId="934" xr:uid="{00000000-0005-0000-0000-0000220F0000}"/>
    <cellStyle name="Ausgabe 3 2 3 2 2 2" xfId="2232" xr:uid="{00000000-0005-0000-0000-0000230F0000}"/>
    <cellStyle name="Ausgabe 3 2 3 2 2 2 2" xfId="6137" xr:uid="{00000000-0005-0000-0000-0000240F0000}"/>
    <cellStyle name="Ausgabe 3 2 3 2 2 2 2 2" xfId="17865" xr:uid="{00000000-0005-0000-0000-0000250F0000}"/>
    <cellStyle name="Ausgabe 3 2 3 2 2 2 2 3" xfId="29592" xr:uid="{00000000-0005-0000-0000-0000260F0000}"/>
    <cellStyle name="Ausgabe 3 2 3 2 2 2 3" xfId="10042" xr:uid="{00000000-0005-0000-0000-0000270F0000}"/>
    <cellStyle name="Ausgabe 3 2 3 2 2 2 3 2" xfId="21770" xr:uid="{00000000-0005-0000-0000-0000280F0000}"/>
    <cellStyle name="Ausgabe 3 2 3 2 2 2 3 3" xfId="33497" xr:uid="{00000000-0005-0000-0000-0000290F0000}"/>
    <cellStyle name="Ausgabe 3 2 3 2 2 2 4" xfId="13960" xr:uid="{00000000-0005-0000-0000-00002A0F0000}"/>
    <cellStyle name="Ausgabe 3 2 3 2 2 2 5" xfId="25687" xr:uid="{00000000-0005-0000-0000-00002B0F0000}"/>
    <cellStyle name="Ausgabe 3 2 3 2 2 3" xfId="3530" xr:uid="{00000000-0005-0000-0000-00002C0F0000}"/>
    <cellStyle name="Ausgabe 3 2 3 2 2 3 2" xfId="7435" xr:uid="{00000000-0005-0000-0000-00002D0F0000}"/>
    <cellStyle name="Ausgabe 3 2 3 2 2 3 2 2" xfId="19163" xr:uid="{00000000-0005-0000-0000-00002E0F0000}"/>
    <cellStyle name="Ausgabe 3 2 3 2 2 3 2 3" xfId="30890" xr:uid="{00000000-0005-0000-0000-00002F0F0000}"/>
    <cellStyle name="Ausgabe 3 2 3 2 2 3 3" xfId="11340" xr:uid="{00000000-0005-0000-0000-0000300F0000}"/>
    <cellStyle name="Ausgabe 3 2 3 2 2 3 3 2" xfId="23068" xr:uid="{00000000-0005-0000-0000-0000310F0000}"/>
    <cellStyle name="Ausgabe 3 2 3 2 2 3 3 3" xfId="34795" xr:uid="{00000000-0005-0000-0000-0000320F0000}"/>
    <cellStyle name="Ausgabe 3 2 3 2 2 3 4" xfId="15258" xr:uid="{00000000-0005-0000-0000-0000330F0000}"/>
    <cellStyle name="Ausgabe 3 2 3 2 2 3 5" xfId="26985" xr:uid="{00000000-0005-0000-0000-0000340F0000}"/>
    <cellStyle name="Ausgabe 3 2 3 2 2 4" xfId="4839" xr:uid="{00000000-0005-0000-0000-0000350F0000}"/>
    <cellStyle name="Ausgabe 3 2 3 2 2 4 2" xfId="16567" xr:uid="{00000000-0005-0000-0000-0000360F0000}"/>
    <cellStyle name="Ausgabe 3 2 3 2 2 4 3" xfId="28294" xr:uid="{00000000-0005-0000-0000-0000370F0000}"/>
    <cellStyle name="Ausgabe 3 2 3 2 2 5" xfId="8744" xr:uid="{00000000-0005-0000-0000-0000380F0000}"/>
    <cellStyle name="Ausgabe 3 2 3 2 2 5 2" xfId="20472" xr:uid="{00000000-0005-0000-0000-0000390F0000}"/>
    <cellStyle name="Ausgabe 3 2 3 2 2 5 3" xfId="32199" xr:uid="{00000000-0005-0000-0000-00003A0F0000}"/>
    <cellStyle name="Ausgabe 3 2 3 2 2 6" xfId="12662" xr:uid="{00000000-0005-0000-0000-00003B0F0000}"/>
    <cellStyle name="Ausgabe 3 2 3 2 2 7" xfId="24389" xr:uid="{00000000-0005-0000-0000-00003C0F0000}"/>
    <cellStyle name="Ausgabe 3 2 3 2 3" xfId="1363" xr:uid="{00000000-0005-0000-0000-00003D0F0000}"/>
    <cellStyle name="Ausgabe 3 2 3 2 3 2" xfId="2661" xr:uid="{00000000-0005-0000-0000-00003E0F0000}"/>
    <cellStyle name="Ausgabe 3 2 3 2 3 2 2" xfId="6566" xr:uid="{00000000-0005-0000-0000-00003F0F0000}"/>
    <cellStyle name="Ausgabe 3 2 3 2 3 2 2 2" xfId="18294" xr:uid="{00000000-0005-0000-0000-0000400F0000}"/>
    <cellStyle name="Ausgabe 3 2 3 2 3 2 2 3" xfId="30021" xr:uid="{00000000-0005-0000-0000-0000410F0000}"/>
    <cellStyle name="Ausgabe 3 2 3 2 3 2 3" xfId="10471" xr:uid="{00000000-0005-0000-0000-0000420F0000}"/>
    <cellStyle name="Ausgabe 3 2 3 2 3 2 3 2" xfId="22199" xr:uid="{00000000-0005-0000-0000-0000430F0000}"/>
    <cellStyle name="Ausgabe 3 2 3 2 3 2 3 3" xfId="33926" xr:uid="{00000000-0005-0000-0000-0000440F0000}"/>
    <cellStyle name="Ausgabe 3 2 3 2 3 2 4" xfId="14389" xr:uid="{00000000-0005-0000-0000-0000450F0000}"/>
    <cellStyle name="Ausgabe 3 2 3 2 3 2 5" xfId="26116" xr:uid="{00000000-0005-0000-0000-0000460F0000}"/>
    <cellStyle name="Ausgabe 3 2 3 2 3 3" xfId="3959" xr:uid="{00000000-0005-0000-0000-0000470F0000}"/>
    <cellStyle name="Ausgabe 3 2 3 2 3 3 2" xfId="7864" xr:uid="{00000000-0005-0000-0000-0000480F0000}"/>
    <cellStyle name="Ausgabe 3 2 3 2 3 3 2 2" xfId="19592" xr:uid="{00000000-0005-0000-0000-0000490F0000}"/>
    <cellStyle name="Ausgabe 3 2 3 2 3 3 2 3" xfId="31319" xr:uid="{00000000-0005-0000-0000-00004A0F0000}"/>
    <cellStyle name="Ausgabe 3 2 3 2 3 3 3" xfId="11769" xr:uid="{00000000-0005-0000-0000-00004B0F0000}"/>
    <cellStyle name="Ausgabe 3 2 3 2 3 3 3 2" xfId="23497" xr:uid="{00000000-0005-0000-0000-00004C0F0000}"/>
    <cellStyle name="Ausgabe 3 2 3 2 3 3 3 3" xfId="35224" xr:uid="{00000000-0005-0000-0000-00004D0F0000}"/>
    <cellStyle name="Ausgabe 3 2 3 2 3 3 4" xfId="15687" xr:uid="{00000000-0005-0000-0000-00004E0F0000}"/>
    <cellStyle name="Ausgabe 3 2 3 2 3 3 5" xfId="27414" xr:uid="{00000000-0005-0000-0000-00004F0F0000}"/>
    <cellStyle name="Ausgabe 3 2 3 2 3 4" xfId="5268" xr:uid="{00000000-0005-0000-0000-0000500F0000}"/>
    <cellStyle name="Ausgabe 3 2 3 2 3 4 2" xfId="16996" xr:uid="{00000000-0005-0000-0000-0000510F0000}"/>
    <cellStyle name="Ausgabe 3 2 3 2 3 4 3" xfId="28723" xr:uid="{00000000-0005-0000-0000-0000520F0000}"/>
    <cellStyle name="Ausgabe 3 2 3 2 3 5" xfId="9173" xr:uid="{00000000-0005-0000-0000-0000530F0000}"/>
    <cellStyle name="Ausgabe 3 2 3 2 3 5 2" xfId="20901" xr:uid="{00000000-0005-0000-0000-0000540F0000}"/>
    <cellStyle name="Ausgabe 3 2 3 2 3 5 3" xfId="32628" xr:uid="{00000000-0005-0000-0000-0000550F0000}"/>
    <cellStyle name="Ausgabe 3 2 3 2 3 6" xfId="13091" xr:uid="{00000000-0005-0000-0000-0000560F0000}"/>
    <cellStyle name="Ausgabe 3 2 3 2 3 7" xfId="24818" xr:uid="{00000000-0005-0000-0000-0000570F0000}"/>
    <cellStyle name="Ausgabe 3 2 3 2 4" xfId="1803" xr:uid="{00000000-0005-0000-0000-0000580F0000}"/>
    <cellStyle name="Ausgabe 3 2 3 2 4 2" xfId="5708" xr:uid="{00000000-0005-0000-0000-0000590F0000}"/>
    <cellStyle name="Ausgabe 3 2 3 2 4 2 2" xfId="17436" xr:uid="{00000000-0005-0000-0000-00005A0F0000}"/>
    <cellStyle name="Ausgabe 3 2 3 2 4 2 3" xfId="29163" xr:uid="{00000000-0005-0000-0000-00005B0F0000}"/>
    <cellStyle name="Ausgabe 3 2 3 2 4 3" xfId="9613" xr:uid="{00000000-0005-0000-0000-00005C0F0000}"/>
    <cellStyle name="Ausgabe 3 2 3 2 4 3 2" xfId="21341" xr:uid="{00000000-0005-0000-0000-00005D0F0000}"/>
    <cellStyle name="Ausgabe 3 2 3 2 4 3 3" xfId="33068" xr:uid="{00000000-0005-0000-0000-00005E0F0000}"/>
    <cellStyle name="Ausgabe 3 2 3 2 4 4" xfId="13531" xr:uid="{00000000-0005-0000-0000-00005F0F0000}"/>
    <cellStyle name="Ausgabe 3 2 3 2 4 5" xfId="25258" xr:uid="{00000000-0005-0000-0000-0000600F0000}"/>
    <cellStyle name="Ausgabe 3 2 3 2 5" xfId="3101" xr:uid="{00000000-0005-0000-0000-0000610F0000}"/>
    <cellStyle name="Ausgabe 3 2 3 2 5 2" xfId="7006" xr:uid="{00000000-0005-0000-0000-0000620F0000}"/>
    <cellStyle name="Ausgabe 3 2 3 2 5 2 2" xfId="18734" xr:uid="{00000000-0005-0000-0000-0000630F0000}"/>
    <cellStyle name="Ausgabe 3 2 3 2 5 2 3" xfId="30461" xr:uid="{00000000-0005-0000-0000-0000640F0000}"/>
    <cellStyle name="Ausgabe 3 2 3 2 5 3" xfId="10911" xr:uid="{00000000-0005-0000-0000-0000650F0000}"/>
    <cellStyle name="Ausgabe 3 2 3 2 5 3 2" xfId="22639" xr:uid="{00000000-0005-0000-0000-0000660F0000}"/>
    <cellStyle name="Ausgabe 3 2 3 2 5 3 3" xfId="34366" xr:uid="{00000000-0005-0000-0000-0000670F0000}"/>
    <cellStyle name="Ausgabe 3 2 3 2 5 4" xfId="14829" xr:uid="{00000000-0005-0000-0000-0000680F0000}"/>
    <cellStyle name="Ausgabe 3 2 3 2 5 5" xfId="26556" xr:uid="{00000000-0005-0000-0000-0000690F0000}"/>
    <cellStyle name="Ausgabe 3 2 3 2 6" xfId="4410" xr:uid="{00000000-0005-0000-0000-00006A0F0000}"/>
    <cellStyle name="Ausgabe 3 2 3 2 6 2" xfId="16138" xr:uid="{00000000-0005-0000-0000-00006B0F0000}"/>
    <cellStyle name="Ausgabe 3 2 3 2 6 3" xfId="27865" xr:uid="{00000000-0005-0000-0000-00006C0F0000}"/>
    <cellStyle name="Ausgabe 3 2 3 2 7" xfId="8315" xr:uid="{00000000-0005-0000-0000-00006D0F0000}"/>
    <cellStyle name="Ausgabe 3 2 3 2 7 2" xfId="20043" xr:uid="{00000000-0005-0000-0000-00006E0F0000}"/>
    <cellStyle name="Ausgabe 3 2 3 2 7 3" xfId="31770" xr:uid="{00000000-0005-0000-0000-00006F0F0000}"/>
    <cellStyle name="Ausgabe 3 2 3 2 8" xfId="12233" xr:uid="{00000000-0005-0000-0000-0000700F0000}"/>
    <cellStyle name="Ausgabe 3 2 3 2 9" xfId="23960" xr:uid="{00000000-0005-0000-0000-0000710F0000}"/>
    <cellStyle name="Ausgabe 3 2 3 3" xfId="604" xr:uid="{00000000-0005-0000-0000-0000720F0000}"/>
    <cellStyle name="Ausgabe 3 2 3 3 2" xfId="1033" xr:uid="{00000000-0005-0000-0000-0000730F0000}"/>
    <cellStyle name="Ausgabe 3 2 3 3 2 2" xfId="2331" xr:uid="{00000000-0005-0000-0000-0000740F0000}"/>
    <cellStyle name="Ausgabe 3 2 3 3 2 2 2" xfId="6236" xr:uid="{00000000-0005-0000-0000-0000750F0000}"/>
    <cellStyle name="Ausgabe 3 2 3 3 2 2 2 2" xfId="17964" xr:uid="{00000000-0005-0000-0000-0000760F0000}"/>
    <cellStyle name="Ausgabe 3 2 3 3 2 2 2 3" xfId="29691" xr:uid="{00000000-0005-0000-0000-0000770F0000}"/>
    <cellStyle name="Ausgabe 3 2 3 3 2 2 3" xfId="10141" xr:uid="{00000000-0005-0000-0000-0000780F0000}"/>
    <cellStyle name="Ausgabe 3 2 3 3 2 2 3 2" xfId="21869" xr:uid="{00000000-0005-0000-0000-0000790F0000}"/>
    <cellStyle name="Ausgabe 3 2 3 3 2 2 3 3" xfId="33596" xr:uid="{00000000-0005-0000-0000-00007A0F0000}"/>
    <cellStyle name="Ausgabe 3 2 3 3 2 2 4" xfId="14059" xr:uid="{00000000-0005-0000-0000-00007B0F0000}"/>
    <cellStyle name="Ausgabe 3 2 3 3 2 2 5" xfId="25786" xr:uid="{00000000-0005-0000-0000-00007C0F0000}"/>
    <cellStyle name="Ausgabe 3 2 3 3 2 3" xfId="3629" xr:uid="{00000000-0005-0000-0000-00007D0F0000}"/>
    <cellStyle name="Ausgabe 3 2 3 3 2 3 2" xfId="7534" xr:uid="{00000000-0005-0000-0000-00007E0F0000}"/>
    <cellStyle name="Ausgabe 3 2 3 3 2 3 2 2" xfId="19262" xr:uid="{00000000-0005-0000-0000-00007F0F0000}"/>
    <cellStyle name="Ausgabe 3 2 3 3 2 3 2 3" xfId="30989" xr:uid="{00000000-0005-0000-0000-0000800F0000}"/>
    <cellStyle name="Ausgabe 3 2 3 3 2 3 3" xfId="11439" xr:uid="{00000000-0005-0000-0000-0000810F0000}"/>
    <cellStyle name="Ausgabe 3 2 3 3 2 3 3 2" xfId="23167" xr:uid="{00000000-0005-0000-0000-0000820F0000}"/>
    <cellStyle name="Ausgabe 3 2 3 3 2 3 3 3" xfId="34894" xr:uid="{00000000-0005-0000-0000-0000830F0000}"/>
    <cellStyle name="Ausgabe 3 2 3 3 2 3 4" xfId="15357" xr:uid="{00000000-0005-0000-0000-0000840F0000}"/>
    <cellStyle name="Ausgabe 3 2 3 3 2 3 5" xfId="27084" xr:uid="{00000000-0005-0000-0000-0000850F0000}"/>
    <cellStyle name="Ausgabe 3 2 3 3 2 4" xfId="4938" xr:uid="{00000000-0005-0000-0000-0000860F0000}"/>
    <cellStyle name="Ausgabe 3 2 3 3 2 4 2" xfId="16666" xr:uid="{00000000-0005-0000-0000-0000870F0000}"/>
    <cellStyle name="Ausgabe 3 2 3 3 2 4 3" xfId="28393" xr:uid="{00000000-0005-0000-0000-0000880F0000}"/>
    <cellStyle name="Ausgabe 3 2 3 3 2 5" xfId="8843" xr:uid="{00000000-0005-0000-0000-0000890F0000}"/>
    <cellStyle name="Ausgabe 3 2 3 3 2 5 2" xfId="20571" xr:uid="{00000000-0005-0000-0000-00008A0F0000}"/>
    <cellStyle name="Ausgabe 3 2 3 3 2 5 3" xfId="32298" xr:uid="{00000000-0005-0000-0000-00008B0F0000}"/>
    <cellStyle name="Ausgabe 3 2 3 3 2 6" xfId="12761" xr:uid="{00000000-0005-0000-0000-00008C0F0000}"/>
    <cellStyle name="Ausgabe 3 2 3 3 2 7" xfId="24488" xr:uid="{00000000-0005-0000-0000-00008D0F0000}"/>
    <cellStyle name="Ausgabe 3 2 3 3 3" xfId="1462" xr:uid="{00000000-0005-0000-0000-00008E0F0000}"/>
    <cellStyle name="Ausgabe 3 2 3 3 3 2" xfId="2760" xr:uid="{00000000-0005-0000-0000-00008F0F0000}"/>
    <cellStyle name="Ausgabe 3 2 3 3 3 2 2" xfId="6665" xr:uid="{00000000-0005-0000-0000-0000900F0000}"/>
    <cellStyle name="Ausgabe 3 2 3 3 3 2 2 2" xfId="18393" xr:uid="{00000000-0005-0000-0000-0000910F0000}"/>
    <cellStyle name="Ausgabe 3 2 3 3 3 2 2 3" xfId="30120" xr:uid="{00000000-0005-0000-0000-0000920F0000}"/>
    <cellStyle name="Ausgabe 3 2 3 3 3 2 3" xfId="10570" xr:uid="{00000000-0005-0000-0000-0000930F0000}"/>
    <cellStyle name="Ausgabe 3 2 3 3 3 2 3 2" xfId="22298" xr:uid="{00000000-0005-0000-0000-0000940F0000}"/>
    <cellStyle name="Ausgabe 3 2 3 3 3 2 3 3" xfId="34025" xr:uid="{00000000-0005-0000-0000-0000950F0000}"/>
    <cellStyle name="Ausgabe 3 2 3 3 3 2 4" xfId="14488" xr:uid="{00000000-0005-0000-0000-0000960F0000}"/>
    <cellStyle name="Ausgabe 3 2 3 3 3 2 5" xfId="26215" xr:uid="{00000000-0005-0000-0000-0000970F0000}"/>
    <cellStyle name="Ausgabe 3 2 3 3 3 3" xfId="4058" xr:uid="{00000000-0005-0000-0000-0000980F0000}"/>
    <cellStyle name="Ausgabe 3 2 3 3 3 3 2" xfId="7963" xr:uid="{00000000-0005-0000-0000-0000990F0000}"/>
    <cellStyle name="Ausgabe 3 2 3 3 3 3 2 2" xfId="19691" xr:uid="{00000000-0005-0000-0000-00009A0F0000}"/>
    <cellStyle name="Ausgabe 3 2 3 3 3 3 2 3" xfId="31418" xr:uid="{00000000-0005-0000-0000-00009B0F0000}"/>
    <cellStyle name="Ausgabe 3 2 3 3 3 3 3" xfId="11868" xr:uid="{00000000-0005-0000-0000-00009C0F0000}"/>
    <cellStyle name="Ausgabe 3 2 3 3 3 3 3 2" xfId="23596" xr:uid="{00000000-0005-0000-0000-00009D0F0000}"/>
    <cellStyle name="Ausgabe 3 2 3 3 3 3 3 3" xfId="35323" xr:uid="{00000000-0005-0000-0000-00009E0F0000}"/>
    <cellStyle name="Ausgabe 3 2 3 3 3 3 4" xfId="15786" xr:uid="{00000000-0005-0000-0000-00009F0F0000}"/>
    <cellStyle name="Ausgabe 3 2 3 3 3 3 5" xfId="27513" xr:uid="{00000000-0005-0000-0000-0000A00F0000}"/>
    <cellStyle name="Ausgabe 3 2 3 3 3 4" xfId="5367" xr:uid="{00000000-0005-0000-0000-0000A10F0000}"/>
    <cellStyle name="Ausgabe 3 2 3 3 3 4 2" xfId="17095" xr:uid="{00000000-0005-0000-0000-0000A20F0000}"/>
    <cellStyle name="Ausgabe 3 2 3 3 3 4 3" xfId="28822" xr:uid="{00000000-0005-0000-0000-0000A30F0000}"/>
    <cellStyle name="Ausgabe 3 2 3 3 3 5" xfId="9272" xr:uid="{00000000-0005-0000-0000-0000A40F0000}"/>
    <cellStyle name="Ausgabe 3 2 3 3 3 5 2" xfId="21000" xr:uid="{00000000-0005-0000-0000-0000A50F0000}"/>
    <cellStyle name="Ausgabe 3 2 3 3 3 5 3" xfId="32727" xr:uid="{00000000-0005-0000-0000-0000A60F0000}"/>
    <cellStyle name="Ausgabe 3 2 3 3 3 6" xfId="13190" xr:uid="{00000000-0005-0000-0000-0000A70F0000}"/>
    <cellStyle name="Ausgabe 3 2 3 3 3 7" xfId="24917" xr:uid="{00000000-0005-0000-0000-0000A80F0000}"/>
    <cellStyle name="Ausgabe 3 2 3 3 4" xfId="1902" xr:uid="{00000000-0005-0000-0000-0000A90F0000}"/>
    <cellStyle name="Ausgabe 3 2 3 3 4 2" xfId="5807" xr:uid="{00000000-0005-0000-0000-0000AA0F0000}"/>
    <cellStyle name="Ausgabe 3 2 3 3 4 2 2" xfId="17535" xr:uid="{00000000-0005-0000-0000-0000AB0F0000}"/>
    <cellStyle name="Ausgabe 3 2 3 3 4 2 3" xfId="29262" xr:uid="{00000000-0005-0000-0000-0000AC0F0000}"/>
    <cellStyle name="Ausgabe 3 2 3 3 4 3" xfId="9712" xr:uid="{00000000-0005-0000-0000-0000AD0F0000}"/>
    <cellStyle name="Ausgabe 3 2 3 3 4 3 2" xfId="21440" xr:uid="{00000000-0005-0000-0000-0000AE0F0000}"/>
    <cellStyle name="Ausgabe 3 2 3 3 4 3 3" xfId="33167" xr:uid="{00000000-0005-0000-0000-0000AF0F0000}"/>
    <cellStyle name="Ausgabe 3 2 3 3 4 4" xfId="13630" xr:uid="{00000000-0005-0000-0000-0000B00F0000}"/>
    <cellStyle name="Ausgabe 3 2 3 3 4 5" xfId="25357" xr:uid="{00000000-0005-0000-0000-0000B10F0000}"/>
    <cellStyle name="Ausgabe 3 2 3 3 5" xfId="3200" xr:uid="{00000000-0005-0000-0000-0000B20F0000}"/>
    <cellStyle name="Ausgabe 3 2 3 3 5 2" xfId="7105" xr:uid="{00000000-0005-0000-0000-0000B30F0000}"/>
    <cellStyle name="Ausgabe 3 2 3 3 5 2 2" xfId="18833" xr:uid="{00000000-0005-0000-0000-0000B40F0000}"/>
    <cellStyle name="Ausgabe 3 2 3 3 5 2 3" xfId="30560" xr:uid="{00000000-0005-0000-0000-0000B50F0000}"/>
    <cellStyle name="Ausgabe 3 2 3 3 5 3" xfId="11010" xr:uid="{00000000-0005-0000-0000-0000B60F0000}"/>
    <cellStyle name="Ausgabe 3 2 3 3 5 3 2" xfId="22738" xr:uid="{00000000-0005-0000-0000-0000B70F0000}"/>
    <cellStyle name="Ausgabe 3 2 3 3 5 3 3" xfId="34465" xr:uid="{00000000-0005-0000-0000-0000B80F0000}"/>
    <cellStyle name="Ausgabe 3 2 3 3 5 4" xfId="14928" xr:uid="{00000000-0005-0000-0000-0000B90F0000}"/>
    <cellStyle name="Ausgabe 3 2 3 3 5 5" xfId="26655" xr:uid="{00000000-0005-0000-0000-0000BA0F0000}"/>
    <cellStyle name="Ausgabe 3 2 3 3 6" xfId="4509" xr:uid="{00000000-0005-0000-0000-0000BB0F0000}"/>
    <cellStyle name="Ausgabe 3 2 3 3 6 2" xfId="16237" xr:uid="{00000000-0005-0000-0000-0000BC0F0000}"/>
    <cellStyle name="Ausgabe 3 2 3 3 6 3" xfId="27964" xr:uid="{00000000-0005-0000-0000-0000BD0F0000}"/>
    <cellStyle name="Ausgabe 3 2 3 3 7" xfId="8414" xr:uid="{00000000-0005-0000-0000-0000BE0F0000}"/>
    <cellStyle name="Ausgabe 3 2 3 3 7 2" xfId="20142" xr:uid="{00000000-0005-0000-0000-0000BF0F0000}"/>
    <cellStyle name="Ausgabe 3 2 3 3 7 3" xfId="31869" xr:uid="{00000000-0005-0000-0000-0000C00F0000}"/>
    <cellStyle name="Ausgabe 3 2 3 3 8" xfId="12332" xr:uid="{00000000-0005-0000-0000-0000C10F0000}"/>
    <cellStyle name="Ausgabe 3 2 3 3 9" xfId="24059" xr:uid="{00000000-0005-0000-0000-0000C20F0000}"/>
    <cellStyle name="Ausgabe 3 2 3 4" xfId="835" xr:uid="{00000000-0005-0000-0000-0000C30F0000}"/>
    <cellStyle name="Ausgabe 3 2 3 4 2" xfId="2133" xr:uid="{00000000-0005-0000-0000-0000C40F0000}"/>
    <cellStyle name="Ausgabe 3 2 3 4 2 2" xfId="6038" xr:uid="{00000000-0005-0000-0000-0000C50F0000}"/>
    <cellStyle name="Ausgabe 3 2 3 4 2 2 2" xfId="17766" xr:uid="{00000000-0005-0000-0000-0000C60F0000}"/>
    <cellStyle name="Ausgabe 3 2 3 4 2 2 3" xfId="29493" xr:uid="{00000000-0005-0000-0000-0000C70F0000}"/>
    <cellStyle name="Ausgabe 3 2 3 4 2 3" xfId="9943" xr:uid="{00000000-0005-0000-0000-0000C80F0000}"/>
    <cellStyle name="Ausgabe 3 2 3 4 2 3 2" xfId="21671" xr:uid="{00000000-0005-0000-0000-0000C90F0000}"/>
    <cellStyle name="Ausgabe 3 2 3 4 2 3 3" xfId="33398" xr:uid="{00000000-0005-0000-0000-0000CA0F0000}"/>
    <cellStyle name="Ausgabe 3 2 3 4 2 4" xfId="13861" xr:uid="{00000000-0005-0000-0000-0000CB0F0000}"/>
    <cellStyle name="Ausgabe 3 2 3 4 2 5" xfId="25588" xr:uid="{00000000-0005-0000-0000-0000CC0F0000}"/>
    <cellStyle name="Ausgabe 3 2 3 4 3" xfId="3431" xr:uid="{00000000-0005-0000-0000-0000CD0F0000}"/>
    <cellStyle name="Ausgabe 3 2 3 4 3 2" xfId="7336" xr:uid="{00000000-0005-0000-0000-0000CE0F0000}"/>
    <cellStyle name="Ausgabe 3 2 3 4 3 2 2" xfId="19064" xr:uid="{00000000-0005-0000-0000-0000CF0F0000}"/>
    <cellStyle name="Ausgabe 3 2 3 4 3 2 3" xfId="30791" xr:uid="{00000000-0005-0000-0000-0000D00F0000}"/>
    <cellStyle name="Ausgabe 3 2 3 4 3 3" xfId="11241" xr:uid="{00000000-0005-0000-0000-0000D10F0000}"/>
    <cellStyle name="Ausgabe 3 2 3 4 3 3 2" xfId="22969" xr:uid="{00000000-0005-0000-0000-0000D20F0000}"/>
    <cellStyle name="Ausgabe 3 2 3 4 3 3 3" xfId="34696" xr:uid="{00000000-0005-0000-0000-0000D30F0000}"/>
    <cellStyle name="Ausgabe 3 2 3 4 3 4" xfId="15159" xr:uid="{00000000-0005-0000-0000-0000D40F0000}"/>
    <cellStyle name="Ausgabe 3 2 3 4 3 5" xfId="26886" xr:uid="{00000000-0005-0000-0000-0000D50F0000}"/>
    <cellStyle name="Ausgabe 3 2 3 4 4" xfId="4740" xr:uid="{00000000-0005-0000-0000-0000D60F0000}"/>
    <cellStyle name="Ausgabe 3 2 3 4 4 2" xfId="16468" xr:uid="{00000000-0005-0000-0000-0000D70F0000}"/>
    <cellStyle name="Ausgabe 3 2 3 4 4 3" xfId="28195" xr:uid="{00000000-0005-0000-0000-0000D80F0000}"/>
    <cellStyle name="Ausgabe 3 2 3 4 5" xfId="8645" xr:uid="{00000000-0005-0000-0000-0000D90F0000}"/>
    <cellStyle name="Ausgabe 3 2 3 4 5 2" xfId="20373" xr:uid="{00000000-0005-0000-0000-0000DA0F0000}"/>
    <cellStyle name="Ausgabe 3 2 3 4 5 3" xfId="32100" xr:uid="{00000000-0005-0000-0000-0000DB0F0000}"/>
    <cellStyle name="Ausgabe 3 2 3 4 6" xfId="12563" xr:uid="{00000000-0005-0000-0000-0000DC0F0000}"/>
    <cellStyle name="Ausgabe 3 2 3 4 7" xfId="24290" xr:uid="{00000000-0005-0000-0000-0000DD0F0000}"/>
    <cellStyle name="Ausgabe 3 2 3 5" xfId="1264" xr:uid="{00000000-0005-0000-0000-0000DE0F0000}"/>
    <cellStyle name="Ausgabe 3 2 3 5 2" xfId="2562" xr:uid="{00000000-0005-0000-0000-0000DF0F0000}"/>
    <cellStyle name="Ausgabe 3 2 3 5 2 2" xfId="6467" xr:uid="{00000000-0005-0000-0000-0000E00F0000}"/>
    <cellStyle name="Ausgabe 3 2 3 5 2 2 2" xfId="18195" xr:uid="{00000000-0005-0000-0000-0000E10F0000}"/>
    <cellStyle name="Ausgabe 3 2 3 5 2 2 3" xfId="29922" xr:uid="{00000000-0005-0000-0000-0000E20F0000}"/>
    <cellStyle name="Ausgabe 3 2 3 5 2 3" xfId="10372" xr:uid="{00000000-0005-0000-0000-0000E30F0000}"/>
    <cellStyle name="Ausgabe 3 2 3 5 2 3 2" xfId="22100" xr:uid="{00000000-0005-0000-0000-0000E40F0000}"/>
    <cellStyle name="Ausgabe 3 2 3 5 2 3 3" xfId="33827" xr:uid="{00000000-0005-0000-0000-0000E50F0000}"/>
    <cellStyle name="Ausgabe 3 2 3 5 2 4" xfId="14290" xr:uid="{00000000-0005-0000-0000-0000E60F0000}"/>
    <cellStyle name="Ausgabe 3 2 3 5 2 5" xfId="26017" xr:uid="{00000000-0005-0000-0000-0000E70F0000}"/>
    <cellStyle name="Ausgabe 3 2 3 5 3" xfId="3860" xr:uid="{00000000-0005-0000-0000-0000E80F0000}"/>
    <cellStyle name="Ausgabe 3 2 3 5 3 2" xfId="7765" xr:uid="{00000000-0005-0000-0000-0000E90F0000}"/>
    <cellStyle name="Ausgabe 3 2 3 5 3 2 2" xfId="19493" xr:uid="{00000000-0005-0000-0000-0000EA0F0000}"/>
    <cellStyle name="Ausgabe 3 2 3 5 3 2 3" xfId="31220" xr:uid="{00000000-0005-0000-0000-0000EB0F0000}"/>
    <cellStyle name="Ausgabe 3 2 3 5 3 3" xfId="11670" xr:uid="{00000000-0005-0000-0000-0000EC0F0000}"/>
    <cellStyle name="Ausgabe 3 2 3 5 3 3 2" xfId="23398" xr:uid="{00000000-0005-0000-0000-0000ED0F0000}"/>
    <cellStyle name="Ausgabe 3 2 3 5 3 3 3" xfId="35125" xr:uid="{00000000-0005-0000-0000-0000EE0F0000}"/>
    <cellStyle name="Ausgabe 3 2 3 5 3 4" xfId="15588" xr:uid="{00000000-0005-0000-0000-0000EF0F0000}"/>
    <cellStyle name="Ausgabe 3 2 3 5 3 5" xfId="27315" xr:uid="{00000000-0005-0000-0000-0000F00F0000}"/>
    <cellStyle name="Ausgabe 3 2 3 5 4" xfId="5169" xr:uid="{00000000-0005-0000-0000-0000F10F0000}"/>
    <cellStyle name="Ausgabe 3 2 3 5 4 2" xfId="16897" xr:uid="{00000000-0005-0000-0000-0000F20F0000}"/>
    <cellStyle name="Ausgabe 3 2 3 5 4 3" xfId="28624" xr:uid="{00000000-0005-0000-0000-0000F30F0000}"/>
    <cellStyle name="Ausgabe 3 2 3 5 5" xfId="9074" xr:uid="{00000000-0005-0000-0000-0000F40F0000}"/>
    <cellStyle name="Ausgabe 3 2 3 5 5 2" xfId="20802" xr:uid="{00000000-0005-0000-0000-0000F50F0000}"/>
    <cellStyle name="Ausgabe 3 2 3 5 5 3" xfId="32529" xr:uid="{00000000-0005-0000-0000-0000F60F0000}"/>
    <cellStyle name="Ausgabe 3 2 3 5 6" xfId="12992" xr:uid="{00000000-0005-0000-0000-0000F70F0000}"/>
    <cellStyle name="Ausgabe 3 2 3 5 7" xfId="24719" xr:uid="{00000000-0005-0000-0000-0000F80F0000}"/>
    <cellStyle name="Ausgabe 3 2 3 6" xfId="1704" xr:uid="{00000000-0005-0000-0000-0000F90F0000}"/>
    <cellStyle name="Ausgabe 3 2 3 6 2" xfId="5609" xr:uid="{00000000-0005-0000-0000-0000FA0F0000}"/>
    <cellStyle name="Ausgabe 3 2 3 6 2 2" xfId="17337" xr:uid="{00000000-0005-0000-0000-0000FB0F0000}"/>
    <cellStyle name="Ausgabe 3 2 3 6 2 3" xfId="29064" xr:uid="{00000000-0005-0000-0000-0000FC0F0000}"/>
    <cellStyle name="Ausgabe 3 2 3 6 3" xfId="9514" xr:uid="{00000000-0005-0000-0000-0000FD0F0000}"/>
    <cellStyle name="Ausgabe 3 2 3 6 3 2" xfId="21242" xr:uid="{00000000-0005-0000-0000-0000FE0F0000}"/>
    <cellStyle name="Ausgabe 3 2 3 6 3 3" xfId="32969" xr:uid="{00000000-0005-0000-0000-0000FF0F0000}"/>
    <cellStyle name="Ausgabe 3 2 3 6 4" xfId="13432" xr:uid="{00000000-0005-0000-0000-000000100000}"/>
    <cellStyle name="Ausgabe 3 2 3 6 5" xfId="25159" xr:uid="{00000000-0005-0000-0000-000001100000}"/>
    <cellStyle name="Ausgabe 3 2 3 7" xfId="3002" xr:uid="{00000000-0005-0000-0000-000002100000}"/>
    <cellStyle name="Ausgabe 3 2 3 7 2" xfId="6907" xr:uid="{00000000-0005-0000-0000-000003100000}"/>
    <cellStyle name="Ausgabe 3 2 3 7 2 2" xfId="18635" xr:uid="{00000000-0005-0000-0000-000004100000}"/>
    <cellStyle name="Ausgabe 3 2 3 7 2 3" xfId="30362" xr:uid="{00000000-0005-0000-0000-000005100000}"/>
    <cellStyle name="Ausgabe 3 2 3 7 3" xfId="10812" xr:uid="{00000000-0005-0000-0000-000006100000}"/>
    <cellStyle name="Ausgabe 3 2 3 7 3 2" xfId="22540" xr:uid="{00000000-0005-0000-0000-000007100000}"/>
    <cellStyle name="Ausgabe 3 2 3 7 3 3" xfId="34267" xr:uid="{00000000-0005-0000-0000-000008100000}"/>
    <cellStyle name="Ausgabe 3 2 3 7 4" xfId="14730" xr:uid="{00000000-0005-0000-0000-000009100000}"/>
    <cellStyle name="Ausgabe 3 2 3 7 5" xfId="26457" xr:uid="{00000000-0005-0000-0000-00000A100000}"/>
    <cellStyle name="Ausgabe 3 2 3 8" xfId="4311" xr:uid="{00000000-0005-0000-0000-00000B100000}"/>
    <cellStyle name="Ausgabe 3 2 3 8 2" xfId="16039" xr:uid="{00000000-0005-0000-0000-00000C100000}"/>
    <cellStyle name="Ausgabe 3 2 3 8 3" xfId="27766" xr:uid="{00000000-0005-0000-0000-00000D100000}"/>
    <cellStyle name="Ausgabe 3 2 3 9" xfId="8216" xr:uid="{00000000-0005-0000-0000-00000E100000}"/>
    <cellStyle name="Ausgabe 3 2 3 9 2" xfId="19944" xr:uid="{00000000-0005-0000-0000-00000F100000}"/>
    <cellStyle name="Ausgabe 3 2 3 9 3" xfId="31671" xr:uid="{00000000-0005-0000-0000-000010100000}"/>
    <cellStyle name="Ausgabe 3 2 4" xfId="361" xr:uid="{00000000-0005-0000-0000-000011100000}"/>
    <cellStyle name="Ausgabe 3 2 4 2" xfId="790" xr:uid="{00000000-0005-0000-0000-000012100000}"/>
    <cellStyle name="Ausgabe 3 2 4 2 2" xfId="2088" xr:uid="{00000000-0005-0000-0000-000013100000}"/>
    <cellStyle name="Ausgabe 3 2 4 2 2 2" xfId="5993" xr:uid="{00000000-0005-0000-0000-000014100000}"/>
    <cellStyle name="Ausgabe 3 2 4 2 2 2 2" xfId="17721" xr:uid="{00000000-0005-0000-0000-000015100000}"/>
    <cellStyle name="Ausgabe 3 2 4 2 2 2 3" xfId="29448" xr:uid="{00000000-0005-0000-0000-000016100000}"/>
    <cellStyle name="Ausgabe 3 2 4 2 2 3" xfId="9898" xr:uid="{00000000-0005-0000-0000-000017100000}"/>
    <cellStyle name="Ausgabe 3 2 4 2 2 3 2" xfId="21626" xr:uid="{00000000-0005-0000-0000-000018100000}"/>
    <cellStyle name="Ausgabe 3 2 4 2 2 3 3" xfId="33353" xr:uid="{00000000-0005-0000-0000-000019100000}"/>
    <cellStyle name="Ausgabe 3 2 4 2 2 4" xfId="13816" xr:uid="{00000000-0005-0000-0000-00001A100000}"/>
    <cellStyle name="Ausgabe 3 2 4 2 2 5" xfId="25543" xr:uid="{00000000-0005-0000-0000-00001B100000}"/>
    <cellStyle name="Ausgabe 3 2 4 2 3" xfId="3386" xr:uid="{00000000-0005-0000-0000-00001C100000}"/>
    <cellStyle name="Ausgabe 3 2 4 2 3 2" xfId="7291" xr:uid="{00000000-0005-0000-0000-00001D100000}"/>
    <cellStyle name="Ausgabe 3 2 4 2 3 2 2" xfId="19019" xr:uid="{00000000-0005-0000-0000-00001E100000}"/>
    <cellStyle name="Ausgabe 3 2 4 2 3 2 3" xfId="30746" xr:uid="{00000000-0005-0000-0000-00001F100000}"/>
    <cellStyle name="Ausgabe 3 2 4 2 3 3" xfId="11196" xr:uid="{00000000-0005-0000-0000-000020100000}"/>
    <cellStyle name="Ausgabe 3 2 4 2 3 3 2" xfId="22924" xr:uid="{00000000-0005-0000-0000-000021100000}"/>
    <cellStyle name="Ausgabe 3 2 4 2 3 3 3" xfId="34651" xr:uid="{00000000-0005-0000-0000-000022100000}"/>
    <cellStyle name="Ausgabe 3 2 4 2 3 4" xfId="15114" xr:uid="{00000000-0005-0000-0000-000023100000}"/>
    <cellStyle name="Ausgabe 3 2 4 2 3 5" xfId="26841" xr:uid="{00000000-0005-0000-0000-000024100000}"/>
    <cellStyle name="Ausgabe 3 2 4 2 4" xfId="4695" xr:uid="{00000000-0005-0000-0000-000025100000}"/>
    <cellStyle name="Ausgabe 3 2 4 2 4 2" xfId="16423" xr:uid="{00000000-0005-0000-0000-000026100000}"/>
    <cellStyle name="Ausgabe 3 2 4 2 4 3" xfId="28150" xr:uid="{00000000-0005-0000-0000-000027100000}"/>
    <cellStyle name="Ausgabe 3 2 4 2 5" xfId="8600" xr:uid="{00000000-0005-0000-0000-000028100000}"/>
    <cellStyle name="Ausgabe 3 2 4 2 5 2" xfId="20328" xr:uid="{00000000-0005-0000-0000-000029100000}"/>
    <cellStyle name="Ausgabe 3 2 4 2 5 3" xfId="32055" xr:uid="{00000000-0005-0000-0000-00002A100000}"/>
    <cellStyle name="Ausgabe 3 2 4 2 6" xfId="12518" xr:uid="{00000000-0005-0000-0000-00002B100000}"/>
    <cellStyle name="Ausgabe 3 2 4 2 7" xfId="24245" xr:uid="{00000000-0005-0000-0000-00002C100000}"/>
    <cellStyle name="Ausgabe 3 2 4 3" xfId="1219" xr:uid="{00000000-0005-0000-0000-00002D100000}"/>
    <cellStyle name="Ausgabe 3 2 4 3 2" xfId="2517" xr:uid="{00000000-0005-0000-0000-00002E100000}"/>
    <cellStyle name="Ausgabe 3 2 4 3 2 2" xfId="6422" xr:uid="{00000000-0005-0000-0000-00002F100000}"/>
    <cellStyle name="Ausgabe 3 2 4 3 2 2 2" xfId="18150" xr:uid="{00000000-0005-0000-0000-000030100000}"/>
    <cellStyle name="Ausgabe 3 2 4 3 2 2 3" xfId="29877" xr:uid="{00000000-0005-0000-0000-000031100000}"/>
    <cellStyle name="Ausgabe 3 2 4 3 2 3" xfId="10327" xr:uid="{00000000-0005-0000-0000-000032100000}"/>
    <cellStyle name="Ausgabe 3 2 4 3 2 3 2" xfId="22055" xr:uid="{00000000-0005-0000-0000-000033100000}"/>
    <cellStyle name="Ausgabe 3 2 4 3 2 3 3" xfId="33782" xr:uid="{00000000-0005-0000-0000-000034100000}"/>
    <cellStyle name="Ausgabe 3 2 4 3 2 4" xfId="14245" xr:uid="{00000000-0005-0000-0000-000035100000}"/>
    <cellStyle name="Ausgabe 3 2 4 3 2 5" xfId="25972" xr:uid="{00000000-0005-0000-0000-000036100000}"/>
    <cellStyle name="Ausgabe 3 2 4 3 3" xfId="3815" xr:uid="{00000000-0005-0000-0000-000037100000}"/>
    <cellStyle name="Ausgabe 3 2 4 3 3 2" xfId="7720" xr:uid="{00000000-0005-0000-0000-000038100000}"/>
    <cellStyle name="Ausgabe 3 2 4 3 3 2 2" xfId="19448" xr:uid="{00000000-0005-0000-0000-000039100000}"/>
    <cellStyle name="Ausgabe 3 2 4 3 3 2 3" xfId="31175" xr:uid="{00000000-0005-0000-0000-00003A100000}"/>
    <cellStyle name="Ausgabe 3 2 4 3 3 3" xfId="11625" xr:uid="{00000000-0005-0000-0000-00003B100000}"/>
    <cellStyle name="Ausgabe 3 2 4 3 3 3 2" xfId="23353" xr:uid="{00000000-0005-0000-0000-00003C100000}"/>
    <cellStyle name="Ausgabe 3 2 4 3 3 3 3" xfId="35080" xr:uid="{00000000-0005-0000-0000-00003D100000}"/>
    <cellStyle name="Ausgabe 3 2 4 3 3 4" xfId="15543" xr:uid="{00000000-0005-0000-0000-00003E100000}"/>
    <cellStyle name="Ausgabe 3 2 4 3 3 5" xfId="27270" xr:uid="{00000000-0005-0000-0000-00003F100000}"/>
    <cellStyle name="Ausgabe 3 2 4 3 4" xfId="5124" xr:uid="{00000000-0005-0000-0000-000040100000}"/>
    <cellStyle name="Ausgabe 3 2 4 3 4 2" xfId="16852" xr:uid="{00000000-0005-0000-0000-000041100000}"/>
    <cellStyle name="Ausgabe 3 2 4 3 4 3" xfId="28579" xr:uid="{00000000-0005-0000-0000-000042100000}"/>
    <cellStyle name="Ausgabe 3 2 4 3 5" xfId="9029" xr:uid="{00000000-0005-0000-0000-000043100000}"/>
    <cellStyle name="Ausgabe 3 2 4 3 5 2" xfId="20757" xr:uid="{00000000-0005-0000-0000-000044100000}"/>
    <cellStyle name="Ausgabe 3 2 4 3 5 3" xfId="32484" xr:uid="{00000000-0005-0000-0000-000045100000}"/>
    <cellStyle name="Ausgabe 3 2 4 3 6" xfId="12947" xr:uid="{00000000-0005-0000-0000-000046100000}"/>
    <cellStyle name="Ausgabe 3 2 4 3 7" xfId="24674" xr:uid="{00000000-0005-0000-0000-000047100000}"/>
    <cellStyle name="Ausgabe 3 2 4 4" xfId="1659" xr:uid="{00000000-0005-0000-0000-000048100000}"/>
    <cellStyle name="Ausgabe 3 2 4 4 2" xfId="5564" xr:uid="{00000000-0005-0000-0000-000049100000}"/>
    <cellStyle name="Ausgabe 3 2 4 4 2 2" xfId="17292" xr:uid="{00000000-0005-0000-0000-00004A100000}"/>
    <cellStyle name="Ausgabe 3 2 4 4 2 3" xfId="29019" xr:uid="{00000000-0005-0000-0000-00004B100000}"/>
    <cellStyle name="Ausgabe 3 2 4 4 3" xfId="9469" xr:uid="{00000000-0005-0000-0000-00004C100000}"/>
    <cellStyle name="Ausgabe 3 2 4 4 3 2" xfId="21197" xr:uid="{00000000-0005-0000-0000-00004D100000}"/>
    <cellStyle name="Ausgabe 3 2 4 4 3 3" xfId="32924" xr:uid="{00000000-0005-0000-0000-00004E100000}"/>
    <cellStyle name="Ausgabe 3 2 4 4 4" xfId="13387" xr:uid="{00000000-0005-0000-0000-00004F100000}"/>
    <cellStyle name="Ausgabe 3 2 4 4 5" xfId="25114" xr:uid="{00000000-0005-0000-0000-000050100000}"/>
    <cellStyle name="Ausgabe 3 2 4 5" xfId="2957" xr:uid="{00000000-0005-0000-0000-000051100000}"/>
    <cellStyle name="Ausgabe 3 2 4 5 2" xfId="6862" xr:uid="{00000000-0005-0000-0000-000052100000}"/>
    <cellStyle name="Ausgabe 3 2 4 5 2 2" xfId="18590" xr:uid="{00000000-0005-0000-0000-000053100000}"/>
    <cellStyle name="Ausgabe 3 2 4 5 2 3" xfId="30317" xr:uid="{00000000-0005-0000-0000-000054100000}"/>
    <cellStyle name="Ausgabe 3 2 4 5 3" xfId="10767" xr:uid="{00000000-0005-0000-0000-000055100000}"/>
    <cellStyle name="Ausgabe 3 2 4 5 3 2" xfId="22495" xr:uid="{00000000-0005-0000-0000-000056100000}"/>
    <cellStyle name="Ausgabe 3 2 4 5 3 3" xfId="34222" xr:uid="{00000000-0005-0000-0000-000057100000}"/>
    <cellStyle name="Ausgabe 3 2 4 5 4" xfId="14685" xr:uid="{00000000-0005-0000-0000-000058100000}"/>
    <cellStyle name="Ausgabe 3 2 4 5 5" xfId="26412" xr:uid="{00000000-0005-0000-0000-000059100000}"/>
    <cellStyle name="Ausgabe 3 2 4 6" xfId="4266" xr:uid="{00000000-0005-0000-0000-00005A100000}"/>
    <cellStyle name="Ausgabe 3 2 4 6 2" xfId="15994" xr:uid="{00000000-0005-0000-0000-00005B100000}"/>
    <cellStyle name="Ausgabe 3 2 4 6 3" xfId="27721" xr:uid="{00000000-0005-0000-0000-00005C100000}"/>
    <cellStyle name="Ausgabe 3 2 4 7" xfId="8171" xr:uid="{00000000-0005-0000-0000-00005D100000}"/>
    <cellStyle name="Ausgabe 3 2 4 7 2" xfId="19899" xr:uid="{00000000-0005-0000-0000-00005E100000}"/>
    <cellStyle name="Ausgabe 3 2 4 7 3" xfId="31626" xr:uid="{00000000-0005-0000-0000-00005F100000}"/>
    <cellStyle name="Ausgabe 3 2 4 8" xfId="12089" xr:uid="{00000000-0005-0000-0000-000060100000}"/>
    <cellStyle name="Ausgabe 3 2 4 9" xfId="23816" xr:uid="{00000000-0005-0000-0000-000061100000}"/>
    <cellStyle name="Ausgabe 3 2 5" xfId="460" xr:uid="{00000000-0005-0000-0000-000062100000}"/>
    <cellStyle name="Ausgabe 3 2 5 2" xfId="889" xr:uid="{00000000-0005-0000-0000-000063100000}"/>
    <cellStyle name="Ausgabe 3 2 5 2 2" xfId="2187" xr:uid="{00000000-0005-0000-0000-000064100000}"/>
    <cellStyle name="Ausgabe 3 2 5 2 2 2" xfId="6092" xr:uid="{00000000-0005-0000-0000-000065100000}"/>
    <cellStyle name="Ausgabe 3 2 5 2 2 2 2" xfId="17820" xr:uid="{00000000-0005-0000-0000-000066100000}"/>
    <cellStyle name="Ausgabe 3 2 5 2 2 2 3" xfId="29547" xr:uid="{00000000-0005-0000-0000-000067100000}"/>
    <cellStyle name="Ausgabe 3 2 5 2 2 3" xfId="9997" xr:uid="{00000000-0005-0000-0000-000068100000}"/>
    <cellStyle name="Ausgabe 3 2 5 2 2 3 2" xfId="21725" xr:uid="{00000000-0005-0000-0000-000069100000}"/>
    <cellStyle name="Ausgabe 3 2 5 2 2 3 3" xfId="33452" xr:uid="{00000000-0005-0000-0000-00006A100000}"/>
    <cellStyle name="Ausgabe 3 2 5 2 2 4" xfId="13915" xr:uid="{00000000-0005-0000-0000-00006B100000}"/>
    <cellStyle name="Ausgabe 3 2 5 2 2 5" xfId="25642" xr:uid="{00000000-0005-0000-0000-00006C100000}"/>
    <cellStyle name="Ausgabe 3 2 5 2 3" xfId="3485" xr:uid="{00000000-0005-0000-0000-00006D100000}"/>
    <cellStyle name="Ausgabe 3 2 5 2 3 2" xfId="7390" xr:uid="{00000000-0005-0000-0000-00006E100000}"/>
    <cellStyle name="Ausgabe 3 2 5 2 3 2 2" xfId="19118" xr:uid="{00000000-0005-0000-0000-00006F100000}"/>
    <cellStyle name="Ausgabe 3 2 5 2 3 2 3" xfId="30845" xr:uid="{00000000-0005-0000-0000-000070100000}"/>
    <cellStyle name="Ausgabe 3 2 5 2 3 3" xfId="11295" xr:uid="{00000000-0005-0000-0000-000071100000}"/>
    <cellStyle name="Ausgabe 3 2 5 2 3 3 2" xfId="23023" xr:uid="{00000000-0005-0000-0000-000072100000}"/>
    <cellStyle name="Ausgabe 3 2 5 2 3 3 3" xfId="34750" xr:uid="{00000000-0005-0000-0000-000073100000}"/>
    <cellStyle name="Ausgabe 3 2 5 2 3 4" xfId="15213" xr:uid="{00000000-0005-0000-0000-000074100000}"/>
    <cellStyle name="Ausgabe 3 2 5 2 3 5" xfId="26940" xr:uid="{00000000-0005-0000-0000-000075100000}"/>
    <cellStyle name="Ausgabe 3 2 5 2 4" xfId="4794" xr:uid="{00000000-0005-0000-0000-000076100000}"/>
    <cellStyle name="Ausgabe 3 2 5 2 4 2" xfId="16522" xr:uid="{00000000-0005-0000-0000-000077100000}"/>
    <cellStyle name="Ausgabe 3 2 5 2 4 3" xfId="28249" xr:uid="{00000000-0005-0000-0000-000078100000}"/>
    <cellStyle name="Ausgabe 3 2 5 2 5" xfId="8699" xr:uid="{00000000-0005-0000-0000-000079100000}"/>
    <cellStyle name="Ausgabe 3 2 5 2 5 2" xfId="20427" xr:uid="{00000000-0005-0000-0000-00007A100000}"/>
    <cellStyle name="Ausgabe 3 2 5 2 5 3" xfId="32154" xr:uid="{00000000-0005-0000-0000-00007B100000}"/>
    <cellStyle name="Ausgabe 3 2 5 2 6" xfId="12617" xr:uid="{00000000-0005-0000-0000-00007C100000}"/>
    <cellStyle name="Ausgabe 3 2 5 2 7" xfId="24344" xr:uid="{00000000-0005-0000-0000-00007D100000}"/>
    <cellStyle name="Ausgabe 3 2 5 3" xfId="1318" xr:uid="{00000000-0005-0000-0000-00007E100000}"/>
    <cellStyle name="Ausgabe 3 2 5 3 2" xfId="2616" xr:uid="{00000000-0005-0000-0000-00007F100000}"/>
    <cellStyle name="Ausgabe 3 2 5 3 2 2" xfId="6521" xr:uid="{00000000-0005-0000-0000-000080100000}"/>
    <cellStyle name="Ausgabe 3 2 5 3 2 2 2" xfId="18249" xr:uid="{00000000-0005-0000-0000-000081100000}"/>
    <cellStyle name="Ausgabe 3 2 5 3 2 2 3" xfId="29976" xr:uid="{00000000-0005-0000-0000-000082100000}"/>
    <cellStyle name="Ausgabe 3 2 5 3 2 3" xfId="10426" xr:uid="{00000000-0005-0000-0000-000083100000}"/>
    <cellStyle name="Ausgabe 3 2 5 3 2 3 2" xfId="22154" xr:uid="{00000000-0005-0000-0000-000084100000}"/>
    <cellStyle name="Ausgabe 3 2 5 3 2 3 3" xfId="33881" xr:uid="{00000000-0005-0000-0000-000085100000}"/>
    <cellStyle name="Ausgabe 3 2 5 3 2 4" xfId="14344" xr:uid="{00000000-0005-0000-0000-000086100000}"/>
    <cellStyle name="Ausgabe 3 2 5 3 2 5" xfId="26071" xr:uid="{00000000-0005-0000-0000-000087100000}"/>
    <cellStyle name="Ausgabe 3 2 5 3 3" xfId="3914" xr:uid="{00000000-0005-0000-0000-000088100000}"/>
    <cellStyle name="Ausgabe 3 2 5 3 3 2" xfId="7819" xr:uid="{00000000-0005-0000-0000-000089100000}"/>
    <cellStyle name="Ausgabe 3 2 5 3 3 2 2" xfId="19547" xr:uid="{00000000-0005-0000-0000-00008A100000}"/>
    <cellStyle name="Ausgabe 3 2 5 3 3 2 3" xfId="31274" xr:uid="{00000000-0005-0000-0000-00008B100000}"/>
    <cellStyle name="Ausgabe 3 2 5 3 3 3" xfId="11724" xr:uid="{00000000-0005-0000-0000-00008C100000}"/>
    <cellStyle name="Ausgabe 3 2 5 3 3 3 2" xfId="23452" xr:uid="{00000000-0005-0000-0000-00008D100000}"/>
    <cellStyle name="Ausgabe 3 2 5 3 3 3 3" xfId="35179" xr:uid="{00000000-0005-0000-0000-00008E100000}"/>
    <cellStyle name="Ausgabe 3 2 5 3 3 4" xfId="15642" xr:uid="{00000000-0005-0000-0000-00008F100000}"/>
    <cellStyle name="Ausgabe 3 2 5 3 3 5" xfId="27369" xr:uid="{00000000-0005-0000-0000-000090100000}"/>
    <cellStyle name="Ausgabe 3 2 5 3 4" xfId="5223" xr:uid="{00000000-0005-0000-0000-000091100000}"/>
    <cellStyle name="Ausgabe 3 2 5 3 4 2" xfId="16951" xr:uid="{00000000-0005-0000-0000-000092100000}"/>
    <cellStyle name="Ausgabe 3 2 5 3 4 3" xfId="28678" xr:uid="{00000000-0005-0000-0000-000093100000}"/>
    <cellStyle name="Ausgabe 3 2 5 3 5" xfId="9128" xr:uid="{00000000-0005-0000-0000-000094100000}"/>
    <cellStyle name="Ausgabe 3 2 5 3 5 2" xfId="20856" xr:uid="{00000000-0005-0000-0000-000095100000}"/>
    <cellStyle name="Ausgabe 3 2 5 3 5 3" xfId="32583" xr:uid="{00000000-0005-0000-0000-000096100000}"/>
    <cellStyle name="Ausgabe 3 2 5 3 6" xfId="13046" xr:uid="{00000000-0005-0000-0000-000097100000}"/>
    <cellStyle name="Ausgabe 3 2 5 3 7" xfId="24773" xr:uid="{00000000-0005-0000-0000-000098100000}"/>
    <cellStyle name="Ausgabe 3 2 5 4" xfId="1758" xr:uid="{00000000-0005-0000-0000-000099100000}"/>
    <cellStyle name="Ausgabe 3 2 5 4 2" xfId="5663" xr:uid="{00000000-0005-0000-0000-00009A100000}"/>
    <cellStyle name="Ausgabe 3 2 5 4 2 2" xfId="17391" xr:uid="{00000000-0005-0000-0000-00009B100000}"/>
    <cellStyle name="Ausgabe 3 2 5 4 2 3" xfId="29118" xr:uid="{00000000-0005-0000-0000-00009C100000}"/>
    <cellStyle name="Ausgabe 3 2 5 4 3" xfId="9568" xr:uid="{00000000-0005-0000-0000-00009D100000}"/>
    <cellStyle name="Ausgabe 3 2 5 4 3 2" xfId="21296" xr:uid="{00000000-0005-0000-0000-00009E100000}"/>
    <cellStyle name="Ausgabe 3 2 5 4 3 3" xfId="33023" xr:uid="{00000000-0005-0000-0000-00009F100000}"/>
    <cellStyle name="Ausgabe 3 2 5 4 4" xfId="13486" xr:uid="{00000000-0005-0000-0000-0000A0100000}"/>
    <cellStyle name="Ausgabe 3 2 5 4 5" xfId="25213" xr:uid="{00000000-0005-0000-0000-0000A1100000}"/>
    <cellStyle name="Ausgabe 3 2 5 5" xfId="3056" xr:uid="{00000000-0005-0000-0000-0000A2100000}"/>
    <cellStyle name="Ausgabe 3 2 5 5 2" xfId="6961" xr:uid="{00000000-0005-0000-0000-0000A3100000}"/>
    <cellStyle name="Ausgabe 3 2 5 5 2 2" xfId="18689" xr:uid="{00000000-0005-0000-0000-0000A4100000}"/>
    <cellStyle name="Ausgabe 3 2 5 5 2 3" xfId="30416" xr:uid="{00000000-0005-0000-0000-0000A5100000}"/>
    <cellStyle name="Ausgabe 3 2 5 5 3" xfId="10866" xr:uid="{00000000-0005-0000-0000-0000A6100000}"/>
    <cellStyle name="Ausgabe 3 2 5 5 3 2" xfId="22594" xr:uid="{00000000-0005-0000-0000-0000A7100000}"/>
    <cellStyle name="Ausgabe 3 2 5 5 3 3" xfId="34321" xr:uid="{00000000-0005-0000-0000-0000A8100000}"/>
    <cellStyle name="Ausgabe 3 2 5 5 4" xfId="14784" xr:uid="{00000000-0005-0000-0000-0000A9100000}"/>
    <cellStyle name="Ausgabe 3 2 5 5 5" xfId="26511" xr:uid="{00000000-0005-0000-0000-0000AA100000}"/>
    <cellStyle name="Ausgabe 3 2 5 6" xfId="4365" xr:uid="{00000000-0005-0000-0000-0000AB100000}"/>
    <cellStyle name="Ausgabe 3 2 5 6 2" xfId="16093" xr:uid="{00000000-0005-0000-0000-0000AC100000}"/>
    <cellStyle name="Ausgabe 3 2 5 6 3" xfId="27820" xr:uid="{00000000-0005-0000-0000-0000AD100000}"/>
    <cellStyle name="Ausgabe 3 2 5 7" xfId="8270" xr:uid="{00000000-0005-0000-0000-0000AE100000}"/>
    <cellStyle name="Ausgabe 3 2 5 7 2" xfId="19998" xr:uid="{00000000-0005-0000-0000-0000AF100000}"/>
    <cellStyle name="Ausgabe 3 2 5 7 3" xfId="31725" xr:uid="{00000000-0005-0000-0000-0000B0100000}"/>
    <cellStyle name="Ausgabe 3 2 5 8" xfId="12188" xr:uid="{00000000-0005-0000-0000-0000B1100000}"/>
    <cellStyle name="Ausgabe 3 2 5 9" xfId="23915" xr:uid="{00000000-0005-0000-0000-0000B2100000}"/>
    <cellStyle name="Ausgabe 3 2 6" xfId="559" xr:uid="{00000000-0005-0000-0000-0000B3100000}"/>
    <cellStyle name="Ausgabe 3 2 6 2" xfId="988" xr:uid="{00000000-0005-0000-0000-0000B4100000}"/>
    <cellStyle name="Ausgabe 3 2 6 2 2" xfId="2286" xr:uid="{00000000-0005-0000-0000-0000B5100000}"/>
    <cellStyle name="Ausgabe 3 2 6 2 2 2" xfId="6191" xr:uid="{00000000-0005-0000-0000-0000B6100000}"/>
    <cellStyle name="Ausgabe 3 2 6 2 2 2 2" xfId="17919" xr:uid="{00000000-0005-0000-0000-0000B7100000}"/>
    <cellStyle name="Ausgabe 3 2 6 2 2 2 3" xfId="29646" xr:uid="{00000000-0005-0000-0000-0000B8100000}"/>
    <cellStyle name="Ausgabe 3 2 6 2 2 3" xfId="10096" xr:uid="{00000000-0005-0000-0000-0000B9100000}"/>
    <cellStyle name="Ausgabe 3 2 6 2 2 3 2" xfId="21824" xr:uid="{00000000-0005-0000-0000-0000BA100000}"/>
    <cellStyle name="Ausgabe 3 2 6 2 2 3 3" xfId="33551" xr:uid="{00000000-0005-0000-0000-0000BB100000}"/>
    <cellStyle name="Ausgabe 3 2 6 2 2 4" xfId="14014" xr:uid="{00000000-0005-0000-0000-0000BC100000}"/>
    <cellStyle name="Ausgabe 3 2 6 2 2 5" xfId="25741" xr:uid="{00000000-0005-0000-0000-0000BD100000}"/>
    <cellStyle name="Ausgabe 3 2 6 2 3" xfId="3584" xr:uid="{00000000-0005-0000-0000-0000BE100000}"/>
    <cellStyle name="Ausgabe 3 2 6 2 3 2" xfId="7489" xr:uid="{00000000-0005-0000-0000-0000BF100000}"/>
    <cellStyle name="Ausgabe 3 2 6 2 3 2 2" xfId="19217" xr:uid="{00000000-0005-0000-0000-0000C0100000}"/>
    <cellStyle name="Ausgabe 3 2 6 2 3 2 3" xfId="30944" xr:uid="{00000000-0005-0000-0000-0000C1100000}"/>
    <cellStyle name="Ausgabe 3 2 6 2 3 3" xfId="11394" xr:uid="{00000000-0005-0000-0000-0000C2100000}"/>
    <cellStyle name="Ausgabe 3 2 6 2 3 3 2" xfId="23122" xr:uid="{00000000-0005-0000-0000-0000C3100000}"/>
    <cellStyle name="Ausgabe 3 2 6 2 3 3 3" xfId="34849" xr:uid="{00000000-0005-0000-0000-0000C4100000}"/>
    <cellStyle name="Ausgabe 3 2 6 2 3 4" xfId="15312" xr:uid="{00000000-0005-0000-0000-0000C5100000}"/>
    <cellStyle name="Ausgabe 3 2 6 2 3 5" xfId="27039" xr:uid="{00000000-0005-0000-0000-0000C6100000}"/>
    <cellStyle name="Ausgabe 3 2 6 2 4" xfId="4893" xr:uid="{00000000-0005-0000-0000-0000C7100000}"/>
    <cellStyle name="Ausgabe 3 2 6 2 4 2" xfId="16621" xr:uid="{00000000-0005-0000-0000-0000C8100000}"/>
    <cellStyle name="Ausgabe 3 2 6 2 4 3" xfId="28348" xr:uid="{00000000-0005-0000-0000-0000C9100000}"/>
    <cellStyle name="Ausgabe 3 2 6 2 5" xfId="8798" xr:uid="{00000000-0005-0000-0000-0000CA100000}"/>
    <cellStyle name="Ausgabe 3 2 6 2 5 2" xfId="20526" xr:uid="{00000000-0005-0000-0000-0000CB100000}"/>
    <cellStyle name="Ausgabe 3 2 6 2 5 3" xfId="32253" xr:uid="{00000000-0005-0000-0000-0000CC100000}"/>
    <cellStyle name="Ausgabe 3 2 6 2 6" xfId="12716" xr:uid="{00000000-0005-0000-0000-0000CD100000}"/>
    <cellStyle name="Ausgabe 3 2 6 2 7" xfId="24443" xr:uid="{00000000-0005-0000-0000-0000CE100000}"/>
    <cellStyle name="Ausgabe 3 2 6 3" xfId="1417" xr:uid="{00000000-0005-0000-0000-0000CF100000}"/>
    <cellStyle name="Ausgabe 3 2 6 3 2" xfId="2715" xr:uid="{00000000-0005-0000-0000-0000D0100000}"/>
    <cellStyle name="Ausgabe 3 2 6 3 2 2" xfId="6620" xr:uid="{00000000-0005-0000-0000-0000D1100000}"/>
    <cellStyle name="Ausgabe 3 2 6 3 2 2 2" xfId="18348" xr:uid="{00000000-0005-0000-0000-0000D2100000}"/>
    <cellStyle name="Ausgabe 3 2 6 3 2 2 3" xfId="30075" xr:uid="{00000000-0005-0000-0000-0000D3100000}"/>
    <cellStyle name="Ausgabe 3 2 6 3 2 3" xfId="10525" xr:uid="{00000000-0005-0000-0000-0000D4100000}"/>
    <cellStyle name="Ausgabe 3 2 6 3 2 3 2" xfId="22253" xr:uid="{00000000-0005-0000-0000-0000D5100000}"/>
    <cellStyle name="Ausgabe 3 2 6 3 2 3 3" xfId="33980" xr:uid="{00000000-0005-0000-0000-0000D6100000}"/>
    <cellStyle name="Ausgabe 3 2 6 3 2 4" xfId="14443" xr:uid="{00000000-0005-0000-0000-0000D7100000}"/>
    <cellStyle name="Ausgabe 3 2 6 3 2 5" xfId="26170" xr:uid="{00000000-0005-0000-0000-0000D8100000}"/>
    <cellStyle name="Ausgabe 3 2 6 3 3" xfId="4013" xr:uid="{00000000-0005-0000-0000-0000D9100000}"/>
    <cellStyle name="Ausgabe 3 2 6 3 3 2" xfId="7918" xr:uid="{00000000-0005-0000-0000-0000DA100000}"/>
    <cellStyle name="Ausgabe 3 2 6 3 3 2 2" xfId="19646" xr:uid="{00000000-0005-0000-0000-0000DB100000}"/>
    <cellStyle name="Ausgabe 3 2 6 3 3 2 3" xfId="31373" xr:uid="{00000000-0005-0000-0000-0000DC100000}"/>
    <cellStyle name="Ausgabe 3 2 6 3 3 3" xfId="11823" xr:uid="{00000000-0005-0000-0000-0000DD100000}"/>
    <cellStyle name="Ausgabe 3 2 6 3 3 3 2" xfId="23551" xr:uid="{00000000-0005-0000-0000-0000DE100000}"/>
    <cellStyle name="Ausgabe 3 2 6 3 3 3 3" xfId="35278" xr:uid="{00000000-0005-0000-0000-0000DF100000}"/>
    <cellStyle name="Ausgabe 3 2 6 3 3 4" xfId="15741" xr:uid="{00000000-0005-0000-0000-0000E0100000}"/>
    <cellStyle name="Ausgabe 3 2 6 3 3 5" xfId="27468" xr:uid="{00000000-0005-0000-0000-0000E1100000}"/>
    <cellStyle name="Ausgabe 3 2 6 3 4" xfId="5322" xr:uid="{00000000-0005-0000-0000-0000E2100000}"/>
    <cellStyle name="Ausgabe 3 2 6 3 4 2" xfId="17050" xr:uid="{00000000-0005-0000-0000-0000E3100000}"/>
    <cellStyle name="Ausgabe 3 2 6 3 4 3" xfId="28777" xr:uid="{00000000-0005-0000-0000-0000E4100000}"/>
    <cellStyle name="Ausgabe 3 2 6 3 5" xfId="9227" xr:uid="{00000000-0005-0000-0000-0000E5100000}"/>
    <cellStyle name="Ausgabe 3 2 6 3 5 2" xfId="20955" xr:uid="{00000000-0005-0000-0000-0000E6100000}"/>
    <cellStyle name="Ausgabe 3 2 6 3 5 3" xfId="32682" xr:uid="{00000000-0005-0000-0000-0000E7100000}"/>
    <cellStyle name="Ausgabe 3 2 6 3 6" xfId="13145" xr:uid="{00000000-0005-0000-0000-0000E8100000}"/>
    <cellStyle name="Ausgabe 3 2 6 3 7" xfId="24872" xr:uid="{00000000-0005-0000-0000-0000E9100000}"/>
    <cellStyle name="Ausgabe 3 2 6 4" xfId="1857" xr:uid="{00000000-0005-0000-0000-0000EA100000}"/>
    <cellStyle name="Ausgabe 3 2 6 4 2" xfId="5762" xr:uid="{00000000-0005-0000-0000-0000EB100000}"/>
    <cellStyle name="Ausgabe 3 2 6 4 2 2" xfId="17490" xr:uid="{00000000-0005-0000-0000-0000EC100000}"/>
    <cellStyle name="Ausgabe 3 2 6 4 2 3" xfId="29217" xr:uid="{00000000-0005-0000-0000-0000ED100000}"/>
    <cellStyle name="Ausgabe 3 2 6 4 3" xfId="9667" xr:uid="{00000000-0005-0000-0000-0000EE100000}"/>
    <cellStyle name="Ausgabe 3 2 6 4 3 2" xfId="21395" xr:uid="{00000000-0005-0000-0000-0000EF100000}"/>
    <cellStyle name="Ausgabe 3 2 6 4 3 3" xfId="33122" xr:uid="{00000000-0005-0000-0000-0000F0100000}"/>
    <cellStyle name="Ausgabe 3 2 6 4 4" xfId="13585" xr:uid="{00000000-0005-0000-0000-0000F1100000}"/>
    <cellStyle name="Ausgabe 3 2 6 4 5" xfId="25312" xr:uid="{00000000-0005-0000-0000-0000F2100000}"/>
    <cellStyle name="Ausgabe 3 2 6 5" xfId="3155" xr:uid="{00000000-0005-0000-0000-0000F3100000}"/>
    <cellStyle name="Ausgabe 3 2 6 5 2" xfId="7060" xr:uid="{00000000-0005-0000-0000-0000F4100000}"/>
    <cellStyle name="Ausgabe 3 2 6 5 2 2" xfId="18788" xr:uid="{00000000-0005-0000-0000-0000F5100000}"/>
    <cellStyle name="Ausgabe 3 2 6 5 2 3" xfId="30515" xr:uid="{00000000-0005-0000-0000-0000F6100000}"/>
    <cellStyle name="Ausgabe 3 2 6 5 3" xfId="10965" xr:uid="{00000000-0005-0000-0000-0000F7100000}"/>
    <cellStyle name="Ausgabe 3 2 6 5 3 2" xfId="22693" xr:uid="{00000000-0005-0000-0000-0000F8100000}"/>
    <cellStyle name="Ausgabe 3 2 6 5 3 3" xfId="34420" xr:uid="{00000000-0005-0000-0000-0000F9100000}"/>
    <cellStyle name="Ausgabe 3 2 6 5 4" xfId="14883" xr:uid="{00000000-0005-0000-0000-0000FA100000}"/>
    <cellStyle name="Ausgabe 3 2 6 5 5" xfId="26610" xr:uid="{00000000-0005-0000-0000-0000FB100000}"/>
    <cellStyle name="Ausgabe 3 2 6 6" xfId="4464" xr:uid="{00000000-0005-0000-0000-0000FC100000}"/>
    <cellStyle name="Ausgabe 3 2 6 6 2" xfId="16192" xr:uid="{00000000-0005-0000-0000-0000FD100000}"/>
    <cellStyle name="Ausgabe 3 2 6 6 3" xfId="27919" xr:uid="{00000000-0005-0000-0000-0000FE100000}"/>
    <cellStyle name="Ausgabe 3 2 6 7" xfId="8369" xr:uid="{00000000-0005-0000-0000-0000FF100000}"/>
    <cellStyle name="Ausgabe 3 2 6 7 2" xfId="20097" xr:uid="{00000000-0005-0000-0000-000000110000}"/>
    <cellStyle name="Ausgabe 3 2 6 7 3" xfId="31824" xr:uid="{00000000-0005-0000-0000-000001110000}"/>
    <cellStyle name="Ausgabe 3 2 6 8" xfId="12287" xr:uid="{00000000-0005-0000-0000-000002110000}"/>
    <cellStyle name="Ausgabe 3 2 6 9" xfId="24014" xr:uid="{00000000-0005-0000-0000-000003110000}"/>
    <cellStyle name="Ausgabe 3 2 7" xfId="655" xr:uid="{00000000-0005-0000-0000-000004110000}"/>
    <cellStyle name="Ausgabe 3 2 7 2" xfId="1953" xr:uid="{00000000-0005-0000-0000-000005110000}"/>
    <cellStyle name="Ausgabe 3 2 7 2 2" xfId="5858" xr:uid="{00000000-0005-0000-0000-000006110000}"/>
    <cellStyle name="Ausgabe 3 2 7 2 2 2" xfId="17586" xr:uid="{00000000-0005-0000-0000-000007110000}"/>
    <cellStyle name="Ausgabe 3 2 7 2 2 3" xfId="29313" xr:uid="{00000000-0005-0000-0000-000008110000}"/>
    <cellStyle name="Ausgabe 3 2 7 2 3" xfId="9763" xr:uid="{00000000-0005-0000-0000-000009110000}"/>
    <cellStyle name="Ausgabe 3 2 7 2 3 2" xfId="21491" xr:uid="{00000000-0005-0000-0000-00000A110000}"/>
    <cellStyle name="Ausgabe 3 2 7 2 3 3" xfId="33218" xr:uid="{00000000-0005-0000-0000-00000B110000}"/>
    <cellStyle name="Ausgabe 3 2 7 2 4" xfId="13681" xr:uid="{00000000-0005-0000-0000-00000C110000}"/>
    <cellStyle name="Ausgabe 3 2 7 2 5" xfId="25408" xr:uid="{00000000-0005-0000-0000-00000D110000}"/>
    <cellStyle name="Ausgabe 3 2 7 3" xfId="3251" xr:uid="{00000000-0005-0000-0000-00000E110000}"/>
    <cellStyle name="Ausgabe 3 2 7 3 2" xfId="7156" xr:uid="{00000000-0005-0000-0000-00000F110000}"/>
    <cellStyle name="Ausgabe 3 2 7 3 2 2" xfId="18884" xr:uid="{00000000-0005-0000-0000-000010110000}"/>
    <cellStyle name="Ausgabe 3 2 7 3 2 3" xfId="30611" xr:uid="{00000000-0005-0000-0000-000011110000}"/>
    <cellStyle name="Ausgabe 3 2 7 3 3" xfId="11061" xr:uid="{00000000-0005-0000-0000-000012110000}"/>
    <cellStyle name="Ausgabe 3 2 7 3 3 2" xfId="22789" xr:uid="{00000000-0005-0000-0000-000013110000}"/>
    <cellStyle name="Ausgabe 3 2 7 3 3 3" xfId="34516" xr:uid="{00000000-0005-0000-0000-000014110000}"/>
    <cellStyle name="Ausgabe 3 2 7 3 4" xfId="14979" xr:uid="{00000000-0005-0000-0000-000015110000}"/>
    <cellStyle name="Ausgabe 3 2 7 3 5" xfId="26706" xr:uid="{00000000-0005-0000-0000-000016110000}"/>
    <cellStyle name="Ausgabe 3 2 7 4" xfId="4560" xr:uid="{00000000-0005-0000-0000-000017110000}"/>
    <cellStyle name="Ausgabe 3 2 7 4 2" xfId="16288" xr:uid="{00000000-0005-0000-0000-000018110000}"/>
    <cellStyle name="Ausgabe 3 2 7 4 3" xfId="28015" xr:uid="{00000000-0005-0000-0000-000019110000}"/>
    <cellStyle name="Ausgabe 3 2 7 5" xfId="8465" xr:uid="{00000000-0005-0000-0000-00001A110000}"/>
    <cellStyle name="Ausgabe 3 2 7 5 2" xfId="20193" xr:uid="{00000000-0005-0000-0000-00001B110000}"/>
    <cellStyle name="Ausgabe 3 2 7 5 3" xfId="31920" xr:uid="{00000000-0005-0000-0000-00001C110000}"/>
    <cellStyle name="Ausgabe 3 2 7 6" xfId="12383" xr:uid="{00000000-0005-0000-0000-00001D110000}"/>
    <cellStyle name="Ausgabe 3 2 7 7" xfId="24110" xr:uid="{00000000-0005-0000-0000-00001E110000}"/>
    <cellStyle name="Ausgabe 3 2 8" xfId="1084" xr:uid="{00000000-0005-0000-0000-00001F110000}"/>
    <cellStyle name="Ausgabe 3 2 8 2" xfId="2382" xr:uid="{00000000-0005-0000-0000-000020110000}"/>
    <cellStyle name="Ausgabe 3 2 8 2 2" xfId="6287" xr:uid="{00000000-0005-0000-0000-000021110000}"/>
    <cellStyle name="Ausgabe 3 2 8 2 2 2" xfId="18015" xr:uid="{00000000-0005-0000-0000-000022110000}"/>
    <cellStyle name="Ausgabe 3 2 8 2 2 3" xfId="29742" xr:uid="{00000000-0005-0000-0000-000023110000}"/>
    <cellStyle name="Ausgabe 3 2 8 2 3" xfId="10192" xr:uid="{00000000-0005-0000-0000-000024110000}"/>
    <cellStyle name="Ausgabe 3 2 8 2 3 2" xfId="21920" xr:uid="{00000000-0005-0000-0000-000025110000}"/>
    <cellStyle name="Ausgabe 3 2 8 2 3 3" xfId="33647" xr:uid="{00000000-0005-0000-0000-000026110000}"/>
    <cellStyle name="Ausgabe 3 2 8 2 4" xfId="14110" xr:uid="{00000000-0005-0000-0000-000027110000}"/>
    <cellStyle name="Ausgabe 3 2 8 2 5" xfId="25837" xr:uid="{00000000-0005-0000-0000-000028110000}"/>
    <cellStyle name="Ausgabe 3 2 8 3" xfId="3680" xr:uid="{00000000-0005-0000-0000-000029110000}"/>
    <cellStyle name="Ausgabe 3 2 8 3 2" xfId="7585" xr:uid="{00000000-0005-0000-0000-00002A110000}"/>
    <cellStyle name="Ausgabe 3 2 8 3 2 2" xfId="19313" xr:uid="{00000000-0005-0000-0000-00002B110000}"/>
    <cellStyle name="Ausgabe 3 2 8 3 2 3" xfId="31040" xr:uid="{00000000-0005-0000-0000-00002C110000}"/>
    <cellStyle name="Ausgabe 3 2 8 3 3" xfId="11490" xr:uid="{00000000-0005-0000-0000-00002D110000}"/>
    <cellStyle name="Ausgabe 3 2 8 3 3 2" xfId="23218" xr:uid="{00000000-0005-0000-0000-00002E110000}"/>
    <cellStyle name="Ausgabe 3 2 8 3 3 3" xfId="34945" xr:uid="{00000000-0005-0000-0000-00002F110000}"/>
    <cellStyle name="Ausgabe 3 2 8 3 4" xfId="15408" xr:uid="{00000000-0005-0000-0000-000030110000}"/>
    <cellStyle name="Ausgabe 3 2 8 3 5" xfId="27135" xr:uid="{00000000-0005-0000-0000-000031110000}"/>
    <cellStyle name="Ausgabe 3 2 8 4" xfId="4989" xr:uid="{00000000-0005-0000-0000-000032110000}"/>
    <cellStyle name="Ausgabe 3 2 8 4 2" xfId="16717" xr:uid="{00000000-0005-0000-0000-000033110000}"/>
    <cellStyle name="Ausgabe 3 2 8 4 3" xfId="28444" xr:uid="{00000000-0005-0000-0000-000034110000}"/>
    <cellStyle name="Ausgabe 3 2 8 5" xfId="8894" xr:uid="{00000000-0005-0000-0000-000035110000}"/>
    <cellStyle name="Ausgabe 3 2 8 5 2" xfId="20622" xr:uid="{00000000-0005-0000-0000-000036110000}"/>
    <cellStyle name="Ausgabe 3 2 8 5 3" xfId="32349" xr:uid="{00000000-0005-0000-0000-000037110000}"/>
    <cellStyle name="Ausgabe 3 2 8 6" xfId="12812" xr:uid="{00000000-0005-0000-0000-000038110000}"/>
    <cellStyle name="Ausgabe 3 2 8 7" xfId="24539" xr:uid="{00000000-0005-0000-0000-000039110000}"/>
    <cellStyle name="Ausgabe 3 2 9" xfId="1524" xr:uid="{00000000-0005-0000-0000-00003A110000}"/>
    <cellStyle name="Ausgabe 3 2 9 2" xfId="5429" xr:uid="{00000000-0005-0000-0000-00003B110000}"/>
    <cellStyle name="Ausgabe 3 2 9 2 2" xfId="17157" xr:uid="{00000000-0005-0000-0000-00003C110000}"/>
    <cellStyle name="Ausgabe 3 2 9 2 3" xfId="28884" xr:uid="{00000000-0005-0000-0000-00003D110000}"/>
    <cellStyle name="Ausgabe 3 2 9 3" xfId="9334" xr:uid="{00000000-0005-0000-0000-00003E110000}"/>
    <cellStyle name="Ausgabe 3 2 9 3 2" xfId="21062" xr:uid="{00000000-0005-0000-0000-00003F110000}"/>
    <cellStyle name="Ausgabe 3 2 9 3 3" xfId="32789" xr:uid="{00000000-0005-0000-0000-000040110000}"/>
    <cellStyle name="Ausgabe 3 2 9 4" xfId="13252" xr:uid="{00000000-0005-0000-0000-000041110000}"/>
    <cellStyle name="Ausgabe 3 2 9 5" xfId="24979" xr:uid="{00000000-0005-0000-0000-000042110000}"/>
    <cellStyle name="Ausgabe 3 20" xfId="35372" xr:uid="{00000000-0005-0000-0000-000043110000}"/>
    <cellStyle name="Ausgabe 3 21" xfId="35456" xr:uid="{00000000-0005-0000-0000-000044110000}"/>
    <cellStyle name="Ausgabe 3 3" xfId="200" xr:uid="{00000000-0005-0000-0000-000045110000}"/>
    <cellStyle name="Ausgabe 3 3 10" xfId="2796" xr:uid="{00000000-0005-0000-0000-000046110000}"/>
    <cellStyle name="Ausgabe 3 3 10 2" xfId="6701" xr:uid="{00000000-0005-0000-0000-000047110000}"/>
    <cellStyle name="Ausgabe 3 3 10 2 2" xfId="18429" xr:uid="{00000000-0005-0000-0000-000048110000}"/>
    <cellStyle name="Ausgabe 3 3 10 2 3" xfId="30156" xr:uid="{00000000-0005-0000-0000-000049110000}"/>
    <cellStyle name="Ausgabe 3 3 10 3" xfId="10606" xr:uid="{00000000-0005-0000-0000-00004A110000}"/>
    <cellStyle name="Ausgabe 3 3 10 3 2" xfId="22334" xr:uid="{00000000-0005-0000-0000-00004B110000}"/>
    <cellStyle name="Ausgabe 3 3 10 3 3" xfId="34061" xr:uid="{00000000-0005-0000-0000-00004C110000}"/>
    <cellStyle name="Ausgabe 3 3 10 4" xfId="14524" xr:uid="{00000000-0005-0000-0000-00004D110000}"/>
    <cellStyle name="Ausgabe 3 3 10 5" xfId="26251" xr:uid="{00000000-0005-0000-0000-00004E110000}"/>
    <cellStyle name="Ausgabe 3 3 11" xfId="4105" xr:uid="{00000000-0005-0000-0000-00004F110000}"/>
    <cellStyle name="Ausgabe 3 3 11 2" xfId="15833" xr:uid="{00000000-0005-0000-0000-000050110000}"/>
    <cellStyle name="Ausgabe 3 3 11 3" xfId="27560" xr:uid="{00000000-0005-0000-0000-000051110000}"/>
    <cellStyle name="Ausgabe 3 3 12" xfId="8010" xr:uid="{00000000-0005-0000-0000-000052110000}"/>
    <cellStyle name="Ausgabe 3 3 12 2" xfId="19738" xr:uid="{00000000-0005-0000-0000-000053110000}"/>
    <cellStyle name="Ausgabe 3 3 12 3" xfId="31465" xr:uid="{00000000-0005-0000-0000-000054110000}"/>
    <cellStyle name="Ausgabe 3 3 13" xfId="11928" xr:uid="{00000000-0005-0000-0000-000055110000}"/>
    <cellStyle name="Ausgabe 3 3 14" xfId="23655" xr:uid="{00000000-0005-0000-0000-000056110000}"/>
    <cellStyle name="Ausgabe 3 3 2" xfId="383" xr:uid="{00000000-0005-0000-0000-000057110000}"/>
    <cellStyle name="Ausgabe 3 3 2 10" xfId="12111" xr:uid="{00000000-0005-0000-0000-000058110000}"/>
    <cellStyle name="Ausgabe 3 3 2 11" xfId="23838" xr:uid="{00000000-0005-0000-0000-000059110000}"/>
    <cellStyle name="Ausgabe 3 3 2 2" xfId="482" xr:uid="{00000000-0005-0000-0000-00005A110000}"/>
    <cellStyle name="Ausgabe 3 3 2 2 2" xfId="911" xr:uid="{00000000-0005-0000-0000-00005B110000}"/>
    <cellStyle name="Ausgabe 3 3 2 2 2 2" xfId="2209" xr:uid="{00000000-0005-0000-0000-00005C110000}"/>
    <cellStyle name="Ausgabe 3 3 2 2 2 2 2" xfId="6114" xr:uid="{00000000-0005-0000-0000-00005D110000}"/>
    <cellStyle name="Ausgabe 3 3 2 2 2 2 2 2" xfId="17842" xr:uid="{00000000-0005-0000-0000-00005E110000}"/>
    <cellStyle name="Ausgabe 3 3 2 2 2 2 2 3" xfId="29569" xr:uid="{00000000-0005-0000-0000-00005F110000}"/>
    <cellStyle name="Ausgabe 3 3 2 2 2 2 3" xfId="10019" xr:uid="{00000000-0005-0000-0000-000060110000}"/>
    <cellStyle name="Ausgabe 3 3 2 2 2 2 3 2" xfId="21747" xr:uid="{00000000-0005-0000-0000-000061110000}"/>
    <cellStyle name="Ausgabe 3 3 2 2 2 2 3 3" xfId="33474" xr:uid="{00000000-0005-0000-0000-000062110000}"/>
    <cellStyle name="Ausgabe 3 3 2 2 2 2 4" xfId="13937" xr:uid="{00000000-0005-0000-0000-000063110000}"/>
    <cellStyle name="Ausgabe 3 3 2 2 2 2 5" xfId="25664" xr:uid="{00000000-0005-0000-0000-000064110000}"/>
    <cellStyle name="Ausgabe 3 3 2 2 2 3" xfId="3507" xr:uid="{00000000-0005-0000-0000-000065110000}"/>
    <cellStyle name="Ausgabe 3 3 2 2 2 3 2" xfId="7412" xr:uid="{00000000-0005-0000-0000-000066110000}"/>
    <cellStyle name="Ausgabe 3 3 2 2 2 3 2 2" xfId="19140" xr:uid="{00000000-0005-0000-0000-000067110000}"/>
    <cellStyle name="Ausgabe 3 3 2 2 2 3 2 3" xfId="30867" xr:uid="{00000000-0005-0000-0000-000068110000}"/>
    <cellStyle name="Ausgabe 3 3 2 2 2 3 3" xfId="11317" xr:uid="{00000000-0005-0000-0000-000069110000}"/>
    <cellStyle name="Ausgabe 3 3 2 2 2 3 3 2" xfId="23045" xr:uid="{00000000-0005-0000-0000-00006A110000}"/>
    <cellStyle name="Ausgabe 3 3 2 2 2 3 3 3" xfId="34772" xr:uid="{00000000-0005-0000-0000-00006B110000}"/>
    <cellStyle name="Ausgabe 3 3 2 2 2 3 4" xfId="15235" xr:uid="{00000000-0005-0000-0000-00006C110000}"/>
    <cellStyle name="Ausgabe 3 3 2 2 2 3 5" xfId="26962" xr:uid="{00000000-0005-0000-0000-00006D110000}"/>
    <cellStyle name="Ausgabe 3 3 2 2 2 4" xfId="4816" xr:uid="{00000000-0005-0000-0000-00006E110000}"/>
    <cellStyle name="Ausgabe 3 3 2 2 2 4 2" xfId="16544" xr:uid="{00000000-0005-0000-0000-00006F110000}"/>
    <cellStyle name="Ausgabe 3 3 2 2 2 4 3" xfId="28271" xr:uid="{00000000-0005-0000-0000-000070110000}"/>
    <cellStyle name="Ausgabe 3 3 2 2 2 5" xfId="8721" xr:uid="{00000000-0005-0000-0000-000071110000}"/>
    <cellStyle name="Ausgabe 3 3 2 2 2 5 2" xfId="20449" xr:uid="{00000000-0005-0000-0000-000072110000}"/>
    <cellStyle name="Ausgabe 3 3 2 2 2 5 3" xfId="32176" xr:uid="{00000000-0005-0000-0000-000073110000}"/>
    <cellStyle name="Ausgabe 3 3 2 2 2 6" xfId="12639" xr:uid="{00000000-0005-0000-0000-000074110000}"/>
    <cellStyle name="Ausgabe 3 3 2 2 2 7" xfId="24366" xr:uid="{00000000-0005-0000-0000-000075110000}"/>
    <cellStyle name="Ausgabe 3 3 2 2 3" xfId="1340" xr:uid="{00000000-0005-0000-0000-000076110000}"/>
    <cellStyle name="Ausgabe 3 3 2 2 3 2" xfId="2638" xr:uid="{00000000-0005-0000-0000-000077110000}"/>
    <cellStyle name="Ausgabe 3 3 2 2 3 2 2" xfId="6543" xr:uid="{00000000-0005-0000-0000-000078110000}"/>
    <cellStyle name="Ausgabe 3 3 2 2 3 2 2 2" xfId="18271" xr:uid="{00000000-0005-0000-0000-000079110000}"/>
    <cellStyle name="Ausgabe 3 3 2 2 3 2 2 3" xfId="29998" xr:uid="{00000000-0005-0000-0000-00007A110000}"/>
    <cellStyle name="Ausgabe 3 3 2 2 3 2 3" xfId="10448" xr:uid="{00000000-0005-0000-0000-00007B110000}"/>
    <cellStyle name="Ausgabe 3 3 2 2 3 2 3 2" xfId="22176" xr:uid="{00000000-0005-0000-0000-00007C110000}"/>
    <cellStyle name="Ausgabe 3 3 2 2 3 2 3 3" xfId="33903" xr:uid="{00000000-0005-0000-0000-00007D110000}"/>
    <cellStyle name="Ausgabe 3 3 2 2 3 2 4" xfId="14366" xr:uid="{00000000-0005-0000-0000-00007E110000}"/>
    <cellStyle name="Ausgabe 3 3 2 2 3 2 5" xfId="26093" xr:uid="{00000000-0005-0000-0000-00007F110000}"/>
    <cellStyle name="Ausgabe 3 3 2 2 3 3" xfId="3936" xr:uid="{00000000-0005-0000-0000-000080110000}"/>
    <cellStyle name="Ausgabe 3 3 2 2 3 3 2" xfId="7841" xr:uid="{00000000-0005-0000-0000-000081110000}"/>
    <cellStyle name="Ausgabe 3 3 2 2 3 3 2 2" xfId="19569" xr:uid="{00000000-0005-0000-0000-000082110000}"/>
    <cellStyle name="Ausgabe 3 3 2 2 3 3 2 3" xfId="31296" xr:uid="{00000000-0005-0000-0000-000083110000}"/>
    <cellStyle name="Ausgabe 3 3 2 2 3 3 3" xfId="11746" xr:uid="{00000000-0005-0000-0000-000084110000}"/>
    <cellStyle name="Ausgabe 3 3 2 2 3 3 3 2" xfId="23474" xr:uid="{00000000-0005-0000-0000-000085110000}"/>
    <cellStyle name="Ausgabe 3 3 2 2 3 3 3 3" xfId="35201" xr:uid="{00000000-0005-0000-0000-000086110000}"/>
    <cellStyle name="Ausgabe 3 3 2 2 3 3 4" xfId="15664" xr:uid="{00000000-0005-0000-0000-000087110000}"/>
    <cellStyle name="Ausgabe 3 3 2 2 3 3 5" xfId="27391" xr:uid="{00000000-0005-0000-0000-000088110000}"/>
    <cellStyle name="Ausgabe 3 3 2 2 3 4" xfId="5245" xr:uid="{00000000-0005-0000-0000-000089110000}"/>
    <cellStyle name="Ausgabe 3 3 2 2 3 4 2" xfId="16973" xr:uid="{00000000-0005-0000-0000-00008A110000}"/>
    <cellStyle name="Ausgabe 3 3 2 2 3 4 3" xfId="28700" xr:uid="{00000000-0005-0000-0000-00008B110000}"/>
    <cellStyle name="Ausgabe 3 3 2 2 3 5" xfId="9150" xr:uid="{00000000-0005-0000-0000-00008C110000}"/>
    <cellStyle name="Ausgabe 3 3 2 2 3 5 2" xfId="20878" xr:uid="{00000000-0005-0000-0000-00008D110000}"/>
    <cellStyle name="Ausgabe 3 3 2 2 3 5 3" xfId="32605" xr:uid="{00000000-0005-0000-0000-00008E110000}"/>
    <cellStyle name="Ausgabe 3 3 2 2 3 6" xfId="13068" xr:uid="{00000000-0005-0000-0000-00008F110000}"/>
    <cellStyle name="Ausgabe 3 3 2 2 3 7" xfId="24795" xr:uid="{00000000-0005-0000-0000-000090110000}"/>
    <cellStyle name="Ausgabe 3 3 2 2 4" xfId="1780" xr:uid="{00000000-0005-0000-0000-000091110000}"/>
    <cellStyle name="Ausgabe 3 3 2 2 4 2" xfId="5685" xr:uid="{00000000-0005-0000-0000-000092110000}"/>
    <cellStyle name="Ausgabe 3 3 2 2 4 2 2" xfId="17413" xr:uid="{00000000-0005-0000-0000-000093110000}"/>
    <cellStyle name="Ausgabe 3 3 2 2 4 2 3" xfId="29140" xr:uid="{00000000-0005-0000-0000-000094110000}"/>
    <cellStyle name="Ausgabe 3 3 2 2 4 3" xfId="9590" xr:uid="{00000000-0005-0000-0000-000095110000}"/>
    <cellStyle name="Ausgabe 3 3 2 2 4 3 2" xfId="21318" xr:uid="{00000000-0005-0000-0000-000096110000}"/>
    <cellStyle name="Ausgabe 3 3 2 2 4 3 3" xfId="33045" xr:uid="{00000000-0005-0000-0000-000097110000}"/>
    <cellStyle name="Ausgabe 3 3 2 2 4 4" xfId="13508" xr:uid="{00000000-0005-0000-0000-000098110000}"/>
    <cellStyle name="Ausgabe 3 3 2 2 4 5" xfId="25235" xr:uid="{00000000-0005-0000-0000-000099110000}"/>
    <cellStyle name="Ausgabe 3 3 2 2 5" xfId="3078" xr:uid="{00000000-0005-0000-0000-00009A110000}"/>
    <cellStyle name="Ausgabe 3 3 2 2 5 2" xfId="6983" xr:uid="{00000000-0005-0000-0000-00009B110000}"/>
    <cellStyle name="Ausgabe 3 3 2 2 5 2 2" xfId="18711" xr:uid="{00000000-0005-0000-0000-00009C110000}"/>
    <cellStyle name="Ausgabe 3 3 2 2 5 2 3" xfId="30438" xr:uid="{00000000-0005-0000-0000-00009D110000}"/>
    <cellStyle name="Ausgabe 3 3 2 2 5 3" xfId="10888" xr:uid="{00000000-0005-0000-0000-00009E110000}"/>
    <cellStyle name="Ausgabe 3 3 2 2 5 3 2" xfId="22616" xr:uid="{00000000-0005-0000-0000-00009F110000}"/>
    <cellStyle name="Ausgabe 3 3 2 2 5 3 3" xfId="34343" xr:uid="{00000000-0005-0000-0000-0000A0110000}"/>
    <cellStyle name="Ausgabe 3 3 2 2 5 4" xfId="14806" xr:uid="{00000000-0005-0000-0000-0000A1110000}"/>
    <cellStyle name="Ausgabe 3 3 2 2 5 5" xfId="26533" xr:uid="{00000000-0005-0000-0000-0000A2110000}"/>
    <cellStyle name="Ausgabe 3 3 2 2 6" xfId="4387" xr:uid="{00000000-0005-0000-0000-0000A3110000}"/>
    <cellStyle name="Ausgabe 3 3 2 2 6 2" xfId="16115" xr:uid="{00000000-0005-0000-0000-0000A4110000}"/>
    <cellStyle name="Ausgabe 3 3 2 2 6 3" xfId="27842" xr:uid="{00000000-0005-0000-0000-0000A5110000}"/>
    <cellStyle name="Ausgabe 3 3 2 2 7" xfId="8292" xr:uid="{00000000-0005-0000-0000-0000A6110000}"/>
    <cellStyle name="Ausgabe 3 3 2 2 7 2" xfId="20020" xr:uid="{00000000-0005-0000-0000-0000A7110000}"/>
    <cellStyle name="Ausgabe 3 3 2 2 7 3" xfId="31747" xr:uid="{00000000-0005-0000-0000-0000A8110000}"/>
    <cellStyle name="Ausgabe 3 3 2 2 8" xfId="12210" xr:uid="{00000000-0005-0000-0000-0000A9110000}"/>
    <cellStyle name="Ausgabe 3 3 2 2 9" xfId="23937" xr:uid="{00000000-0005-0000-0000-0000AA110000}"/>
    <cellStyle name="Ausgabe 3 3 2 3" xfId="581" xr:uid="{00000000-0005-0000-0000-0000AB110000}"/>
    <cellStyle name="Ausgabe 3 3 2 3 2" xfId="1010" xr:uid="{00000000-0005-0000-0000-0000AC110000}"/>
    <cellStyle name="Ausgabe 3 3 2 3 2 2" xfId="2308" xr:uid="{00000000-0005-0000-0000-0000AD110000}"/>
    <cellStyle name="Ausgabe 3 3 2 3 2 2 2" xfId="6213" xr:uid="{00000000-0005-0000-0000-0000AE110000}"/>
    <cellStyle name="Ausgabe 3 3 2 3 2 2 2 2" xfId="17941" xr:uid="{00000000-0005-0000-0000-0000AF110000}"/>
    <cellStyle name="Ausgabe 3 3 2 3 2 2 2 3" xfId="29668" xr:uid="{00000000-0005-0000-0000-0000B0110000}"/>
    <cellStyle name="Ausgabe 3 3 2 3 2 2 3" xfId="10118" xr:uid="{00000000-0005-0000-0000-0000B1110000}"/>
    <cellStyle name="Ausgabe 3 3 2 3 2 2 3 2" xfId="21846" xr:uid="{00000000-0005-0000-0000-0000B2110000}"/>
    <cellStyle name="Ausgabe 3 3 2 3 2 2 3 3" xfId="33573" xr:uid="{00000000-0005-0000-0000-0000B3110000}"/>
    <cellStyle name="Ausgabe 3 3 2 3 2 2 4" xfId="14036" xr:uid="{00000000-0005-0000-0000-0000B4110000}"/>
    <cellStyle name="Ausgabe 3 3 2 3 2 2 5" xfId="25763" xr:uid="{00000000-0005-0000-0000-0000B5110000}"/>
    <cellStyle name="Ausgabe 3 3 2 3 2 3" xfId="3606" xr:uid="{00000000-0005-0000-0000-0000B6110000}"/>
    <cellStyle name="Ausgabe 3 3 2 3 2 3 2" xfId="7511" xr:uid="{00000000-0005-0000-0000-0000B7110000}"/>
    <cellStyle name="Ausgabe 3 3 2 3 2 3 2 2" xfId="19239" xr:uid="{00000000-0005-0000-0000-0000B8110000}"/>
    <cellStyle name="Ausgabe 3 3 2 3 2 3 2 3" xfId="30966" xr:uid="{00000000-0005-0000-0000-0000B9110000}"/>
    <cellStyle name="Ausgabe 3 3 2 3 2 3 3" xfId="11416" xr:uid="{00000000-0005-0000-0000-0000BA110000}"/>
    <cellStyle name="Ausgabe 3 3 2 3 2 3 3 2" xfId="23144" xr:uid="{00000000-0005-0000-0000-0000BB110000}"/>
    <cellStyle name="Ausgabe 3 3 2 3 2 3 3 3" xfId="34871" xr:uid="{00000000-0005-0000-0000-0000BC110000}"/>
    <cellStyle name="Ausgabe 3 3 2 3 2 3 4" xfId="15334" xr:uid="{00000000-0005-0000-0000-0000BD110000}"/>
    <cellStyle name="Ausgabe 3 3 2 3 2 3 5" xfId="27061" xr:uid="{00000000-0005-0000-0000-0000BE110000}"/>
    <cellStyle name="Ausgabe 3 3 2 3 2 4" xfId="4915" xr:uid="{00000000-0005-0000-0000-0000BF110000}"/>
    <cellStyle name="Ausgabe 3 3 2 3 2 4 2" xfId="16643" xr:uid="{00000000-0005-0000-0000-0000C0110000}"/>
    <cellStyle name="Ausgabe 3 3 2 3 2 4 3" xfId="28370" xr:uid="{00000000-0005-0000-0000-0000C1110000}"/>
    <cellStyle name="Ausgabe 3 3 2 3 2 5" xfId="8820" xr:uid="{00000000-0005-0000-0000-0000C2110000}"/>
    <cellStyle name="Ausgabe 3 3 2 3 2 5 2" xfId="20548" xr:uid="{00000000-0005-0000-0000-0000C3110000}"/>
    <cellStyle name="Ausgabe 3 3 2 3 2 5 3" xfId="32275" xr:uid="{00000000-0005-0000-0000-0000C4110000}"/>
    <cellStyle name="Ausgabe 3 3 2 3 2 6" xfId="12738" xr:uid="{00000000-0005-0000-0000-0000C5110000}"/>
    <cellStyle name="Ausgabe 3 3 2 3 2 7" xfId="24465" xr:uid="{00000000-0005-0000-0000-0000C6110000}"/>
    <cellStyle name="Ausgabe 3 3 2 3 3" xfId="1439" xr:uid="{00000000-0005-0000-0000-0000C7110000}"/>
    <cellStyle name="Ausgabe 3 3 2 3 3 2" xfId="2737" xr:uid="{00000000-0005-0000-0000-0000C8110000}"/>
    <cellStyle name="Ausgabe 3 3 2 3 3 2 2" xfId="6642" xr:uid="{00000000-0005-0000-0000-0000C9110000}"/>
    <cellStyle name="Ausgabe 3 3 2 3 3 2 2 2" xfId="18370" xr:uid="{00000000-0005-0000-0000-0000CA110000}"/>
    <cellStyle name="Ausgabe 3 3 2 3 3 2 2 3" xfId="30097" xr:uid="{00000000-0005-0000-0000-0000CB110000}"/>
    <cellStyle name="Ausgabe 3 3 2 3 3 2 3" xfId="10547" xr:uid="{00000000-0005-0000-0000-0000CC110000}"/>
    <cellStyle name="Ausgabe 3 3 2 3 3 2 3 2" xfId="22275" xr:uid="{00000000-0005-0000-0000-0000CD110000}"/>
    <cellStyle name="Ausgabe 3 3 2 3 3 2 3 3" xfId="34002" xr:uid="{00000000-0005-0000-0000-0000CE110000}"/>
    <cellStyle name="Ausgabe 3 3 2 3 3 2 4" xfId="14465" xr:uid="{00000000-0005-0000-0000-0000CF110000}"/>
    <cellStyle name="Ausgabe 3 3 2 3 3 2 5" xfId="26192" xr:uid="{00000000-0005-0000-0000-0000D0110000}"/>
    <cellStyle name="Ausgabe 3 3 2 3 3 3" xfId="4035" xr:uid="{00000000-0005-0000-0000-0000D1110000}"/>
    <cellStyle name="Ausgabe 3 3 2 3 3 3 2" xfId="7940" xr:uid="{00000000-0005-0000-0000-0000D2110000}"/>
    <cellStyle name="Ausgabe 3 3 2 3 3 3 2 2" xfId="19668" xr:uid="{00000000-0005-0000-0000-0000D3110000}"/>
    <cellStyle name="Ausgabe 3 3 2 3 3 3 2 3" xfId="31395" xr:uid="{00000000-0005-0000-0000-0000D4110000}"/>
    <cellStyle name="Ausgabe 3 3 2 3 3 3 3" xfId="11845" xr:uid="{00000000-0005-0000-0000-0000D5110000}"/>
    <cellStyle name="Ausgabe 3 3 2 3 3 3 3 2" xfId="23573" xr:uid="{00000000-0005-0000-0000-0000D6110000}"/>
    <cellStyle name="Ausgabe 3 3 2 3 3 3 3 3" xfId="35300" xr:uid="{00000000-0005-0000-0000-0000D7110000}"/>
    <cellStyle name="Ausgabe 3 3 2 3 3 3 4" xfId="15763" xr:uid="{00000000-0005-0000-0000-0000D8110000}"/>
    <cellStyle name="Ausgabe 3 3 2 3 3 3 5" xfId="27490" xr:uid="{00000000-0005-0000-0000-0000D9110000}"/>
    <cellStyle name="Ausgabe 3 3 2 3 3 4" xfId="5344" xr:uid="{00000000-0005-0000-0000-0000DA110000}"/>
    <cellStyle name="Ausgabe 3 3 2 3 3 4 2" xfId="17072" xr:uid="{00000000-0005-0000-0000-0000DB110000}"/>
    <cellStyle name="Ausgabe 3 3 2 3 3 4 3" xfId="28799" xr:uid="{00000000-0005-0000-0000-0000DC110000}"/>
    <cellStyle name="Ausgabe 3 3 2 3 3 5" xfId="9249" xr:uid="{00000000-0005-0000-0000-0000DD110000}"/>
    <cellStyle name="Ausgabe 3 3 2 3 3 5 2" xfId="20977" xr:uid="{00000000-0005-0000-0000-0000DE110000}"/>
    <cellStyle name="Ausgabe 3 3 2 3 3 5 3" xfId="32704" xr:uid="{00000000-0005-0000-0000-0000DF110000}"/>
    <cellStyle name="Ausgabe 3 3 2 3 3 6" xfId="13167" xr:uid="{00000000-0005-0000-0000-0000E0110000}"/>
    <cellStyle name="Ausgabe 3 3 2 3 3 7" xfId="24894" xr:uid="{00000000-0005-0000-0000-0000E1110000}"/>
    <cellStyle name="Ausgabe 3 3 2 3 4" xfId="1879" xr:uid="{00000000-0005-0000-0000-0000E2110000}"/>
    <cellStyle name="Ausgabe 3 3 2 3 4 2" xfId="5784" xr:uid="{00000000-0005-0000-0000-0000E3110000}"/>
    <cellStyle name="Ausgabe 3 3 2 3 4 2 2" xfId="17512" xr:uid="{00000000-0005-0000-0000-0000E4110000}"/>
    <cellStyle name="Ausgabe 3 3 2 3 4 2 3" xfId="29239" xr:uid="{00000000-0005-0000-0000-0000E5110000}"/>
    <cellStyle name="Ausgabe 3 3 2 3 4 3" xfId="9689" xr:uid="{00000000-0005-0000-0000-0000E6110000}"/>
    <cellStyle name="Ausgabe 3 3 2 3 4 3 2" xfId="21417" xr:uid="{00000000-0005-0000-0000-0000E7110000}"/>
    <cellStyle name="Ausgabe 3 3 2 3 4 3 3" xfId="33144" xr:uid="{00000000-0005-0000-0000-0000E8110000}"/>
    <cellStyle name="Ausgabe 3 3 2 3 4 4" xfId="13607" xr:uid="{00000000-0005-0000-0000-0000E9110000}"/>
    <cellStyle name="Ausgabe 3 3 2 3 4 5" xfId="25334" xr:uid="{00000000-0005-0000-0000-0000EA110000}"/>
    <cellStyle name="Ausgabe 3 3 2 3 5" xfId="3177" xr:uid="{00000000-0005-0000-0000-0000EB110000}"/>
    <cellStyle name="Ausgabe 3 3 2 3 5 2" xfId="7082" xr:uid="{00000000-0005-0000-0000-0000EC110000}"/>
    <cellStyle name="Ausgabe 3 3 2 3 5 2 2" xfId="18810" xr:uid="{00000000-0005-0000-0000-0000ED110000}"/>
    <cellStyle name="Ausgabe 3 3 2 3 5 2 3" xfId="30537" xr:uid="{00000000-0005-0000-0000-0000EE110000}"/>
    <cellStyle name="Ausgabe 3 3 2 3 5 3" xfId="10987" xr:uid="{00000000-0005-0000-0000-0000EF110000}"/>
    <cellStyle name="Ausgabe 3 3 2 3 5 3 2" xfId="22715" xr:uid="{00000000-0005-0000-0000-0000F0110000}"/>
    <cellStyle name="Ausgabe 3 3 2 3 5 3 3" xfId="34442" xr:uid="{00000000-0005-0000-0000-0000F1110000}"/>
    <cellStyle name="Ausgabe 3 3 2 3 5 4" xfId="14905" xr:uid="{00000000-0005-0000-0000-0000F2110000}"/>
    <cellStyle name="Ausgabe 3 3 2 3 5 5" xfId="26632" xr:uid="{00000000-0005-0000-0000-0000F3110000}"/>
    <cellStyle name="Ausgabe 3 3 2 3 6" xfId="4486" xr:uid="{00000000-0005-0000-0000-0000F4110000}"/>
    <cellStyle name="Ausgabe 3 3 2 3 6 2" xfId="16214" xr:uid="{00000000-0005-0000-0000-0000F5110000}"/>
    <cellStyle name="Ausgabe 3 3 2 3 6 3" xfId="27941" xr:uid="{00000000-0005-0000-0000-0000F6110000}"/>
    <cellStyle name="Ausgabe 3 3 2 3 7" xfId="8391" xr:uid="{00000000-0005-0000-0000-0000F7110000}"/>
    <cellStyle name="Ausgabe 3 3 2 3 7 2" xfId="20119" xr:uid="{00000000-0005-0000-0000-0000F8110000}"/>
    <cellStyle name="Ausgabe 3 3 2 3 7 3" xfId="31846" xr:uid="{00000000-0005-0000-0000-0000F9110000}"/>
    <cellStyle name="Ausgabe 3 3 2 3 8" xfId="12309" xr:uid="{00000000-0005-0000-0000-0000FA110000}"/>
    <cellStyle name="Ausgabe 3 3 2 3 9" xfId="24036" xr:uid="{00000000-0005-0000-0000-0000FB110000}"/>
    <cellStyle name="Ausgabe 3 3 2 4" xfId="812" xr:uid="{00000000-0005-0000-0000-0000FC110000}"/>
    <cellStyle name="Ausgabe 3 3 2 4 2" xfId="2110" xr:uid="{00000000-0005-0000-0000-0000FD110000}"/>
    <cellStyle name="Ausgabe 3 3 2 4 2 2" xfId="6015" xr:uid="{00000000-0005-0000-0000-0000FE110000}"/>
    <cellStyle name="Ausgabe 3 3 2 4 2 2 2" xfId="17743" xr:uid="{00000000-0005-0000-0000-0000FF110000}"/>
    <cellStyle name="Ausgabe 3 3 2 4 2 2 3" xfId="29470" xr:uid="{00000000-0005-0000-0000-000000120000}"/>
    <cellStyle name="Ausgabe 3 3 2 4 2 3" xfId="9920" xr:uid="{00000000-0005-0000-0000-000001120000}"/>
    <cellStyle name="Ausgabe 3 3 2 4 2 3 2" xfId="21648" xr:uid="{00000000-0005-0000-0000-000002120000}"/>
    <cellStyle name="Ausgabe 3 3 2 4 2 3 3" xfId="33375" xr:uid="{00000000-0005-0000-0000-000003120000}"/>
    <cellStyle name="Ausgabe 3 3 2 4 2 4" xfId="13838" xr:uid="{00000000-0005-0000-0000-000004120000}"/>
    <cellStyle name="Ausgabe 3 3 2 4 2 5" xfId="25565" xr:uid="{00000000-0005-0000-0000-000005120000}"/>
    <cellStyle name="Ausgabe 3 3 2 4 3" xfId="3408" xr:uid="{00000000-0005-0000-0000-000006120000}"/>
    <cellStyle name="Ausgabe 3 3 2 4 3 2" xfId="7313" xr:uid="{00000000-0005-0000-0000-000007120000}"/>
    <cellStyle name="Ausgabe 3 3 2 4 3 2 2" xfId="19041" xr:uid="{00000000-0005-0000-0000-000008120000}"/>
    <cellStyle name="Ausgabe 3 3 2 4 3 2 3" xfId="30768" xr:uid="{00000000-0005-0000-0000-000009120000}"/>
    <cellStyle name="Ausgabe 3 3 2 4 3 3" xfId="11218" xr:uid="{00000000-0005-0000-0000-00000A120000}"/>
    <cellStyle name="Ausgabe 3 3 2 4 3 3 2" xfId="22946" xr:uid="{00000000-0005-0000-0000-00000B120000}"/>
    <cellStyle name="Ausgabe 3 3 2 4 3 3 3" xfId="34673" xr:uid="{00000000-0005-0000-0000-00000C120000}"/>
    <cellStyle name="Ausgabe 3 3 2 4 3 4" xfId="15136" xr:uid="{00000000-0005-0000-0000-00000D120000}"/>
    <cellStyle name="Ausgabe 3 3 2 4 3 5" xfId="26863" xr:uid="{00000000-0005-0000-0000-00000E120000}"/>
    <cellStyle name="Ausgabe 3 3 2 4 4" xfId="4717" xr:uid="{00000000-0005-0000-0000-00000F120000}"/>
    <cellStyle name="Ausgabe 3 3 2 4 4 2" xfId="16445" xr:uid="{00000000-0005-0000-0000-000010120000}"/>
    <cellStyle name="Ausgabe 3 3 2 4 4 3" xfId="28172" xr:uid="{00000000-0005-0000-0000-000011120000}"/>
    <cellStyle name="Ausgabe 3 3 2 4 5" xfId="8622" xr:uid="{00000000-0005-0000-0000-000012120000}"/>
    <cellStyle name="Ausgabe 3 3 2 4 5 2" xfId="20350" xr:uid="{00000000-0005-0000-0000-000013120000}"/>
    <cellStyle name="Ausgabe 3 3 2 4 5 3" xfId="32077" xr:uid="{00000000-0005-0000-0000-000014120000}"/>
    <cellStyle name="Ausgabe 3 3 2 4 6" xfId="12540" xr:uid="{00000000-0005-0000-0000-000015120000}"/>
    <cellStyle name="Ausgabe 3 3 2 4 7" xfId="24267" xr:uid="{00000000-0005-0000-0000-000016120000}"/>
    <cellStyle name="Ausgabe 3 3 2 5" xfId="1241" xr:uid="{00000000-0005-0000-0000-000017120000}"/>
    <cellStyle name="Ausgabe 3 3 2 5 2" xfId="2539" xr:uid="{00000000-0005-0000-0000-000018120000}"/>
    <cellStyle name="Ausgabe 3 3 2 5 2 2" xfId="6444" xr:uid="{00000000-0005-0000-0000-000019120000}"/>
    <cellStyle name="Ausgabe 3 3 2 5 2 2 2" xfId="18172" xr:uid="{00000000-0005-0000-0000-00001A120000}"/>
    <cellStyle name="Ausgabe 3 3 2 5 2 2 3" xfId="29899" xr:uid="{00000000-0005-0000-0000-00001B120000}"/>
    <cellStyle name="Ausgabe 3 3 2 5 2 3" xfId="10349" xr:uid="{00000000-0005-0000-0000-00001C120000}"/>
    <cellStyle name="Ausgabe 3 3 2 5 2 3 2" xfId="22077" xr:uid="{00000000-0005-0000-0000-00001D120000}"/>
    <cellStyle name="Ausgabe 3 3 2 5 2 3 3" xfId="33804" xr:uid="{00000000-0005-0000-0000-00001E120000}"/>
    <cellStyle name="Ausgabe 3 3 2 5 2 4" xfId="14267" xr:uid="{00000000-0005-0000-0000-00001F120000}"/>
    <cellStyle name="Ausgabe 3 3 2 5 2 5" xfId="25994" xr:uid="{00000000-0005-0000-0000-000020120000}"/>
    <cellStyle name="Ausgabe 3 3 2 5 3" xfId="3837" xr:uid="{00000000-0005-0000-0000-000021120000}"/>
    <cellStyle name="Ausgabe 3 3 2 5 3 2" xfId="7742" xr:uid="{00000000-0005-0000-0000-000022120000}"/>
    <cellStyle name="Ausgabe 3 3 2 5 3 2 2" xfId="19470" xr:uid="{00000000-0005-0000-0000-000023120000}"/>
    <cellStyle name="Ausgabe 3 3 2 5 3 2 3" xfId="31197" xr:uid="{00000000-0005-0000-0000-000024120000}"/>
    <cellStyle name="Ausgabe 3 3 2 5 3 3" xfId="11647" xr:uid="{00000000-0005-0000-0000-000025120000}"/>
    <cellStyle name="Ausgabe 3 3 2 5 3 3 2" xfId="23375" xr:uid="{00000000-0005-0000-0000-000026120000}"/>
    <cellStyle name="Ausgabe 3 3 2 5 3 3 3" xfId="35102" xr:uid="{00000000-0005-0000-0000-000027120000}"/>
    <cellStyle name="Ausgabe 3 3 2 5 3 4" xfId="15565" xr:uid="{00000000-0005-0000-0000-000028120000}"/>
    <cellStyle name="Ausgabe 3 3 2 5 3 5" xfId="27292" xr:uid="{00000000-0005-0000-0000-000029120000}"/>
    <cellStyle name="Ausgabe 3 3 2 5 4" xfId="5146" xr:uid="{00000000-0005-0000-0000-00002A120000}"/>
    <cellStyle name="Ausgabe 3 3 2 5 4 2" xfId="16874" xr:uid="{00000000-0005-0000-0000-00002B120000}"/>
    <cellStyle name="Ausgabe 3 3 2 5 4 3" xfId="28601" xr:uid="{00000000-0005-0000-0000-00002C120000}"/>
    <cellStyle name="Ausgabe 3 3 2 5 5" xfId="9051" xr:uid="{00000000-0005-0000-0000-00002D120000}"/>
    <cellStyle name="Ausgabe 3 3 2 5 5 2" xfId="20779" xr:uid="{00000000-0005-0000-0000-00002E120000}"/>
    <cellStyle name="Ausgabe 3 3 2 5 5 3" xfId="32506" xr:uid="{00000000-0005-0000-0000-00002F120000}"/>
    <cellStyle name="Ausgabe 3 3 2 5 6" xfId="12969" xr:uid="{00000000-0005-0000-0000-000030120000}"/>
    <cellStyle name="Ausgabe 3 3 2 5 7" xfId="24696" xr:uid="{00000000-0005-0000-0000-000031120000}"/>
    <cellStyle name="Ausgabe 3 3 2 6" xfId="1681" xr:uid="{00000000-0005-0000-0000-000032120000}"/>
    <cellStyle name="Ausgabe 3 3 2 6 2" xfId="5586" xr:uid="{00000000-0005-0000-0000-000033120000}"/>
    <cellStyle name="Ausgabe 3 3 2 6 2 2" xfId="17314" xr:uid="{00000000-0005-0000-0000-000034120000}"/>
    <cellStyle name="Ausgabe 3 3 2 6 2 3" xfId="29041" xr:uid="{00000000-0005-0000-0000-000035120000}"/>
    <cellStyle name="Ausgabe 3 3 2 6 3" xfId="9491" xr:uid="{00000000-0005-0000-0000-000036120000}"/>
    <cellStyle name="Ausgabe 3 3 2 6 3 2" xfId="21219" xr:uid="{00000000-0005-0000-0000-000037120000}"/>
    <cellStyle name="Ausgabe 3 3 2 6 3 3" xfId="32946" xr:uid="{00000000-0005-0000-0000-000038120000}"/>
    <cellStyle name="Ausgabe 3 3 2 6 4" xfId="13409" xr:uid="{00000000-0005-0000-0000-000039120000}"/>
    <cellStyle name="Ausgabe 3 3 2 6 5" xfId="25136" xr:uid="{00000000-0005-0000-0000-00003A120000}"/>
    <cellStyle name="Ausgabe 3 3 2 7" xfId="2979" xr:uid="{00000000-0005-0000-0000-00003B120000}"/>
    <cellStyle name="Ausgabe 3 3 2 7 2" xfId="6884" xr:uid="{00000000-0005-0000-0000-00003C120000}"/>
    <cellStyle name="Ausgabe 3 3 2 7 2 2" xfId="18612" xr:uid="{00000000-0005-0000-0000-00003D120000}"/>
    <cellStyle name="Ausgabe 3 3 2 7 2 3" xfId="30339" xr:uid="{00000000-0005-0000-0000-00003E120000}"/>
    <cellStyle name="Ausgabe 3 3 2 7 3" xfId="10789" xr:uid="{00000000-0005-0000-0000-00003F120000}"/>
    <cellStyle name="Ausgabe 3 3 2 7 3 2" xfId="22517" xr:uid="{00000000-0005-0000-0000-000040120000}"/>
    <cellStyle name="Ausgabe 3 3 2 7 3 3" xfId="34244" xr:uid="{00000000-0005-0000-0000-000041120000}"/>
    <cellStyle name="Ausgabe 3 3 2 7 4" xfId="14707" xr:uid="{00000000-0005-0000-0000-000042120000}"/>
    <cellStyle name="Ausgabe 3 3 2 7 5" xfId="26434" xr:uid="{00000000-0005-0000-0000-000043120000}"/>
    <cellStyle name="Ausgabe 3 3 2 8" xfId="4288" xr:uid="{00000000-0005-0000-0000-000044120000}"/>
    <cellStyle name="Ausgabe 3 3 2 8 2" xfId="16016" xr:uid="{00000000-0005-0000-0000-000045120000}"/>
    <cellStyle name="Ausgabe 3 3 2 8 3" xfId="27743" xr:uid="{00000000-0005-0000-0000-000046120000}"/>
    <cellStyle name="Ausgabe 3 3 2 9" xfId="8193" xr:uid="{00000000-0005-0000-0000-000047120000}"/>
    <cellStyle name="Ausgabe 3 3 2 9 2" xfId="19921" xr:uid="{00000000-0005-0000-0000-000048120000}"/>
    <cellStyle name="Ausgabe 3 3 2 9 3" xfId="31648" xr:uid="{00000000-0005-0000-0000-000049120000}"/>
    <cellStyle name="Ausgabe 3 3 3" xfId="405" xr:uid="{00000000-0005-0000-0000-00004A120000}"/>
    <cellStyle name="Ausgabe 3 3 3 10" xfId="12133" xr:uid="{00000000-0005-0000-0000-00004B120000}"/>
    <cellStyle name="Ausgabe 3 3 3 11" xfId="23860" xr:uid="{00000000-0005-0000-0000-00004C120000}"/>
    <cellStyle name="Ausgabe 3 3 3 2" xfId="504" xr:uid="{00000000-0005-0000-0000-00004D120000}"/>
    <cellStyle name="Ausgabe 3 3 3 2 2" xfId="933" xr:uid="{00000000-0005-0000-0000-00004E120000}"/>
    <cellStyle name="Ausgabe 3 3 3 2 2 2" xfId="2231" xr:uid="{00000000-0005-0000-0000-00004F120000}"/>
    <cellStyle name="Ausgabe 3 3 3 2 2 2 2" xfId="6136" xr:uid="{00000000-0005-0000-0000-000050120000}"/>
    <cellStyle name="Ausgabe 3 3 3 2 2 2 2 2" xfId="17864" xr:uid="{00000000-0005-0000-0000-000051120000}"/>
    <cellStyle name="Ausgabe 3 3 3 2 2 2 2 3" xfId="29591" xr:uid="{00000000-0005-0000-0000-000052120000}"/>
    <cellStyle name="Ausgabe 3 3 3 2 2 2 3" xfId="10041" xr:uid="{00000000-0005-0000-0000-000053120000}"/>
    <cellStyle name="Ausgabe 3 3 3 2 2 2 3 2" xfId="21769" xr:uid="{00000000-0005-0000-0000-000054120000}"/>
    <cellStyle name="Ausgabe 3 3 3 2 2 2 3 3" xfId="33496" xr:uid="{00000000-0005-0000-0000-000055120000}"/>
    <cellStyle name="Ausgabe 3 3 3 2 2 2 4" xfId="13959" xr:uid="{00000000-0005-0000-0000-000056120000}"/>
    <cellStyle name="Ausgabe 3 3 3 2 2 2 5" xfId="25686" xr:uid="{00000000-0005-0000-0000-000057120000}"/>
    <cellStyle name="Ausgabe 3 3 3 2 2 3" xfId="3529" xr:uid="{00000000-0005-0000-0000-000058120000}"/>
    <cellStyle name="Ausgabe 3 3 3 2 2 3 2" xfId="7434" xr:uid="{00000000-0005-0000-0000-000059120000}"/>
    <cellStyle name="Ausgabe 3 3 3 2 2 3 2 2" xfId="19162" xr:uid="{00000000-0005-0000-0000-00005A120000}"/>
    <cellStyle name="Ausgabe 3 3 3 2 2 3 2 3" xfId="30889" xr:uid="{00000000-0005-0000-0000-00005B120000}"/>
    <cellStyle name="Ausgabe 3 3 3 2 2 3 3" xfId="11339" xr:uid="{00000000-0005-0000-0000-00005C120000}"/>
    <cellStyle name="Ausgabe 3 3 3 2 2 3 3 2" xfId="23067" xr:uid="{00000000-0005-0000-0000-00005D120000}"/>
    <cellStyle name="Ausgabe 3 3 3 2 2 3 3 3" xfId="34794" xr:uid="{00000000-0005-0000-0000-00005E120000}"/>
    <cellStyle name="Ausgabe 3 3 3 2 2 3 4" xfId="15257" xr:uid="{00000000-0005-0000-0000-00005F120000}"/>
    <cellStyle name="Ausgabe 3 3 3 2 2 3 5" xfId="26984" xr:uid="{00000000-0005-0000-0000-000060120000}"/>
    <cellStyle name="Ausgabe 3 3 3 2 2 4" xfId="4838" xr:uid="{00000000-0005-0000-0000-000061120000}"/>
    <cellStyle name="Ausgabe 3 3 3 2 2 4 2" xfId="16566" xr:uid="{00000000-0005-0000-0000-000062120000}"/>
    <cellStyle name="Ausgabe 3 3 3 2 2 4 3" xfId="28293" xr:uid="{00000000-0005-0000-0000-000063120000}"/>
    <cellStyle name="Ausgabe 3 3 3 2 2 5" xfId="8743" xr:uid="{00000000-0005-0000-0000-000064120000}"/>
    <cellStyle name="Ausgabe 3 3 3 2 2 5 2" xfId="20471" xr:uid="{00000000-0005-0000-0000-000065120000}"/>
    <cellStyle name="Ausgabe 3 3 3 2 2 5 3" xfId="32198" xr:uid="{00000000-0005-0000-0000-000066120000}"/>
    <cellStyle name="Ausgabe 3 3 3 2 2 6" xfId="12661" xr:uid="{00000000-0005-0000-0000-000067120000}"/>
    <cellStyle name="Ausgabe 3 3 3 2 2 7" xfId="24388" xr:uid="{00000000-0005-0000-0000-000068120000}"/>
    <cellStyle name="Ausgabe 3 3 3 2 3" xfId="1362" xr:uid="{00000000-0005-0000-0000-000069120000}"/>
    <cellStyle name="Ausgabe 3 3 3 2 3 2" xfId="2660" xr:uid="{00000000-0005-0000-0000-00006A120000}"/>
    <cellStyle name="Ausgabe 3 3 3 2 3 2 2" xfId="6565" xr:uid="{00000000-0005-0000-0000-00006B120000}"/>
    <cellStyle name="Ausgabe 3 3 3 2 3 2 2 2" xfId="18293" xr:uid="{00000000-0005-0000-0000-00006C120000}"/>
    <cellStyle name="Ausgabe 3 3 3 2 3 2 2 3" xfId="30020" xr:uid="{00000000-0005-0000-0000-00006D120000}"/>
    <cellStyle name="Ausgabe 3 3 3 2 3 2 3" xfId="10470" xr:uid="{00000000-0005-0000-0000-00006E120000}"/>
    <cellStyle name="Ausgabe 3 3 3 2 3 2 3 2" xfId="22198" xr:uid="{00000000-0005-0000-0000-00006F120000}"/>
    <cellStyle name="Ausgabe 3 3 3 2 3 2 3 3" xfId="33925" xr:uid="{00000000-0005-0000-0000-000070120000}"/>
    <cellStyle name="Ausgabe 3 3 3 2 3 2 4" xfId="14388" xr:uid="{00000000-0005-0000-0000-000071120000}"/>
    <cellStyle name="Ausgabe 3 3 3 2 3 2 5" xfId="26115" xr:uid="{00000000-0005-0000-0000-000072120000}"/>
    <cellStyle name="Ausgabe 3 3 3 2 3 3" xfId="3958" xr:uid="{00000000-0005-0000-0000-000073120000}"/>
    <cellStyle name="Ausgabe 3 3 3 2 3 3 2" xfId="7863" xr:uid="{00000000-0005-0000-0000-000074120000}"/>
    <cellStyle name="Ausgabe 3 3 3 2 3 3 2 2" xfId="19591" xr:uid="{00000000-0005-0000-0000-000075120000}"/>
    <cellStyle name="Ausgabe 3 3 3 2 3 3 2 3" xfId="31318" xr:uid="{00000000-0005-0000-0000-000076120000}"/>
    <cellStyle name="Ausgabe 3 3 3 2 3 3 3" xfId="11768" xr:uid="{00000000-0005-0000-0000-000077120000}"/>
    <cellStyle name="Ausgabe 3 3 3 2 3 3 3 2" xfId="23496" xr:uid="{00000000-0005-0000-0000-000078120000}"/>
    <cellStyle name="Ausgabe 3 3 3 2 3 3 3 3" xfId="35223" xr:uid="{00000000-0005-0000-0000-000079120000}"/>
    <cellStyle name="Ausgabe 3 3 3 2 3 3 4" xfId="15686" xr:uid="{00000000-0005-0000-0000-00007A120000}"/>
    <cellStyle name="Ausgabe 3 3 3 2 3 3 5" xfId="27413" xr:uid="{00000000-0005-0000-0000-00007B120000}"/>
    <cellStyle name="Ausgabe 3 3 3 2 3 4" xfId="5267" xr:uid="{00000000-0005-0000-0000-00007C120000}"/>
    <cellStyle name="Ausgabe 3 3 3 2 3 4 2" xfId="16995" xr:uid="{00000000-0005-0000-0000-00007D120000}"/>
    <cellStyle name="Ausgabe 3 3 3 2 3 4 3" xfId="28722" xr:uid="{00000000-0005-0000-0000-00007E120000}"/>
    <cellStyle name="Ausgabe 3 3 3 2 3 5" xfId="9172" xr:uid="{00000000-0005-0000-0000-00007F120000}"/>
    <cellStyle name="Ausgabe 3 3 3 2 3 5 2" xfId="20900" xr:uid="{00000000-0005-0000-0000-000080120000}"/>
    <cellStyle name="Ausgabe 3 3 3 2 3 5 3" xfId="32627" xr:uid="{00000000-0005-0000-0000-000081120000}"/>
    <cellStyle name="Ausgabe 3 3 3 2 3 6" xfId="13090" xr:uid="{00000000-0005-0000-0000-000082120000}"/>
    <cellStyle name="Ausgabe 3 3 3 2 3 7" xfId="24817" xr:uid="{00000000-0005-0000-0000-000083120000}"/>
    <cellStyle name="Ausgabe 3 3 3 2 4" xfId="1802" xr:uid="{00000000-0005-0000-0000-000084120000}"/>
    <cellStyle name="Ausgabe 3 3 3 2 4 2" xfId="5707" xr:uid="{00000000-0005-0000-0000-000085120000}"/>
    <cellStyle name="Ausgabe 3 3 3 2 4 2 2" xfId="17435" xr:uid="{00000000-0005-0000-0000-000086120000}"/>
    <cellStyle name="Ausgabe 3 3 3 2 4 2 3" xfId="29162" xr:uid="{00000000-0005-0000-0000-000087120000}"/>
    <cellStyle name="Ausgabe 3 3 3 2 4 3" xfId="9612" xr:uid="{00000000-0005-0000-0000-000088120000}"/>
    <cellStyle name="Ausgabe 3 3 3 2 4 3 2" xfId="21340" xr:uid="{00000000-0005-0000-0000-000089120000}"/>
    <cellStyle name="Ausgabe 3 3 3 2 4 3 3" xfId="33067" xr:uid="{00000000-0005-0000-0000-00008A120000}"/>
    <cellStyle name="Ausgabe 3 3 3 2 4 4" xfId="13530" xr:uid="{00000000-0005-0000-0000-00008B120000}"/>
    <cellStyle name="Ausgabe 3 3 3 2 4 5" xfId="25257" xr:uid="{00000000-0005-0000-0000-00008C120000}"/>
    <cellStyle name="Ausgabe 3 3 3 2 5" xfId="3100" xr:uid="{00000000-0005-0000-0000-00008D120000}"/>
    <cellStyle name="Ausgabe 3 3 3 2 5 2" xfId="7005" xr:uid="{00000000-0005-0000-0000-00008E120000}"/>
    <cellStyle name="Ausgabe 3 3 3 2 5 2 2" xfId="18733" xr:uid="{00000000-0005-0000-0000-00008F120000}"/>
    <cellStyle name="Ausgabe 3 3 3 2 5 2 3" xfId="30460" xr:uid="{00000000-0005-0000-0000-000090120000}"/>
    <cellStyle name="Ausgabe 3 3 3 2 5 3" xfId="10910" xr:uid="{00000000-0005-0000-0000-000091120000}"/>
    <cellStyle name="Ausgabe 3 3 3 2 5 3 2" xfId="22638" xr:uid="{00000000-0005-0000-0000-000092120000}"/>
    <cellStyle name="Ausgabe 3 3 3 2 5 3 3" xfId="34365" xr:uid="{00000000-0005-0000-0000-000093120000}"/>
    <cellStyle name="Ausgabe 3 3 3 2 5 4" xfId="14828" xr:uid="{00000000-0005-0000-0000-000094120000}"/>
    <cellStyle name="Ausgabe 3 3 3 2 5 5" xfId="26555" xr:uid="{00000000-0005-0000-0000-000095120000}"/>
    <cellStyle name="Ausgabe 3 3 3 2 6" xfId="4409" xr:uid="{00000000-0005-0000-0000-000096120000}"/>
    <cellStyle name="Ausgabe 3 3 3 2 6 2" xfId="16137" xr:uid="{00000000-0005-0000-0000-000097120000}"/>
    <cellStyle name="Ausgabe 3 3 3 2 6 3" xfId="27864" xr:uid="{00000000-0005-0000-0000-000098120000}"/>
    <cellStyle name="Ausgabe 3 3 3 2 7" xfId="8314" xr:uid="{00000000-0005-0000-0000-000099120000}"/>
    <cellStyle name="Ausgabe 3 3 3 2 7 2" xfId="20042" xr:uid="{00000000-0005-0000-0000-00009A120000}"/>
    <cellStyle name="Ausgabe 3 3 3 2 7 3" xfId="31769" xr:uid="{00000000-0005-0000-0000-00009B120000}"/>
    <cellStyle name="Ausgabe 3 3 3 2 8" xfId="12232" xr:uid="{00000000-0005-0000-0000-00009C120000}"/>
    <cellStyle name="Ausgabe 3 3 3 2 9" xfId="23959" xr:uid="{00000000-0005-0000-0000-00009D120000}"/>
    <cellStyle name="Ausgabe 3 3 3 3" xfId="603" xr:uid="{00000000-0005-0000-0000-00009E120000}"/>
    <cellStyle name="Ausgabe 3 3 3 3 2" xfId="1032" xr:uid="{00000000-0005-0000-0000-00009F120000}"/>
    <cellStyle name="Ausgabe 3 3 3 3 2 2" xfId="2330" xr:uid="{00000000-0005-0000-0000-0000A0120000}"/>
    <cellStyle name="Ausgabe 3 3 3 3 2 2 2" xfId="6235" xr:uid="{00000000-0005-0000-0000-0000A1120000}"/>
    <cellStyle name="Ausgabe 3 3 3 3 2 2 2 2" xfId="17963" xr:uid="{00000000-0005-0000-0000-0000A2120000}"/>
    <cellStyle name="Ausgabe 3 3 3 3 2 2 2 3" xfId="29690" xr:uid="{00000000-0005-0000-0000-0000A3120000}"/>
    <cellStyle name="Ausgabe 3 3 3 3 2 2 3" xfId="10140" xr:uid="{00000000-0005-0000-0000-0000A4120000}"/>
    <cellStyle name="Ausgabe 3 3 3 3 2 2 3 2" xfId="21868" xr:uid="{00000000-0005-0000-0000-0000A5120000}"/>
    <cellStyle name="Ausgabe 3 3 3 3 2 2 3 3" xfId="33595" xr:uid="{00000000-0005-0000-0000-0000A6120000}"/>
    <cellStyle name="Ausgabe 3 3 3 3 2 2 4" xfId="14058" xr:uid="{00000000-0005-0000-0000-0000A7120000}"/>
    <cellStyle name="Ausgabe 3 3 3 3 2 2 5" xfId="25785" xr:uid="{00000000-0005-0000-0000-0000A8120000}"/>
    <cellStyle name="Ausgabe 3 3 3 3 2 3" xfId="3628" xr:uid="{00000000-0005-0000-0000-0000A9120000}"/>
    <cellStyle name="Ausgabe 3 3 3 3 2 3 2" xfId="7533" xr:uid="{00000000-0005-0000-0000-0000AA120000}"/>
    <cellStyle name="Ausgabe 3 3 3 3 2 3 2 2" xfId="19261" xr:uid="{00000000-0005-0000-0000-0000AB120000}"/>
    <cellStyle name="Ausgabe 3 3 3 3 2 3 2 3" xfId="30988" xr:uid="{00000000-0005-0000-0000-0000AC120000}"/>
    <cellStyle name="Ausgabe 3 3 3 3 2 3 3" xfId="11438" xr:uid="{00000000-0005-0000-0000-0000AD120000}"/>
    <cellStyle name="Ausgabe 3 3 3 3 2 3 3 2" xfId="23166" xr:uid="{00000000-0005-0000-0000-0000AE120000}"/>
    <cellStyle name="Ausgabe 3 3 3 3 2 3 3 3" xfId="34893" xr:uid="{00000000-0005-0000-0000-0000AF120000}"/>
    <cellStyle name="Ausgabe 3 3 3 3 2 3 4" xfId="15356" xr:uid="{00000000-0005-0000-0000-0000B0120000}"/>
    <cellStyle name="Ausgabe 3 3 3 3 2 3 5" xfId="27083" xr:uid="{00000000-0005-0000-0000-0000B1120000}"/>
    <cellStyle name="Ausgabe 3 3 3 3 2 4" xfId="4937" xr:uid="{00000000-0005-0000-0000-0000B2120000}"/>
    <cellStyle name="Ausgabe 3 3 3 3 2 4 2" xfId="16665" xr:uid="{00000000-0005-0000-0000-0000B3120000}"/>
    <cellStyle name="Ausgabe 3 3 3 3 2 4 3" xfId="28392" xr:uid="{00000000-0005-0000-0000-0000B4120000}"/>
    <cellStyle name="Ausgabe 3 3 3 3 2 5" xfId="8842" xr:uid="{00000000-0005-0000-0000-0000B5120000}"/>
    <cellStyle name="Ausgabe 3 3 3 3 2 5 2" xfId="20570" xr:uid="{00000000-0005-0000-0000-0000B6120000}"/>
    <cellStyle name="Ausgabe 3 3 3 3 2 5 3" xfId="32297" xr:uid="{00000000-0005-0000-0000-0000B7120000}"/>
    <cellStyle name="Ausgabe 3 3 3 3 2 6" xfId="12760" xr:uid="{00000000-0005-0000-0000-0000B8120000}"/>
    <cellStyle name="Ausgabe 3 3 3 3 2 7" xfId="24487" xr:uid="{00000000-0005-0000-0000-0000B9120000}"/>
    <cellStyle name="Ausgabe 3 3 3 3 3" xfId="1461" xr:uid="{00000000-0005-0000-0000-0000BA120000}"/>
    <cellStyle name="Ausgabe 3 3 3 3 3 2" xfId="2759" xr:uid="{00000000-0005-0000-0000-0000BB120000}"/>
    <cellStyle name="Ausgabe 3 3 3 3 3 2 2" xfId="6664" xr:uid="{00000000-0005-0000-0000-0000BC120000}"/>
    <cellStyle name="Ausgabe 3 3 3 3 3 2 2 2" xfId="18392" xr:uid="{00000000-0005-0000-0000-0000BD120000}"/>
    <cellStyle name="Ausgabe 3 3 3 3 3 2 2 3" xfId="30119" xr:uid="{00000000-0005-0000-0000-0000BE120000}"/>
    <cellStyle name="Ausgabe 3 3 3 3 3 2 3" xfId="10569" xr:uid="{00000000-0005-0000-0000-0000BF120000}"/>
    <cellStyle name="Ausgabe 3 3 3 3 3 2 3 2" xfId="22297" xr:uid="{00000000-0005-0000-0000-0000C0120000}"/>
    <cellStyle name="Ausgabe 3 3 3 3 3 2 3 3" xfId="34024" xr:uid="{00000000-0005-0000-0000-0000C1120000}"/>
    <cellStyle name="Ausgabe 3 3 3 3 3 2 4" xfId="14487" xr:uid="{00000000-0005-0000-0000-0000C2120000}"/>
    <cellStyle name="Ausgabe 3 3 3 3 3 2 5" xfId="26214" xr:uid="{00000000-0005-0000-0000-0000C3120000}"/>
    <cellStyle name="Ausgabe 3 3 3 3 3 3" xfId="4057" xr:uid="{00000000-0005-0000-0000-0000C4120000}"/>
    <cellStyle name="Ausgabe 3 3 3 3 3 3 2" xfId="7962" xr:uid="{00000000-0005-0000-0000-0000C5120000}"/>
    <cellStyle name="Ausgabe 3 3 3 3 3 3 2 2" xfId="19690" xr:uid="{00000000-0005-0000-0000-0000C6120000}"/>
    <cellStyle name="Ausgabe 3 3 3 3 3 3 2 3" xfId="31417" xr:uid="{00000000-0005-0000-0000-0000C7120000}"/>
    <cellStyle name="Ausgabe 3 3 3 3 3 3 3" xfId="11867" xr:uid="{00000000-0005-0000-0000-0000C8120000}"/>
    <cellStyle name="Ausgabe 3 3 3 3 3 3 3 2" xfId="23595" xr:uid="{00000000-0005-0000-0000-0000C9120000}"/>
    <cellStyle name="Ausgabe 3 3 3 3 3 3 3 3" xfId="35322" xr:uid="{00000000-0005-0000-0000-0000CA120000}"/>
    <cellStyle name="Ausgabe 3 3 3 3 3 3 4" xfId="15785" xr:uid="{00000000-0005-0000-0000-0000CB120000}"/>
    <cellStyle name="Ausgabe 3 3 3 3 3 3 5" xfId="27512" xr:uid="{00000000-0005-0000-0000-0000CC120000}"/>
    <cellStyle name="Ausgabe 3 3 3 3 3 4" xfId="5366" xr:uid="{00000000-0005-0000-0000-0000CD120000}"/>
    <cellStyle name="Ausgabe 3 3 3 3 3 4 2" xfId="17094" xr:uid="{00000000-0005-0000-0000-0000CE120000}"/>
    <cellStyle name="Ausgabe 3 3 3 3 3 4 3" xfId="28821" xr:uid="{00000000-0005-0000-0000-0000CF120000}"/>
    <cellStyle name="Ausgabe 3 3 3 3 3 5" xfId="9271" xr:uid="{00000000-0005-0000-0000-0000D0120000}"/>
    <cellStyle name="Ausgabe 3 3 3 3 3 5 2" xfId="20999" xr:uid="{00000000-0005-0000-0000-0000D1120000}"/>
    <cellStyle name="Ausgabe 3 3 3 3 3 5 3" xfId="32726" xr:uid="{00000000-0005-0000-0000-0000D2120000}"/>
    <cellStyle name="Ausgabe 3 3 3 3 3 6" xfId="13189" xr:uid="{00000000-0005-0000-0000-0000D3120000}"/>
    <cellStyle name="Ausgabe 3 3 3 3 3 7" xfId="24916" xr:uid="{00000000-0005-0000-0000-0000D4120000}"/>
    <cellStyle name="Ausgabe 3 3 3 3 4" xfId="1901" xr:uid="{00000000-0005-0000-0000-0000D5120000}"/>
    <cellStyle name="Ausgabe 3 3 3 3 4 2" xfId="5806" xr:uid="{00000000-0005-0000-0000-0000D6120000}"/>
    <cellStyle name="Ausgabe 3 3 3 3 4 2 2" xfId="17534" xr:uid="{00000000-0005-0000-0000-0000D7120000}"/>
    <cellStyle name="Ausgabe 3 3 3 3 4 2 3" xfId="29261" xr:uid="{00000000-0005-0000-0000-0000D8120000}"/>
    <cellStyle name="Ausgabe 3 3 3 3 4 3" xfId="9711" xr:uid="{00000000-0005-0000-0000-0000D9120000}"/>
    <cellStyle name="Ausgabe 3 3 3 3 4 3 2" xfId="21439" xr:uid="{00000000-0005-0000-0000-0000DA120000}"/>
    <cellStyle name="Ausgabe 3 3 3 3 4 3 3" xfId="33166" xr:uid="{00000000-0005-0000-0000-0000DB120000}"/>
    <cellStyle name="Ausgabe 3 3 3 3 4 4" xfId="13629" xr:uid="{00000000-0005-0000-0000-0000DC120000}"/>
    <cellStyle name="Ausgabe 3 3 3 3 4 5" xfId="25356" xr:uid="{00000000-0005-0000-0000-0000DD120000}"/>
    <cellStyle name="Ausgabe 3 3 3 3 5" xfId="3199" xr:uid="{00000000-0005-0000-0000-0000DE120000}"/>
    <cellStyle name="Ausgabe 3 3 3 3 5 2" xfId="7104" xr:uid="{00000000-0005-0000-0000-0000DF120000}"/>
    <cellStyle name="Ausgabe 3 3 3 3 5 2 2" xfId="18832" xr:uid="{00000000-0005-0000-0000-0000E0120000}"/>
    <cellStyle name="Ausgabe 3 3 3 3 5 2 3" xfId="30559" xr:uid="{00000000-0005-0000-0000-0000E1120000}"/>
    <cellStyle name="Ausgabe 3 3 3 3 5 3" xfId="11009" xr:uid="{00000000-0005-0000-0000-0000E2120000}"/>
    <cellStyle name="Ausgabe 3 3 3 3 5 3 2" xfId="22737" xr:uid="{00000000-0005-0000-0000-0000E3120000}"/>
    <cellStyle name="Ausgabe 3 3 3 3 5 3 3" xfId="34464" xr:uid="{00000000-0005-0000-0000-0000E4120000}"/>
    <cellStyle name="Ausgabe 3 3 3 3 5 4" xfId="14927" xr:uid="{00000000-0005-0000-0000-0000E5120000}"/>
    <cellStyle name="Ausgabe 3 3 3 3 5 5" xfId="26654" xr:uid="{00000000-0005-0000-0000-0000E6120000}"/>
    <cellStyle name="Ausgabe 3 3 3 3 6" xfId="4508" xr:uid="{00000000-0005-0000-0000-0000E7120000}"/>
    <cellStyle name="Ausgabe 3 3 3 3 6 2" xfId="16236" xr:uid="{00000000-0005-0000-0000-0000E8120000}"/>
    <cellStyle name="Ausgabe 3 3 3 3 6 3" xfId="27963" xr:uid="{00000000-0005-0000-0000-0000E9120000}"/>
    <cellStyle name="Ausgabe 3 3 3 3 7" xfId="8413" xr:uid="{00000000-0005-0000-0000-0000EA120000}"/>
    <cellStyle name="Ausgabe 3 3 3 3 7 2" xfId="20141" xr:uid="{00000000-0005-0000-0000-0000EB120000}"/>
    <cellStyle name="Ausgabe 3 3 3 3 7 3" xfId="31868" xr:uid="{00000000-0005-0000-0000-0000EC120000}"/>
    <cellStyle name="Ausgabe 3 3 3 3 8" xfId="12331" xr:uid="{00000000-0005-0000-0000-0000ED120000}"/>
    <cellStyle name="Ausgabe 3 3 3 3 9" xfId="24058" xr:uid="{00000000-0005-0000-0000-0000EE120000}"/>
    <cellStyle name="Ausgabe 3 3 3 4" xfId="834" xr:uid="{00000000-0005-0000-0000-0000EF120000}"/>
    <cellStyle name="Ausgabe 3 3 3 4 2" xfId="2132" xr:uid="{00000000-0005-0000-0000-0000F0120000}"/>
    <cellStyle name="Ausgabe 3 3 3 4 2 2" xfId="6037" xr:uid="{00000000-0005-0000-0000-0000F1120000}"/>
    <cellStyle name="Ausgabe 3 3 3 4 2 2 2" xfId="17765" xr:uid="{00000000-0005-0000-0000-0000F2120000}"/>
    <cellStyle name="Ausgabe 3 3 3 4 2 2 3" xfId="29492" xr:uid="{00000000-0005-0000-0000-0000F3120000}"/>
    <cellStyle name="Ausgabe 3 3 3 4 2 3" xfId="9942" xr:uid="{00000000-0005-0000-0000-0000F4120000}"/>
    <cellStyle name="Ausgabe 3 3 3 4 2 3 2" xfId="21670" xr:uid="{00000000-0005-0000-0000-0000F5120000}"/>
    <cellStyle name="Ausgabe 3 3 3 4 2 3 3" xfId="33397" xr:uid="{00000000-0005-0000-0000-0000F6120000}"/>
    <cellStyle name="Ausgabe 3 3 3 4 2 4" xfId="13860" xr:uid="{00000000-0005-0000-0000-0000F7120000}"/>
    <cellStyle name="Ausgabe 3 3 3 4 2 5" xfId="25587" xr:uid="{00000000-0005-0000-0000-0000F8120000}"/>
    <cellStyle name="Ausgabe 3 3 3 4 3" xfId="3430" xr:uid="{00000000-0005-0000-0000-0000F9120000}"/>
    <cellStyle name="Ausgabe 3 3 3 4 3 2" xfId="7335" xr:uid="{00000000-0005-0000-0000-0000FA120000}"/>
    <cellStyle name="Ausgabe 3 3 3 4 3 2 2" xfId="19063" xr:uid="{00000000-0005-0000-0000-0000FB120000}"/>
    <cellStyle name="Ausgabe 3 3 3 4 3 2 3" xfId="30790" xr:uid="{00000000-0005-0000-0000-0000FC120000}"/>
    <cellStyle name="Ausgabe 3 3 3 4 3 3" xfId="11240" xr:uid="{00000000-0005-0000-0000-0000FD120000}"/>
    <cellStyle name="Ausgabe 3 3 3 4 3 3 2" xfId="22968" xr:uid="{00000000-0005-0000-0000-0000FE120000}"/>
    <cellStyle name="Ausgabe 3 3 3 4 3 3 3" xfId="34695" xr:uid="{00000000-0005-0000-0000-0000FF120000}"/>
    <cellStyle name="Ausgabe 3 3 3 4 3 4" xfId="15158" xr:uid="{00000000-0005-0000-0000-000000130000}"/>
    <cellStyle name="Ausgabe 3 3 3 4 3 5" xfId="26885" xr:uid="{00000000-0005-0000-0000-000001130000}"/>
    <cellStyle name="Ausgabe 3 3 3 4 4" xfId="4739" xr:uid="{00000000-0005-0000-0000-000002130000}"/>
    <cellStyle name="Ausgabe 3 3 3 4 4 2" xfId="16467" xr:uid="{00000000-0005-0000-0000-000003130000}"/>
    <cellStyle name="Ausgabe 3 3 3 4 4 3" xfId="28194" xr:uid="{00000000-0005-0000-0000-000004130000}"/>
    <cellStyle name="Ausgabe 3 3 3 4 5" xfId="8644" xr:uid="{00000000-0005-0000-0000-000005130000}"/>
    <cellStyle name="Ausgabe 3 3 3 4 5 2" xfId="20372" xr:uid="{00000000-0005-0000-0000-000006130000}"/>
    <cellStyle name="Ausgabe 3 3 3 4 5 3" xfId="32099" xr:uid="{00000000-0005-0000-0000-000007130000}"/>
    <cellStyle name="Ausgabe 3 3 3 4 6" xfId="12562" xr:uid="{00000000-0005-0000-0000-000008130000}"/>
    <cellStyle name="Ausgabe 3 3 3 4 7" xfId="24289" xr:uid="{00000000-0005-0000-0000-000009130000}"/>
    <cellStyle name="Ausgabe 3 3 3 5" xfId="1263" xr:uid="{00000000-0005-0000-0000-00000A130000}"/>
    <cellStyle name="Ausgabe 3 3 3 5 2" xfId="2561" xr:uid="{00000000-0005-0000-0000-00000B130000}"/>
    <cellStyle name="Ausgabe 3 3 3 5 2 2" xfId="6466" xr:uid="{00000000-0005-0000-0000-00000C130000}"/>
    <cellStyle name="Ausgabe 3 3 3 5 2 2 2" xfId="18194" xr:uid="{00000000-0005-0000-0000-00000D130000}"/>
    <cellStyle name="Ausgabe 3 3 3 5 2 2 3" xfId="29921" xr:uid="{00000000-0005-0000-0000-00000E130000}"/>
    <cellStyle name="Ausgabe 3 3 3 5 2 3" xfId="10371" xr:uid="{00000000-0005-0000-0000-00000F130000}"/>
    <cellStyle name="Ausgabe 3 3 3 5 2 3 2" xfId="22099" xr:uid="{00000000-0005-0000-0000-000010130000}"/>
    <cellStyle name="Ausgabe 3 3 3 5 2 3 3" xfId="33826" xr:uid="{00000000-0005-0000-0000-000011130000}"/>
    <cellStyle name="Ausgabe 3 3 3 5 2 4" xfId="14289" xr:uid="{00000000-0005-0000-0000-000012130000}"/>
    <cellStyle name="Ausgabe 3 3 3 5 2 5" xfId="26016" xr:uid="{00000000-0005-0000-0000-000013130000}"/>
    <cellStyle name="Ausgabe 3 3 3 5 3" xfId="3859" xr:uid="{00000000-0005-0000-0000-000014130000}"/>
    <cellStyle name="Ausgabe 3 3 3 5 3 2" xfId="7764" xr:uid="{00000000-0005-0000-0000-000015130000}"/>
    <cellStyle name="Ausgabe 3 3 3 5 3 2 2" xfId="19492" xr:uid="{00000000-0005-0000-0000-000016130000}"/>
    <cellStyle name="Ausgabe 3 3 3 5 3 2 3" xfId="31219" xr:uid="{00000000-0005-0000-0000-000017130000}"/>
    <cellStyle name="Ausgabe 3 3 3 5 3 3" xfId="11669" xr:uid="{00000000-0005-0000-0000-000018130000}"/>
    <cellStyle name="Ausgabe 3 3 3 5 3 3 2" xfId="23397" xr:uid="{00000000-0005-0000-0000-000019130000}"/>
    <cellStyle name="Ausgabe 3 3 3 5 3 3 3" xfId="35124" xr:uid="{00000000-0005-0000-0000-00001A130000}"/>
    <cellStyle name="Ausgabe 3 3 3 5 3 4" xfId="15587" xr:uid="{00000000-0005-0000-0000-00001B130000}"/>
    <cellStyle name="Ausgabe 3 3 3 5 3 5" xfId="27314" xr:uid="{00000000-0005-0000-0000-00001C130000}"/>
    <cellStyle name="Ausgabe 3 3 3 5 4" xfId="5168" xr:uid="{00000000-0005-0000-0000-00001D130000}"/>
    <cellStyle name="Ausgabe 3 3 3 5 4 2" xfId="16896" xr:uid="{00000000-0005-0000-0000-00001E130000}"/>
    <cellStyle name="Ausgabe 3 3 3 5 4 3" xfId="28623" xr:uid="{00000000-0005-0000-0000-00001F130000}"/>
    <cellStyle name="Ausgabe 3 3 3 5 5" xfId="9073" xr:uid="{00000000-0005-0000-0000-000020130000}"/>
    <cellStyle name="Ausgabe 3 3 3 5 5 2" xfId="20801" xr:uid="{00000000-0005-0000-0000-000021130000}"/>
    <cellStyle name="Ausgabe 3 3 3 5 5 3" xfId="32528" xr:uid="{00000000-0005-0000-0000-000022130000}"/>
    <cellStyle name="Ausgabe 3 3 3 5 6" xfId="12991" xr:uid="{00000000-0005-0000-0000-000023130000}"/>
    <cellStyle name="Ausgabe 3 3 3 5 7" xfId="24718" xr:uid="{00000000-0005-0000-0000-000024130000}"/>
    <cellStyle name="Ausgabe 3 3 3 6" xfId="1703" xr:uid="{00000000-0005-0000-0000-000025130000}"/>
    <cellStyle name="Ausgabe 3 3 3 6 2" xfId="5608" xr:uid="{00000000-0005-0000-0000-000026130000}"/>
    <cellStyle name="Ausgabe 3 3 3 6 2 2" xfId="17336" xr:uid="{00000000-0005-0000-0000-000027130000}"/>
    <cellStyle name="Ausgabe 3 3 3 6 2 3" xfId="29063" xr:uid="{00000000-0005-0000-0000-000028130000}"/>
    <cellStyle name="Ausgabe 3 3 3 6 3" xfId="9513" xr:uid="{00000000-0005-0000-0000-000029130000}"/>
    <cellStyle name="Ausgabe 3 3 3 6 3 2" xfId="21241" xr:uid="{00000000-0005-0000-0000-00002A130000}"/>
    <cellStyle name="Ausgabe 3 3 3 6 3 3" xfId="32968" xr:uid="{00000000-0005-0000-0000-00002B130000}"/>
    <cellStyle name="Ausgabe 3 3 3 6 4" xfId="13431" xr:uid="{00000000-0005-0000-0000-00002C130000}"/>
    <cellStyle name="Ausgabe 3 3 3 6 5" xfId="25158" xr:uid="{00000000-0005-0000-0000-00002D130000}"/>
    <cellStyle name="Ausgabe 3 3 3 7" xfId="3001" xr:uid="{00000000-0005-0000-0000-00002E130000}"/>
    <cellStyle name="Ausgabe 3 3 3 7 2" xfId="6906" xr:uid="{00000000-0005-0000-0000-00002F130000}"/>
    <cellStyle name="Ausgabe 3 3 3 7 2 2" xfId="18634" xr:uid="{00000000-0005-0000-0000-000030130000}"/>
    <cellStyle name="Ausgabe 3 3 3 7 2 3" xfId="30361" xr:uid="{00000000-0005-0000-0000-000031130000}"/>
    <cellStyle name="Ausgabe 3 3 3 7 3" xfId="10811" xr:uid="{00000000-0005-0000-0000-000032130000}"/>
    <cellStyle name="Ausgabe 3 3 3 7 3 2" xfId="22539" xr:uid="{00000000-0005-0000-0000-000033130000}"/>
    <cellStyle name="Ausgabe 3 3 3 7 3 3" xfId="34266" xr:uid="{00000000-0005-0000-0000-000034130000}"/>
    <cellStyle name="Ausgabe 3 3 3 7 4" xfId="14729" xr:uid="{00000000-0005-0000-0000-000035130000}"/>
    <cellStyle name="Ausgabe 3 3 3 7 5" xfId="26456" xr:uid="{00000000-0005-0000-0000-000036130000}"/>
    <cellStyle name="Ausgabe 3 3 3 8" xfId="4310" xr:uid="{00000000-0005-0000-0000-000037130000}"/>
    <cellStyle name="Ausgabe 3 3 3 8 2" xfId="16038" xr:uid="{00000000-0005-0000-0000-000038130000}"/>
    <cellStyle name="Ausgabe 3 3 3 8 3" xfId="27765" xr:uid="{00000000-0005-0000-0000-000039130000}"/>
    <cellStyle name="Ausgabe 3 3 3 9" xfId="8215" xr:uid="{00000000-0005-0000-0000-00003A130000}"/>
    <cellStyle name="Ausgabe 3 3 3 9 2" xfId="19943" xr:uid="{00000000-0005-0000-0000-00003B130000}"/>
    <cellStyle name="Ausgabe 3 3 3 9 3" xfId="31670" xr:uid="{00000000-0005-0000-0000-00003C130000}"/>
    <cellStyle name="Ausgabe 3 3 4" xfId="360" xr:uid="{00000000-0005-0000-0000-00003D130000}"/>
    <cellStyle name="Ausgabe 3 3 4 2" xfId="789" xr:uid="{00000000-0005-0000-0000-00003E130000}"/>
    <cellStyle name="Ausgabe 3 3 4 2 2" xfId="2087" xr:uid="{00000000-0005-0000-0000-00003F130000}"/>
    <cellStyle name="Ausgabe 3 3 4 2 2 2" xfId="5992" xr:uid="{00000000-0005-0000-0000-000040130000}"/>
    <cellStyle name="Ausgabe 3 3 4 2 2 2 2" xfId="17720" xr:uid="{00000000-0005-0000-0000-000041130000}"/>
    <cellStyle name="Ausgabe 3 3 4 2 2 2 3" xfId="29447" xr:uid="{00000000-0005-0000-0000-000042130000}"/>
    <cellStyle name="Ausgabe 3 3 4 2 2 3" xfId="9897" xr:uid="{00000000-0005-0000-0000-000043130000}"/>
    <cellStyle name="Ausgabe 3 3 4 2 2 3 2" xfId="21625" xr:uid="{00000000-0005-0000-0000-000044130000}"/>
    <cellStyle name="Ausgabe 3 3 4 2 2 3 3" xfId="33352" xr:uid="{00000000-0005-0000-0000-000045130000}"/>
    <cellStyle name="Ausgabe 3 3 4 2 2 4" xfId="13815" xr:uid="{00000000-0005-0000-0000-000046130000}"/>
    <cellStyle name="Ausgabe 3 3 4 2 2 5" xfId="25542" xr:uid="{00000000-0005-0000-0000-000047130000}"/>
    <cellStyle name="Ausgabe 3 3 4 2 3" xfId="3385" xr:uid="{00000000-0005-0000-0000-000048130000}"/>
    <cellStyle name="Ausgabe 3 3 4 2 3 2" xfId="7290" xr:uid="{00000000-0005-0000-0000-000049130000}"/>
    <cellStyle name="Ausgabe 3 3 4 2 3 2 2" xfId="19018" xr:uid="{00000000-0005-0000-0000-00004A130000}"/>
    <cellStyle name="Ausgabe 3 3 4 2 3 2 3" xfId="30745" xr:uid="{00000000-0005-0000-0000-00004B130000}"/>
    <cellStyle name="Ausgabe 3 3 4 2 3 3" xfId="11195" xr:uid="{00000000-0005-0000-0000-00004C130000}"/>
    <cellStyle name="Ausgabe 3 3 4 2 3 3 2" xfId="22923" xr:uid="{00000000-0005-0000-0000-00004D130000}"/>
    <cellStyle name="Ausgabe 3 3 4 2 3 3 3" xfId="34650" xr:uid="{00000000-0005-0000-0000-00004E130000}"/>
    <cellStyle name="Ausgabe 3 3 4 2 3 4" xfId="15113" xr:uid="{00000000-0005-0000-0000-00004F130000}"/>
    <cellStyle name="Ausgabe 3 3 4 2 3 5" xfId="26840" xr:uid="{00000000-0005-0000-0000-000050130000}"/>
    <cellStyle name="Ausgabe 3 3 4 2 4" xfId="4694" xr:uid="{00000000-0005-0000-0000-000051130000}"/>
    <cellStyle name="Ausgabe 3 3 4 2 4 2" xfId="16422" xr:uid="{00000000-0005-0000-0000-000052130000}"/>
    <cellStyle name="Ausgabe 3 3 4 2 4 3" xfId="28149" xr:uid="{00000000-0005-0000-0000-000053130000}"/>
    <cellStyle name="Ausgabe 3 3 4 2 5" xfId="8599" xr:uid="{00000000-0005-0000-0000-000054130000}"/>
    <cellStyle name="Ausgabe 3 3 4 2 5 2" xfId="20327" xr:uid="{00000000-0005-0000-0000-000055130000}"/>
    <cellStyle name="Ausgabe 3 3 4 2 5 3" xfId="32054" xr:uid="{00000000-0005-0000-0000-000056130000}"/>
    <cellStyle name="Ausgabe 3 3 4 2 6" xfId="12517" xr:uid="{00000000-0005-0000-0000-000057130000}"/>
    <cellStyle name="Ausgabe 3 3 4 2 7" xfId="24244" xr:uid="{00000000-0005-0000-0000-000058130000}"/>
    <cellStyle name="Ausgabe 3 3 4 3" xfId="1218" xr:uid="{00000000-0005-0000-0000-000059130000}"/>
    <cellStyle name="Ausgabe 3 3 4 3 2" xfId="2516" xr:uid="{00000000-0005-0000-0000-00005A130000}"/>
    <cellStyle name="Ausgabe 3 3 4 3 2 2" xfId="6421" xr:uid="{00000000-0005-0000-0000-00005B130000}"/>
    <cellStyle name="Ausgabe 3 3 4 3 2 2 2" xfId="18149" xr:uid="{00000000-0005-0000-0000-00005C130000}"/>
    <cellStyle name="Ausgabe 3 3 4 3 2 2 3" xfId="29876" xr:uid="{00000000-0005-0000-0000-00005D130000}"/>
    <cellStyle name="Ausgabe 3 3 4 3 2 3" xfId="10326" xr:uid="{00000000-0005-0000-0000-00005E130000}"/>
    <cellStyle name="Ausgabe 3 3 4 3 2 3 2" xfId="22054" xr:uid="{00000000-0005-0000-0000-00005F130000}"/>
    <cellStyle name="Ausgabe 3 3 4 3 2 3 3" xfId="33781" xr:uid="{00000000-0005-0000-0000-000060130000}"/>
    <cellStyle name="Ausgabe 3 3 4 3 2 4" xfId="14244" xr:uid="{00000000-0005-0000-0000-000061130000}"/>
    <cellStyle name="Ausgabe 3 3 4 3 2 5" xfId="25971" xr:uid="{00000000-0005-0000-0000-000062130000}"/>
    <cellStyle name="Ausgabe 3 3 4 3 3" xfId="3814" xr:uid="{00000000-0005-0000-0000-000063130000}"/>
    <cellStyle name="Ausgabe 3 3 4 3 3 2" xfId="7719" xr:uid="{00000000-0005-0000-0000-000064130000}"/>
    <cellStyle name="Ausgabe 3 3 4 3 3 2 2" xfId="19447" xr:uid="{00000000-0005-0000-0000-000065130000}"/>
    <cellStyle name="Ausgabe 3 3 4 3 3 2 3" xfId="31174" xr:uid="{00000000-0005-0000-0000-000066130000}"/>
    <cellStyle name="Ausgabe 3 3 4 3 3 3" xfId="11624" xr:uid="{00000000-0005-0000-0000-000067130000}"/>
    <cellStyle name="Ausgabe 3 3 4 3 3 3 2" xfId="23352" xr:uid="{00000000-0005-0000-0000-000068130000}"/>
    <cellStyle name="Ausgabe 3 3 4 3 3 3 3" xfId="35079" xr:uid="{00000000-0005-0000-0000-000069130000}"/>
    <cellStyle name="Ausgabe 3 3 4 3 3 4" xfId="15542" xr:uid="{00000000-0005-0000-0000-00006A130000}"/>
    <cellStyle name="Ausgabe 3 3 4 3 3 5" xfId="27269" xr:uid="{00000000-0005-0000-0000-00006B130000}"/>
    <cellStyle name="Ausgabe 3 3 4 3 4" xfId="5123" xr:uid="{00000000-0005-0000-0000-00006C130000}"/>
    <cellStyle name="Ausgabe 3 3 4 3 4 2" xfId="16851" xr:uid="{00000000-0005-0000-0000-00006D130000}"/>
    <cellStyle name="Ausgabe 3 3 4 3 4 3" xfId="28578" xr:uid="{00000000-0005-0000-0000-00006E130000}"/>
    <cellStyle name="Ausgabe 3 3 4 3 5" xfId="9028" xr:uid="{00000000-0005-0000-0000-00006F130000}"/>
    <cellStyle name="Ausgabe 3 3 4 3 5 2" xfId="20756" xr:uid="{00000000-0005-0000-0000-000070130000}"/>
    <cellStyle name="Ausgabe 3 3 4 3 5 3" xfId="32483" xr:uid="{00000000-0005-0000-0000-000071130000}"/>
    <cellStyle name="Ausgabe 3 3 4 3 6" xfId="12946" xr:uid="{00000000-0005-0000-0000-000072130000}"/>
    <cellStyle name="Ausgabe 3 3 4 3 7" xfId="24673" xr:uid="{00000000-0005-0000-0000-000073130000}"/>
    <cellStyle name="Ausgabe 3 3 4 4" xfId="1658" xr:uid="{00000000-0005-0000-0000-000074130000}"/>
    <cellStyle name="Ausgabe 3 3 4 4 2" xfId="5563" xr:uid="{00000000-0005-0000-0000-000075130000}"/>
    <cellStyle name="Ausgabe 3 3 4 4 2 2" xfId="17291" xr:uid="{00000000-0005-0000-0000-000076130000}"/>
    <cellStyle name="Ausgabe 3 3 4 4 2 3" xfId="29018" xr:uid="{00000000-0005-0000-0000-000077130000}"/>
    <cellStyle name="Ausgabe 3 3 4 4 3" xfId="9468" xr:uid="{00000000-0005-0000-0000-000078130000}"/>
    <cellStyle name="Ausgabe 3 3 4 4 3 2" xfId="21196" xr:uid="{00000000-0005-0000-0000-000079130000}"/>
    <cellStyle name="Ausgabe 3 3 4 4 3 3" xfId="32923" xr:uid="{00000000-0005-0000-0000-00007A130000}"/>
    <cellStyle name="Ausgabe 3 3 4 4 4" xfId="13386" xr:uid="{00000000-0005-0000-0000-00007B130000}"/>
    <cellStyle name="Ausgabe 3 3 4 4 5" xfId="25113" xr:uid="{00000000-0005-0000-0000-00007C130000}"/>
    <cellStyle name="Ausgabe 3 3 4 5" xfId="2956" xr:uid="{00000000-0005-0000-0000-00007D130000}"/>
    <cellStyle name="Ausgabe 3 3 4 5 2" xfId="6861" xr:uid="{00000000-0005-0000-0000-00007E130000}"/>
    <cellStyle name="Ausgabe 3 3 4 5 2 2" xfId="18589" xr:uid="{00000000-0005-0000-0000-00007F130000}"/>
    <cellStyle name="Ausgabe 3 3 4 5 2 3" xfId="30316" xr:uid="{00000000-0005-0000-0000-000080130000}"/>
    <cellStyle name="Ausgabe 3 3 4 5 3" xfId="10766" xr:uid="{00000000-0005-0000-0000-000081130000}"/>
    <cellStyle name="Ausgabe 3 3 4 5 3 2" xfId="22494" xr:uid="{00000000-0005-0000-0000-000082130000}"/>
    <cellStyle name="Ausgabe 3 3 4 5 3 3" xfId="34221" xr:uid="{00000000-0005-0000-0000-000083130000}"/>
    <cellStyle name="Ausgabe 3 3 4 5 4" xfId="14684" xr:uid="{00000000-0005-0000-0000-000084130000}"/>
    <cellStyle name="Ausgabe 3 3 4 5 5" xfId="26411" xr:uid="{00000000-0005-0000-0000-000085130000}"/>
    <cellStyle name="Ausgabe 3 3 4 6" xfId="4265" xr:uid="{00000000-0005-0000-0000-000086130000}"/>
    <cellStyle name="Ausgabe 3 3 4 6 2" xfId="15993" xr:uid="{00000000-0005-0000-0000-000087130000}"/>
    <cellStyle name="Ausgabe 3 3 4 6 3" xfId="27720" xr:uid="{00000000-0005-0000-0000-000088130000}"/>
    <cellStyle name="Ausgabe 3 3 4 7" xfId="8170" xr:uid="{00000000-0005-0000-0000-000089130000}"/>
    <cellStyle name="Ausgabe 3 3 4 7 2" xfId="19898" xr:uid="{00000000-0005-0000-0000-00008A130000}"/>
    <cellStyle name="Ausgabe 3 3 4 7 3" xfId="31625" xr:uid="{00000000-0005-0000-0000-00008B130000}"/>
    <cellStyle name="Ausgabe 3 3 4 8" xfId="12088" xr:uid="{00000000-0005-0000-0000-00008C130000}"/>
    <cellStyle name="Ausgabe 3 3 4 9" xfId="23815" xr:uid="{00000000-0005-0000-0000-00008D130000}"/>
    <cellStyle name="Ausgabe 3 3 5" xfId="459" xr:uid="{00000000-0005-0000-0000-00008E130000}"/>
    <cellStyle name="Ausgabe 3 3 5 2" xfId="888" xr:uid="{00000000-0005-0000-0000-00008F130000}"/>
    <cellStyle name="Ausgabe 3 3 5 2 2" xfId="2186" xr:uid="{00000000-0005-0000-0000-000090130000}"/>
    <cellStyle name="Ausgabe 3 3 5 2 2 2" xfId="6091" xr:uid="{00000000-0005-0000-0000-000091130000}"/>
    <cellStyle name="Ausgabe 3 3 5 2 2 2 2" xfId="17819" xr:uid="{00000000-0005-0000-0000-000092130000}"/>
    <cellStyle name="Ausgabe 3 3 5 2 2 2 3" xfId="29546" xr:uid="{00000000-0005-0000-0000-000093130000}"/>
    <cellStyle name="Ausgabe 3 3 5 2 2 3" xfId="9996" xr:uid="{00000000-0005-0000-0000-000094130000}"/>
    <cellStyle name="Ausgabe 3 3 5 2 2 3 2" xfId="21724" xr:uid="{00000000-0005-0000-0000-000095130000}"/>
    <cellStyle name="Ausgabe 3 3 5 2 2 3 3" xfId="33451" xr:uid="{00000000-0005-0000-0000-000096130000}"/>
    <cellStyle name="Ausgabe 3 3 5 2 2 4" xfId="13914" xr:uid="{00000000-0005-0000-0000-000097130000}"/>
    <cellStyle name="Ausgabe 3 3 5 2 2 5" xfId="25641" xr:uid="{00000000-0005-0000-0000-000098130000}"/>
    <cellStyle name="Ausgabe 3 3 5 2 3" xfId="3484" xr:uid="{00000000-0005-0000-0000-000099130000}"/>
    <cellStyle name="Ausgabe 3 3 5 2 3 2" xfId="7389" xr:uid="{00000000-0005-0000-0000-00009A130000}"/>
    <cellStyle name="Ausgabe 3 3 5 2 3 2 2" xfId="19117" xr:uid="{00000000-0005-0000-0000-00009B130000}"/>
    <cellStyle name="Ausgabe 3 3 5 2 3 2 3" xfId="30844" xr:uid="{00000000-0005-0000-0000-00009C130000}"/>
    <cellStyle name="Ausgabe 3 3 5 2 3 3" xfId="11294" xr:uid="{00000000-0005-0000-0000-00009D130000}"/>
    <cellStyle name="Ausgabe 3 3 5 2 3 3 2" xfId="23022" xr:uid="{00000000-0005-0000-0000-00009E130000}"/>
    <cellStyle name="Ausgabe 3 3 5 2 3 3 3" xfId="34749" xr:uid="{00000000-0005-0000-0000-00009F130000}"/>
    <cellStyle name="Ausgabe 3 3 5 2 3 4" xfId="15212" xr:uid="{00000000-0005-0000-0000-0000A0130000}"/>
    <cellStyle name="Ausgabe 3 3 5 2 3 5" xfId="26939" xr:uid="{00000000-0005-0000-0000-0000A1130000}"/>
    <cellStyle name="Ausgabe 3 3 5 2 4" xfId="4793" xr:uid="{00000000-0005-0000-0000-0000A2130000}"/>
    <cellStyle name="Ausgabe 3 3 5 2 4 2" xfId="16521" xr:uid="{00000000-0005-0000-0000-0000A3130000}"/>
    <cellStyle name="Ausgabe 3 3 5 2 4 3" xfId="28248" xr:uid="{00000000-0005-0000-0000-0000A4130000}"/>
    <cellStyle name="Ausgabe 3 3 5 2 5" xfId="8698" xr:uid="{00000000-0005-0000-0000-0000A5130000}"/>
    <cellStyle name="Ausgabe 3 3 5 2 5 2" xfId="20426" xr:uid="{00000000-0005-0000-0000-0000A6130000}"/>
    <cellStyle name="Ausgabe 3 3 5 2 5 3" xfId="32153" xr:uid="{00000000-0005-0000-0000-0000A7130000}"/>
    <cellStyle name="Ausgabe 3 3 5 2 6" xfId="12616" xr:uid="{00000000-0005-0000-0000-0000A8130000}"/>
    <cellStyle name="Ausgabe 3 3 5 2 7" xfId="24343" xr:uid="{00000000-0005-0000-0000-0000A9130000}"/>
    <cellStyle name="Ausgabe 3 3 5 3" xfId="1317" xr:uid="{00000000-0005-0000-0000-0000AA130000}"/>
    <cellStyle name="Ausgabe 3 3 5 3 2" xfId="2615" xr:uid="{00000000-0005-0000-0000-0000AB130000}"/>
    <cellStyle name="Ausgabe 3 3 5 3 2 2" xfId="6520" xr:uid="{00000000-0005-0000-0000-0000AC130000}"/>
    <cellStyle name="Ausgabe 3 3 5 3 2 2 2" xfId="18248" xr:uid="{00000000-0005-0000-0000-0000AD130000}"/>
    <cellStyle name="Ausgabe 3 3 5 3 2 2 3" xfId="29975" xr:uid="{00000000-0005-0000-0000-0000AE130000}"/>
    <cellStyle name="Ausgabe 3 3 5 3 2 3" xfId="10425" xr:uid="{00000000-0005-0000-0000-0000AF130000}"/>
    <cellStyle name="Ausgabe 3 3 5 3 2 3 2" xfId="22153" xr:uid="{00000000-0005-0000-0000-0000B0130000}"/>
    <cellStyle name="Ausgabe 3 3 5 3 2 3 3" xfId="33880" xr:uid="{00000000-0005-0000-0000-0000B1130000}"/>
    <cellStyle name="Ausgabe 3 3 5 3 2 4" xfId="14343" xr:uid="{00000000-0005-0000-0000-0000B2130000}"/>
    <cellStyle name="Ausgabe 3 3 5 3 2 5" xfId="26070" xr:uid="{00000000-0005-0000-0000-0000B3130000}"/>
    <cellStyle name="Ausgabe 3 3 5 3 3" xfId="3913" xr:uid="{00000000-0005-0000-0000-0000B4130000}"/>
    <cellStyle name="Ausgabe 3 3 5 3 3 2" xfId="7818" xr:uid="{00000000-0005-0000-0000-0000B5130000}"/>
    <cellStyle name="Ausgabe 3 3 5 3 3 2 2" xfId="19546" xr:uid="{00000000-0005-0000-0000-0000B6130000}"/>
    <cellStyle name="Ausgabe 3 3 5 3 3 2 3" xfId="31273" xr:uid="{00000000-0005-0000-0000-0000B7130000}"/>
    <cellStyle name="Ausgabe 3 3 5 3 3 3" xfId="11723" xr:uid="{00000000-0005-0000-0000-0000B8130000}"/>
    <cellStyle name="Ausgabe 3 3 5 3 3 3 2" xfId="23451" xr:uid="{00000000-0005-0000-0000-0000B9130000}"/>
    <cellStyle name="Ausgabe 3 3 5 3 3 3 3" xfId="35178" xr:uid="{00000000-0005-0000-0000-0000BA130000}"/>
    <cellStyle name="Ausgabe 3 3 5 3 3 4" xfId="15641" xr:uid="{00000000-0005-0000-0000-0000BB130000}"/>
    <cellStyle name="Ausgabe 3 3 5 3 3 5" xfId="27368" xr:uid="{00000000-0005-0000-0000-0000BC130000}"/>
    <cellStyle name="Ausgabe 3 3 5 3 4" xfId="5222" xr:uid="{00000000-0005-0000-0000-0000BD130000}"/>
    <cellStyle name="Ausgabe 3 3 5 3 4 2" xfId="16950" xr:uid="{00000000-0005-0000-0000-0000BE130000}"/>
    <cellStyle name="Ausgabe 3 3 5 3 4 3" xfId="28677" xr:uid="{00000000-0005-0000-0000-0000BF130000}"/>
    <cellStyle name="Ausgabe 3 3 5 3 5" xfId="9127" xr:uid="{00000000-0005-0000-0000-0000C0130000}"/>
    <cellStyle name="Ausgabe 3 3 5 3 5 2" xfId="20855" xr:uid="{00000000-0005-0000-0000-0000C1130000}"/>
    <cellStyle name="Ausgabe 3 3 5 3 5 3" xfId="32582" xr:uid="{00000000-0005-0000-0000-0000C2130000}"/>
    <cellStyle name="Ausgabe 3 3 5 3 6" xfId="13045" xr:uid="{00000000-0005-0000-0000-0000C3130000}"/>
    <cellStyle name="Ausgabe 3 3 5 3 7" xfId="24772" xr:uid="{00000000-0005-0000-0000-0000C4130000}"/>
    <cellStyle name="Ausgabe 3 3 5 4" xfId="1757" xr:uid="{00000000-0005-0000-0000-0000C5130000}"/>
    <cellStyle name="Ausgabe 3 3 5 4 2" xfId="5662" xr:uid="{00000000-0005-0000-0000-0000C6130000}"/>
    <cellStyle name="Ausgabe 3 3 5 4 2 2" xfId="17390" xr:uid="{00000000-0005-0000-0000-0000C7130000}"/>
    <cellStyle name="Ausgabe 3 3 5 4 2 3" xfId="29117" xr:uid="{00000000-0005-0000-0000-0000C8130000}"/>
    <cellStyle name="Ausgabe 3 3 5 4 3" xfId="9567" xr:uid="{00000000-0005-0000-0000-0000C9130000}"/>
    <cellStyle name="Ausgabe 3 3 5 4 3 2" xfId="21295" xr:uid="{00000000-0005-0000-0000-0000CA130000}"/>
    <cellStyle name="Ausgabe 3 3 5 4 3 3" xfId="33022" xr:uid="{00000000-0005-0000-0000-0000CB130000}"/>
    <cellStyle name="Ausgabe 3 3 5 4 4" xfId="13485" xr:uid="{00000000-0005-0000-0000-0000CC130000}"/>
    <cellStyle name="Ausgabe 3 3 5 4 5" xfId="25212" xr:uid="{00000000-0005-0000-0000-0000CD130000}"/>
    <cellStyle name="Ausgabe 3 3 5 5" xfId="3055" xr:uid="{00000000-0005-0000-0000-0000CE130000}"/>
    <cellStyle name="Ausgabe 3 3 5 5 2" xfId="6960" xr:uid="{00000000-0005-0000-0000-0000CF130000}"/>
    <cellStyle name="Ausgabe 3 3 5 5 2 2" xfId="18688" xr:uid="{00000000-0005-0000-0000-0000D0130000}"/>
    <cellStyle name="Ausgabe 3 3 5 5 2 3" xfId="30415" xr:uid="{00000000-0005-0000-0000-0000D1130000}"/>
    <cellStyle name="Ausgabe 3 3 5 5 3" xfId="10865" xr:uid="{00000000-0005-0000-0000-0000D2130000}"/>
    <cellStyle name="Ausgabe 3 3 5 5 3 2" xfId="22593" xr:uid="{00000000-0005-0000-0000-0000D3130000}"/>
    <cellStyle name="Ausgabe 3 3 5 5 3 3" xfId="34320" xr:uid="{00000000-0005-0000-0000-0000D4130000}"/>
    <cellStyle name="Ausgabe 3 3 5 5 4" xfId="14783" xr:uid="{00000000-0005-0000-0000-0000D5130000}"/>
    <cellStyle name="Ausgabe 3 3 5 5 5" xfId="26510" xr:uid="{00000000-0005-0000-0000-0000D6130000}"/>
    <cellStyle name="Ausgabe 3 3 5 6" xfId="4364" xr:uid="{00000000-0005-0000-0000-0000D7130000}"/>
    <cellStyle name="Ausgabe 3 3 5 6 2" xfId="16092" xr:uid="{00000000-0005-0000-0000-0000D8130000}"/>
    <cellStyle name="Ausgabe 3 3 5 6 3" xfId="27819" xr:uid="{00000000-0005-0000-0000-0000D9130000}"/>
    <cellStyle name="Ausgabe 3 3 5 7" xfId="8269" xr:uid="{00000000-0005-0000-0000-0000DA130000}"/>
    <cellStyle name="Ausgabe 3 3 5 7 2" xfId="19997" xr:uid="{00000000-0005-0000-0000-0000DB130000}"/>
    <cellStyle name="Ausgabe 3 3 5 7 3" xfId="31724" xr:uid="{00000000-0005-0000-0000-0000DC130000}"/>
    <cellStyle name="Ausgabe 3 3 5 8" xfId="12187" xr:uid="{00000000-0005-0000-0000-0000DD130000}"/>
    <cellStyle name="Ausgabe 3 3 5 9" xfId="23914" xr:uid="{00000000-0005-0000-0000-0000DE130000}"/>
    <cellStyle name="Ausgabe 3 3 6" xfId="558" xr:uid="{00000000-0005-0000-0000-0000DF130000}"/>
    <cellStyle name="Ausgabe 3 3 6 2" xfId="987" xr:uid="{00000000-0005-0000-0000-0000E0130000}"/>
    <cellStyle name="Ausgabe 3 3 6 2 2" xfId="2285" xr:uid="{00000000-0005-0000-0000-0000E1130000}"/>
    <cellStyle name="Ausgabe 3 3 6 2 2 2" xfId="6190" xr:uid="{00000000-0005-0000-0000-0000E2130000}"/>
    <cellStyle name="Ausgabe 3 3 6 2 2 2 2" xfId="17918" xr:uid="{00000000-0005-0000-0000-0000E3130000}"/>
    <cellStyle name="Ausgabe 3 3 6 2 2 2 3" xfId="29645" xr:uid="{00000000-0005-0000-0000-0000E4130000}"/>
    <cellStyle name="Ausgabe 3 3 6 2 2 3" xfId="10095" xr:uid="{00000000-0005-0000-0000-0000E5130000}"/>
    <cellStyle name="Ausgabe 3 3 6 2 2 3 2" xfId="21823" xr:uid="{00000000-0005-0000-0000-0000E6130000}"/>
    <cellStyle name="Ausgabe 3 3 6 2 2 3 3" xfId="33550" xr:uid="{00000000-0005-0000-0000-0000E7130000}"/>
    <cellStyle name="Ausgabe 3 3 6 2 2 4" xfId="14013" xr:uid="{00000000-0005-0000-0000-0000E8130000}"/>
    <cellStyle name="Ausgabe 3 3 6 2 2 5" xfId="25740" xr:uid="{00000000-0005-0000-0000-0000E9130000}"/>
    <cellStyle name="Ausgabe 3 3 6 2 3" xfId="3583" xr:uid="{00000000-0005-0000-0000-0000EA130000}"/>
    <cellStyle name="Ausgabe 3 3 6 2 3 2" xfId="7488" xr:uid="{00000000-0005-0000-0000-0000EB130000}"/>
    <cellStyle name="Ausgabe 3 3 6 2 3 2 2" xfId="19216" xr:uid="{00000000-0005-0000-0000-0000EC130000}"/>
    <cellStyle name="Ausgabe 3 3 6 2 3 2 3" xfId="30943" xr:uid="{00000000-0005-0000-0000-0000ED130000}"/>
    <cellStyle name="Ausgabe 3 3 6 2 3 3" xfId="11393" xr:uid="{00000000-0005-0000-0000-0000EE130000}"/>
    <cellStyle name="Ausgabe 3 3 6 2 3 3 2" xfId="23121" xr:uid="{00000000-0005-0000-0000-0000EF130000}"/>
    <cellStyle name="Ausgabe 3 3 6 2 3 3 3" xfId="34848" xr:uid="{00000000-0005-0000-0000-0000F0130000}"/>
    <cellStyle name="Ausgabe 3 3 6 2 3 4" xfId="15311" xr:uid="{00000000-0005-0000-0000-0000F1130000}"/>
    <cellStyle name="Ausgabe 3 3 6 2 3 5" xfId="27038" xr:uid="{00000000-0005-0000-0000-0000F2130000}"/>
    <cellStyle name="Ausgabe 3 3 6 2 4" xfId="4892" xr:uid="{00000000-0005-0000-0000-0000F3130000}"/>
    <cellStyle name="Ausgabe 3 3 6 2 4 2" xfId="16620" xr:uid="{00000000-0005-0000-0000-0000F4130000}"/>
    <cellStyle name="Ausgabe 3 3 6 2 4 3" xfId="28347" xr:uid="{00000000-0005-0000-0000-0000F5130000}"/>
    <cellStyle name="Ausgabe 3 3 6 2 5" xfId="8797" xr:uid="{00000000-0005-0000-0000-0000F6130000}"/>
    <cellStyle name="Ausgabe 3 3 6 2 5 2" xfId="20525" xr:uid="{00000000-0005-0000-0000-0000F7130000}"/>
    <cellStyle name="Ausgabe 3 3 6 2 5 3" xfId="32252" xr:uid="{00000000-0005-0000-0000-0000F8130000}"/>
    <cellStyle name="Ausgabe 3 3 6 2 6" xfId="12715" xr:uid="{00000000-0005-0000-0000-0000F9130000}"/>
    <cellStyle name="Ausgabe 3 3 6 2 7" xfId="24442" xr:uid="{00000000-0005-0000-0000-0000FA130000}"/>
    <cellStyle name="Ausgabe 3 3 6 3" xfId="1416" xr:uid="{00000000-0005-0000-0000-0000FB130000}"/>
    <cellStyle name="Ausgabe 3 3 6 3 2" xfId="2714" xr:uid="{00000000-0005-0000-0000-0000FC130000}"/>
    <cellStyle name="Ausgabe 3 3 6 3 2 2" xfId="6619" xr:uid="{00000000-0005-0000-0000-0000FD130000}"/>
    <cellStyle name="Ausgabe 3 3 6 3 2 2 2" xfId="18347" xr:uid="{00000000-0005-0000-0000-0000FE130000}"/>
    <cellStyle name="Ausgabe 3 3 6 3 2 2 3" xfId="30074" xr:uid="{00000000-0005-0000-0000-0000FF130000}"/>
    <cellStyle name="Ausgabe 3 3 6 3 2 3" xfId="10524" xr:uid="{00000000-0005-0000-0000-000000140000}"/>
    <cellStyle name="Ausgabe 3 3 6 3 2 3 2" xfId="22252" xr:uid="{00000000-0005-0000-0000-000001140000}"/>
    <cellStyle name="Ausgabe 3 3 6 3 2 3 3" xfId="33979" xr:uid="{00000000-0005-0000-0000-000002140000}"/>
    <cellStyle name="Ausgabe 3 3 6 3 2 4" xfId="14442" xr:uid="{00000000-0005-0000-0000-000003140000}"/>
    <cellStyle name="Ausgabe 3 3 6 3 2 5" xfId="26169" xr:uid="{00000000-0005-0000-0000-000004140000}"/>
    <cellStyle name="Ausgabe 3 3 6 3 3" xfId="4012" xr:uid="{00000000-0005-0000-0000-000005140000}"/>
    <cellStyle name="Ausgabe 3 3 6 3 3 2" xfId="7917" xr:uid="{00000000-0005-0000-0000-000006140000}"/>
    <cellStyle name="Ausgabe 3 3 6 3 3 2 2" xfId="19645" xr:uid="{00000000-0005-0000-0000-000007140000}"/>
    <cellStyle name="Ausgabe 3 3 6 3 3 2 3" xfId="31372" xr:uid="{00000000-0005-0000-0000-000008140000}"/>
    <cellStyle name="Ausgabe 3 3 6 3 3 3" xfId="11822" xr:uid="{00000000-0005-0000-0000-000009140000}"/>
    <cellStyle name="Ausgabe 3 3 6 3 3 3 2" xfId="23550" xr:uid="{00000000-0005-0000-0000-00000A140000}"/>
    <cellStyle name="Ausgabe 3 3 6 3 3 3 3" xfId="35277" xr:uid="{00000000-0005-0000-0000-00000B140000}"/>
    <cellStyle name="Ausgabe 3 3 6 3 3 4" xfId="15740" xr:uid="{00000000-0005-0000-0000-00000C140000}"/>
    <cellStyle name="Ausgabe 3 3 6 3 3 5" xfId="27467" xr:uid="{00000000-0005-0000-0000-00000D140000}"/>
    <cellStyle name="Ausgabe 3 3 6 3 4" xfId="5321" xr:uid="{00000000-0005-0000-0000-00000E140000}"/>
    <cellStyle name="Ausgabe 3 3 6 3 4 2" xfId="17049" xr:uid="{00000000-0005-0000-0000-00000F140000}"/>
    <cellStyle name="Ausgabe 3 3 6 3 4 3" xfId="28776" xr:uid="{00000000-0005-0000-0000-000010140000}"/>
    <cellStyle name="Ausgabe 3 3 6 3 5" xfId="9226" xr:uid="{00000000-0005-0000-0000-000011140000}"/>
    <cellStyle name="Ausgabe 3 3 6 3 5 2" xfId="20954" xr:uid="{00000000-0005-0000-0000-000012140000}"/>
    <cellStyle name="Ausgabe 3 3 6 3 5 3" xfId="32681" xr:uid="{00000000-0005-0000-0000-000013140000}"/>
    <cellStyle name="Ausgabe 3 3 6 3 6" xfId="13144" xr:uid="{00000000-0005-0000-0000-000014140000}"/>
    <cellStyle name="Ausgabe 3 3 6 3 7" xfId="24871" xr:uid="{00000000-0005-0000-0000-000015140000}"/>
    <cellStyle name="Ausgabe 3 3 6 4" xfId="1856" xr:uid="{00000000-0005-0000-0000-000016140000}"/>
    <cellStyle name="Ausgabe 3 3 6 4 2" xfId="5761" xr:uid="{00000000-0005-0000-0000-000017140000}"/>
    <cellStyle name="Ausgabe 3 3 6 4 2 2" xfId="17489" xr:uid="{00000000-0005-0000-0000-000018140000}"/>
    <cellStyle name="Ausgabe 3 3 6 4 2 3" xfId="29216" xr:uid="{00000000-0005-0000-0000-000019140000}"/>
    <cellStyle name="Ausgabe 3 3 6 4 3" xfId="9666" xr:uid="{00000000-0005-0000-0000-00001A140000}"/>
    <cellStyle name="Ausgabe 3 3 6 4 3 2" xfId="21394" xr:uid="{00000000-0005-0000-0000-00001B140000}"/>
    <cellStyle name="Ausgabe 3 3 6 4 3 3" xfId="33121" xr:uid="{00000000-0005-0000-0000-00001C140000}"/>
    <cellStyle name="Ausgabe 3 3 6 4 4" xfId="13584" xr:uid="{00000000-0005-0000-0000-00001D140000}"/>
    <cellStyle name="Ausgabe 3 3 6 4 5" xfId="25311" xr:uid="{00000000-0005-0000-0000-00001E140000}"/>
    <cellStyle name="Ausgabe 3 3 6 5" xfId="3154" xr:uid="{00000000-0005-0000-0000-00001F140000}"/>
    <cellStyle name="Ausgabe 3 3 6 5 2" xfId="7059" xr:uid="{00000000-0005-0000-0000-000020140000}"/>
    <cellStyle name="Ausgabe 3 3 6 5 2 2" xfId="18787" xr:uid="{00000000-0005-0000-0000-000021140000}"/>
    <cellStyle name="Ausgabe 3 3 6 5 2 3" xfId="30514" xr:uid="{00000000-0005-0000-0000-000022140000}"/>
    <cellStyle name="Ausgabe 3 3 6 5 3" xfId="10964" xr:uid="{00000000-0005-0000-0000-000023140000}"/>
    <cellStyle name="Ausgabe 3 3 6 5 3 2" xfId="22692" xr:uid="{00000000-0005-0000-0000-000024140000}"/>
    <cellStyle name="Ausgabe 3 3 6 5 3 3" xfId="34419" xr:uid="{00000000-0005-0000-0000-000025140000}"/>
    <cellStyle name="Ausgabe 3 3 6 5 4" xfId="14882" xr:uid="{00000000-0005-0000-0000-000026140000}"/>
    <cellStyle name="Ausgabe 3 3 6 5 5" xfId="26609" xr:uid="{00000000-0005-0000-0000-000027140000}"/>
    <cellStyle name="Ausgabe 3 3 6 6" xfId="4463" xr:uid="{00000000-0005-0000-0000-000028140000}"/>
    <cellStyle name="Ausgabe 3 3 6 6 2" xfId="16191" xr:uid="{00000000-0005-0000-0000-000029140000}"/>
    <cellStyle name="Ausgabe 3 3 6 6 3" xfId="27918" xr:uid="{00000000-0005-0000-0000-00002A140000}"/>
    <cellStyle name="Ausgabe 3 3 6 7" xfId="8368" xr:uid="{00000000-0005-0000-0000-00002B140000}"/>
    <cellStyle name="Ausgabe 3 3 6 7 2" xfId="20096" xr:uid="{00000000-0005-0000-0000-00002C140000}"/>
    <cellStyle name="Ausgabe 3 3 6 7 3" xfId="31823" xr:uid="{00000000-0005-0000-0000-00002D140000}"/>
    <cellStyle name="Ausgabe 3 3 6 8" xfId="12286" xr:uid="{00000000-0005-0000-0000-00002E140000}"/>
    <cellStyle name="Ausgabe 3 3 6 9" xfId="24013" xr:uid="{00000000-0005-0000-0000-00002F140000}"/>
    <cellStyle name="Ausgabe 3 3 7" xfId="629" xr:uid="{00000000-0005-0000-0000-000030140000}"/>
    <cellStyle name="Ausgabe 3 3 7 2" xfId="1927" xr:uid="{00000000-0005-0000-0000-000031140000}"/>
    <cellStyle name="Ausgabe 3 3 7 2 2" xfId="5832" xr:uid="{00000000-0005-0000-0000-000032140000}"/>
    <cellStyle name="Ausgabe 3 3 7 2 2 2" xfId="17560" xr:uid="{00000000-0005-0000-0000-000033140000}"/>
    <cellStyle name="Ausgabe 3 3 7 2 2 3" xfId="29287" xr:uid="{00000000-0005-0000-0000-000034140000}"/>
    <cellStyle name="Ausgabe 3 3 7 2 3" xfId="9737" xr:uid="{00000000-0005-0000-0000-000035140000}"/>
    <cellStyle name="Ausgabe 3 3 7 2 3 2" xfId="21465" xr:uid="{00000000-0005-0000-0000-000036140000}"/>
    <cellStyle name="Ausgabe 3 3 7 2 3 3" xfId="33192" xr:uid="{00000000-0005-0000-0000-000037140000}"/>
    <cellStyle name="Ausgabe 3 3 7 2 4" xfId="13655" xr:uid="{00000000-0005-0000-0000-000038140000}"/>
    <cellStyle name="Ausgabe 3 3 7 2 5" xfId="25382" xr:uid="{00000000-0005-0000-0000-000039140000}"/>
    <cellStyle name="Ausgabe 3 3 7 3" xfId="3225" xr:uid="{00000000-0005-0000-0000-00003A140000}"/>
    <cellStyle name="Ausgabe 3 3 7 3 2" xfId="7130" xr:uid="{00000000-0005-0000-0000-00003B140000}"/>
    <cellStyle name="Ausgabe 3 3 7 3 2 2" xfId="18858" xr:uid="{00000000-0005-0000-0000-00003C140000}"/>
    <cellStyle name="Ausgabe 3 3 7 3 2 3" xfId="30585" xr:uid="{00000000-0005-0000-0000-00003D140000}"/>
    <cellStyle name="Ausgabe 3 3 7 3 3" xfId="11035" xr:uid="{00000000-0005-0000-0000-00003E140000}"/>
    <cellStyle name="Ausgabe 3 3 7 3 3 2" xfId="22763" xr:uid="{00000000-0005-0000-0000-00003F140000}"/>
    <cellStyle name="Ausgabe 3 3 7 3 3 3" xfId="34490" xr:uid="{00000000-0005-0000-0000-000040140000}"/>
    <cellStyle name="Ausgabe 3 3 7 3 4" xfId="14953" xr:uid="{00000000-0005-0000-0000-000041140000}"/>
    <cellStyle name="Ausgabe 3 3 7 3 5" xfId="26680" xr:uid="{00000000-0005-0000-0000-000042140000}"/>
    <cellStyle name="Ausgabe 3 3 7 4" xfId="4534" xr:uid="{00000000-0005-0000-0000-000043140000}"/>
    <cellStyle name="Ausgabe 3 3 7 4 2" xfId="16262" xr:uid="{00000000-0005-0000-0000-000044140000}"/>
    <cellStyle name="Ausgabe 3 3 7 4 3" xfId="27989" xr:uid="{00000000-0005-0000-0000-000045140000}"/>
    <cellStyle name="Ausgabe 3 3 7 5" xfId="8439" xr:uid="{00000000-0005-0000-0000-000046140000}"/>
    <cellStyle name="Ausgabe 3 3 7 5 2" xfId="20167" xr:uid="{00000000-0005-0000-0000-000047140000}"/>
    <cellStyle name="Ausgabe 3 3 7 5 3" xfId="31894" xr:uid="{00000000-0005-0000-0000-000048140000}"/>
    <cellStyle name="Ausgabe 3 3 7 6" xfId="12357" xr:uid="{00000000-0005-0000-0000-000049140000}"/>
    <cellStyle name="Ausgabe 3 3 7 7" xfId="24084" xr:uid="{00000000-0005-0000-0000-00004A140000}"/>
    <cellStyle name="Ausgabe 3 3 8" xfId="1058" xr:uid="{00000000-0005-0000-0000-00004B140000}"/>
    <cellStyle name="Ausgabe 3 3 8 2" xfId="2356" xr:uid="{00000000-0005-0000-0000-00004C140000}"/>
    <cellStyle name="Ausgabe 3 3 8 2 2" xfId="6261" xr:uid="{00000000-0005-0000-0000-00004D140000}"/>
    <cellStyle name="Ausgabe 3 3 8 2 2 2" xfId="17989" xr:uid="{00000000-0005-0000-0000-00004E140000}"/>
    <cellStyle name="Ausgabe 3 3 8 2 2 3" xfId="29716" xr:uid="{00000000-0005-0000-0000-00004F140000}"/>
    <cellStyle name="Ausgabe 3 3 8 2 3" xfId="10166" xr:uid="{00000000-0005-0000-0000-000050140000}"/>
    <cellStyle name="Ausgabe 3 3 8 2 3 2" xfId="21894" xr:uid="{00000000-0005-0000-0000-000051140000}"/>
    <cellStyle name="Ausgabe 3 3 8 2 3 3" xfId="33621" xr:uid="{00000000-0005-0000-0000-000052140000}"/>
    <cellStyle name="Ausgabe 3 3 8 2 4" xfId="14084" xr:uid="{00000000-0005-0000-0000-000053140000}"/>
    <cellStyle name="Ausgabe 3 3 8 2 5" xfId="25811" xr:uid="{00000000-0005-0000-0000-000054140000}"/>
    <cellStyle name="Ausgabe 3 3 8 3" xfId="3654" xr:uid="{00000000-0005-0000-0000-000055140000}"/>
    <cellStyle name="Ausgabe 3 3 8 3 2" xfId="7559" xr:uid="{00000000-0005-0000-0000-000056140000}"/>
    <cellStyle name="Ausgabe 3 3 8 3 2 2" xfId="19287" xr:uid="{00000000-0005-0000-0000-000057140000}"/>
    <cellStyle name="Ausgabe 3 3 8 3 2 3" xfId="31014" xr:uid="{00000000-0005-0000-0000-000058140000}"/>
    <cellStyle name="Ausgabe 3 3 8 3 3" xfId="11464" xr:uid="{00000000-0005-0000-0000-000059140000}"/>
    <cellStyle name="Ausgabe 3 3 8 3 3 2" xfId="23192" xr:uid="{00000000-0005-0000-0000-00005A140000}"/>
    <cellStyle name="Ausgabe 3 3 8 3 3 3" xfId="34919" xr:uid="{00000000-0005-0000-0000-00005B140000}"/>
    <cellStyle name="Ausgabe 3 3 8 3 4" xfId="15382" xr:uid="{00000000-0005-0000-0000-00005C140000}"/>
    <cellStyle name="Ausgabe 3 3 8 3 5" xfId="27109" xr:uid="{00000000-0005-0000-0000-00005D140000}"/>
    <cellStyle name="Ausgabe 3 3 8 4" xfId="4963" xr:uid="{00000000-0005-0000-0000-00005E140000}"/>
    <cellStyle name="Ausgabe 3 3 8 4 2" xfId="16691" xr:uid="{00000000-0005-0000-0000-00005F140000}"/>
    <cellStyle name="Ausgabe 3 3 8 4 3" xfId="28418" xr:uid="{00000000-0005-0000-0000-000060140000}"/>
    <cellStyle name="Ausgabe 3 3 8 5" xfId="8868" xr:uid="{00000000-0005-0000-0000-000061140000}"/>
    <cellStyle name="Ausgabe 3 3 8 5 2" xfId="20596" xr:uid="{00000000-0005-0000-0000-000062140000}"/>
    <cellStyle name="Ausgabe 3 3 8 5 3" xfId="32323" xr:uid="{00000000-0005-0000-0000-000063140000}"/>
    <cellStyle name="Ausgabe 3 3 8 6" xfId="12786" xr:uid="{00000000-0005-0000-0000-000064140000}"/>
    <cellStyle name="Ausgabe 3 3 8 7" xfId="24513" xr:uid="{00000000-0005-0000-0000-000065140000}"/>
    <cellStyle name="Ausgabe 3 3 9" xfId="1498" xr:uid="{00000000-0005-0000-0000-000066140000}"/>
    <cellStyle name="Ausgabe 3 3 9 2" xfId="5403" xr:uid="{00000000-0005-0000-0000-000067140000}"/>
    <cellStyle name="Ausgabe 3 3 9 2 2" xfId="17131" xr:uid="{00000000-0005-0000-0000-000068140000}"/>
    <cellStyle name="Ausgabe 3 3 9 2 3" xfId="28858" xr:uid="{00000000-0005-0000-0000-000069140000}"/>
    <cellStyle name="Ausgabe 3 3 9 3" xfId="9308" xr:uid="{00000000-0005-0000-0000-00006A140000}"/>
    <cellStyle name="Ausgabe 3 3 9 3 2" xfId="21036" xr:uid="{00000000-0005-0000-0000-00006B140000}"/>
    <cellStyle name="Ausgabe 3 3 9 3 3" xfId="32763" xr:uid="{00000000-0005-0000-0000-00006C140000}"/>
    <cellStyle name="Ausgabe 3 3 9 4" xfId="13226" xr:uid="{00000000-0005-0000-0000-00006D140000}"/>
    <cellStyle name="Ausgabe 3 3 9 5" xfId="24953" xr:uid="{00000000-0005-0000-0000-00006E140000}"/>
    <cellStyle name="Ausgabe 3 4" xfId="239" xr:uid="{00000000-0005-0000-0000-00006F140000}"/>
    <cellStyle name="Ausgabe 3 4 10" xfId="8049" xr:uid="{00000000-0005-0000-0000-000070140000}"/>
    <cellStyle name="Ausgabe 3 4 10 2" xfId="19777" xr:uid="{00000000-0005-0000-0000-000071140000}"/>
    <cellStyle name="Ausgabe 3 4 10 3" xfId="31504" xr:uid="{00000000-0005-0000-0000-000072140000}"/>
    <cellStyle name="Ausgabe 3 4 11" xfId="11967" xr:uid="{00000000-0005-0000-0000-000073140000}"/>
    <cellStyle name="Ausgabe 3 4 12" xfId="23694" xr:uid="{00000000-0005-0000-0000-000074140000}"/>
    <cellStyle name="Ausgabe 3 4 2" xfId="334" xr:uid="{00000000-0005-0000-0000-000075140000}"/>
    <cellStyle name="Ausgabe 3 4 2 2" xfId="763" xr:uid="{00000000-0005-0000-0000-000076140000}"/>
    <cellStyle name="Ausgabe 3 4 2 2 2" xfId="2061" xr:uid="{00000000-0005-0000-0000-000077140000}"/>
    <cellStyle name="Ausgabe 3 4 2 2 2 2" xfId="5966" xr:uid="{00000000-0005-0000-0000-000078140000}"/>
    <cellStyle name="Ausgabe 3 4 2 2 2 2 2" xfId="17694" xr:uid="{00000000-0005-0000-0000-000079140000}"/>
    <cellStyle name="Ausgabe 3 4 2 2 2 2 3" xfId="29421" xr:uid="{00000000-0005-0000-0000-00007A140000}"/>
    <cellStyle name="Ausgabe 3 4 2 2 2 3" xfId="9871" xr:uid="{00000000-0005-0000-0000-00007B140000}"/>
    <cellStyle name="Ausgabe 3 4 2 2 2 3 2" xfId="21599" xr:uid="{00000000-0005-0000-0000-00007C140000}"/>
    <cellStyle name="Ausgabe 3 4 2 2 2 3 3" xfId="33326" xr:uid="{00000000-0005-0000-0000-00007D140000}"/>
    <cellStyle name="Ausgabe 3 4 2 2 2 4" xfId="13789" xr:uid="{00000000-0005-0000-0000-00007E140000}"/>
    <cellStyle name="Ausgabe 3 4 2 2 2 5" xfId="25516" xr:uid="{00000000-0005-0000-0000-00007F140000}"/>
    <cellStyle name="Ausgabe 3 4 2 2 3" xfId="3359" xr:uid="{00000000-0005-0000-0000-000080140000}"/>
    <cellStyle name="Ausgabe 3 4 2 2 3 2" xfId="7264" xr:uid="{00000000-0005-0000-0000-000081140000}"/>
    <cellStyle name="Ausgabe 3 4 2 2 3 2 2" xfId="18992" xr:uid="{00000000-0005-0000-0000-000082140000}"/>
    <cellStyle name="Ausgabe 3 4 2 2 3 2 3" xfId="30719" xr:uid="{00000000-0005-0000-0000-000083140000}"/>
    <cellStyle name="Ausgabe 3 4 2 2 3 3" xfId="11169" xr:uid="{00000000-0005-0000-0000-000084140000}"/>
    <cellStyle name="Ausgabe 3 4 2 2 3 3 2" xfId="22897" xr:uid="{00000000-0005-0000-0000-000085140000}"/>
    <cellStyle name="Ausgabe 3 4 2 2 3 3 3" xfId="34624" xr:uid="{00000000-0005-0000-0000-000086140000}"/>
    <cellStyle name="Ausgabe 3 4 2 2 3 4" xfId="15087" xr:uid="{00000000-0005-0000-0000-000087140000}"/>
    <cellStyle name="Ausgabe 3 4 2 2 3 5" xfId="26814" xr:uid="{00000000-0005-0000-0000-000088140000}"/>
    <cellStyle name="Ausgabe 3 4 2 2 4" xfId="4668" xr:uid="{00000000-0005-0000-0000-000089140000}"/>
    <cellStyle name="Ausgabe 3 4 2 2 4 2" xfId="16396" xr:uid="{00000000-0005-0000-0000-00008A140000}"/>
    <cellStyle name="Ausgabe 3 4 2 2 4 3" xfId="28123" xr:uid="{00000000-0005-0000-0000-00008B140000}"/>
    <cellStyle name="Ausgabe 3 4 2 2 5" xfId="8573" xr:uid="{00000000-0005-0000-0000-00008C140000}"/>
    <cellStyle name="Ausgabe 3 4 2 2 5 2" xfId="20301" xr:uid="{00000000-0005-0000-0000-00008D140000}"/>
    <cellStyle name="Ausgabe 3 4 2 2 5 3" xfId="32028" xr:uid="{00000000-0005-0000-0000-00008E140000}"/>
    <cellStyle name="Ausgabe 3 4 2 2 6" xfId="12491" xr:uid="{00000000-0005-0000-0000-00008F140000}"/>
    <cellStyle name="Ausgabe 3 4 2 2 7" xfId="24218" xr:uid="{00000000-0005-0000-0000-000090140000}"/>
    <cellStyle name="Ausgabe 3 4 2 3" xfId="1192" xr:uid="{00000000-0005-0000-0000-000091140000}"/>
    <cellStyle name="Ausgabe 3 4 2 3 2" xfId="2490" xr:uid="{00000000-0005-0000-0000-000092140000}"/>
    <cellStyle name="Ausgabe 3 4 2 3 2 2" xfId="6395" xr:uid="{00000000-0005-0000-0000-000093140000}"/>
    <cellStyle name="Ausgabe 3 4 2 3 2 2 2" xfId="18123" xr:uid="{00000000-0005-0000-0000-000094140000}"/>
    <cellStyle name="Ausgabe 3 4 2 3 2 2 3" xfId="29850" xr:uid="{00000000-0005-0000-0000-000095140000}"/>
    <cellStyle name="Ausgabe 3 4 2 3 2 3" xfId="10300" xr:uid="{00000000-0005-0000-0000-000096140000}"/>
    <cellStyle name="Ausgabe 3 4 2 3 2 3 2" xfId="22028" xr:uid="{00000000-0005-0000-0000-000097140000}"/>
    <cellStyle name="Ausgabe 3 4 2 3 2 3 3" xfId="33755" xr:uid="{00000000-0005-0000-0000-000098140000}"/>
    <cellStyle name="Ausgabe 3 4 2 3 2 4" xfId="14218" xr:uid="{00000000-0005-0000-0000-000099140000}"/>
    <cellStyle name="Ausgabe 3 4 2 3 2 5" xfId="25945" xr:uid="{00000000-0005-0000-0000-00009A140000}"/>
    <cellStyle name="Ausgabe 3 4 2 3 3" xfId="3788" xr:uid="{00000000-0005-0000-0000-00009B140000}"/>
    <cellStyle name="Ausgabe 3 4 2 3 3 2" xfId="7693" xr:uid="{00000000-0005-0000-0000-00009C140000}"/>
    <cellStyle name="Ausgabe 3 4 2 3 3 2 2" xfId="19421" xr:uid="{00000000-0005-0000-0000-00009D140000}"/>
    <cellStyle name="Ausgabe 3 4 2 3 3 2 3" xfId="31148" xr:uid="{00000000-0005-0000-0000-00009E140000}"/>
    <cellStyle name="Ausgabe 3 4 2 3 3 3" xfId="11598" xr:uid="{00000000-0005-0000-0000-00009F140000}"/>
    <cellStyle name="Ausgabe 3 4 2 3 3 3 2" xfId="23326" xr:uid="{00000000-0005-0000-0000-0000A0140000}"/>
    <cellStyle name="Ausgabe 3 4 2 3 3 3 3" xfId="35053" xr:uid="{00000000-0005-0000-0000-0000A1140000}"/>
    <cellStyle name="Ausgabe 3 4 2 3 3 4" xfId="15516" xr:uid="{00000000-0005-0000-0000-0000A2140000}"/>
    <cellStyle name="Ausgabe 3 4 2 3 3 5" xfId="27243" xr:uid="{00000000-0005-0000-0000-0000A3140000}"/>
    <cellStyle name="Ausgabe 3 4 2 3 4" xfId="5097" xr:uid="{00000000-0005-0000-0000-0000A4140000}"/>
    <cellStyle name="Ausgabe 3 4 2 3 4 2" xfId="16825" xr:uid="{00000000-0005-0000-0000-0000A5140000}"/>
    <cellStyle name="Ausgabe 3 4 2 3 4 3" xfId="28552" xr:uid="{00000000-0005-0000-0000-0000A6140000}"/>
    <cellStyle name="Ausgabe 3 4 2 3 5" xfId="9002" xr:uid="{00000000-0005-0000-0000-0000A7140000}"/>
    <cellStyle name="Ausgabe 3 4 2 3 5 2" xfId="20730" xr:uid="{00000000-0005-0000-0000-0000A8140000}"/>
    <cellStyle name="Ausgabe 3 4 2 3 5 3" xfId="32457" xr:uid="{00000000-0005-0000-0000-0000A9140000}"/>
    <cellStyle name="Ausgabe 3 4 2 3 6" xfId="12920" xr:uid="{00000000-0005-0000-0000-0000AA140000}"/>
    <cellStyle name="Ausgabe 3 4 2 3 7" xfId="24647" xr:uid="{00000000-0005-0000-0000-0000AB140000}"/>
    <cellStyle name="Ausgabe 3 4 2 4" xfId="1632" xr:uid="{00000000-0005-0000-0000-0000AC140000}"/>
    <cellStyle name="Ausgabe 3 4 2 4 2" xfId="5537" xr:uid="{00000000-0005-0000-0000-0000AD140000}"/>
    <cellStyle name="Ausgabe 3 4 2 4 2 2" xfId="17265" xr:uid="{00000000-0005-0000-0000-0000AE140000}"/>
    <cellStyle name="Ausgabe 3 4 2 4 2 3" xfId="28992" xr:uid="{00000000-0005-0000-0000-0000AF140000}"/>
    <cellStyle name="Ausgabe 3 4 2 4 3" xfId="9442" xr:uid="{00000000-0005-0000-0000-0000B0140000}"/>
    <cellStyle name="Ausgabe 3 4 2 4 3 2" xfId="21170" xr:uid="{00000000-0005-0000-0000-0000B1140000}"/>
    <cellStyle name="Ausgabe 3 4 2 4 3 3" xfId="32897" xr:uid="{00000000-0005-0000-0000-0000B2140000}"/>
    <cellStyle name="Ausgabe 3 4 2 4 4" xfId="13360" xr:uid="{00000000-0005-0000-0000-0000B3140000}"/>
    <cellStyle name="Ausgabe 3 4 2 4 5" xfId="25087" xr:uid="{00000000-0005-0000-0000-0000B4140000}"/>
    <cellStyle name="Ausgabe 3 4 2 5" xfId="2930" xr:uid="{00000000-0005-0000-0000-0000B5140000}"/>
    <cellStyle name="Ausgabe 3 4 2 5 2" xfId="6835" xr:uid="{00000000-0005-0000-0000-0000B6140000}"/>
    <cellStyle name="Ausgabe 3 4 2 5 2 2" xfId="18563" xr:uid="{00000000-0005-0000-0000-0000B7140000}"/>
    <cellStyle name="Ausgabe 3 4 2 5 2 3" xfId="30290" xr:uid="{00000000-0005-0000-0000-0000B8140000}"/>
    <cellStyle name="Ausgabe 3 4 2 5 3" xfId="10740" xr:uid="{00000000-0005-0000-0000-0000B9140000}"/>
    <cellStyle name="Ausgabe 3 4 2 5 3 2" xfId="22468" xr:uid="{00000000-0005-0000-0000-0000BA140000}"/>
    <cellStyle name="Ausgabe 3 4 2 5 3 3" xfId="34195" xr:uid="{00000000-0005-0000-0000-0000BB140000}"/>
    <cellStyle name="Ausgabe 3 4 2 5 4" xfId="14658" xr:uid="{00000000-0005-0000-0000-0000BC140000}"/>
    <cellStyle name="Ausgabe 3 4 2 5 5" xfId="26385" xr:uid="{00000000-0005-0000-0000-0000BD140000}"/>
    <cellStyle name="Ausgabe 3 4 2 6" xfId="4239" xr:uid="{00000000-0005-0000-0000-0000BE140000}"/>
    <cellStyle name="Ausgabe 3 4 2 6 2" xfId="15967" xr:uid="{00000000-0005-0000-0000-0000BF140000}"/>
    <cellStyle name="Ausgabe 3 4 2 6 3" xfId="27694" xr:uid="{00000000-0005-0000-0000-0000C0140000}"/>
    <cellStyle name="Ausgabe 3 4 2 7" xfId="8144" xr:uid="{00000000-0005-0000-0000-0000C1140000}"/>
    <cellStyle name="Ausgabe 3 4 2 7 2" xfId="19872" xr:uid="{00000000-0005-0000-0000-0000C2140000}"/>
    <cellStyle name="Ausgabe 3 4 2 7 3" xfId="31599" xr:uid="{00000000-0005-0000-0000-0000C3140000}"/>
    <cellStyle name="Ausgabe 3 4 2 8" xfId="12062" xr:uid="{00000000-0005-0000-0000-0000C4140000}"/>
    <cellStyle name="Ausgabe 3 4 2 9" xfId="23789" xr:uid="{00000000-0005-0000-0000-0000C5140000}"/>
    <cellStyle name="Ausgabe 3 4 3" xfId="433" xr:uid="{00000000-0005-0000-0000-0000C6140000}"/>
    <cellStyle name="Ausgabe 3 4 3 2" xfId="862" xr:uid="{00000000-0005-0000-0000-0000C7140000}"/>
    <cellStyle name="Ausgabe 3 4 3 2 2" xfId="2160" xr:uid="{00000000-0005-0000-0000-0000C8140000}"/>
    <cellStyle name="Ausgabe 3 4 3 2 2 2" xfId="6065" xr:uid="{00000000-0005-0000-0000-0000C9140000}"/>
    <cellStyle name="Ausgabe 3 4 3 2 2 2 2" xfId="17793" xr:uid="{00000000-0005-0000-0000-0000CA140000}"/>
    <cellStyle name="Ausgabe 3 4 3 2 2 2 3" xfId="29520" xr:uid="{00000000-0005-0000-0000-0000CB140000}"/>
    <cellStyle name="Ausgabe 3 4 3 2 2 3" xfId="9970" xr:uid="{00000000-0005-0000-0000-0000CC140000}"/>
    <cellStyle name="Ausgabe 3 4 3 2 2 3 2" xfId="21698" xr:uid="{00000000-0005-0000-0000-0000CD140000}"/>
    <cellStyle name="Ausgabe 3 4 3 2 2 3 3" xfId="33425" xr:uid="{00000000-0005-0000-0000-0000CE140000}"/>
    <cellStyle name="Ausgabe 3 4 3 2 2 4" xfId="13888" xr:uid="{00000000-0005-0000-0000-0000CF140000}"/>
    <cellStyle name="Ausgabe 3 4 3 2 2 5" xfId="25615" xr:uid="{00000000-0005-0000-0000-0000D0140000}"/>
    <cellStyle name="Ausgabe 3 4 3 2 3" xfId="3458" xr:uid="{00000000-0005-0000-0000-0000D1140000}"/>
    <cellStyle name="Ausgabe 3 4 3 2 3 2" xfId="7363" xr:uid="{00000000-0005-0000-0000-0000D2140000}"/>
    <cellStyle name="Ausgabe 3 4 3 2 3 2 2" xfId="19091" xr:uid="{00000000-0005-0000-0000-0000D3140000}"/>
    <cellStyle name="Ausgabe 3 4 3 2 3 2 3" xfId="30818" xr:uid="{00000000-0005-0000-0000-0000D4140000}"/>
    <cellStyle name="Ausgabe 3 4 3 2 3 3" xfId="11268" xr:uid="{00000000-0005-0000-0000-0000D5140000}"/>
    <cellStyle name="Ausgabe 3 4 3 2 3 3 2" xfId="22996" xr:uid="{00000000-0005-0000-0000-0000D6140000}"/>
    <cellStyle name="Ausgabe 3 4 3 2 3 3 3" xfId="34723" xr:uid="{00000000-0005-0000-0000-0000D7140000}"/>
    <cellStyle name="Ausgabe 3 4 3 2 3 4" xfId="15186" xr:uid="{00000000-0005-0000-0000-0000D8140000}"/>
    <cellStyle name="Ausgabe 3 4 3 2 3 5" xfId="26913" xr:uid="{00000000-0005-0000-0000-0000D9140000}"/>
    <cellStyle name="Ausgabe 3 4 3 2 4" xfId="4767" xr:uid="{00000000-0005-0000-0000-0000DA140000}"/>
    <cellStyle name="Ausgabe 3 4 3 2 4 2" xfId="16495" xr:uid="{00000000-0005-0000-0000-0000DB140000}"/>
    <cellStyle name="Ausgabe 3 4 3 2 4 3" xfId="28222" xr:uid="{00000000-0005-0000-0000-0000DC140000}"/>
    <cellStyle name="Ausgabe 3 4 3 2 5" xfId="8672" xr:uid="{00000000-0005-0000-0000-0000DD140000}"/>
    <cellStyle name="Ausgabe 3 4 3 2 5 2" xfId="20400" xr:uid="{00000000-0005-0000-0000-0000DE140000}"/>
    <cellStyle name="Ausgabe 3 4 3 2 5 3" xfId="32127" xr:uid="{00000000-0005-0000-0000-0000DF140000}"/>
    <cellStyle name="Ausgabe 3 4 3 2 6" xfId="12590" xr:uid="{00000000-0005-0000-0000-0000E0140000}"/>
    <cellStyle name="Ausgabe 3 4 3 2 7" xfId="24317" xr:uid="{00000000-0005-0000-0000-0000E1140000}"/>
    <cellStyle name="Ausgabe 3 4 3 3" xfId="1291" xr:uid="{00000000-0005-0000-0000-0000E2140000}"/>
    <cellStyle name="Ausgabe 3 4 3 3 2" xfId="2589" xr:uid="{00000000-0005-0000-0000-0000E3140000}"/>
    <cellStyle name="Ausgabe 3 4 3 3 2 2" xfId="6494" xr:uid="{00000000-0005-0000-0000-0000E4140000}"/>
    <cellStyle name="Ausgabe 3 4 3 3 2 2 2" xfId="18222" xr:uid="{00000000-0005-0000-0000-0000E5140000}"/>
    <cellStyle name="Ausgabe 3 4 3 3 2 2 3" xfId="29949" xr:uid="{00000000-0005-0000-0000-0000E6140000}"/>
    <cellStyle name="Ausgabe 3 4 3 3 2 3" xfId="10399" xr:uid="{00000000-0005-0000-0000-0000E7140000}"/>
    <cellStyle name="Ausgabe 3 4 3 3 2 3 2" xfId="22127" xr:uid="{00000000-0005-0000-0000-0000E8140000}"/>
    <cellStyle name="Ausgabe 3 4 3 3 2 3 3" xfId="33854" xr:uid="{00000000-0005-0000-0000-0000E9140000}"/>
    <cellStyle name="Ausgabe 3 4 3 3 2 4" xfId="14317" xr:uid="{00000000-0005-0000-0000-0000EA140000}"/>
    <cellStyle name="Ausgabe 3 4 3 3 2 5" xfId="26044" xr:uid="{00000000-0005-0000-0000-0000EB140000}"/>
    <cellStyle name="Ausgabe 3 4 3 3 3" xfId="3887" xr:uid="{00000000-0005-0000-0000-0000EC140000}"/>
    <cellStyle name="Ausgabe 3 4 3 3 3 2" xfId="7792" xr:uid="{00000000-0005-0000-0000-0000ED140000}"/>
    <cellStyle name="Ausgabe 3 4 3 3 3 2 2" xfId="19520" xr:uid="{00000000-0005-0000-0000-0000EE140000}"/>
    <cellStyle name="Ausgabe 3 4 3 3 3 2 3" xfId="31247" xr:uid="{00000000-0005-0000-0000-0000EF140000}"/>
    <cellStyle name="Ausgabe 3 4 3 3 3 3" xfId="11697" xr:uid="{00000000-0005-0000-0000-0000F0140000}"/>
    <cellStyle name="Ausgabe 3 4 3 3 3 3 2" xfId="23425" xr:uid="{00000000-0005-0000-0000-0000F1140000}"/>
    <cellStyle name="Ausgabe 3 4 3 3 3 3 3" xfId="35152" xr:uid="{00000000-0005-0000-0000-0000F2140000}"/>
    <cellStyle name="Ausgabe 3 4 3 3 3 4" xfId="15615" xr:uid="{00000000-0005-0000-0000-0000F3140000}"/>
    <cellStyle name="Ausgabe 3 4 3 3 3 5" xfId="27342" xr:uid="{00000000-0005-0000-0000-0000F4140000}"/>
    <cellStyle name="Ausgabe 3 4 3 3 4" xfId="5196" xr:uid="{00000000-0005-0000-0000-0000F5140000}"/>
    <cellStyle name="Ausgabe 3 4 3 3 4 2" xfId="16924" xr:uid="{00000000-0005-0000-0000-0000F6140000}"/>
    <cellStyle name="Ausgabe 3 4 3 3 4 3" xfId="28651" xr:uid="{00000000-0005-0000-0000-0000F7140000}"/>
    <cellStyle name="Ausgabe 3 4 3 3 5" xfId="9101" xr:uid="{00000000-0005-0000-0000-0000F8140000}"/>
    <cellStyle name="Ausgabe 3 4 3 3 5 2" xfId="20829" xr:uid="{00000000-0005-0000-0000-0000F9140000}"/>
    <cellStyle name="Ausgabe 3 4 3 3 5 3" xfId="32556" xr:uid="{00000000-0005-0000-0000-0000FA140000}"/>
    <cellStyle name="Ausgabe 3 4 3 3 6" xfId="13019" xr:uid="{00000000-0005-0000-0000-0000FB140000}"/>
    <cellStyle name="Ausgabe 3 4 3 3 7" xfId="24746" xr:uid="{00000000-0005-0000-0000-0000FC140000}"/>
    <cellStyle name="Ausgabe 3 4 3 4" xfId="1731" xr:uid="{00000000-0005-0000-0000-0000FD140000}"/>
    <cellStyle name="Ausgabe 3 4 3 4 2" xfId="5636" xr:uid="{00000000-0005-0000-0000-0000FE140000}"/>
    <cellStyle name="Ausgabe 3 4 3 4 2 2" xfId="17364" xr:uid="{00000000-0005-0000-0000-0000FF140000}"/>
    <cellStyle name="Ausgabe 3 4 3 4 2 3" xfId="29091" xr:uid="{00000000-0005-0000-0000-000000150000}"/>
    <cellStyle name="Ausgabe 3 4 3 4 3" xfId="9541" xr:uid="{00000000-0005-0000-0000-000001150000}"/>
    <cellStyle name="Ausgabe 3 4 3 4 3 2" xfId="21269" xr:uid="{00000000-0005-0000-0000-000002150000}"/>
    <cellStyle name="Ausgabe 3 4 3 4 3 3" xfId="32996" xr:uid="{00000000-0005-0000-0000-000003150000}"/>
    <cellStyle name="Ausgabe 3 4 3 4 4" xfId="13459" xr:uid="{00000000-0005-0000-0000-000004150000}"/>
    <cellStyle name="Ausgabe 3 4 3 4 5" xfId="25186" xr:uid="{00000000-0005-0000-0000-000005150000}"/>
    <cellStyle name="Ausgabe 3 4 3 5" xfId="3029" xr:uid="{00000000-0005-0000-0000-000006150000}"/>
    <cellStyle name="Ausgabe 3 4 3 5 2" xfId="6934" xr:uid="{00000000-0005-0000-0000-000007150000}"/>
    <cellStyle name="Ausgabe 3 4 3 5 2 2" xfId="18662" xr:uid="{00000000-0005-0000-0000-000008150000}"/>
    <cellStyle name="Ausgabe 3 4 3 5 2 3" xfId="30389" xr:uid="{00000000-0005-0000-0000-000009150000}"/>
    <cellStyle name="Ausgabe 3 4 3 5 3" xfId="10839" xr:uid="{00000000-0005-0000-0000-00000A150000}"/>
    <cellStyle name="Ausgabe 3 4 3 5 3 2" xfId="22567" xr:uid="{00000000-0005-0000-0000-00000B150000}"/>
    <cellStyle name="Ausgabe 3 4 3 5 3 3" xfId="34294" xr:uid="{00000000-0005-0000-0000-00000C150000}"/>
    <cellStyle name="Ausgabe 3 4 3 5 4" xfId="14757" xr:uid="{00000000-0005-0000-0000-00000D150000}"/>
    <cellStyle name="Ausgabe 3 4 3 5 5" xfId="26484" xr:uid="{00000000-0005-0000-0000-00000E150000}"/>
    <cellStyle name="Ausgabe 3 4 3 6" xfId="4338" xr:uid="{00000000-0005-0000-0000-00000F150000}"/>
    <cellStyle name="Ausgabe 3 4 3 6 2" xfId="16066" xr:uid="{00000000-0005-0000-0000-000010150000}"/>
    <cellStyle name="Ausgabe 3 4 3 6 3" xfId="27793" xr:uid="{00000000-0005-0000-0000-000011150000}"/>
    <cellStyle name="Ausgabe 3 4 3 7" xfId="8243" xr:uid="{00000000-0005-0000-0000-000012150000}"/>
    <cellStyle name="Ausgabe 3 4 3 7 2" xfId="19971" xr:uid="{00000000-0005-0000-0000-000013150000}"/>
    <cellStyle name="Ausgabe 3 4 3 7 3" xfId="31698" xr:uid="{00000000-0005-0000-0000-000014150000}"/>
    <cellStyle name="Ausgabe 3 4 3 8" xfId="12161" xr:uid="{00000000-0005-0000-0000-000015150000}"/>
    <cellStyle name="Ausgabe 3 4 3 9" xfId="23888" xr:uid="{00000000-0005-0000-0000-000016150000}"/>
    <cellStyle name="Ausgabe 3 4 4" xfId="532" xr:uid="{00000000-0005-0000-0000-000017150000}"/>
    <cellStyle name="Ausgabe 3 4 4 2" xfId="961" xr:uid="{00000000-0005-0000-0000-000018150000}"/>
    <cellStyle name="Ausgabe 3 4 4 2 2" xfId="2259" xr:uid="{00000000-0005-0000-0000-000019150000}"/>
    <cellStyle name="Ausgabe 3 4 4 2 2 2" xfId="6164" xr:uid="{00000000-0005-0000-0000-00001A150000}"/>
    <cellStyle name="Ausgabe 3 4 4 2 2 2 2" xfId="17892" xr:uid="{00000000-0005-0000-0000-00001B150000}"/>
    <cellStyle name="Ausgabe 3 4 4 2 2 2 3" xfId="29619" xr:uid="{00000000-0005-0000-0000-00001C150000}"/>
    <cellStyle name="Ausgabe 3 4 4 2 2 3" xfId="10069" xr:uid="{00000000-0005-0000-0000-00001D150000}"/>
    <cellStyle name="Ausgabe 3 4 4 2 2 3 2" xfId="21797" xr:uid="{00000000-0005-0000-0000-00001E150000}"/>
    <cellStyle name="Ausgabe 3 4 4 2 2 3 3" xfId="33524" xr:uid="{00000000-0005-0000-0000-00001F150000}"/>
    <cellStyle name="Ausgabe 3 4 4 2 2 4" xfId="13987" xr:uid="{00000000-0005-0000-0000-000020150000}"/>
    <cellStyle name="Ausgabe 3 4 4 2 2 5" xfId="25714" xr:uid="{00000000-0005-0000-0000-000021150000}"/>
    <cellStyle name="Ausgabe 3 4 4 2 3" xfId="3557" xr:uid="{00000000-0005-0000-0000-000022150000}"/>
    <cellStyle name="Ausgabe 3 4 4 2 3 2" xfId="7462" xr:uid="{00000000-0005-0000-0000-000023150000}"/>
    <cellStyle name="Ausgabe 3 4 4 2 3 2 2" xfId="19190" xr:uid="{00000000-0005-0000-0000-000024150000}"/>
    <cellStyle name="Ausgabe 3 4 4 2 3 2 3" xfId="30917" xr:uid="{00000000-0005-0000-0000-000025150000}"/>
    <cellStyle name="Ausgabe 3 4 4 2 3 3" xfId="11367" xr:uid="{00000000-0005-0000-0000-000026150000}"/>
    <cellStyle name="Ausgabe 3 4 4 2 3 3 2" xfId="23095" xr:uid="{00000000-0005-0000-0000-000027150000}"/>
    <cellStyle name="Ausgabe 3 4 4 2 3 3 3" xfId="34822" xr:uid="{00000000-0005-0000-0000-000028150000}"/>
    <cellStyle name="Ausgabe 3 4 4 2 3 4" xfId="15285" xr:uid="{00000000-0005-0000-0000-000029150000}"/>
    <cellStyle name="Ausgabe 3 4 4 2 3 5" xfId="27012" xr:uid="{00000000-0005-0000-0000-00002A150000}"/>
    <cellStyle name="Ausgabe 3 4 4 2 4" xfId="4866" xr:uid="{00000000-0005-0000-0000-00002B150000}"/>
    <cellStyle name="Ausgabe 3 4 4 2 4 2" xfId="16594" xr:uid="{00000000-0005-0000-0000-00002C150000}"/>
    <cellStyle name="Ausgabe 3 4 4 2 4 3" xfId="28321" xr:uid="{00000000-0005-0000-0000-00002D150000}"/>
    <cellStyle name="Ausgabe 3 4 4 2 5" xfId="8771" xr:uid="{00000000-0005-0000-0000-00002E150000}"/>
    <cellStyle name="Ausgabe 3 4 4 2 5 2" xfId="20499" xr:uid="{00000000-0005-0000-0000-00002F150000}"/>
    <cellStyle name="Ausgabe 3 4 4 2 5 3" xfId="32226" xr:uid="{00000000-0005-0000-0000-000030150000}"/>
    <cellStyle name="Ausgabe 3 4 4 2 6" xfId="12689" xr:uid="{00000000-0005-0000-0000-000031150000}"/>
    <cellStyle name="Ausgabe 3 4 4 2 7" xfId="24416" xr:uid="{00000000-0005-0000-0000-000032150000}"/>
    <cellStyle name="Ausgabe 3 4 4 3" xfId="1390" xr:uid="{00000000-0005-0000-0000-000033150000}"/>
    <cellStyle name="Ausgabe 3 4 4 3 2" xfId="2688" xr:uid="{00000000-0005-0000-0000-000034150000}"/>
    <cellStyle name="Ausgabe 3 4 4 3 2 2" xfId="6593" xr:uid="{00000000-0005-0000-0000-000035150000}"/>
    <cellStyle name="Ausgabe 3 4 4 3 2 2 2" xfId="18321" xr:uid="{00000000-0005-0000-0000-000036150000}"/>
    <cellStyle name="Ausgabe 3 4 4 3 2 2 3" xfId="30048" xr:uid="{00000000-0005-0000-0000-000037150000}"/>
    <cellStyle name="Ausgabe 3 4 4 3 2 3" xfId="10498" xr:uid="{00000000-0005-0000-0000-000038150000}"/>
    <cellStyle name="Ausgabe 3 4 4 3 2 3 2" xfId="22226" xr:uid="{00000000-0005-0000-0000-000039150000}"/>
    <cellStyle name="Ausgabe 3 4 4 3 2 3 3" xfId="33953" xr:uid="{00000000-0005-0000-0000-00003A150000}"/>
    <cellStyle name="Ausgabe 3 4 4 3 2 4" xfId="14416" xr:uid="{00000000-0005-0000-0000-00003B150000}"/>
    <cellStyle name="Ausgabe 3 4 4 3 2 5" xfId="26143" xr:uid="{00000000-0005-0000-0000-00003C150000}"/>
    <cellStyle name="Ausgabe 3 4 4 3 3" xfId="3986" xr:uid="{00000000-0005-0000-0000-00003D150000}"/>
    <cellStyle name="Ausgabe 3 4 4 3 3 2" xfId="7891" xr:uid="{00000000-0005-0000-0000-00003E150000}"/>
    <cellStyle name="Ausgabe 3 4 4 3 3 2 2" xfId="19619" xr:uid="{00000000-0005-0000-0000-00003F150000}"/>
    <cellStyle name="Ausgabe 3 4 4 3 3 2 3" xfId="31346" xr:uid="{00000000-0005-0000-0000-000040150000}"/>
    <cellStyle name="Ausgabe 3 4 4 3 3 3" xfId="11796" xr:uid="{00000000-0005-0000-0000-000041150000}"/>
    <cellStyle name="Ausgabe 3 4 4 3 3 3 2" xfId="23524" xr:uid="{00000000-0005-0000-0000-000042150000}"/>
    <cellStyle name="Ausgabe 3 4 4 3 3 3 3" xfId="35251" xr:uid="{00000000-0005-0000-0000-000043150000}"/>
    <cellStyle name="Ausgabe 3 4 4 3 3 4" xfId="15714" xr:uid="{00000000-0005-0000-0000-000044150000}"/>
    <cellStyle name="Ausgabe 3 4 4 3 3 5" xfId="27441" xr:uid="{00000000-0005-0000-0000-000045150000}"/>
    <cellStyle name="Ausgabe 3 4 4 3 4" xfId="5295" xr:uid="{00000000-0005-0000-0000-000046150000}"/>
    <cellStyle name="Ausgabe 3 4 4 3 4 2" xfId="17023" xr:uid="{00000000-0005-0000-0000-000047150000}"/>
    <cellStyle name="Ausgabe 3 4 4 3 4 3" xfId="28750" xr:uid="{00000000-0005-0000-0000-000048150000}"/>
    <cellStyle name="Ausgabe 3 4 4 3 5" xfId="9200" xr:uid="{00000000-0005-0000-0000-000049150000}"/>
    <cellStyle name="Ausgabe 3 4 4 3 5 2" xfId="20928" xr:uid="{00000000-0005-0000-0000-00004A150000}"/>
    <cellStyle name="Ausgabe 3 4 4 3 5 3" xfId="32655" xr:uid="{00000000-0005-0000-0000-00004B150000}"/>
    <cellStyle name="Ausgabe 3 4 4 3 6" xfId="13118" xr:uid="{00000000-0005-0000-0000-00004C150000}"/>
    <cellStyle name="Ausgabe 3 4 4 3 7" xfId="24845" xr:uid="{00000000-0005-0000-0000-00004D150000}"/>
    <cellStyle name="Ausgabe 3 4 4 4" xfId="1830" xr:uid="{00000000-0005-0000-0000-00004E150000}"/>
    <cellStyle name="Ausgabe 3 4 4 4 2" xfId="5735" xr:uid="{00000000-0005-0000-0000-00004F150000}"/>
    <cellStyle name="Ausgabe 3 4 4 4 2 2" xfId="17463" xr:uid="{00000000-0005-0000-0000-000050150000}"/>
    <cellStyle name="Ausgabe 3 4 4 4 2 3" xfId="29190" xr:uid="{00000000-0005-0000-0000-000051150000}"/>
    <cellStyle name="Ausgabe 3 4 4 4 3" xfId="9640" xr:uid="{00000000-0005-0000-0000-000052150000}"/>
    <cellStyle name="Ausgabe 3 4 4 4 3 2" xfId="21368" xr:uid="{00000000-0005-0000-0000-000053150000}"/>
    <cellStyle name="Ausgabe 3 4 4 4 3 3" xfId="33095" xr:uid="{00000000-0005-0000-0000-000054150000}"/>
    <cellStyle name="Ausgabe 3 4 4 4 4" xfId="13558" xr:uid="{00000000-0005-0000-0000-000055150000}"/>
    <cellStyle name="Ausgabe 3 4 4 4 5" xfId="25285" xr:uid="{00000000-0005-0000-0000-000056150000}"/>
    <cellStyle name="Ausgabe 3 4 4 5" xfId="3128" xr:uid="{00000000-0005-0000-0000-000057150000}"/>
    <cellStyle name="Ausgabe 3 4 4 5 2" xfId="7033" xr:uid="{00000000-0005-0000-0000-000058150000}"/>
    <cellStyle name="Ausgabe 3 4 4 5 2 2" xfId="18761" xr:uid="{00000000-0005-0000-0000-000059150000}"/>
    <cellStyle name="Ausgabe 3 4 4 5 2 3" xfId="30488" xr:uid="{00000000-0005-0000-0000-00005A150000}"/>
    <cellStyle name="Ausgabe 3 4 4 5 3" xfId="10938" xr:uid="{00000000-0005-0000-0000-00005B150000}"/>
    <cellStyle name="Ausgabe 3 4 4 5 3 2" xfId="22666" xr:uid="{00000000-0005-0000-0000-00005C150000}"/>
    <cellStyle name="Ausgabe 3 4 4 5 3 3" xfId="34393" xr:uid="{00000000-0005-0000-0000-00005D150000}"/>
    <cellStyle name="Ausgabe 3 4 4 5 4" xfId="14856" xr:uid="{00000000-0005-0000-0000-00005E150000}"/>
    <cellStyle name="Ausgabe 3 4 4 5 5" xfId="26583" xr:uid="{00000000-0005-0000-0000-00005F150000}"/>
    <cellStyle name="Ausgabe 3 4 4 6" xfId="4437" xr:uid="{00000000-0005-0000-0000-000060150000}"/>
    <cellStyle name="Ausgabe 3 4 4 6 2" xfId="16165" xr:uid="{00000000-0005-0000-0000-000061150000}"/>
    <cellStyle name="Ausgabe 3 4 4 6 3" xfId="27892" xr:uid="{00000000-0005-0000-0000-000062150000}"/>
    <cellStyle name="Ausgabe 3 4 4 7" xfId="8342" xr:uid="{00000000-0005-0000-0000-000063150000}"/>
    <cellStyle name="Ausgabe 3 4 4 7 2" xfId="20070" xr:uid="{00000000-0005-0000-0000-000064150000}"/>
    <cellStyle name="Ausgabe 3 4 4 7 3" xfId="31797" xr:uid="{00000000-0005-0000-0000-000065150000}"/>
    <cellStyle name="Ausgabe 3 4 4 8" xfId="12260" xr:uid="{00000000-0005-0000-0000-000066150000}"/>
    <cellStyle name="Ausgabe 3 4 4 9" xfId="23987" xr:uid="{00000000-0005-0000-0000-000067150000}"/>
    <cellStyle name="Ausgabe 3 4 5" xfId="668" xr:uid="{00000000-0005-0000-0000-000068150000}"/>
    <cellStyle name="Ausgabe 3 4 5 2" xfId="1966" xr:uid="{00000000-0005-0000-0000-000069150000}"/>
    <cellStyle name="Ausgabe 3 4 5 2 2" xfId="5871" xr:uid="{00000000-0005-0000-0000-00006A150000}"/>
    <cellStyle name="Ausgabe 3 4 5 2 2 2" xfId="17599" xr:uid="{00000000-0005-0000-0000-00006B150000}"/>
    <cellStyle name="Ausgabe 3 4 5 2 2 3" xfId="29326" xr:uid="{00000000-0005-0000-0000-00006C150000}"/>
    <cellStyle name="Ausgabe 3 4 5 2 3" xfId="9776" xr:uid="{00000000-0005-0000-0000-00006D150000}"/>
    <cellStyle name="Ausgabe 3 4 5 2 3 2" xfId="21504" xr:uid="{00000000-0005-0000-0000-00006E150000}"/>
    <cellStyle name="Ausgabe 3 4 5 2 3 3" xfId="33231" xr:uid="{00000000-0005-0000-0000-00006F150000}"/>
    <cellStyle name="Ausgabe 3 4 5 2 4" xfId="13694" xr:uid="{00000000-0005-0000-0000-000070150000}"/>
    <cellStyle name="Ausgabe 3 4 5 2 5" xfId="25421" xr:uid="{00000000-0005-0000-0000-000071150000}"/>
    <cellStyle name="Ausgabe 3 4 5 3" xfId="3264" xr:uid="{00000000-0005-0000-0000-000072150000}"/>
    <cellStyle name="Ausgabe 3 4 5 3 2" xfId="7169" xr:uid="{00000000-0005-0000-0000-000073150000}"/>
    <cellStyle name="Ausgabe 3 4 5 3 2 2" xfId="18897" xr:uid="{00000000-0005-0000-0000-000074150000}"/>
    <cellStyle name="Ausgabe 3 4 5 3 2 3" xfId="30624" xr:uid="{00000000-0005-0000-0000-000075150000}"/>
    <cellStyle name="Ausgabe 3 4 5 3 3" xfId="11074" xr:uid="{00000000-0005-0000-0000-000076150000}"/>
    <cellStyle name="Ausgabe 3 4 5 3 3 2" xfId="22802" xr:uid="{00000000-0005-0000-0000-000077150000}"/>
    <cellStyle name="Ausgabe 3 4 5 3 3 3" xfId="34529" xr:uid="{00000000-0005-0000-0000-000078150000}"/>
    <cellStyle name="Ausgabe 3 4 5 3 4" xfId="14992" xr:uid="{00000000-0005-0000-0000-000079150000}"/>
    <cellStyle name="Ausgabe 3 4 5 3 5" xfId="26719" xr:uid="{00000000-0005-0000-0000-00007A150000}"/>
    <cellStyle name="Ausgabe 3 4 5 4" xfId="4573" xr:uid="{00000000-0005-0000-0000-00007B150000}"/>
    <cellStyle name="Ausgabe 3 4 5 4 2" xfId="16301" xr:uid="{00000000-0005-0000-0000-00007C150000}"/>
    <cellStyle name="Ausgabe 3 4 5 4 3" xfId="28028" xr:uid="{00000000-0005-0000-0000-00007D150000}"/>
    <cellStyle name="Ausgabe 3 4 5 5" xfId="8478" xr:uid="{00000000-0005-0000-0000-00007E150000}"/>
    <cellStyle name="Ausgabe 3 4 5 5 2" xfId="20206" xr:uid="{00000000-0005-0000-0000-00007F150000}"/>
    <cellStyle name="Ausgabe 3 4 5 5 3" xfId="31933" xr:uid="{00000000-0005-0000-0000-000080150000}"/>
    <cellStyle name="Ausgabe 3 4 5 6" xfId="12396" xr:uid="{00000000-0005-0000-0000-000081150000}"/>
    <cellStyle name="Ausgabe 3 4 5 7" xfId="24123" xr:uid="{00000000-0005-0000-0000-000082150000}"/>
    <cellStyle name="Ausgabe 3 4 6" xfId="1097" xr:uid="{00000000-0005-0000-0000-000083150000}"/>
    <cellStyle name="Ausgabe 3 4 6 2" xfId="2395" xr:uid="{00000000-0005-0000-0000-000084150000}"/>
    <cellStyle name="Ausgabe 3 4 6 2 2" xfId="6300" xr:uid="{00000000-0005-0000-0000-000085150000}"/>
    <cellStyle name="Ausgabe 3 4 6 2 2 2" xfId="18028" xr:uid="{00000000-0005-0000-0000-000086150000}"/>
    <cellStyle name="Ausgabe 3 4 6 2 2 3" xfId="29755" xr:uid="{00000000-0005-0000-0000-000087150000}"/>
    <cellStyle name="Ausgabe 3 4 6 2 3" xfId="10205" xr:uid="{00000000-0005-0000-0000-000088150000}"/>
    <cellStyle name="Ausgabe 3 4 6 2 3 2" xfId="21933" xr:uid="{00000000-0005-0000-0000-000089150000}"/>
    <cellStyle name="Ausgabe 3 4 6 2 3 3" xfId="33660" xr:uid="{00000000-0005-0000-0000-00008A150000}"/>
    <cellStyle name="Ausgabe 3 4 6 2 4" xfId="14123" xr:uid="{00000000-0005-0000-0000-00008B150000}"/>
    <cellStyle name="Ausgabe 3 4 6 2 5" xfId="25850" xr:uid="{00000000-0005-0000-0000-00008C150000}"/>
    <cellStyle name="Ausgabe 3 4 6 3" xfId="3693" xr:uid="{00000000-0005-0000-0000-00008D150000}"/>
    <cellStyle name="Ausgabe 3 4 6 3 2" xfId="7598" xr:uid="{00000000-0005-0000-0000-00008E150000}"/>
    <cellStyle name="Ausgabe 3 4 6 3 2 2" xfId="19326" xr:uid="{00000000-0005-0000-0000-00008F150000}"/>
    <cellStyle name="Ausgabe 3 4 6 3 2 3" xfId="31053" xr:uid="{00000000-0005-0000-0000-000090150000}"/>
    <cellStyle name="Ausgabe 3 4 6 3 3" xfId="11503" xr:uid="{00000000-0005-0000-0000-000091150000}"/>
    <cellStyle name="Ausgabe 3 4 6 3 3 2" xfId="23231" xr:uid="{00000000-0005-0000-0000-000092150000}"/>
    <cellStyle name="Ausgabe 3 4 6 3 3 3" xfId="34958" xr:uid="{00000000-0005-0000-0000-000093150000}"/>
    <cellStyle name="Ausgabe 3 4 6 3 4" xfId="15421" xr:uid="{00000000-0005-0000-0000-000094150000}"/>
    <cellStyle name="Ausgabe 3 4 6 3 5" xfId="27148" xr:uid="{00000000-0005-0000-0000-000095150000}"/>
    <cellStyle name="Ausgabe 3 4 6 4" xfId="5002" xr:uid="{00000000-0005-0000-0000-000096150000}"/>
    <cellStyle name="Ausgabe 3 4 6 4 2" xfId="16730" xr:uid="{00000000-0005-0000-0000-000097150000}"/>
    <cellStyle name="Ausgabe 3 4 6 4 3" xfId="28457" xr:uid="{00000000-0005-0000-0000-000098150000}"/>
    <cellStyle name="Ausgabe 3 4 6 5" xfId="8907" xr:uid="{00000000-0005-0000-0000-000099150000}"/>
    <cellStyle name="Ausgabe 3 4 6 5 2" xfId="20635" xr:uid="{00000000-0005-0000-0000-00009A150000}"/>
    <cellStyle name="Ausgabe 3 4 6 5 3" xfId="32362" xr:uid="{00000000-0005-0000-0000-00009B150000}"/>
    <cellStyle name="Ausgabe 3 4 6 6" xfId="12825" xr:uid="{00000000-0005-0000-0000-00009C150000}"/>
    <cellStyle name="Ausgabe 3 4 6 7" xfId="24552" xr:uid="{00000000-0005-0000-0000-00009D150000}"/>
    <cellStyle name="Ausgabe 3 4 7" xfId="1537" xr:uid="{00000000-0005-0000-0000-00009E150000}"/>
    <cellStyle name="Ausgabe 3 4 7 2" xfId="5442" xr:uid="{00000000-0005-0000-0000-00009F150000}"/>
    <cellStyle name="Ausgabe 3 4 7 2 2" xfId="17170" xr:uid="{00000000-0005-0000-0000-0000A0150000}"/>
    <cellStyle name="Ausgabe 3 4 7 2 3" xfId="28897" xr:uid="{00000000-0005-0000-0000-0000A1150000}"/>
    <cellStyle name="Ausgabe 3 4 7 3" xfId="9347" xr:uid="{00000000-0005-0000-0000-0000A2150000}"/>
    <cellStyle name="Ausgabe 3 4 7 3 2" xfId="21075" xr:uid="{00000000-0005-0000-0000-0000A3150000}"/>
    <cellStyle name="Ausgabe 3 4 7 3 3" xfId="32802" xr:uid="{00000000-0005-0000-0000-0000A4150000}"/>
    <cellStyle name="Ausgabe 3 4 7 4" xfId="13265" xr:uid="{00000000-0005-0000-0000-0000A5150000}"/>
    <cellStyle name="Ausgabe 3 4 7 5" xfId="24992" xr:uid="{00000000-0005-0000-0000-0000A6150000}"/>
    <cellStyle name="Ausgabe 3 4 8" xfId="2835" xr:uid="{00000000-0005-0000-0000-0000A7150000}"/>
    <cellStyle name="Ausgabe 3 4 8 2" xfId="6740" xr:uid="{00000000-0005-0000-0000-0000A8150000}"/>
    <cellStyle name="Ausgabe 3 4 8 2 2" xfId="18468" xr:uid="{00000000-0005-0000-0000-0000A9150000}"/>
    <cellStyle name="Ausgabe 3 4 8 2 3" xfId="30195" xr:uid="{00000000-0005-0000-0000-0000AA150000}"/>
    <cellStyle name="Ausgabe 3 4 8 3" xfId="10645" xr:uid="{00000000-0005-0000-0000-0000AB150000}"/>
    <cellStyle name="Ausgabe 3 4 8 3 2" xfId="22373" xr:uid="{00000000-0005-0000-0000-0000AC150000}"/>
    <cellStyle name="Ausgabe 3 4 8 3 3" xfId="34100" xr:uid="{00000000-0005-0000-0000-0000AD150000}"/>
    <cellStyle name="Ausgabe 3 4 8 4" xfId="14563" xr:uid="{00000000-0005-0000-0000-0000AE150000}"/>
    <cellStyle name="Ausgabe 3 4 8 5" xfId="26290" xr:uid="{00000000-0005-0000-0000-0000AF150000}"/>
    <cellStyle name="Ausgabe 3 4 9" xfId="4144" xr:uid="{00000000-0005-0000-0000-0000B0150000}"/>
    <cellStyle name="Ausgabe 3 4 9 2" xfId="15872" xr:uid="{00000000-0005-0000-0000-0000B1150000}"/>
    <cellStyle name="Ausgabe 3 4 9 3" xfId="27599" xr:uid="{00000000-0005-0000-0000-0000B2150000}"/>
    <cellStyle name="Ausgabe 3 5" xfId="189" xr:uid="{00000000-0005-0000-0000-0000B3150000}"/>
    <cellStyle name="Ausgabe 3 5 10" xfId="7999" xr:uid="{00000000-0005-0000-0000-0000B4150000}"/>
    <cellStyle name="Ausgabe 3 5 10 2" xfId="19727" xr:uid="{00000000-0005-0000-0000-0000B5150000}"/>
    <cellStyle name="Ausgabe 3 5 10 3" xfId="31454" xr:uid="{00000000-0005-0000-0000-0000B6150000}"/>
    <cellStyle name="Ausgabe 3 5 11" xfId="11917" xr:uid="{00000000-0005-0000-0000-0000B7150000}"/>
    <cellStyle name="Ausgabe 3 5 12" xfId="23644" xr:uid="{00000000-0005-0000-0000-0000B8150000}"/>
    <cellStyle name="Ausgabe 3 5 2" xfId="320" xr:uid="{00000000-0005-0000-0000-0000B9150000}"/>
    <cellStyle name="Ausgabe 3 5 2 2" xfId="749" xr:uid="{00000000-0005-0000-0000-0000BA150000}"/>
    <cellStyle name="Ausgabe 3 5 2 2 2" xfId="2047" xr:uid="{00000000-0005-0000-0000-0000BB150000}"/>
    <cellStyle name="Ausgabe 3 5 2 2 2 2" xfId="5952" xr:uid="{00000000-0005-0000-0000-0000BC150000}"/>
    <cellStyle name="Ausgabe 3 5 2 2 2 2 2" xfId="17680" xr:uid="{00000000-0005-0000-0000-0000BD150000}"/>
    <cellStyle name="Ausgabe 3 5 2 2 2 2 3" xfId="29407" xr:uid="{00000000-0005-0000-0000-0000BE150000}"/>
    <cellStyle name="Ausgabe 3 5 2 2 2 3" xfId="9857" xr:uid="{00000000-0005-0000-0000-0000BF150000}"/>
    <cellStyle name="Ausgabe 3 5 2 2 2 3 2" xfId="21585" xr:uid="{00000000-0005-0000-0000-0000C0150000}"/>
    <cellStyle name="Ausgabe 3 5 2 2 2 3 3" xfId="33312" xr:uid="{00000000-0005-0000-0000-0000C1150000}"/>
    <cellStyle name="Ausgabe 3 5 2 2 2 4" xfId="13775" xr:uid="{00000000-0005-0000-0000-0000C2150000}"/>
    <cellStyle name="Ausgabe 3 5 2 2 2 5" xfId="25502" xr:uid="{00000000-0005-0000-0000-0000C3150000}"/>
    <cellStyle name="Ausgabe 3 5 2 2 3" xfId="3345" xr:uid="{00000000-0005-0000-0000-0000C4150000}"/>
    <cellStyle name="Ausgabe 3 5 2 2 3 2" xfId="7250" xr:uid="{00000000-0005-0000-0000-0000C5150000}"/>
    <cellStyle name="Ausgabe 3 5 2 2 3 2 2" xfId="18978" xr:uid="{00000000-0005-0000-0000-0000C6150000}"/>
    <cellStyle name="Ausgabe 3 5 2 2 3 2 3" xfId="30705" xr:uid="{00000000-0005-0000-0000-0000C7150000}"/>
    <cellStyle name="Ausgabe 3 5 2 2 3 3" xfId="11155" xr:uid="{00000000-0005-0000-0000-0000C8150000}"/>
    <cellStyle name="Ausgabe 3 5 2 2 3 3 2" xfId="22883" xr:uid="{00000000-0005-0000-0000-0000C9150000}"/>
    <cellStyle name="Ausgabe 3 5 2 2 3 3 3" xfId="34610" xr:uid="{00000000-0005-0000-0000-0000CA150000}"/>
    <cellStyle name="Ausgabe 3 5 2 2 3 4" xfId="15073" xr:uid="{00000000-0005-0000-0000-0000CB150000}"/>
    <cellStyle name="Ausgabe 3 5 2 2 3 5" xfId="26800" xr:uid="{00000000-0005-0000-0000-0000CC150000}"/>
    <cellStyle name="Ausgabe 3 5 2 2 4" xfId="4654" xr:uid="{00000000-0005-0000-0000-0000CD150000}"/>
    <cellStyle name="Ausgabe 3 5 2 2 4 2" xfId="16382" xr:uid="{00000000-0005-0000-0000-0000CE150000}"/>
    <cellStyle name="Ausgabe 3 5 2 2 4 3" xfId="28109" xr:uid="{00000000-0005-0000-0000-0000CF150000}"/>
    <cellStyle name="Ausgabe 3 5 2 2 5" xfId="8559" xr:uid="{00000000-0005-0000-0000-0000D0150000}"/>
    <cellStyle name="Ausgabe 3 5 2 2 5 2" xfId="20287" xr:uid="{00000000-0005-0000-0000-0000D1150000}"/>
    <cellStyle name="Ausgabe 3 5 2 2 5 3" xfId="32014" xr:uid="{00000000-0005-0000-0000-0000D2150000}"/>
    <cellStyle name="Ausgabe 3 5 2 2 6" xfId="12477" xr:uid="{00000000-0005-0000-0000-0000D3150000}"/>
    <cellStyle name="Ausgabe 3 5 2 2 7" xfId="24204" xr:uid="{00000000-0005-0000-0000-0000D4150000}"/>
    <cellStyle name="Ausgabe 3 5 2 3" xfId="1178" xr:uid="{00000000-0005-0000-0000-0000D5150000}"/>
    <cellStyle name="Ausgabe 3 5 2 3 2" xfId="2476" xr:uid="{00000000-0005-0000-0000-0000D6150000}"/>
    <cellStyle name="Ausgabe 3 5 2 3 2 2" xfId="6381" xr:uid="{00000000-0005-0000-0000-0000D7150000}"/>
    <cellStyle name="Ausgabe 3 5 2 3 2 2 2" xfId="18109" xr:uid="{00000000-0005-0000-0000-0000D8150000}"/>
    <cellStyle name="Ausgabe 3 5 2 3 2 2 3" xfId="29836" xr:uid="{00000000-0005-0000-0000-0000D9150000}"/>
    <cellStyle name="Ausgabe 3 5 2 3 2 3" xfId="10286" xr:uid="{00000000-0005-0000-0000-0000DA150000}"/>
    <cellStyle name="Ausgabe 3 5 2 3 2 3 2" xfId="22014" xr:uid="{00000000-0005-0000-0000-0000DB150000}"/>
    <cellStyle name="Ausgabe 3 5 2 3 2 3 3" xfId="33741" xr:uid="{00000000-0005-0000-0000-0000DC150000}"/>
    <cellStyle name="Ausgabe 3 5 2 3 2 4" xfId="14204" xr:uid="{00000000-0005-0000-0000-0000DD150000}"/>
    <cellStyle name="Ausgabe 3 5 2 3 2 5" xfId="25931" xr:uid="{00000000-0005-0000-0000-0000DE150000}"/>
    <cellStyle name="Ausgabe 3 5 2 3 3" xfId="3774" xr:uid="{00000000-0005-0000-0000-0000DF150000}"/>
    <cellStyle name="Ausgabe 3 5 2 3 3 2" xfId="7679" xr:uid="{00000000-0005-0000-0000-0000E0150000}"/>
    <cellStyle name="Ausgabe 3 5 2 3 3 2 2" xfId="19407" xr:uid="{00000000-0005-0000-0000-0000E1150000}"/>
    <cellStyle name="Ausgabe 3 5 2 3 3 2 3" xfId="31134" xr:uid="{00000000-0005-0000-0000-0000E2150000}"/>
    <cellStyle name="Ausgabe 3 5 2 3 3 3" xfId="11584" xr:uid="{00000000-0005-0000-0000-0000E3150000}"/>
    <cellStyle name="Ausgabe 3 5 2 3 3 3 2" xfId="23312" xr:uid="{00000000-0005-0000-0000-0000E4150000}"/>
    <cellStyle name="Ausgabe 3 5 2 3 3 3 3" xfId="35039" xr:uid="{00000000-0005-0000-0000-0000E5150000}"/>
    <cellStyle name="Ausgabe 3 5 2 3 3 4" xfId="15502" xr:uid="{00000000-0005-0000-0000-0000E6150000}"/>
    <cellStyle name="Ausgabe 3 5 2 3 3 5" xfId="27229" xr:uid="{00000000-0005-0000-0000-0000E7150000}"/>
    <cellStyle name="Ausgabe 3 5 2 3 4" xfId="5083" xr:uid="{00000000-0005-0000-0000-0000E8150000}"/>
    <cellStyle name="Ausgabe 3 5 2 3 4 2" xfId="16811" xr:uid="{00000000-0005-0000-0000-0000E9150000}"/>
    <cellStyle name="Ausgabe 3 5 2 3 4 3" xfId="28538" xr:uid="{00000000-0005-0000-0000-0000EA150000}"/>
    <cellStyle name="Ausgabe 3 5 2 3 5" xfId="8988" xr:uid="{00000000-0005-0000-0000-0000EB150000}"/>
    <cellStyle name="Ausgabe 3 5 2 3 5 2" xfId="20716" xr:uid="{00000000-0005-0000-0000-0000EC150000}"/>
    <cellStyle name="Ausgabe 3 5 2 3 5 3" xfId="32443" xr:uid="{00000000-0005-0000-0000-0000ED150000}"/>
    <cellStyle name="Ausgabe 3 5 2 3 6" xfId="12906" xr:uid="{00000000-0005-0000-0000-0000EE150000}"/>
    <cellStyle name="Ausgabe 3 5 2 3 7" xfId="24633" xr:uid="{00000000-0005-0000-0000-0000EF150000}"/>
    <cellStyle name="Ausgabe 3 5 2 4" xfId="1618" xr:uid="{00000000-0005-0000-0000-0000F0150000}"/>
    <cellStyle name="Ausgabe 3 5 2 4 2" xfId="5523" xr:uid="{00000000-0005-0000-0000-0000F1150000}"/>
    <cellStyle name="Ausgabe 3 5 2 4 2 2" xfId="17251" xr:uid="{00000000-0005-0000-0000-0000F2150000}"/>
    <cellStyle name="Ausgabe 3 5 2 4 2 3" xfId="28978" xr:uid="{00000000-0005-0000-0000-0000F3150000}"/>
    <cellStyle name="Ausgabe 3 5 2 4 3" xfId="9428" xr:uid="{00000000-0005-0000-0000-0000F4150000}"/>
    <cellStyle name="Ausgabe 3 5 2 4 3 2" xfId="21156" xr:uid="{00000000-0005-0000-0000-0000F5150000}"/>
    <cellStyle name="Ausgabe 3 5 2 4 3 3" xfId="32883" xr:uid="{00000000-0005-0000-0000-0000F6150000}"/>
    <cellStyle name="Ausgabe 3 5 2 4 4" xfId="13346" xr:uid="{00000000-0005-0000-0000-0000F7150000}"/>
    <cellStyle name="Ausgabe 3 5 2 4 5" xfId="25073" xr:uid="{00000000-0005-0000-0000-0000F8150000}"/>
    <cellStyle name="Ausgabe 3 5 2 5" xfId="2916" xr:uid="{00000000-0005-0000-0000-0000F9150000}"/>
    <cellStyle name="Ausgabe 3 5 2 5 2" xfId="6821" xr:uid="{00000000-0005-0000-0000-0000FA150000}"/>
    <cellStyle name="Ausgabe 3 5 2 5 2 2" xfId="18549" xr:uid="{00000000-0005-0000-0000-0000FB150000}"/>
    <cellStyle name="Ausgabe 3 5 2 5 2 3" xfId="30276" xr:uid="{00000000-0005-0000-0000-0000FC150000}"/>
    <cellStyle name="Ausgabe 3 5 2 5 3" xfId="10726" xr:uid="{00000000-0005-0000-0000-0000FD150000}"/>
    <cellStyle name="Ausgabe 3 5 2 5 3 2" xfId="22454" xr:uid="{00000000-0005-0000-0000-0000FE150000}"/>
    <cellStyle name="Ausgabe 3 5 2 5 3 3" xfId="34181" xr:uid="{00000000-0005-0000-0000-0000FF150000}"/>
    <cellStyle name="Ausgabe 3 5 2 5 4" xfId="14644" xr:uid="{00000000-0005-0000-0000-000000160000}"/>
    <cellStyle name="Ausgabe 3 5 2 5 5" xfId="26371" xr:uid="{00000000-0005-0000-0000-000001160000}"/>
    <cellStyle name="Ausgabe 3 5 2 6" xfId="4225" xr:uid="{00000000-0005-0000-0000-000002160000}"/>
    <cellStyle name="Ausgabe 3 5 2 6 2" xfId="15953" xr:uid="{00000000-0005-0000-0000-000003160000}"/>
    <cellStyle name="Ausgabe 3 5 2 6 3" xfId="27680" xr:uid="{00000000-0005-0000-0000-000004160000}"/>
    <cellStyle name="Ausgabe 3 5 2 7" xfId="8130" xr:uid="{00000000-0005-0000-0000-000005160000}"/>
    <cellStyle name="Ausgabe 3 5 2 7 2" xfId="19858" xr:uid="{00000000-0005-0000-0000-000006160000}"/>
    <cellStyle name="Ausgabe 3 5 2 7 3" xfId="31585" xr:uid="{00000000-0005-0000-0000-000007160000}"/>
    <cellStyle name="Ausgabe 3 5 2 8" xfId="12048" xr:uid="{00000000-0005-0000-0000-000008160000}"/>
    <cellStyle name="Ausgabe 3 5 2 9" xfId="23775" xr:uid="{00000000-0005-0000-0000-000009160000}"/>
    <cellStyle name="Ausgabe 3 5 3" xfId="419" xr:uid="{00000000-0005-0000-0000-00000A160000}"/>
    <cellStyle name="Ausgabe 3 5 3 2" xfId="848" xr:uid="{00000000-0005-0000-0000-00000B160000}"/>
    <cellStyle name="Ausgabe 3 5 3 2 2" xfId="2146" xr:uid="{00000000-0005-0000-0000-00000C160000}"/>
    <cellStyle name="Ausgabe 3 5 3 2 2 2" xfId="6051" xr:uid="{00000000-0005-0000-0000-00000D160000}"/>
    <cellStyle name="Ausgabe 3 5 3 2 2 2 2" xfId="17779" xr:uid="{00000000-0005-0000-0000-00000E160000}"/>
    <cellStyle name="Ausgabe 3 5 3 2 2 2 3" xfId="29506" xr:uid="{00000000-0005-0000-0000-00000F160000}"/>
    <cellStyle name="Ausgabe 3 5 3 2 2 3" xfId="9956" xr:uid="{00000000-0005-0000-0000-000010160000}"/>
    <cellStyle name="Ausgabe 3 5 3 2 2 3 2" xfId="21684" xr:uid="{00000000-0005-0000-0000-000011160000}"/>
    <cellStyle name="Ausgabe 3 5 3 2 2 3 3" xfId="33411" xr:uid="{00000000-0005-0000-0000-000012160000}"/>
    <cellStyle name="Ausgabe 3 5 3 2 2 4" xfId="13874" xr:uid="{00000000-0005-0000-0000-000013160000}"/>
    <cellStyle name="Ausgabe 3 5 3 2 2 5" xfId="25601" xr:uid="{00000000-0005-0000-0000-000014160000}"/>
    <cellStyle name="Ausgabe 3 5 3 2 3" xfId="3444" xr:uid="{00000000-0005-0000-0000-000015160000}"/>
    <cellStyle name="Ausgabe 3 5 3 2 3 2" xfId="7349" xr:uid="{00000000-0005-0000-0000-000016160000}"/>
    <cellStyle name="Ausgabe 3 5 3 2 3 2 2" xfId="19077" xr:uid="{00000000-0005-0000-0000-000017160000}"/>
    <cellStyle name="Ausgabe 3 5 3 2 3 2 3" xfId="30804" xr:uid="{00000000-0005-0000-0000-000018160000}"/>
    <cellStyle name="Ausgabe 3 5 3 2 3 3" xfId="11254" xr:uid="{00000000-0005-0000-0000-000019160000}"/>
    <cellStyle name="Ausgabe 3 5 3 2 3 3 2" xfId="22982" xr:uid="{00000000-0005-0000-0000-00001A160000}"/>
    <cellStyle name="Ausgabe 3 5 3 2 3 3 3" xfId="34709" xr:uid="{00000000-0005-0000-0000-00001B160000}"/>
    <cellStyle name="Ausgabe 3 5 3 2 3 4" xfId="15172" xr:uid="{00000000-0005-0000-0000-00001C160000}"/>
    <cellStyle name="Ausgabe 3 5 3 2 3 5" xfId="26899" xr:uid="{00000000-0005-0000-0000-00001D160000}"/>
    <cellStyle name="Ausgabe 3 5 3 2 4" xfId="4753" xr:uid="{00000000-0005-0000-0000-00001E160000}"/>
    <cellStyle name="Ausgabe 3 5 3 2 4 2" xfId="16481" xr:uid="{00000000-0005-0000-0000-00001F160000}"/>
    <cellStyle name="Ausgabe 3 5 3 2 4 3" xfId="28208" xr:uid="{00000000-0005-0000-0000-000020160000}"/>
    <cellStyle name="Ausgabe 3 5 3 2 5" xfId="8658" xr:uid="{00000000-0005-0000-0000-000021160000}"/>
    <cellStyle name="Ausgabe 3 5 3 2 5 2" xfId="20386" xr:uid="{00000000-0005-0000-0000-000022160000}"/>
    <cellStyle name="Ausgabe 3 5 3 2 5 3" xfId="32113" xr:uid="{00000000-0005-0000-0000-000023160000}"/>
    <cellStyle name="Ausgabe 3 5 3 2 6" xfId="12576" xr:uid="{00000000-0005-0000-0000-000024160000}"/>
    <cellStyle name="Ausgabe 3 5 3 2 7" xfId="24303" xr:uid="{00000000-0005-0000-0000-000025160000}"/>
    <cellStyle name="Ausgabe 3 5 3 3" xfId="1277" xr:uid="{00000000-0005-0000-0000-000026160000}"/>
    <cellStyle name="Ausgabe 3 5 3 3 2" xfId="2575" xr:uid="{00000000-0005-0000-0000-000027160000}"/>
    <cellStyle name="Ausgabe 3 5 3 3 2 2" xfId="6480" xr:uid="{00000000-0005-0000-0000-000028160000}"/>
    <cellStyle name="Ausgabe 3 5 3 3 2 2 2" xfId="18208" xr:uid="{00000000-0005-0000-0000-000029160000}"/>
    <cellStyle name="Ausgabe 3 5 3 3 2 2 3" xfId="29935" xr:uid="{00000000-0005-0000-0000-00002A160000}"/>
    <cellStyle name="Ausgabe 3 5 3 3 2 3" xfId="10385" xr:uid="{00000000-0005-0000-0000-00002B160000}"/>
    <cellStyle name="Ausgabe 3 5 3 3 2 3 2" xfId="22113" xr:uid="{00000000-0005-0000-0000-00002C160000}"/>
    <cellStyle name="Ausgabe 3 5 3 3 2 3 3" xfId="33840" xr:uid="{00000000-0005-0000-0000-00002D160000}"/>
    <cellStyle name="Ausgabe 3 5 3 3 2 4" xfId="14303" xr:uid="{00000000-0005-0000-0000-00002E160000}"/>
    <cellStyle name="Ausgabe 3 5 3 3 2 5" xfId="26030" xr:uid="{00000000-0005-0000-0000-00002F160000}"/>
    <cellStyle name="Ausgabe 3 5 3 3 3" xfId="3873" xr:uid="{00000000-0005-0000-0000-000030160000}"/>
    <cellStyle name="Ausgabe 3 5 3 3 3 2" xfId="7778" xr:uid="{00000000-0005-0000-0000-000031160000}"/>
    <cellStyle name="Ausgabe 3 5 3 3 3 2 2" xfId="19506" xr:uid="{00000000-0005-0000-0000-000032160000}"/>
    <cellStyle name="Ausgabe 3 5 3 3 3 2 3" xfId="31233" xr:uid="{00000000-0005-0000-0000-000033160000}"/>
    <cellStyle name="Ausgabe 3 5 3 3 3 3" xfId="11683" xr:uid="{00000000-0005-0000-0000-000034160000}"/>
    <cellStyle name="Ausgabe 3 5 3 3 3 3 2" xfId="23411" xr:uid="{00000000-0005-0000-0000-000035160000}"/>
    <cellStyle name="Ausgabe 3 5 3 3 3 3 3" xfId="35138" xr:uid="{00000000-0005-0000-0000-000036160000}"/>
    <cellStyle name="Ausgabe 3 5 3 3 3 4" xfId="15601" xr:uid="{00000000-0005-0000-0000-000037160000}"/>
    <cellStyle name="Ausgabe 3 5 3 3 3 5" xfId="27328" xr:uid="{00000000-0005-0000-0000-000038160000}"/>
    <cellStyle name="Ausgabe 3 5 3 3 4" xfId="5182" xr:uid="{00000000-0005-0000-0000-000039160000}"/>
    <cellStyle name="Ausgabe 3 5 3 3 4 2" xfId="16910" xr:uid="{00000000-0005-0000-0000-00003A160000}"/>
    <cellStyle name="Ausgabe 3 5 3 3 4 3" xfId="28637" xr:uid="{00000000-0005-0000-0000-00003B160000}"/>
    <cellStyle name="Ausgabe 3 5 3 3 5" xfId="9087" xr:uid="{00000000-0005-0000-0000-00003C160000}"/>
    <cellStyle name="Ausgabe 3 5 3 3 5 2" xfId="20815" xr:uid="{00000000-0005-0000-0000-00003D160000}"/>
    <cellStyle name="Ausgabe 3 5 3 3 5 3" xfId="32542" xr:uid="{00000000-0005-0000-0000-00003E160000}"/>
    <cellStyle name="Ausgabe 3 5 3 3 6" xfId="13005" xr:uid="{00000000-0005-0000-0000-00003F160000}"/>
    <cellStyle name="Ausgabe 3 5 3 3 7" xfId="24732" xr:uid="{00000000-0005-0000-0000-000040160000}"/>
    <cellStyle name="Ausgabe 3 5 3 4" xfId="1717" xr:uid="{00000000-0005-0000-0000-000041160000}"/>
    <cellStyle name="Ausgabe 3 5 3 4 2" xfId="5622" xr:uid="{00000000-0005-0000-0000-000042160000}"/>
    <cellStyle name="Ausgabe 3 5 3 4 2 2" xfId="17350" xr:uid="{00000000-0005-0000-0000-000043160000}"/>
    <cellStyle name="Ausgabe 3 5 3 4 2 3" xfId="29077" xr:uid="{00000000-0005-0000-0000-000044160000}"/>
    <cellStyle name="Ausgabe 3 5 3 4 3" xfId="9527" xr:uid="{00000000-0005-0000-0000-000045160000}"/>
    <cellStyle name="Ausgabe 3 5 3 4 3 2" xfId="21255" xr:uid="{00000000-0005-0000-0000-000046160000}"/>
    <cellStyle name="Ausgabe 3 5 3 4 3 3" xfId="32982" xr:uid="{00000000-0005-0000-0000-000047160000}"/>
    <cellStyle name="Ausgabe 3 5 3 4 4" xfId="13445" xr:uid="{00000000-0005-0000-0000-000048160000}"/>
    <cellStyle name="Ausgabe 3 5 3 4 5" xfId="25172" xr:uid="{00000000-0005-0000-0000-000049160000}"/>
    <cellStyle name="Ausgabe 3 5 3 5" xfId="3015" xr:uid="{00000000-0005-0000-0000-00004A160000}"/>
    <cellStyle name="Ausgabe 3 5 3 5 2" xfId="6920" xr:uid="{00000000-0005-0000-0000-00004B160000}"/>
    <cellStyle name="Ausgabe 3 5 3 5 2 2" xfId="18648" xr:uid="{00000000-0005-0000-0000-00004C160000}"/>
    <cellStyle name="Ausgabe 3 5 3 5 2 3" xfId="30375" xr:uid="{00000000-0005-0000-0000-00004D160000}"/>
    <cellStyle name="Ausgabe 3 5 3 5 3" xfId="10825" xr:uid="{00000000-0005-0000-0000-00004E160000}"/>
    <cellStyle name="Ausgabe 3 5 3 5 3 2" xfId="22553" xr:uid="{00000000-0005-0000-0000-00004F160000}"/>
    <cellStyle name="Ausgabe 3 5 3 5 3 3" xfId="34280" xr:uid="{00000000-0005-0000-0000-000050160000}"/>
    <cellStyle name="Ausgabe 3 5 3 5 4" xfId="14743" xr:uid="{00000000-0005-0000-0000-000051160000}"/>
    <cellStyle name="Ausgabe 3 5 3 5 5" xfId="26470" xr:uid="{00000000-0005-0000-0000-000052160000}"/>
    <cellStyle name="Ausgabe 3 5 3 6" xfId="4324" xr:uid="{00000000-0005-0000-0000-000053160000}"/>
    <cellStyle name="Ausgabe 3 5 3 6 2" xfId="16052" xr:uid="{00000000-0005-0000-0000-000054160000}"/>
    <cellStyle name="Ausgabe 3 5 3 6 3" xfId="27779" xr:uid="{00000000-0005-0000-0000-000055160000}"/>
    <cellStyle name="Ausgabe 3 5 3 7" xfId="8229" xr:uid="{00000000-0005-0000-0000-000056160000}"/>
    <cellStyle name="Ausgabe 3 5 3 7 2" xfId="19957" xr:uid="{00000000-0005-0000-0000-000057160000}"/>
    <cellStyle name="Ausgabe 3 5 3 7 3" xfId="31684" xr:uid="{00000000-0005-0000-0000-000058160000}"/>
    <cellStyle name="Ausgabe 3 5 3 8" xfId="12147" xr:uid="{00000000-0005-0000-0000-000059160000}"/>
    <cellStyle name="Ausgabe 3 5 3 9" xfId="23874" xr:uid="{00000000-0005-0000-0000-00005A160000}"/>
    <cellStyle name="Ausgabe 3 5 4" xfId="518" xr:uid="{00000000-0005-0000-0000-00005B160000}"/>
    <cellStyle name="Ausgabe 3 5 4 2" xfId="947" xr:uid="{00000000-0005-0000-0000-00005C160000}"/>
    <cellStyle name="Ausgabe 3 5 4 2 2" xfId="2245" xr:uid="{00000000-0005-0000-0000-00005D160000}"/>
    <cellStyle name="Ausgabe 3 5 4 2 2 2" xfId="6150" xr:uid="{00000000-0005-0000-0000-00005E160000}"/>
    <cellStyle name="Ausgabe 3 5 4 2 2 2 2" xfId="17878" xr:uid="{00000000-0005-0000-0000-00005F160000}"/>
    <cellStyle name="Ausgabe 3 5 4 2 2 2 3" xfId="29605" xr:uid="{00000000-0005-0000-0000-000060160000}"/>
    <cellStyle name="Ausgabe 3 5 4 2 2 3" xfId="10055" xr:uid="{00000000-0005-0000-0000-000061160000}"/>
    <cellStyle name="Ausgabe 3 5 4 2 2 3 2" xfId="21783" xr:uid="{00000000-0005-0000-0000-000062160000}"/>
    <cellStyle name="Ausgabe 3 5 4 2 2 3 3" xfId="33510" xr:uid="{00000000-0005-0000-0000-000063160000}"/>
    <cellStyle name="Ausgabe 3 5 4 2 2 4" xfId="13973" xr:uid="{00000000-0005-0000-0000-000064160000}"/>
    <cellStyle name="Ausgabe 3 5 4 2 2 5" xfId="25700" xr:uid="{00000000-0005-0000-0000-000065160000}"/>
    <cellStyle name="Ausgabe 3 5 4 2 3" xfId="3543" xr:uid="{00000000-0005-0000-0000-000066160000}"/>
    <cellStyle name="Ausgabe 3 5 4 2 3 2" xfId="7448" xr:uid="{00000000-0005-0000-0000-000067160000}"/>
    <cellStyle name="Ausgabe 3 5 4 2 3 2 2" xfId="19176" xr:uid="{00000000-0005-0000-0000-000068160000}"/>
    <cellStyle name="Ausgabe 3 5 4 2 3 2 3" xfId="30903" xr:uid="{00000000-0005-0000-0000-000069160000}"/>
    <cellStyle name="Ausgabe 3 5 4 2 3 3" xfId="11353" xr:uid="{00000000-0005-0000-0000-00006A160000}"/>
    <cellStyle name="Ausgabe 3 5 4 2 3 3 2" xfId="23081" xr:uid="{00000000-0005-0000-0000-00006B160000}"/>
    <cellStyle name="Ausgabe 3 5 4 2 3 3 3" xfId="34808" xr:uid="{00000000-0005-0000-0000-00006C160000}"/>
    <cellStyle name="Ausgabe 3 5 4 2 3 4" xfId="15271" xr:uid="{00000000-0005-0000-0000-00006D160000}"/>
    <cellStyle name="Ausgabe 3 5 4 2 3 5" xfId="26998" xr:uid="{00000000-0005-0000-0000-00006E160000}"/>
    <cellStyle name="Ausgabe 3 5 4 2 4" xfId="4852" xr:uid="{00000000-0005-0000-0000-00006F160000}"/>
    <cellStyle name="Ausgabe 3 5 4 2 4 2" xfId="16580" xr:uid="{00000000-0005-0000-0000-000070160000}"/>
    <cellStyle name="Ausgabe 3 5 4 2 4 3" xfId="28307" xr:uid="{00000000-0005-0000-0000-000071160000}"/>
    <cellStyle name="Ausgabe 3 5 4 2 5" xfId="8757" xr:uid="{00000000-0005-0000-0000-000072160000}"/>
    <cellStyle name="Ausgabe 3 5 4 2 5 2" xfId="20485" xr:uid="{00000000-0005-0000-0000-000073160000}"/>
    <cellStyle name="Ausgabe 3 5 4 2 5 3" xfId="32212" xr:uid="{00000000-0005-0000-0000-000074160000}"/>
    <cellStyle name="Ausgabe 3 5 4 2 6" xfId="12675" xr:uid="{00000000-0005-0000-0000-000075160000}"/>
    <cellStyle name="Ausgabe 3 5 4 2 7" xfId="24402" xr:uid="{00000000-0005-0000-0000-000076160000}"/>
    <cellStyle name="Ausgabe 3 5 4 3" xfId="1376" xr:uid="{00000000-0005-0000-0000-000077160000}"/>
    <cellStyle name="Ausgabe 3 5 4 3 2" xfId="2674" xr:uid="{00000000-0005-0000-0000-000078160000}"/>
    <cellStyle name="Ausgabe 3 5 4 3 2 2" xfId="6579" xr:uid="{00000000-0005-0000-0000-000079160000}"/>
    <cellStyle name="Ausgabe 3 5 4 3 2 2 2" xfId="18307" xr:uid="{00000000-0005-0000-0000-00007A160000}"/>
    <cellStyle name="Ausgabe 3 5 4 3 2 2 3" xfId="30034" xr:uid="{00000000-0005-0000-0000-00007B160000}"/>
    <cellStyle name="Ausgabe 3 5 4 3 2 3" xfId="10484" xr:uid="{00000000-0005-0000-0000-00007C160000}"/>
    <cellStyle name="Ausgabe 3 5 4 3 2 3 2" xfId="22212" xr:uid="{00000000-0005-0000-0000-00007D160000}"/>
    <cellStyle name="Ausgabe 3 5 4 3 2 3 3" xfId="33939" xr:uid="{00000000-0005-0000-0000-00007E160000}"/>
    <cellStyle name="Ausgabe 3 5 4 3 2 4" xfId="14402" xr:uid="{00000000-0005-0000-0000-00007F160000}"/>
    <cellStyle name="Ausgabe 3 5 4 3 2 5" xfId="26129" xr:uid="{00000000-0005-0000-0000-000080160000}"/>
    <cellStyle name="Ausgabe 3 5 4 3 3" xfId="3972" xr:uid="{00000000-0005-0000-0000-000081160000}"/>
    <cellStyle name="Ausgabe 3 5 4 3 3 2" xfId="7877" xr:uid="{00000000-0005-0000-0000-000082160000}"/>
    <cellStyle name="Ausgabe 3 5 4 3 3 2 2" xfId="19605" xr:uid="{00000000-0005-0000-0000-000083160000}"/>
    <cellStyle name="Ausgabe 3 5 4 3 3 2 3" xfId="31332" xr:uid="{00000000-0005-0000-0000-000084160000}"/>
    <cellStyle name="Ausgabe 3 5 4 3 3 3" xfId="11782" xr:uid="{00000000-0005-0000-0000-000085160000}"/>
    <cellStyle name="Ausgabe 3 5 4 3 3 3 2" xfId="23510" xr:uid="{00000000-0005-0000-0000-000086160000}"/>
    <cellStyle name="Ausgabe 3 5 4 3 3 3 3" xfId="35237" xr:uid="{00000000-0005-0000-0000-000087160000}"/>
    <cellStyle name="Ausgabe 3 5 4 3 3 4" xfId="15700" xr:uid="{00000000-0005-0000-0000-000088160000}"/>
    <cellStyle name="Ausgabe 3 5 4 3 3 5" xfId="27427" xr:uid="{00000000-0005-0000-0000-000089160000}"/>
    <cellStyle name="Ausgabe 3 5 4 3 4" xfId="5281" xr:uid="{00000000-0005-0000-0000-00008A160000}"/>
    <cellStyle name="Ausgabe 3 5 4 3 4 2" xfId="17009" xr:uid="{00000000-0005-0000-0000-00008B160000}"/>
    <cellStyle name="Ausgabe 3 5 4 3 4 3" xfId="28736" xr:uid="{00000000-0005-0000-0000-00008C160000}"/>
    <cellStyle name="Ausgabe 3 5 4 3 5" xfId="9186" xr:uid="{00000000-0005-0000-0000-00008D160000}"/>
    <cellStyle name="Ausgabe 3 5 4 3 5 2" xfId="20914" xr:uid="{00000000-0005-0000-0000-00008E160000}"/>
    <cellStyle name="Ausgabe 3 5 4 3 5 3" xfId="32641" xr:uid="{00000000-0005-0000-0000-00008F160000}"/>
    <cellStyle name="Ausgabe 3 5 4 3 6" xfId="13104" xr:uid="{00000000-0005-0000-0000-000090160000}"/>
    <cellStyle name="Ausgabe 3 5 4 3 7" xfId="24831" xr:uid="{00000000-0005-0000-0000-000091160000}"/>
    <cellStyle name="Ausgabe 3 5 4 4" xfId="1816" xr:uid="{00000000-0005-0000-0000-000092160000}"/>
    <cellStyle name="Ausgabe 3 5 4 4 2" xfId="5721" xr:uid="{00000000-0005-0000-0000-000093160000}"/>
    <cellStyle name="Ausgabe 3 5 4 4 2 2" xfId="17449" xr:uid="{00000000-0005-0000-0000-000094160000}"/>
    <cellStyle name="Ausgabe 3 5 4 4 2 3" xfId="29176" xr:uid="{00000000-0005-0000-0000-000095160000}"/>
    <cellStyle name="Ausgabe 3 5 4 4 3" xfId="9626" xr:uid="{00000000-0005-0000-0000-000096160000}"/>
    <cellStyle name="Ausgabe 3 5 4 4 3 2" xfId="21354" xr:uid="{00000000-0005-0000-0000-000097160000}"/>
    <cellStyle name="Ausgabe 3 5 4 4 3 3" xfId="33081" xr:uid="{00000000-0005-0000-0000-000098160000}"/>
    <cellStyle name="Ausgabe 3 5 4 4 4" xfId="13544" xr:uid="{00000000-0005-0000-0000-000099160000}"/>
    <cellStyle name="Ausgabe 3 5 4 4 5" xfId="25271" xr:uid="{00000000-0005-0000-0000-00009A160000}"/>
    <cellStyle name="Ausgabe 3 5 4 5" xfId="3114" xr:uid="{00000000-0005-0000-0000-00009B160000}"/>
    <cellStyle name="Ausgabe 3 5 4 5 2" xfId="7019" xr:uid="{00000000-0005-0000-0000-00009C160000}"/>
    <cellStyle name="Ausgabe 3 5 4 5 2 2" xfId="18747" xr:uid="{00000000-0005-0000-0000-00009D160000}"/>
    <cellStyle name="Ausgabe 3 5 4 5 2 3" xfId="30474" xr:uid="{00000000-0005-0000-0000-00009E160000}"/>
    <cellStyle name="Ausgabe 3 5 4 5 3" xfId="10924" xr:uid="{00000000-0005-0000-0000-00009F160000}"/>
    <cellStyle name="Ausgabe 3 5 4 5 3 2" xfId="22652" xr:uid="{00000000-0005-0000-0000-0000A0160000}"/>
    <cellStyle name="Ausgabe 3 5 4 5 3 3" xfId="34379" xr:uid="{00000000-0005-0000-0000-0000A1160000}"/>
    <cellStyle name="Ausgabe 3 5 4 5 4" xfId="14842" xr:uid="{00000000-0005-0000-0000-0000A2160000}"/>
    <cellStyle name="Ausgabe 3 5 4 5 5" xfId="26569" xr:uid="{00000000-0005-0000-0000-0000A3160000}"/>
    <cellStyle name="Ausgabe 3 5 4 6" xfId="4423" xr:uid="{00000000-0005-0000-0000-0000A4160000}"/>
    <cellStyle name="Ausgabe 3 5 4 6 2" xfId="16151" xr:uid="{00000000-0005-0000-0000-0000A5160000}"/>
    <cellStyle name="Ausgabe 3 5 4 6 3" xfId="27878" xr:uid="{00000000-0005-0000-0000-0000A6160000}"/>
    <cellStyle name="Ausgabe 3 5 4 7" xfId="8328" xr:uid="{00000000-0005-0000-0000-0000A7160000}"/>
    <cellStyle name="Ausgabe 3 5 4 7 2" xfId="20056" xr:uid="{00000000-0005-0000-0000-0000A8160000}"/>
    <cellStyle name="Ausgabe 3 5 4 7 3" xfId="31783" xr:uid="{00000000-0005-0000-0000-0000A9160000}"/>
    <cellStyle name="Ausgabe 3 5 4 8" xfId="12246" xr:uid="{00000000-0005-0000-0000-0000AA160000}"/>
    <cellStyle name="Ausgabe 3 5 4 9" xfId="23973" xr:uid="{00000000-0005-0000-0000-0000AB160000}"/>
    <cellStyle name="Ausgabe 3 5 5" xfId="618" xr:uid="{00000000-0005-0000-0000-0000AC160000}"/>
    <cellStyle name="Ausgabe 3 5 5 2" xfId="1916" xr:uid="{00000000-0005-0000-0000-0000AD160000}"/>
    <cellStyle name="Ausgabe 3 5 5 2 2" xfId="5821" xr:uid="{00000000-0005-0000-0000-0000AE160000}"/>
    <cellStyle name="Ausgabe 3 5 5 2 2 2" xfId="17549" xr:uid="{00000000-0005-0000-0000-0000AF160000}"/>
    <cellStyle name="Ausgabe 3 5 5 2 2 3" xfId="29276" xr:uid="{00000000-0005-0000-0000-0000B0160000}"/>
    <cellStyle name="Ausgabe 3 5 5 2 3" xfId="9726" xr:uid="{00000000-0005-0000-0000-0000B1160000}"/>
    <cellStyle name="Ausgabe 3 5 5 2 3 2" xfId="21454" xr:uid="{00000000-0005-0000-0000-0000B2160000}"/>
    <cellStyle name="Ausgabe 3 5 5 2 3 3" xfId="33181" xr:uid="{00000000-0005-0000-0000-0000B3160000}"/>
    <cellStyle name="Ausgabe 3 5 5 2 4" xfId="13644" xr:uid="{00000000-0005-0000-0000-0000B4160000}"/>
    <cellStyle name="Ausgabe 3 5 5 2 5" xfId="25371" xr:uid="{00000000-0005-0000-0000-0000B5160000}"/>
    <cellStyle name="Ausgabe 3 5 5 3" xfId="3214" xr:uid="{00000000-0005-0000-0000-0000B6160000}"/>
    <cellStyle name="Ausgabe 3 5 5 3 2" xfId="7119" xr:uid="{00000000-0005-0000-0000-0000B7160000}"/>
    <cellStyle name="Ausgabe 3 5 5 3 2 2" xfId="18847" xr:uid="{00000000-0005-0000-0000-0000B8160000}"/>
    <cellStyle name="Ausgabe 3 5 5 3 2 3" xfId="30574" xr:uid="{00000000-0005-0000-0000-0000B9160000}"/>
    <cellStyle name="Ausgabe 3 5 5 3 3" xfId="11024" xr:uid="{00000000-0005-0000-0000-0000BA160000}"/>
    <cellStyle name="Ausgabe 3 5 5 3 3 2" xfId="22752" xr:uid="{00000000-0005-0000-0000-0000BB160000}"/>
    <cellStyle name="Ausgabe 3 5 5 3 3 3" xfId="34479" xr:uid="{00000000-0005-0000-0000-0000BC160000}"/>
    <cellStyle name="Ausgabe 3 5 5 3 4" xfId="14942" xr:uid="{00000000-0005-0000-0000-0000BD160000}"/>
    <cellStyle name="Ausgabe 3 5 5 3 5" xfId="26669" xr:uid="{00000000-0005-0000-0000-0000BE160000}"/>
    <cellStyle name="Ausgabe 3 5 5 4" xfId="4523" xr:uid="{00000000-0005-0000-0000-0000BF160000}"/>
    <cellStyle name="Ausgabe 3 5 5 4 2" xfId="16251" xr:uid="{00000000-0005-0000-0000-0000C0160000}"/>
    <cellStyle name="Ausgabe 3 5 5 4 3" xfId="27978" xr:uid="{00000000-0005-0000-0000-0000C1160000}"/>
    <cellStyle name="Ausgabe 3 5 5 5" xfId="8428" xr:uid="{00000000-0005-0000-0000-0000C2160000}"/>
    <cellStyle name="Ausgabe 3 5 5 5 2" xfId="20156" xr:uid="{00000000-0005-0000-0000-0000C3160000}"/>
    <cellStyle name="Ausgabe 3 5 5 5 3" xfId="31883" xr:uid="{00000000-0005-0000-0000-0000C4160000}"/>
    <cellStyle name="Ausgabe 3 5 5 6" xfId="12346" xr:uid="{00000000-0005-0000-0000-0000C5160000}"/>
    <cellStyle name="Ausgabe 3 5 5 7" xfId="24073" xr:uid="{00000000-0005-0000-0000-0000C6160000}"/>
    <cellStyle name="Ausgabe 3 5 6" xfId="1047" xr:uid="{00000000-0005-0000-0000-0000C7160000}"/>
    <cellStyle name="Ausgabe 3 5 6 2" xfId="2345" xr:uid="{00000000-0005-0000-0000-0000C8160000}"/>
    <cellStyle name="Ausgabe 3 5 6 2 2" xfId="6250" xr:uid="{00000000-0005-0000-0000-0000C9160000}"/>
    <cellStyle name="Ausgabe 3 5 6 2 2 2" xfId="17978" xr:uid="{00000000-0005-0000-0000-0000CA160000}"/>
    <cellStyle name="Ausgabe 3 5 6 2 2 3" xfId="29705" xr:uid="{00000000-0005-0000-0000-0000CB160000}"/>
    <cellStyle name="Ausgabe 3 5 6 2 3" xfId="10155" xr:uid="{00000000-0005-0000-0000-0000CC160000}"/>
    <cellStyle name="Ausgabe 3 5 6 2 3 2" xfId="21883" xr:uid="{00000000-0005-0000-0000-0000CD160000}"/>
    <cellStyle name="Ausgabe 3 5 6 2 3 3" xfId="33610" xr:uid="{00000000-0005-0000-0000-0000CE160000}"/>
    <cellStyle name="Ausgabe 3 5 6 2 4" xfId="14073" xr:uid="{00000000-0005-0000-0000-0000CF160000}"/>
    <cellStyle name="Ausgabe 3 5 6 2 5" xfId="25800" xr:uid="{00000000-0005-0000-0000-0000D0160000}"/>
    <cellStyle name="Ausgabe 3 5 6 3" xfId="3643" xr:uid="{00000000-0005-0000-0000-0000D1160000}"/>
    <cellStyle name="Ausgabe 3 5 6 3 2" xfId="7548" xr:uid="{00000000-0005-0000-0000-0000D2160000}"/>
    <cellStyle name="Ausgabe 3 5 6 3 2 2" xfId="19276" xr:uid="{00000000-0005-0000-0000-0000D3160000}"/>
    <cellStyle name="Ausgabe 3 5 6 3 2 3" xfId="31003" xr:uid="{00000000-0005-0000-0000-0000D4160000}"/>
    <cellStyle name="Ausgabe 3 5 6 3 3" xfId="11453" xr:uid="{00000000-0005-0000-0000-0000D5160000}"/>
    <cellStyle name="Ausgabe 3 5 6 3 3 2" xfId="23181" xr:uid="{00000000-0005-0000-0000-0000D6160000}"/>
    <cellStyle name="Ausgabe 3 5 6 3 3 3" xfId="34908" xr:uid="{00000000-0005-0000-0000-0000D7160000}"/>
    <cellStyle name="Ausgabe 3 5 6 3 4" xfId="15371" xr:uid="{00000000-0005-0000-0000-0000D8160000}"/>
    <cellStyle name="Ausgabe 3 5 6 3 5" xfId="27098" xr:uid="{00000000-0005-0000-0000-0000D9160000}"/>
    <cellStyle name="Ausgabe 3 5 6 4" xfId="4952" xr:uid="{00000000-0005-0000-0000-0000DA160000}"/>
    <cellStyle name="Ausgabe 3 5 6 4 2" xfId="16680" xr:uid="{00000000-0005-0000-0000-0000DB160000}"/>
    <cellStyle name="Ausgabe 3 5 6 4 3" xfId="28407" xr:uid="{00000000-0005-0000-0000-0000DC160000}"/>
    <cellStyle name="Ausgabe 3 5 6 5" xfId="8857" xr:uid="{00000000-0005-0000-0000-0000DD160000}"/>
    <cellStyle name="Ausgabe 3 5 6 5 2" xfId="20585" xr:uid="{00000000-0005-0000-0000-0000DE160000}"/>
    <cellStyle name="Ausgabe 3 5 6 5 3" xfId="32312" xr:uid="{00000000-0005-0000-0000-0000DF160000}"/>
    <cellStyle name="Ausgabe 3 5 6 6" xfId="12775" xr:uid="{00000000-0005-0000-0000-0000E0160000}"/>
    <cellStyle name="Ausgabe 3 5 6 7" xfId="24502" xr:uid="{00000000-0005-0000-0000-0000E1160000}"/>
    <cellStyle name="Ausgabe 3 5 7" xfId="1487" xr:uid="{00000000-0005-0000-0000-0000E2160000}"/>
    <cellStyle name="Ausgabe 3 5 7 2" xfId="5392" xr:uid="{00000000-0005-0000-0000-0000E3160000}"/>
    <cellStyle name="Ausgabe 3 5 7 2 2" xfId="17120" xr:uid="{00000000-0005-0000-0000-0000E4160000}"/>
    <cellStyle name="Ausgabe 3 5 7 2 3" xfId="28847" xr:uid="{00000000-0005-0000-0000-0000E5160000}"/>
    <cellStyle name="Ausgabe 3 5 7 3" xfId="9297" xr:uid="{00000000-0005-0000-0000-0000E6160000}"/>
    <cellStyle name="Ausgabe 3 5 7 3 2" xfId="21025" xr:uid="{00000000-0005-0000-0000-0000E7160000}"/>
    <cellStyle name="Ausgabe 3 5 7 3 3" xfId="32752" xr:uid="{00000000-0005-0000-0000-0000E8160000}"/>
    <cellStyle name="Ausgabe 3 5 7 4" xfId="13215" xr:uid="{00000000-0005-0000-0000-0000E9160000}"/>
    <cellStyle name="Ausgabe 3 5 7 5" xfId="24942" xr:uid="{00000000-0005-0000-0000-0000EA160000}"/>
    <cellStyle name="Ausgabe 3 5 8" xfId="2785" xr:uid="{00000000-0005-0000-0000-0000EB160000}"/>
    <cellStyle name="Ausgabe 3 5 8 2" xfId="6690" xr:uid="{00000000-0005-0000-0000-0000EC160000}"/>
    <cellStyle name="Ausgabe 3 5 8 2 2" xfId="18418" xr:uid="{00000000-0005-0000-0000-0000ED160000}"/>
    <cellStyle name="Ausgabe 3 5 8 2 3" xfId="30145" xr:uid="{00000000-0005-0000-0000-0000EE160000}"/>
    <cellStyle name="Ausgabe 3 5 8 3" xfId="10595" xr:uid="{00000000-0005-0000-0000-0000EF160000}"/>
    <cellStyle name="Ausgabe 3 5 8 3 2" xfId="22323" xr:uid="{00000000-0005-0000-0000-0000F0160000}"/>
    <cellStyle name="Ausgabe 3 5 8 3 3" xfId="34050" xr:uid="{00000000-0005-0000-0000-0000F1160000}"/>
    <cellStyle name="Ausgabe 3 5 8 4" xfId="14513" xr:uid="{00000000-0005-0000-0000-0000F2160000}"/>
    <cellStyle name="Ausgabe 3 5 8 5" xfId="26240" xr:uid="{00000000-0005-0000-0000-0000F3160000}"/>
    <cellStyle name="Ausgabe 3 5 9" xfId="4094" xr:uid="{00000000-0005-0000-0000-0000F4160000}"/>
    <cellStyle name="Ausgabe 3 5 9 2" xfId="15822" xr:uid="{00000000-0005-0000-0000-0000F5160000}"/>
    <cellStyle name="Ausgabe 3 5 9 3" xfId="27549" xr:uid="{00000000-0005-0000-0000-0000F6160000}"/>
    <cellStyle name="Ausgabe 3 6" xfId="257" xr:uid="{00000000-0005-0000-0000-0000F7160000}"/>
    <cellStyle name="Ausgabe 3 6 10" xfId="8067" xr:uid="{00000000-0005-0000-0000-0000F8160000}"/>
    <cellStyle name="Ausgabe 3 6 10 2" xfId="19795" xr:uid="{00000000-0005-0000-0000-0000F9160000}"/>
    <cellStyle name="Ausgabe 3 6 10 3" xfId="31522" xr:uid="{00000000-0005-0000-0000-0000FA160000}"/>
    <cellStyle name="Ausgabe 3 6 11" xfId="11985" xr:uid="{00000000-0005-0000-0000-0000FB160000}"/>
    <cellStyle name="Ausgabe 3 6 12" xfId="23712" xr:uid="{00000000-0005-0000-0000-0000FC160000}"/>
    <cellStyle name="Ausgabe 3 6 2" xfId="343" xr:uid="{00000000-0005-0000-0000-0000FD160000}"/>
    <cellStyle name="Ausgabe 3 6 2 2" xfId="772" xr:uid="{00000000-0005-0000-0000-0000FE160000}"/>
    <cellStyle name="Ausgabe 3 6 2 2 2" xfId="2070" xr:uid="{00000000-0005-0000-0000-0000FF160000}"/>
    <cellStyle name="Ausgabe 3 6 2 2 2 2" xfId="5975" xr:uid="{00000000-0005-0000-0000-000000170000}"/>
    <cellStyle name="Ausgabe 3 6 2 2 2 2 2" xfId="17703" xr:uid="{00000000-0005-0000-0000-000001170000}"/>
    <cellStyle name="Ausgabe 3 6 2 2 2 2 3" xfId="29430" xr:uid="{00000000-0005-0000-0000-000002170000}"/>
    <cellStyle name="Ausgabe 3 6 2 2 2 3" xfId="9880" xr:uid="{00000000-0005-0000-0000-000003170000}"/>
    <cellStyle name="Ausgabe 3 6 2 2 2 3 2" xfId="21608" xr:uid="{00000000-0005-0000-0000-000004170000}"/>
    <cellStyle name="Ausgabe 3 6 2 2 2 3 3" xfId="33335" xr:uid="{00000000-0005-0000-0000-000005170000}"/>
    <cellStyle name="Ausgabe 3 6 2 2 2 4" xfId="13798" xr:uid="{00000000-0005-0000-0000-000006170000}"/>
    <cellStyle name="Ausgabe 3 6 2 2 2 5" xfId="25525" xr:uid="{00000000-0005-0000-0000-000007170000}"/>
    <cellStyle name="Ausgabe 3 6 2 2 3" xfId="3368" xr:uid="{00000000-0005-0000-0000-000008170000}"/>
    <cellStyle name="Ausgabe 3 6 2 2 3 2" xfId="7273" xr:uid="{00000000-0005-0000-0000-000009170000}"/>
    <cellStyle name="Ausgabe 3 6 2 2 3 2 2" xfId="19001" xr:uid="{00000000-0005-0000-0000-00000A170000}"/>
    <cellStyle name="Ausgabe 3 6 2 2 3 2 3" xfId="30728" xr:uid="{00000000-0005-0000-0000-00000B170000}"/>
    <cellStyle name="Ausgabe 3 6 2 2 3 3" xfId="11178" xr:uid="{00000000-0005-0000-0000-00000C170000}"/>
    <cellStyle name="Ausgabe 3 6 2 2 3 3 2" xfId="22906" xr:uid="{00000000-0005-0000-0000-00000D170000}"/>
    <cellStyle name="Ausgabe 3 6 2 2 3 3 3" xfId="34633" xr:uid="{00000000-0005-0000-0000-00000E170000}"/>
    <cellStyle name="Ausgabe 3 6 2 2 3 4" xfId="15096" xr:uid="{00000000-0005-0000-0000-00000F170000}"/>
    <cellStyle name="Ausgabe 3 6 2 2 3 5" xfId="26823" xr:uid="{00000000-0005-0000-0000-000010170000}"/>
    <cellStyle name="Ausgabe 3 6 2 2 4" xfId="4677" xr:uid="{00000000-0005-0000-0000-000011170000}"/>
    <cellStyle name="Ausgabe 3 6 2 2 4 2" xfId="16405" xr:uid="{00000000-0005-0000-0000-000012170000}"/>
    <cellStyle name="Ausgabe 3 6 2 2 4 3" xfId="28132" xr:uid="{00000000-0005-0000-0000-000013170000}"/>
    <cellStyle name="Ausgabe 3 6 2 2 5" xfId="8582" xr:uid="{00000000-0005-0000-0000-000014170000}"/>
    <cellStyle name="Ausgabe 3 6 2 2 5 2" xfId="20310" xr:uid="{00000000-0005-0000-0000-000015170000}"/>
    <cellStyle name="Ausgabe 3 6 2 2 5 3" xfId="32037" xr:uid="{00000000-0005-0000-0000-000016170000}"/>
    <cellStyle name="Ausgabe 3 6 2 2 6" xfId="12500" xr:uid="{00000000-0005-0000-0000-000017170000}"/>
    <cellStyle name="Ausgabe 3 6 2 2 7" xfId="24227" xr:uid="{00000000-0005-0000-0000-000018170000}"/>
    <cellStyle name="Ausgabe 3 6 2 3" xfId="1201" xr:uid="{00000000-0005-0000-0000-000019170000}"/>
    <cellStyle name="Ausgabe 3 6 2 3 2" xfId="2499" xr:uid="{00000000-0005-0000-0000-00001A170000}"/>
    <cellStyle name="Ausgabe 3 6 2 3 2 2" xfId="6404" xr:uid="{00000000-0005-0000-0000-00001B170000}"/>
    <cellStyle name="Ausgabe 3 6 2 3 2 2 2" xfId="18132" xr:uid="{00000000-0005-0000-0000-00001C170000}"/>
    <cellStyle name="Ausgabe 3 6 2 3 2 2 3" xfId="29859" xr:uid="{00000000-0005-0000-0000-00001D170000}"/>
    <cellStyle name="Ausgabe 3 6 2 3 2 3" xfId="10309" xr:uid="{00000000-0005-0000-0000-00001E170000}"/>
    <cellStyle name="Ausgabe 3 6 2 3 2 3 2" xfId="22037" xr:uid="{00000000-0005-0000-0000-00001F170000}"/>
    <cellStyle name="Ausgabe 3 6 2 3 2 3 3" xfId="33764" xr:uid="{00000000-0005-0000-0000-000020170000}"/>
    <cellStyle name="Ausgabe 3 6 2 3 2 4" xfId="14227" xr:uid="{00000000-0005-0000-0000-000021170000}"/>
    <cellStyle name="Ausgabe 3 6 2 3 2 5" xfId="25954" xr:uid="{00000000-0005-0000-0000-000022170000}"/>
    <cellStyle name="Ausgabe 3 6 2 3 3" xfId="3797" xr:uid="{00000000-0005-0000-0000-000023170000}"/>
    <cellStyle name="Ausgabe 3 6 2 3 3 2" xfId="7702" xr:uid="{00000000-0005-0000-0000-000024170000}"/>
    <cellStyle name="Ausgabe 3 6 2 3 3 2 2" xfId="19430" xr:uid="{00000000-0005-0000-0000-000025170000}"/>
    <cellStyle name="Ausgabe 3 6 2 3 3 2 3" xfId="31157" xr:uid="{00000000-0005-0000-0000-000026170000}"/>
    <cellStyle name="Ausgabe 3 6 2 3 3 3" xfId="11607" xr:uid="{00000000-0005-0000-0000-000027170000}"/>
    <cellStyle name="Ausgabe 3 6 2 3 3 3 2" xfId="23335" xr:uid="{00000000-0005-0000-0000-000028170000}"/>
    <cellStyle name="Ausgabe 3 6 2 3 3 3 3" xfId="35062" xr:uid="{00000000-0005-0000-0000-000029170000}"/>
    <cellStyle name="Ausgabe 3 6 2 3 3 4" xfId="15525" xr:uid="{00000000-0005-0000-0000-00002A170000}"/>
    <cellStyle name="Ausgabe 3 6 2 3 3 5" xfId="27252" xr:uid="{00000000-0005-0000-0000-00002B170000}"/>
    <cellStyle name="Ausgabe 3 6 2 3 4" xfId="5106" xr:uid="{00000000-0005-0000-0000-00002C170000}"/>
    <cellStyle name="Ausgabe 3 6 2 3 4 2" xfId="16834" xr:uid="{00000000-0005-0000-0000-00002D170000}"/>
    <cellStyle name="Ausgabe 3 6 2 3 4 3" xfId="28561" xr:uid="{00000000-0005-0000-0000-00002E170000}"/>
    <cellStyle name="Ausgabe 3 6 2 3 5" xfId="9011" xr:uid="{00000000-0005-0000-0000-00002F170000}"/>
    <cellStyle name="Ausgabe 3 6 2 3 5 2" xfId="20739" xr:uid="{00000000-0005-0000-0000-000030170000}"/>
    <cellStyle name="Ausgabe 3 6 2 3 5 3" xfId="32466" xr:uid="{00000000-0005-0000-0000-000031170000}"/>
    <cellStyle name="Ausgabe 3 6 2 3 6" xfId="12929" xr:uid="{00000000-0005-0000-0000-000032170000}"/>
    <cellStyle name="Ausgabe 3 6 2 3 7" xfId="24656" xr:uid="{00000000-0005-0000-0000-000033170000}"/>
    <cellStyle name="Ausgabe 3 6 2 4" xfId="1641" xr:uid="{00000000-0005-0000-0000-000034170000}"/>
    <cellStyle name="Ausgabe 3 6 2 4 2" xfId="5546" xr:uid="{00000000-0005-0000-0000-000035170000}"/>
    <cellStyle name="Ausgabe 3 6 2 4 2 2" xfId="17274" xr:uid="{00000000-0005-0000-0000-000036170000}"/>
    <cellStyle name="Ausgabe 3 6 2 4 2 3" xfId="29001" xr:uid="{00000000-0005-0000-0000-000037170000}"/>
    <cellStyle name="Ausgabe 3 6 2 4 3" xfId="9451" xr:uid="{00000000-0005-0000-0000-000038170000}"/>
    <cellStyle name="Ausgabe 3 6 2 4 3 2" xfId="21179" xr:uid="{00000000-0005-0000-0000-000039170000}"/>
    <cellStyle name="Ausgabe 3 6 2 4 3 3" xfId="32906" xr:uid="{00000000-0005-0000-0000-00003A170000}"/>
    <cellStyle name="Ausgabe 3 6 2 4 4" xfId="13369" xr:uid="{00000000-0005-0000-0000-00003B170000}"/>
    <cellStyle name="Ausgabe 3 6 2 4 5" xfId="25096" xr:uid="{00000000-0005-0000-0000-00003C170000}"/>
    <cellStyle name="Ausgabe 3 6 2 5" xfId="2939" xr:uid="{00000000-0005-0000-0000-00003D170000}"/>
    <cellStyle name="Ausgabe 3 6 2 5 2" xfId="6844" xr:uid="{00000000-0005-0000-0000-00003E170000}"/>
    <cellStyle name="Ausgabe 3 6 2 5 2 2" xfId="18572" xr:uid="{00000000-0005-0000-0000-00003F170000}"/>
    <cellStyle name="Ausgabe 3 6 2 5 2 3" xfId="30299" xr:uid="{00000000-0005-0000-0000-000040170000}"/>
    <cellStyle name="Ausgabe 3 6 2 5 3" xfId="10749" xr:uid="{00000000-0005-0000-0000-000041170000}"/>
    <cellStyle name="Ausgabe 3 6 2 5 3 2" xfId="22477" xr:uid="{00000000-0005-0000-0000-000042170000}"/>
    <cellStyle name="Ausgabe 3 6 2 5 3 3" xfId="34204" xr:uid="{00000000-0005-0000-0000-000043170000}"/>
    <cellStyle name="Ausgabe 3 6 2 5 4" xfId="14667" xr:uid="{00000000-0005-0000-0000-000044170000}"/>
    <cellStyle name="Ausgabe 3 6 2 5 5" xfId="26394" xr:uid="{00000000-0005-0000-0000-000045170000}"/>
    <cellStyle name="Ausgabe 3 6 2 6" xfId="4248" xr:uid="{00000000-0005-0000-0000-000046170000}"/>
    <cellStyle name="Ausgabe 3 6 2 6 2" xfId="15976" xr:uid="{00000000-0005-0000-0000-000047170000}"/>
    <cellStyle name="Ausgabe 3 6 2 6 3" xfId="27703" xr:uid="{00000000-0005-0000-0000-000048170000}"/>
    <cellStyle name="Ausgabe 3 6 2 7" xfId="8153" xr:uid="{00000000-0005-0000-0000-000049170000}"/>
    <cellStyle name="Ausgabe 3 6 2 7 2" xfId="19881" xr:uid="{00000000-0005-0000-0000-00004A170000}"/>
    <cellStyle name="Ausgabe 3 6 2 7 3" xfId="31608" xr:uid="{00000000-0005-0000-0000-00004B170000}"/>
    <cellStyle name="Ausgabe 3 6 2 8" xfId="12071" xr:uid="{00000000-0005-0000-0000-00004C170000}"/>
    <cellStyle name="Ausgabe 3 6 2 9" xfId="23798" xr:uid="{00000000-0005-0000-0000-00004D170000}"/>
    <cellStyle name="Ausgabe 3 6 3" xfId="442" xr:uid="{00000000-0005-0000-0000-00004E170000}"/>
    <cellStyle name="Ausgabe 3 6 3 2" xfId="871" xr:uid="{00000000-0005-0000-0000-00004F170000}"/>
    <cellStyle name="Ausgabe 3 6 3 2 2" xfId="2169" xr:uid="{00000000-0005-0000-0000-000050170000}"/>
    <cellStyle name="Ausgabe 3 6 3 2 2 2" xfId="6074" xr:uid="{00000000-0005-0000-0000-000051170000}"/>
    <cellStyle name="Ausgabe 3 6 3 2 2 2 2" xfId="17802" xr:uid="{00000000-0005-0000-0000-000052170000}"/>
    <cellStyle name="Ausgabe 3 6 3 2 2 2 3" xfId="29529" xr:uid="{00000000-0005-0000-0000-000053170000}"/>
    <cellStyle name="Ausgabe 3 6 3 2 2 3" xfId="9979" xr:uid="{00000000-0005-0000-0000-000054170000}"/>
    <cellStyle name="Ausgabe 3 6 3 2 2 3 2" xfId="21707" xr:uid="{00000000-0005-0000-0000-000055170000}"/>
    <cellStyle name="Ausgabe 3 6 3 2 2 3 3" xfId="33434" xr:uid="{00000000-0005-0000-0000-000056170000}"/>
    <cellStyle name="Ausgabe 3 6 3 2 2 4" xfId="13897" xr:uid="{00000000-0005-0000-0000-000057170000}"/>
    <cellStyle name="Ausgabe 3 6 3 2 2 5" xfId="25624" xr:uid="{00000000-0005-0000-0000-000058170000}"/>
    <cellStyle name="Ausgabe 3 6 3 2 3" xfId="3467" xr:uid="{00000000-0005-0000-0000-000059170000}"/>
    <cellStyle name="Ausgabe 3 6 3 2 3 2" xfId="7372" xr:uid="{00000000-0005-0000-0000-00005A170000}"/>
    <cellStyle name="Ausgabe 3 6 3 2 3 2 2" xfId="19100" xr:uid="{00000000-0005-0000-0000-00005B170000}"/>
    <cellStyle name="Ausgabe 3 6 3 2 3 2 3" xfId="30827" xr:uid="{00000000-0005-0000-0000-00005C170000}"/>
    <cellStyle name="Ausgabe 3 6 3 2 3 3" xfId="11277" xr:uid="{00000000-0005-0000-0000-00005D170000}"/>
    <cellStyle name="Ausgabe 3 6 3 2 3 3 2" xfId="23005" xr:uid="{00000000-0005-0000-0000-00005E170000}"/>
    <cellStyle name="Ausgabe 3 6 3 2 3 3 3" xfId="34732" xr:uid="{00000000-0005-0000-0000-00005F170000}"/>
    <cellStyle name="Ausgabe 3 6 3 2 3 4" xfId="15195" xr:uid="{00000000-0005-0000-0000-000060170000}"/>
    <cellStyle name="Ausgabe 3 6 3 2 3 5" xfId="26922" xr:uid="{00000000-0005-0000-0000-000061170000}"/>
    <cellStyle name="Ausgabe 3 6 3 2 4" xfId="4776" xr:uid="{00000000-0005-0000-0000-000062170000}"/>
    <cellStyle name="Ausgabe 3 6 3 2 4 2" xfId="16504" xr:uid="{00000000-0005-0000-0000-000063170000}"/>
    <cellStyle name="Ausgabe 3 6 3 2 4 3" xfId="28231" xr:uid="{00000000-0005-0000-0000-000064170000}"/>
    <cellStyle name="Ausgabe 3 6 3 2 5" xfId="8681" xr:uid="{00000000-0005-0000-0000-000065170000}"/>
    <cellStyle name="Ausgabe 3 6 3 2 5 2" xfId="20409" xr:uid="{00000000-0005-0000-0000-000066170000}"/>
    <cellStyle name="Ausgabe 3 6 3 2 5 3" xfId="32136" xr:uid="{00000000-0005-0000-0000-000067170000}"/>
    <cellStyle name="Ausgabe 3 6 3 2 6" xfId="12599" xr:uid="{00000000-0005-0000-0000-000068170000}"/>
    <cellStyle name="Ausgabe 3 6 3 2 7" xfId="24326" xr:uid="{00000000-0005-0000-0000-000069170000}"/>
    <cellStyle name="Ausgabe 3 6 3 3" xfId="1300" xr:uid="{00000000-0005-0000-0000-00006A170000}"/>
    <cellStyle name="Ausgabe 3 6 3 3 2" xfId="2598" xr:uid="{00000000-0005-0000-0000-00006B170000}"/>
    <cellStyle name="Ausgabe 3 6 3 3 2 2" xfId="6503" xr:uid="{00000000-0005-0000-0000-00006C170000}"/>
    <cellStyle name="Ausgabe 3 6 3 3 2 2 2" xfId="18231" xr:uid="{00000000-0005-0000-0000-00006D170000}"/>
    <cellStyle name="Ausgabe 3 6 3 3 2 2 3" xfId="29958" xr:uid="{00000000-0005-0000-0000-00006E170000}"/>
    <cellStyle name="Ausgabe 3 6 3 3 2 3" xfId="10408" xr:uid="{00000000-0005-0000-0000-00006F170000}"/>
    <cellStyle name="Ausgabe 3 6 3 3 2 3 2" xfId="22136" xr:uid="{00000000-0005-0000-0000-000070170000}"/>
    <cellStyle name="Ausgabe 3 6 3 3 2 3 3" xfId="33863" xr:uid="{00000000-0005-0000-0000-000071170000}"/>
    <cellStyle name="Ausgabe 3 6 3 3 2 4" xfId="14326" xr:uid="{00000000-0005-0000-0000-000072170000}"/>
    <cellStyle name="Ausgabe 3 6 3 3 2 5" xfId="26053" xr:uid="{00000000-0005-0000-0000-000073170000}"/>
    <cellStyle name="Ausgabe 3 6 3 3 3" xfId="3896" xr:uid="{00000000-0005-0000-0000-000074170000}"/>
    <cellStyle name="Ausgabe 3 6 3 3 3 2" xfId="7801" xr:uid="{00000000-0005-0000-0000-000075170000}"/>
    <cellStyle name="Ausgabe 3 6 3 3 3 2 2" xfId="19529" xr:uid="{00000000-0005-0000-0000-000076170000}"/>
    <cellStyle name="Ausgabe 3 6 3 3 3 2 3" xfId="31256" xr:uid="{00000000-0005-0000-0000-000077170000}"/>
    <cellStyle name="Ausgabe 3 6 3 3 3 3" xfId="11706" xr:uid="{00000000-0005-0000-0000-000078170000}"/>
    <cellStyle name="Ausgabe 3 6 3 3 3 3 2" xfId="23434" xr:uid="{00000000-0005-0000-0000-000079170000}"/>
    <cellStyle name="Ausgabe 3 6 3 3 3 3 3" xfId="35161" xr:uid="{00000000-0005-0000-0000-00007A170000}"/>
    <cellStyle name="Ausgabe 3 6 3 3 3 4" xfId="15624" xr:uid="{00000000-0005-0000-0000-00007B170000}"/>
    <cellStyle name="Ausgabe 3 6 3 3 3 5" xfId="27351" xr:uid="{00000000-0005-0000-0000-00007C170000}"/>
    <cellStyle name="Ausgabe 3 6 3 3 4" xfId="5205" xr:uid="{00000000-0005-0000-0000-00007D170000}"/>
    <cellStyle name="Ausgabe 3 6 3 3 4 2" xfId="16933" xr:uid="{00000000-0005-0000-0000-00007E170000}"/>
    <cellStyle name="Ausgabe 3 6 3 3 4 3" xfId="28660" xr:uid="{00000000-0005-0000-0000-00007F170000}"/>
    <cellStyle name="Ausgabe 3 6 3 3 5" xfId="9110" xr:uid="{00000000-0005-0000-0000-000080170000}"/>
    <cellStyle name="Ausgabe 3 6 3 3 5 2" xfId="20838" xr:uid="{00000000-0005-0000-0000-000081170000}"/>
    <cellStyle name="Ausgabe 3 6 3 3 5 3" xfId="32565" xr:uid="{00000000-0005-0000-0000-000082170000}"/>
    <cellStyle name="Ausgabe 3 6 3 3 6" xfId="13028" xr:uid="{00000000-0005-0000-0000-000083170000}"/>
    <cellStyle name="Ausgabe 3 6 3 3 7" xfId="24755" xr:uid="{00000000-0005-0000-0000-000084170000}"/>
    <cellStyle name="Ausgabe 3 6 3 4" xfId="1740" xr:uid="{00000000-0005-0000-0000-000085170000}"/>
    <cellStyle name="Ausgabe 3 6 3 4 2" xfId="5645" xr:uid="{00000000-0005-0000-0000-000086170000}"/>
    <cellStyle name="Ausgabe 3 6 3 4 2 2" xfId="17373" xr:uid="{00000000-0005-0000-0000-000087170000}"/>
    <cellStyle name="Ausgabe 3 6 3 4 2 3" xfId="29100" xr:uid="{00000000-0005-0000-0000-000088170000}"/>
    <cellStyle name="Ausgabe 3 6 3 4 3" xfId="9550" xr:uid="{00000000-0005-0000-0000-000089170000}"/>
    <cellStyle name="Ausgabe 3 6 3 4 3 2" xfId="21278" xr:uid="{00000000-0005-0000-0000-00008A170000}"/>
    <cellStyle name="Ausgabe 3 6 3 4 3 3" xfId="33005" xr:uid="{00000000-0005-0000-0000-00008B170000}"/>
    <cellStyle name="Ausgabe 3 6 3 4 4" xfId="13468" xr:uid="{00000000-0005-0000-0000-00008C170000}"/>
    <cellStyle name="Ausgabe 3 6 3 4 5" xfId="25195" xr:uid="{00000000-0005-0000-0000-00008D170000}"/>
    <cellStyle name="Ausgabe 3 6 3 5" xfId="3038" xr:uid="{00000000-0005-0000-0000-00008E170000}"/>
    <cellStyle name="Ausgabe 3 6 3 5 2" xfId="6943" xr:uid="{00000000-0005-0000-0000-00008F170000}"/>
    <cellStyle name="Ausgabe 3 6 3 5 2 2" xfId="18671" xr:uid="{00000000-0005-0000-0000-000090170000}"/>
    <cellStyle name="Ausgabe 3 6 3 5 2 3" xfId="30398" xr:uid="{00000000-0005-0000-0000-000091170000}"/>
    <cellStyle name="Ausgabe 3 6 3 5 3" xfId="10848" xr:uid="{00000000-0005-0000-0000-000092170000}"/>
    <cellStyle name="Ausgabe 3 6 3 5 3 2" xfId="22576" xr:uid="{00000000-0005-0000-0000-000093170000}"/>
    <cellStyle name="Ausgabe 3 6 3 5 3 3" xfId="34303" xr:uid="{00000000-0005-0000-0000-000094170000}"/>
    <cellStyle name="Ausgabe 3 6 3 5 4" xfId="14766" xr:uid="{00000000-0005-0000-0000-000095170000}"/>
    <cellStyle name="Ausgabe 3 6 3 5 5" xfId="26493" xr:uid="{00000000-0005-0000-0000-000096170000}"/>
    <cellStyle name="Ausgabe 3 6 3 6" xfId="4347" xr:uid="{00000000-0005-0000-0000-000097170000}"/>
    <cellStyle name="Ausgabe 3 6 3 6 2" xfId="16075" xr:uid="{00000000-0005-0000-0000-000098170000}"/>
    <cellStyle name="Ausgabe 3 6 3 6 3" xfId="27802" xr:uid="{00000000-0005-0000-0000-000099170000}"/>
    <cellStyle name="Ausgabe 3 6 3 7" xfId="8252" xr:uid="{00000000-0005-0000-0000-00009A170000}"/>
    <cellStyle name="Ausgabe 3 6 3 7 2" xfId="19980" xr:uid="{00000000-0005-0000-0000-00009B170000}"/>
    <cellStyle name="Ausgabe 3 6 3 7 3" xfId="31707" xr:uid="{00000000-0005-0000-0000-00009C170000}"/>
    <cellStyle name="Ausgabe 3 6 3 8" xfId="12170" xr:uid="{00000000-0005-0000-0000-00009D170000}"/>
    <cellStyle name="Ausgabe 3 6 3 9" xfId="23897" xr:uid="{00000000-0005-0000-0000-00009E170000}"/>
    <cellStyle name="Ausgabe 3 6 4" xfId="541" xr:uid="{00000000-0005-0000-0000-00009F170000}"/>
    <cellStyle name="Ausgabe 3 6 4 2" xfId="970" xr:uid="{00000000-0005-0000-0000-0000A0170000}"/>
    <cellStyle name="Ausgabe 3 6 4 2 2" xfId="2268" xr:uid="{00000000-0005-0000-0000-0000A1170000}"/>
    <cellStyle name="Ausgabe 3 6 4 2 2 2" xfId="6173" xr:uid="{00000000-0005-0000-0000-0000A2170000}"/>
    <cellStyle name="Ausgabe 3 6 4 2 2 2 2" xfId="17901" xr:uid="{00000000-0005-0000-0000-0000A3170000}"/>
    <cellStyle name="Ausgabe 3 6 4 2 2 2 3" xfId="29628" xr:uid="{00000000-0005-0000-0000-0000A4170000}"/>
    <cellStyle name="Ausgabe 3 6 4 2 2 3" xfId="10078" xr:uid="{00000000-0005-0000-0000-0000A5170000}"/>
    <cellStyle name="Ausgabe 3 6 4 2 2 3 2" xfId="21806" xr:uid="{00000000-0005-0000-0000-0000A6170000}"/>
    <cellStyle name="Ausgabe 3 6 4 2 2 3 3" xfId="33533" xr:uid="{00000000-0005-0000-0000-0000A7170000}"/>
    <cellStyle name="Ausgabe 3 6 4 2 2 4" xfId="13996" xr:uid="{00000000-0005-0000-0000-0000A8170000}"/>
    <cellStyle name="Ausgabe 3 6 4 2 2 5" xfId="25723" xr:uid="{00000000-0005-0000-0000-0000A9170000}"/>
    <cellStyle name="Ausgabe 3 6 4 2 3" xfId="3566" xr:uid="{00000000-0005-0000-0000-0000AA170000}"/>
    <cellStyle name="Ausgabe 3 6 4 2 3 2" xfId="7471" xr:uid="{00000000-0005-0000-0000-0000AB170000}"/>
    <cellStyle name="Ausgabe 3 6 4 2 3 2 2" xfId="19199" xr:uid="{00000000-0005-0000-0000-0000AC170000}"/>
    <cellStyle name="Ausgabe 3 6 4 2 3 2 3" xfId="30926" xr:uid="{00000000-0005-0000-0000-0000AD170000}"/>
    <cellStyle name="Ausgabe 3 6 4 2 3 3" xfId="11376" xr:uid="{00000000-0005-0000-0000-0000AE170000}"/>
    <cellStyle name="Ausgabe 3 6 4 2 3 3 2" xfId="23104" xr:uid="{00000000-0005-0000-0000-0000AF170000}"/>
    <cellStyle name="Ausgabe 3 6 4 2 3 3 3" xfId="34831" xr:uid="{00000000-0005-0000-0000-0000B0170000}"/>
    <cellStyle name="Ausgabe 3 6 4 2 3 4" xfId="15294" xr:uid="{00000000-0005-0000-0000-0000B1170000}"/>
    <cellStyle name="Ausgabe 3 6 4 2 3 5" xfId="27021" xr:uid="{00000000-0005-0000-0000-0000B2170000}"/>
    <cellStyle name="Ausgabe 3 6 4 2 4" xfId="4875" xr:uid="{00000000-0005-0000-0000-0000B3170000}"/>
    <cellStyle name="Ausgabe 3 6 4 2 4 2" xfId="16603" xr:uid="{00000000-0005-0000-0000-0000B4170000}"/>
    <cellStyle name="Ausgabe 3 6 4 2 4 3" xfId="28330" xr:uid="{00000000-0005-0000-0000-0000B5170000}"/>
    <cellStyle name="Ausgabe 3 6 4 2 5" xfId="8780" xr:uid="{00000000-0005-0000-0000-0000B6170000}"/>
    <cellStyle name="Ausgabe 3 6 4 2 5 2" xfId="20508" xr:uid="{00000000-0005-0000-0000-0000B7170000}"/>
    <cellStyle name="Ausgabe 3 6 4 2 5 3" xfId="32235" xr:uid="{00000000-0005-0000-0000-0000B8170000}"/>
    <cellStyle name="Ausgabe 3 6 4 2 6" xfId="12698" xr:uid="{00000000-0005-0000-0000-0000B9170000}"/>
    <cellStyle name="Ausgabe 3 6 4 2 7" xfId="24425" xr:uid="{00000000-0005-0000-0000-0000BA170000}"/>
    <cellStyle name="Ausgabe 3 6 4 3" xfId="1399" xr:uid="{00000000-0005-0000-0000-0000BB170000}"/>
    <cellStyle name="Ausgabe 3 6 4 3 2" xfId="2697" xr:uid="{00000000-0005-0000-0000-0000BC170000}"/>
    <cellStyle name="Ausgabe 3 6 4 3 2 2" xfId="6602" xr:uid="{00000000-0005-0000-0000-0000BD170000}"/>
    <cellStyle name="Ausgabe 3 6 4 3 2 2 2" xfId="18330" xr:uid="{00000000-0005-0000-0000-0000BE170000}"/>
    <cellStyle name="Ausgabe 3 6 4 3 2 2 3" xfId="30057" xr:uid="{00000000-0005-0000-0000-0000BF170000}"/>
    <cellStyle name="Ausgabe 3 6 4 3 2 3" xfId="10507" xr:uid="{00000000-0005-0000-0000-0000C0170000}"/>
    <cellStyle name="Ausgabe 3 6 4 3 2 3 2" xfId="22235" xr:uid="{00000000-0005-0000-0000-0000C1170000}"/>
    <cellStyle name="Ausgabe 3 6 4 3 2 3 3" xfId="33962" xr:uid="{00000000-0005-0000-0000-0000C2170000}"/>
    <cellStyle name="Ausgabe 3 6 4 3 2 4" xfId="14425" xr:uid="{00000000-0005-0000-0000-0000C3170000}"/>
    <cellStyle name="Ausgabe 3 6 4 3 2 5" xfId="26152" xr:uid="{00000000-0005-0000-0000-0000C4170000}"/>
    <cellStyle name="Ausgabe 3 6 4 3 3" xfId="3995" xr:uid="{00000000-0005-0000-0000-0000C5170000}"/>
    <cellStyle name="Ausgabe 3 6 4 3 3 2" xfId="7900" xr:uid="{00000000-0005-0000-0000-0000C6170000}"/>
    <cellStyle name="Ausgabe 3 6 4 3 3 2 2" xfId="19628" xr:uid="{00000000-0005-0000-0000-0000C7170000}"/>
    <cellStyle name="Ausgabe 3 6 4 3 3 2 3" xfId="31355" xr:uid="{00000000-0005-0000-0000-0000C8170000}"/>
    <cellStyle name="Ausgabe 3 6 4 3 3 3" xfId="11805" xr:uid="{00000000-0005-0000-0000-0000C9170000}"/>
    <cellStyle name="Ausgabe 3 6 4 3 3 3 2" xfId="23533" xr:uid="{00000000-0005-0000-0000-0000CA170000}"/>
    <cellStyle name="Ausgabe 3 6 4 3 3 3 3" xfId="35260" xr:uid="{00000000-0005-0000-0000-0000CB170000}"/>
    <cellStyle name="Ausgabe 3 6 4 3 3 4" xfId="15723" xr:uid="{00000000-0005-0000-0000-0000CC170000}"/>
    <cellStyle name="Ausgabe 3 6 4 3 3 5" xfId="27450" xr:uid="{00000000-0005-0000-0000-0000CD170000}"/>
    <cellStyle name="Ausgabe 3 6 4 3 4" xfId="5304" xr:uid="{00000000-0005-0000-0000-0000CE170000}"/>
    <cellStyle name="Ausgabe 3 6 4 3 4 2" xfId="17032" xr:uid="{00000000-0005-0000-0000-0000CF170000}"/>
    <cellStyle name="Ausgabe 3 6 4 3 4 3" xfId="28759" xr:uid="{00000000-0005-0000-0000-0000D0170000}"/>
    <cellStyle name="Ausgabe 3 6 4 3 5" xfId="9209" xr:uid="{00000000-0005-0000-0000-0000D1170000}"/>
    <cellStyle name="Ausgabe 3 6 4 3 5 2" xfId="20937" xr:uid="{00000000-0005-0000-0000-0000D2170000}"/>
    <cellStyle name="Ausgabe 3 6 4 3 5 3" xfId="32664" xr:uid="{00000000-0005-0000-0000-0000D3170000}"/>
    <cellStyle name="Ausgabe 3 6 4 3 6" xfId="13127" xr:uid="{00000000-0005-0000-0000-0000D4170000}"/>
    <cellStyle name="Ausgabe 3 6 4 3 7" xfId="24854" xr:uid="{00000000-0005-0000-0000-0000D5170000}"/>
    <cellStyle name="Ausgabe 3 6 4 4" xfId="1839" xr:uid="{00000000-0005-0000-0000-0000D6170000}"/>
    <cellStyle name="Ausgabe 3 6 4 4 2" xfId="5744" xr:uid="{00000000-0005-0000-0000-0000D7170000}"/>
    <cellStyle name="Ausgabe 3 6 4 4 2 2" xfId="17472" xr:uid="{00000000-0005-0000-0000-0000D8170000}"/>
    <cellStyle name="Ausgabe 3 6 4 4 2 3" xfId="29199" xr:uid="{00000000-0005-0000-0000-0000D9170000}"/>
    <cellStyle name="Ausgabe 3 6 4 4 3" xfId="9649" xr:uid="{00000000-0005-0000-0000-0000DA170000}"/>
    <cellStyle name="Ausgabe 3 6 4 4 3 2" xfId="21377" xr:uid="{00000000-0005-0000-0000-0000DB170000}"/>
    <cellStyle name="Ausgabe 3 6 4 4 3 3" xfId="33104" xr:uid="{00000000-0005-0000-0000-0000DC170000}"/>
    <cellStyle name="Ausgabe 3 6 4 4 4" xfId="13567" xr:uid="{00000000-0005-0000-0000-0000DD170000}"/>
    <cellStyle name="Ausgabe 3 6 4 4 5" xfId="25294" xr:uid="{00000000-0005-0000-0000-0000DE170000}"/>
    <cellStyle name="Ausgabe 3 6 4 5" xfId="3137" xr:uid="{00000000-0005-0000-0000-0000DF170000}"/>
    <cellStyle name="Ausgabe 3 6 4 5 2" xfId="7042" xr:uid="{00000000-0005-0000-0000-0000E0170000}"/>
    <cellStyle name="Ausgabe 3 6 4 5 2 2" xfId="18770" xr:uid="{00000000-0005-0000-0000-0000E1170000}"/>
    <cellStyle name="Ausgabe 3 6 4 5 2 3" xfId="30497" xr:uid="{00000000-0005-0000-0000-0000E2170000}"/>
    <cellStyle name="Ausgabe 3 6 4 5 3" xfId="10947" xr:uid="{00000000-0005-0000-0000-0000E3170000}"/>
    <cellStyle name="Ausgabe 3 6 4 5 3 2" xfId="22675" xr:uid="{00000000-0005-0000-0000-0000E4170000}"/>
    <cellStyle name="Ausgabe 3 6 4 5 3 3" xfId="34402" xr:uid="{00000000-0005-0000-0000-0000E5170000}"/>
    <cellStyle name="Ausgabe 3 6 4 5 4" xfId="14865" xr:uid="{00000000-0005-0000-0000-0000E6170000}"/>
    <cellStyle name="Ausgabe 3 6 4 5 5" xfId="26592" xr:uid="{00000000-0005-0000-0000-0000E7170000}"/>
    <cellStyle name="Ausgabe 3 6 4 6" xfId="4446" xr:uid="{00000000-0005-0000-0000-0000E8170000}"/>
    <cellStyle name="Ausgabe 3 6 4 6 2" xfId="16174" xr:uid="{00000000-0005-0000-0000-0000E9170000}"/>
    <cellStyle name="Ausgabe 3 6 4 6 3" xfId="27901" xr:uid="{00000000-0005-0000-0000-0000EA170000}"/>
    <cellStyle name="Ausgabe 3 6 4 7" xfId="8351" xr:uid="{00000000-0005-0000-0000-0000EB170000}"/>
    <cellStyle name="Ausgabe 3 6 4 7 2" xfId="20079" xr:uid="{00000000-0005-0000-0000-0000EC170000}"/>
    <cellStyle name="Ausgabe 3 6 4 7 3" xfId="31806" xr:uid="{00000000-0005-0000-0000-0000ED170000}"/>
    <cellStyle name="Ausgabe 3 6 4 8" xfId="12269" xr:uid="{00000000-0005-0000-0000-0000EE170000}"/>
    <cellStyle name="Ausgabe 3 6 4 9" xfId="23996" xr:uid="{00000000-0005-0000-0000-0000EF170000}"/>
    <cellStyle name="Ausgabe 3 6 5" xfId="686" xr:uid="{00000000-0005-0000-0000-0000F0170000}"/>
    <cellStyle name="Ausgabe 3 6 5 2" xfId="1984" xr:uid="{00000000-0005-0000-0000-0000F1170000}"/>
    <cellStyle name="Ausgabe 3 6 5 2 2" xfId="5889" xr:uid="{00000000-0005-0000-0000-0000F2170000}"/>
    <cellStyle name="Ausgabe 3 6 5 2 2 2" xfId="17617" xr:uid="{00000000-0005-0000-0000-0000F3170000}"/>
    <cellStyle name="Ausgabe 3 6 5 2 2 3" xfId="29344" xr:uid="{00000000-0005-0000-0000-0000F4170000}"/>
    <cellStyle name="Ausgabe 3 6 5 2 3" xfId="9794" xr:uid="{00000000-0005-0000-0000-0000F5170000}"/>
    <cellStyle name="Ausgabe 3 6 5 2 3 2" xfId="21522" xr:uid="{00000000-0005-0000-0000-0000F6170000}"/>
    <cellStyle name="Ausgabe 3 6 5 2 3 3" xfId="33249" xr:uid="{00000000-0005-0000-0000-0000F7170000}"/>
    <cellStyle name="Ausgabe 3 6 5 2 4" xfId="13712" xr:uid="{00000000-0005-0000-0000-0000F8170000}"/>
    <cellStyle name="Ausgabe 3 6 5 2 5" xfId="25439" xr:uid="{00000000-0005-0000-0000-0000F9170000}"/>
    <cellStyle name="Ausgabe 3 6 5 3" xfId="3282" xr:uid="{00000000-0005-0000-0000-0000FA170000}"/>
    <cellStyle name="Ausgabe 3 6 5 3 2" xfId="7187" xr:uid="{00000000-0005-0000-0000-0000FB170000}"/>
    <cellStyle name="Ausgabe 3 6 5 3 2 2" xfId="18915" xr:uid="{00000000-0005-0000-0000-0000FC170000}"/>
    <cellStyle name="Ausgabe 3 6 5 3 2 3" xfId="30642" xr:uid="{00000000-0005-0000-0000-0000FD170000}"/>
    <cellStyle name="Ausgabe 3 6 5 3 3" xfId="11092" xr:uid="{00000000-0005-0000-0000-0000FE170000}"/>
    <cellStyle name="Ausgabe 3 6 5 3 3 2" xfId="22820" xr:uid="{00000000-0005-0000-0000-0000FF170000}"/>
    <cellStyle name="Ausgabe 3 6 5 3 3 3" xfId="34547" xr:uid="{00000000-0005-0000-0000-000000180000}"/>
    <cellStyle name="Ausgabe 3 6 5 3 4" xfId="15010" xr:uid="{00000000-0005-0000-0000-000001180000}"/>
    <cellStyle name="Ausgabe 3 6 5 3 5" xfId="26737" xr:uid="{00000000-0005-0000-0000-000002180000}"/>
    <cellStyle name="Ausgabe 3 6 5 4" xfId="4591" xr:uid="{00000000-0005-0000-0000-000003180000}"/>
    <cellStyle name="Ausgabe 3 6 5 4 2" xfId="16319" xr:uid="{00000000-0005-0000-0000-000004180000}"/>
    <cellStyle name="Ausgabe 3 6 5 4 3" xfId="28046" xr:uid="{00000000-0005-0000-0000-000005180000}"/>
    <cellStyle name="Ausgabe 3 6 5 5" xfId="8496" xr:uid="{00000000-0005-0000-0000-000006180000}"/>
    <cellStyle name="Ausgabe 3 6 5 5 2" xfId="20224" xr:uid="{00000000-0005-0000-0000-000007180000}"/>
    <cellStyle name="Ausgabe 3 6 5 5 3" xfId="31951" xr:uid="{00000000-0005-0000-0000-000008180000}"/>
    <cellStyle name="Ausgabe 3 6 5 6" xfId="12414" xr:uid="{00000000-0005-0000-0000-000009180000}"/>
    <cellStyle name="Ausgabe 3 6 5 7" xfId="24141" xr:uid="{00000000-0005-0000-0000-00000A180000}"/>
    <cellStyle name="Ausgabe 3 6 6" xfId="1115" xr:uid="{00000000-0005-0000-0000-00000B180000}"/>
    <cellStyle name="Ausgabe 3 6 6 2" xfId="2413" xr:uid="{00000000-0005-0000-0000-00000C180000}"/>
    <cellStyle name="Ausgabe 3 6 6 2 2" xfId="6318" xr:uid="{00000000-0005-0000-0000-00000D180000}"/>
    <cellStyle name="Ausgabe 3 6 6 2 2 2" xfId="18046" xr:uid="{00000000-0005-0000-0000-00000E180000}"/>
    <cellStyle name="Ausgabe 3 6 6 2 2 3" xfId="29773" xr:uid="{00000000-0005-0000-0000-00000F180000}"/>
    <cellStyle name="Ausgabe 3 6 6 2 3" xfId="10223" xr:uid="{00000000-0005-0000-0000-000010180000}"/>
    <cellStyle name="Ausgabe 3 6 6 2 3 2" xfId="21951" xr:uid="{00000000-0005-0000-0000-000011180000}"/>
    <cellStyle name="Ausgabe 3 6 6 2 3 3" xfId="33678" xr:uid="{00000000-0005-0000-0000-000012180000}"/>
    <cellStyle name="Ausgabe 3 6 6 2 4" xfId="14141" xr:uid="{00000000-0005-0000-0000-000013180000}"/>
    <cellStyle name="Ausgabe 3 6 6 2 5" xfId="25868" xr:uid="{00000000-0005-0000-0000-000014180000}"/>
    <cellStyle name="Ausgabe 3 6 6 3" xfId="3711" xr:uid="{00000000-0005-0000-0000-000015180000}"/>
    <cellStyle name="Ausgabe 3 6 6 3 2" xfId="7616" xr:uid="{00000000-0005-0000-0000-000016180000}"/>
    <cellStyle name="Ausgabe 3 6 6 3 2 2" xfId="19344" xr:uid="{00000000-0005-0000-0000-000017180000}"/>
    <cellStyle name="Ausgabe 3 6 6 3 2 3" xfId="31071" xr:uid="{00000000-0005-0000-0000-000018180000}"/>
    <cellStyle name="Ausgabe 3 6 6 3 3" xfId="11521" xr:uid="{00000000-0005-0000-0000-000019180000}"/>
    <cellStyle name="Ausgabe 3 6 6 3 3 2" xfId="23249" xr:uid="{00000000-0005-0000-0000-00001A180000}"/>
    <cellStyle name="Ausgabe 3 6 6 3 3 3" xfId="34976" xr:uid="{00000000-0005-0000-0000-00001B180000}"/>
    <cellStyle name="Ausgabe 3 6 6 3 4" xfId="15439" xr:uid="{00000000-0005-0000-0000-00001C180000}"/>
    <cellStyle name="Ausgabe 3 6 6 3 5" xfId="27166" xr:uid="{00000000-0005-0000-0000-00001D180000}"/>
    <cellStyle name="Ausgabe 3 6 6 4" xfId="5020" xr:uid="{00000000-0005-0000-0000-00001E180000}"/>
    <cellStyle name="Ausgabe 3 6 6 4 2" xfId="16748" xr:uid="{00000000-0005-0000-0000-00001F180000}"/>
    <cellStyle name="Ausgabe 3 6 6 4 3" xfId="28475" xr:uid="{00000000-0005-0000-0000-000020180000}"/>
    <cellStyle name="Ausgabe 3 6 6 5" xfId="8925" xr:uid="{00000000-0005-0000-0000-000021180000}"/>
    <cellStyle name="Ausgabe 3 6 6 5 2" xfId="20653" xr:uid="{00000000-0005-0000-0000-000022180000}"/>
    <cellStyle name="Ausgabe 3 6 6 5 3" xfId="32380" xr:uid="{00000000-0005-0000-0000-000023180000}"/>
    <cellStyle name="Ausgabe 3 6 6 6" xfId="12843" xr:uid="{00000000-0005-0000-0000-000024180000}"/>
    <cellStyle name="Ausgabe 3 6 6 7" xfId="24570" xr:uid="{00000000-0005-0000-0000-000025180000}"/>
    <cellStyle name="Ausgabe 3 6 7" xfId="1555" xr:uid="{00000000-0005-0000-0000-000026180000}"/>
    <cellStyle name="Ausgabe 3 6 7 2" xfId="5460" xr:uid="{00000000-0005-0000-0000-000027180000}"/>
    <cellStyle name="Ausgabe 3 6 7 2 2" xfId="17188" xr:uid="{00000000-0005-0000-0000-000028180000}"/>
    <cellStyle name="Ausgabe 3 6 7 2 3" xfId="28915" xr:uid="{00000000-0005-0000-0000-000029180000}"/>
    <cellStyle name="Ausgabe 3 6 7 3" xfId="9365" xr:uid="{00000000-0005-0000-0000-00002A180000}"/>
    <cellStyle name="Ausgabe 3 6 7 3 2" xfId="21093" xr:uid="{00000000-0005-0000-0000-00002B180000}"/>
    <cellStyle name="Ausgabe 3 6 7 3 3" xfId="32820" xr:uid="{00000000-0005-0000-0000-00002C180000}"/>
    <cellStyle name="Ausgabe 3 6 7 4" xfId="13283" xr:uid="{00000000-0005-0000-0000-00002D180000}"/>
    <cellStyle name="Ausgabe 3 6 7 5" xfId="25010" xr:uid="{00000000-0005-0000-0000-00002E180000}"/>
    <cellStyle name="Ausgabe 3 6 8" xfId="2853" xr:uid="{00000000-0005-0000-0000-00002F180000}"/>
    <cellStyle name="Ausgabe 3 6 8 2" xfId="6758" xr:uid="{00000000-0005-0000-0000-000030180000}"/>
    <cellStyle name="Ausgabe 3 6 8 2 2" xfId="18486" xr:uid="{00000000-0005-0000-0000-000031180000}"/>
    <cellStyle name="Ausgabe 3 6 8 2 3" xfId="30213" xr:uid="{00000000-0005-0000-0000-000032180000}"/>
    <cellStyle name="Ausgabe 3 6 8 3" xfId="10663" xr:uid="{00000000-0005-0000-0000-000033180000}"/>
    <cellStyle name="Ausgabe 3 6 8 3 2" xfId="22391" xr:uid="{00000000-0005-0000-0000-000034180000}"/>
    <cellStyle name="Ausgabe 3 6 8 3 3" xfId="34118" xr:uid="{00000000-0005-0000-0000-000035180000}"/>
    <cellStyle name="Ausgabe 3 6 8 4" xfId="14581" xr:uid="{00000000-0005-0000-0000-000036180000}"/>
    <cellStyle name="Ausgabe 3 6 8 5" xfId="26308" xr:uid="{00000000-0005-0000-0000-000037180000}"/>
    <cellStyle name="Ausgabe 3 6 9" xfId="4162" xr:uid="{00000000-0005-0000-0000-000038180000}"/>
    <cellStyle name="Ausgabe 3 6 9 2" xfId="15890" xr:uid="{00000000-0005-0000-0000-000039180000}"/>
    <cellStyle name="Ausgabe 3 6 9 3" xfId="27617" xr:uid="{00000000-0005-0000-0000-00003A180000}"/>
    <cellStyle name="Ausgabe 3 7" xfId="220" xr:uid="{00000000-0005-0000-0000-00003B180000}"/>
    <cellStyle name="Ausgabe 3 7 2" xfId="649" xr:uid="{00000000-0005-0000-0000-00003C180000}"/>
    <cellStyle name="Ausgabe 3 7 2 2" xfId="1947" xr:uid="{00000000-0005-0000-0000-00003D180000}"/>
    <cellStyle name="Ausgabe 3 7 2 2 2" xfId="5852" xr:uid="{00000000-0005-0000-0000-00003E180000}"/>
    <cellStyle name="Ausgabe 3 7 2 2 2 2" xfId="17580" xr:uid="{00000000-0005-0000-0000-00003F180000}"/>
    <cellStyle name="Ausgabe 3 7 2 2 2 3" xfId="29307" xr:uid="{00000000-0005-0000-0000-000040180000}"/>
    <cellStyle name="Ausgabe 3 7 2 2 3" xfId="9757" xr:uid="{00000000-0005-0000-0000-000041180000}"/>
    <cellStyle name="Ausgabe 3 7 2 2 3 2" xfId="21485" xr:uid="{00000000-0005-0000-0000-000042180000}"/>
    <cellStyle name="Ausgabe 3 7 2 2 3 3" xfId="33212" xr:uid="{00000000-0005-0000-0000-000043180000}"/>
    <cellStyle name="Ausgabe 3 7 2 2 4" xfId="13675" xr:uid="{00000000-0005-0000-0000-000044180000}"/>
    <cellStyle name="Ausgabe 3 7 2 2 5" xfId="25402" xr:uid="{00000000-0005-0000-0000-000045180000}"/>
    <cellStyle name="Ausgabe 3 7 2 3" xfId="3245" xr:uid="{00000000-0005-0000-0000-000046180000}"/>
    <cellStyle name="Ausgabe 3 7 2 3 2" xfId="7150" xr:uid="{00000000-0005-0000-0000-000047180000}"/>
    <cellStyle name="Ausgabe 3 7 2 3 2 2" xfId="18878" xr:uid="{00000000-0005-0000-0000-000048180000}"/>
    <cellStyle name="Ausgabe 3 7 2 3 2 3" xfId="30605" xr:uid="{00000000-0005-0000-0000-000049180000}"/>
    <cellStyle name="Ausgabe 3 7 2 3 3" xfId="11055" xr:uid="{00000000-0005-0000-0000-00004A180000}"/>
    <cellStyle name="Ausgabe 3 7 2 3 3 2" xfId="22783" xr:uid="{00000000-0005-0000-0000-00004B180000}"/>
    <cellStyle name="Ausgabe 3 7 2 3 3 3" xfId="34510" xr:uid="{00000000-0005-0000-0000-00004C180000}"/>
    <cellStyle name="Ausgabe 3 7 2 3 4" xfId="14973" xr:uid="{00000000-0005-0000-0000-00004D180000}"/>
    <cellStyle name="Ausgabe 3 7 2 3 5" xfId="26700" xr:uid="{00000000-0005-0000-0000-00004E180000}"/>
    <cellStyle name="Ausgabe 3 7 2 4" xfId="4554" xr:uid="{00000000-0005-0000-0000-00004F180000}"/>
    <cellStyle name="Ausgabe 3 7 2 4 2" xfId="16282" xr:uid="{00000000-0005-0000-0000-000050180000}"/>
    <cellStyle name="Ausgabe 3 7 2 4 3" xfId="28009" xr:uid="{00000000-0005-0000-0000-000051180000}"/>
    <cellStyle name="Ausgabe 3 7 2 5" xfId="8459" xr:uid="{00000000-0005-0000-0000-000052180000}"/>
    <cellStyle name="Ausgabe 3 7 2 5 2" xfId="20187" xr:uid="{00000000-0005-0000-0000-000053180000}"/>
    <cellStyle name="Ausgabe 3 7 2 5 3" xfId="31914" xr:uid="{00000000-0005-0000-0000-000054180000}"/>
    <cellStyle name="Ausgabe 3 7 2 6" xfId="12377" xr:uid="{00000000-0005-0000-0000-000055180000}"/>
    <cellStyle name="Ausgabe 3 7 2 7" xfId="24104" xr:uid="{00000000-0005-0000-0000-000056180000}"/>
    <cellStyle name="Ausgabe 3 7 3" xfId="1078" xr:uid="{00000000-0005-0000-0000-000057180000}"/>
    <cellStyle name="Ausgabe 3 7 3 2" xfId="2376" xr:uid="{00000000-0005-0000-0000-000058180000}"/>
    <cellStyle name="Ausgabe 3 7 3 2 2" xfId="6281" xr:uid="{00000000-0005-0000-0000-000059180000}"/>
    <cellStyle name="Ausgabe 3 7 3 2 2 2" xfId="18009" xr:uid="{00000000-0005-0000-0000-00005A180000}"/>
    <cellStyle name="Ausgabe 3 7 3 2 2 3" xfId="29736" xr:uid="{00000000-0005-0000-0000-00005B180000}"/>
    <cellStyle name="Ausgabe 3 7 3 2 3" xfId="10186" xr:uid="{00000000-0005-0000-0000-00005C180000}"/>
    <cellStyle name="Ausgabe 3 7 3 2 3 2" xfId="21914" xr:uid="{00000000-0005-0000-0000-00005D180000}"/>
    <cellStyle name="Ausgabe 3 7 3 2 3 3" xfId="33641" xr:uid="{00000000-0005-0000-0000-00005E180000}"/>
    <cellStyle name="Ausgabe 3 7 3 2 4" xfId="14104" xr:uid="{00000000-0005-0000-0000-00005F180000}"/>
    <cellStyle name="Ausgabe 3 7 3 2 5" xfId="25831" xr:uid="{00000000-0005-0000-0000-000060180000}"/>
    <cellStyle name="Ausgabe 3 7 3 3" xfId="3674" xr:uid="{00000000-0005-0000-0000-000061180000}"/>
    <cellStyle name="Ausgabe 3 7 3 3 2" xfId="7579" xr:uid="{00000000-0005-0000-0000-000062180000}"/>
    <cellStyle name="Ausgabe 3 7 3 3 2 2" xfId="19307" xr:uid="{00000000-0005-0000-0000-000063180000}"/>
    <cellStyle name="Ausgabe 3 7 3 3 2 3" xfId="31034" xr:uid="{00000000-0005-0000-0000-000064180000}"/>
    <cellStyle name="Ausgabe 3 7 3 3 3" xfId="11484" xr:uid="{00000000-0005-0000-0000-000065180000}"/>
    <cellStyle name="Ausgabe 3 7 3 3 3 2" xfId="23212" xr:uid="{00000000-0005-0000-0000-000066180000}"/>
    <cellStyle name="Ausgabe 3 7 3 3 3 3" xfId="34939" xr:uid="{00000000-0005-0000-0000-000067180000}"/>
    <cellStyle name="Ausgabe 3 7 3 3 4" xfId="15402" xr:uid="{00000000-0005-0000-0000-000068180000}"/>
    <cellStyle name="Ausgabe 3 7 3 3 5" xfId="27129" xr:uid="{00000000-0005-0000-0000-000069180000}"/>
    <cellStyle name="Ausgabe 3 7 3 4" xfId="4983" xr:uid="{00000000-0005-0000-0000-00006A180000}"/>
    <cellStyle name="Ausgabe 3 7 3 4 2" xfId="16711" xr:uid="{00000000-0005-0000-0000-00006B180000}"/>
    <cellStyle name="Ausgabe 3 7 3 4 3" xfId="28438" xr:uid="{00000000-0005-0000-0000-00006C180000}"/>
    <cellStyle name="Ausgabe 3 7 3 5" xfId="8888" xr:uid="{00000000-0005-0000-0000-00006D180000}"/>
    <cellStyle name="Ausgabe 3 7 3 5 2" xfId="20616" xr:uid="{00000000-0005-0000-0000-00006E180000}"/>
    <cellStyle name="Ausgabe 3 7 3 5 3" xfId="32343" xr:uid="{00000000-0005-0000-0000-00006F180000}"/>
    <cellStyle name="Ausgabe 3 7 3 6" xfId="12806" xr:uid="{00000000-0005-0000-0000-000070180000}"/>
    <cellStyle name="Ausgabe 3 7 3 7" xfId="24533" xr:uid="{00000000-0005-0000-0000-000071180000}"/>
    <cellStyle name="Ausgabe 3 7 4" xfId="1518" xr:uid="{00000000-0005-0000-0000-000072180000}"/>
    <cellStyle name="Ausgabe 3 7 4 2" xfId="5423" xr:uid="{00000000-0005-0000-0000-000073180000}"/>
    <cellStyle name="Ausgabe 3 7 4 2 2" xfId="17151" xr:uid="{00000000-0005-0000-0000-000074180000}"/>
    <cellStyle name="Ausgabe 3 7 4 2 3" xfId="28878" xr:uid="{00000000-0005-0000-0000-000075180000}"/>
    <cellStyle name="Ausgabe 3 7 4 3" xfId="9328" xr:uid="{00000000-0005-0000-0000-000076180000}"/>
    <cellStyle name="Ausgabe 3 7 4 3 2" xfId="21056" xr:uid="{00000000-0005-0000-0000-000077180000}"/>
    <cellStyle name="Ausgabe 3 7 4 3 3" xfId="32783" xr:uid="{00000000-0005-0000-0000-000078180000}"/>
    <cellStyle name="Ausgabe 3 7 4 4" xfId="13246" xr:uid="{00000000-0005-0000-0000-000079180000}"/>
    <cellStyle name="Ausgabe 3 7 4 5" xfId="24973" xr:uid="{00000000-0005-0000-0000-00007A180000}"/>
    <cellStyle name="Ausgabe 3 7 5" xfId="2816" xr:uid="{00000000-0005-0000-0000-00007B180000}"/>
    <cellStyle name="Ausgabe 3 7 5 2" xfId="6721" xr:uid="{00000000-0005-0000-0000-00007C180000}"/>
    <cellStyle name="Ausgabe 3 7 5 2 2" xfId="18449" xr:uid="{00000000-0005-0000-0000-00007D180000}"/>
    <cellStyle name="Ausgabe 3 7 5 2 3" xfId="30176" xr:uid="{00000000-0005-0000-0000-00007E180000}"/>
    <cellStyle name="Ausgabe 3 7 5 3" xfId="10626" xr:uid="{00000000-0005-0000-0000-00007F180000}"/>
    <cellStyle name="Ausgabe 3 7 5 3 2" xfId="22354" xr:uid="{00000000-0005-0000-0000-000080180000}"/>
    <cellStyle name="Ausgabe 3 7 5 3 3" xfId="34081" xr:uid="{00000000-0005-0000-0000-000081180000}"/>
    <cellStyle name="Ausgabe 3 7 5 4" xfId="14544" xr:uid="{00000000-0005-0000-0000-000082180000}"/>
    <cellStyle name="Ausgabe 3 7 5 5" xfId="26271" xr:uid="{00000000-0005-0000-0000-000083180000}"/>
    <cellStyle name="Ausgabe 3 7 6" xfId="4125" xr:uid="{00000000-0005-0000-0000-000084180000}"/>
    <cellStyle name="Ausgabe 3 7 6 2" xfId="15853" xr:uid="{00000000-0005-0000-0000-000085180000}"/>
    <cellStyle name="Ausgabe 3 7 6 3" xfId="27580" xr:uid="{00000000-0005-0000-0000-000086180000}"/>
    <cellStyle name="Ausgabe 3 7 7" xfId="8030" xr:uid="{00000000-0005-0000-0000-000087180000}"/>
    <cellStyle name="Ausgabe 3 7 7 2" xfId="19758" xr:uid="{00000000-0005-0000-0000-000088180000}"/>
    <cellStyle name="Ausgabe 3 7 7 3" xfId="31485" xr:uid="{00000000-0005-0000-0000-000089180000}"/>
    <cellStyle name="Ausgabe 3 7 8" xfId="11948" xr:uid="{00000000-0005-0000-0000-00008A180000}"/>
    <cellStyle name="Ausgabe 3 7 9" xfId="23675" xr:uid="{00000000-0005-0000-0000-00008B180000}"/>
    <cellStyle name="Ausgabe 3 8" xfId="250" xr:uid="{00000000-0005-0000-0000-00008C180000}"/>
    <cellStyle name="Ausgabe 3 8 2" xfId="679" xr:uid="{00000000-0005-0000-0000-00008D180000}"/>
    <cellStyle name="Ausgabe 3 8 2 2" xfId="1977" xr:uid="{00000000-0005-0000-0000-00008E180000}"/>
    <cellStyle name="Ausgabe 3 8 2 2 2" xfId="5882" xr:uid="{00000000-0005-0000-0000-00008F180000}"/>
    <cellStyle name="Ausgabe 3 8 2 2 2 2" xfId="17610" xr:uid="{00000000-0005-0000-0000-000090180000}"/>
    <cellStyle name="Ausgabe 3 8 2 2 2 3" xfId="29337" xr:uid="{00000000-0005-0000-0000-000091180000}"/>
    <cellStyle name="Ausgabe 3 8 2 2 3" xfId="9787" xr:uid="{00000000-0005-0000-0000-000092180000}"/>
    <cellStyle name="Ausgabe 3 8 2 2 3 2" xfId="21515" xr:uid="{00000000-0005-0000-0000-000093180000}"/>
    <cellStyle name="Ausgabe 3 8 2 2 3 3" xfId="33242" xr:uid="{00000000-0005-0000-0000-000094180000}"/>
    <cellStyle name="Ausgabe 3 8 2 2 4" xfId="13705" xr:uid="{00000000-0005-0000-0000-000095180000}"/>
    <cellStyle name="Ausgabe 3 8 2 2 5" xfId="25432" xr:uid="{00000000-0005-0000-0000-000096180000}"/>
    <cellStyle name="Ausgabe 3 8 2 3" xfId="3275" xr:uid="{00000000-0005-0000-0000-000097180000}"/>
    <cellStyle name="Ausgabe 3 8 2 3 2" xfId="7180" xr:uid="{00000000-0005-0000-0000-000098180000}"/>
    <cellStyle name="Ausgabe 3 8 2 3 2 2" xfId="18908" xr:uid="{00000000-0005-0000-0000-000099180000}"/>
    <cellStyle name="Ausgabe 3 8 2 3 2 3" xfId="30635" xr:uid="{00000000-0005-0000-0000-00009A180000}"/>
    <cellStyle name="Ausgabe 3 8 2 3 3" xfId="11085" xr:uid="{00000000-0005-0000-0000-00009B180000}"/>
    <cellStyle name="Ausgabe 3 8 2 3 3 2" xfId="22813" xr:uid="{00000000-0005-0000-0000-00009C180000}"/>
    <cellStyle name="Ausgabe 3 8 2 3 3 3" xfId="34540" xr:uid="{00000000-0005-0000-0000-00009D180000}"/>
    <cellStyle name="Ausgabe 3 8 2 3 4" xfId="15003" xr:uid="{00000000-0005-0000-0000-00009E180000}"/>
    <cellStyle name="Ausgabe 3 8 2 3 5" xfId="26730" xr:uid="{00000000-0005-0000-0000-00009F180000}"/>
    <cellStyle name="Ausgabe 3 8 2 4" xfId="4584" xr:uid="{00000000-0005-0000-0000-0000A0180000}"/>
    <cellStyle name="Ausgabe 3 8 2 4 2" xfId="16312" xr:uid="{00000000-0005-0000-0000-0000A1180000}"/>
    <cellStyle name="Ausgabe 3 8 2 4 3" xfId="28039" xr:uid="{00000000-0005-0000-0000-0000A2180000}"/>
    <cellStyle name="Ausgabe 3 8 2 5" xfId="8489" xr:uid="{00000000-0005-0000-0000-0000A3180000}"/>
    <cellStyle name="Ausgabe 3 8 2 5 2" xfId="20217" xr:uid="{00000000-0005-0000-0000-0000A4180000}"/>
    <cellStyle name="Ausgabe 3 8 2 5 3" xfId="31944" xr:uid="{00000000-0005-0000-0000-0000A5180000}"/>
    <cellStyle name="Ausgabe 3 8 2 6" xfId="12407" xr:uid="{00000000-0005-0000-0000-0000A6180000}"/>
    <cellStyle name="Ausgabe 3 8 2 7" xfId="24134" xr:uid="{00000000-0005-0000-0000-0000A7180000}"/>
    <cellStyle name="Ausgabe 3 8 3" xfId="1108" xr:uid="{00000000-0005-0000-0000-0000A8180000}"/>
    <cellStyle name="Ausgabe 3 8 3 2" xfId="2406" xr:uid="{00000000-0005-0000-0000-0000A9180000}"/>
    <cellStyle name="Ausgabe 3 8 3 2 2" xfId="6311" xr:uid="{00000000-0005-0000-0000-0000AA180000}"/>
    <cellStyle name="Ausgabe 3 8 3 2 2 2" xfId="18039" xr:uid="{00000000-0005-0000-0000-0000AB180000}"/>
    <cellStyle name="Ausgabe 3 8 3 2 2 3" xfId="29766" xr:uid="{00000000-0005-0000-0000-0000AC180000}"/>
    <cellStyle name="Ausgabe 3 8 3 2 3" xfId="10216" xr:uid="{00000000-0005-0000-0000-0000AD180000}"/>
    <cellStyle name="Ausgabe 3 8 3 2 3 2" xfId="21944" xr:uid="{00000000-0005-0000-0000-0000AE180000}"/>
    <cellStyle name="Ausgabe 3 8 3 2 3 3" xfId="33671" xr:uid="{00000000-0005-0000-0000-0000AF180000}"/>
    <cellStyle name="Ausgabe 3 8 3 2 4" xfId="14134" xr:uid="{00000000-0005-0000-0000-0000B0180000}"/>
    <cellStyle name="Ausgabe 3 8 3 2 5" xfId="25861" xr:uid="{00000000-0005-0000-0000-0000B1180000}"/>
    <cellStyle name="Ausgabe 3 8 3 3" xfId="3704" xr:uid="{00000000-0005-0000-0000-0000B2180000}"/>
    <cellStyle name="Ausgabe 3 8 3 3 2" xfId="7609" xr:uid="{00000000-0005-0000-0000-0000B3180000}"/>
    <cellStyle name="Ausgabe 3 8 3 3 2 2" xfId="19337" xr:uid="{00000000-0005-0000-0000-0000B4180000}"/>
    <cellStyle name="Ausgabe 3 8 3 3 2 3" xfId="31064" xr:uid="{00000000-0005-0000-0000-0000B5180000}"/>
    <cellStyle name="Ausgabe 3 8 3 3 3" xfId="11514" xr:uid="{00000000-0005-0000-0000-0000B6180000}"/>
    <cellStyle name="Ausgabe 3 8 3 3 3 2" xfId="23242" xr:uid="{00000000-0005-0000-0000-0000B7180000}"/>
    <cellStyle name="Ausgabe 3 8 3 3 3 3" xfId="34969" xr:uid="{00000000-0005-0000-0000-0000B8180000}"/>
    <cellStyle name="Ausgabe 3 8 3 3 4" xfId="15432" xr:uid="{00000000-0005-0000-0000-0000B9180000}"/>
    <cellStyle name="Ausgabe 3 8 3 3 5" xfId="27159" xr:uid="{00000000-0005-0000-0000-0000BA180000}"/>
    <cellStyle name="Ausgabe 3 8 3 4" xfId="5013" xr:uid="{00000000-0005-0000-0000-0000BB180000}"/>
    <cellStyle name="Ausgabe 3 8 3 4 2" xfId="16741" xr:uid="{00000000-0005-0000-0000-0000BC180000}"/>
    <cellStyle name="Ausgabe 3 8 3 4 3" xfId="28468" xr:uid="{00000000-0005-0000-0000-0000BD180000}"/>
    <cellStyle name="Ausgabe 3 8 3 5" xfId="8918" xr:uid="{00000000-0005-0000-0000-0000BE180000}"/>
    <cellStyle name="Ausgabe 3 8 3 5 2" xfId="20646" xr:uid="{00000000-0005-0000-0000-0000BF180000}"/>
    <cellStyle name="Ausgabe 3 8 3 5 3" xfId="32373" xr:uid="{00000000-0005-0000-0000-0000C0180000}"/>
    <cellStyle name="Ausgabe 3 8 3 6" xfId="12836" xr:uid="{00000000-0005-0000-0000-0000C1180000}"/>
    <cellStyle name="Ausgabe 3 8 3 7" xfId="24563" xr:uid="{00000000-0005-0000-0000-0000C2180000}"/>
    <cellStyle name="Ausgabe 3 8 4" xfId="1548" xr:uid="{00000000-0005-0000-0000-0000C3180000}"/>
    <cellStyle name="Ausgabe 3 8 4 2" xfId="5453" xr:uid="{00000000-0005-0000-0000-0000C4180000}"/>
    <cellStyle name="Ausgabe 3 8 4 2 2" xfId="17181" xr:uid="{00000000-0005-0000-0000-0000C5180000}"/>
    <cellStyle name="Ausgabe 3 8 4 2 3" xfId="28908" xr:uid="{00000000-0005-0000-0000-0000C6180000}"/>
    <cellStyle name="Ausgabe 3 8 4 3" xfId="9358" xr:uid="{00000000-0005-0000-0000-0000C7180000}"/>
    <cellStyle name="Ausgabe 3 8 4 3 2" xfId="21086" xr:uid="{00000000-0005-0000-0000-0000C8180000}"/>
    <cellStyle name="Ausgabe 3 8 4 3 3" xfId="32813" xr:uid="{00000000-0005-0000-0000-0000C9180000}"/>
    <cellStyle name="Ausgabe 3 8 4 4" xfId="13276" xr:uid="{00000000-0005-0000-0000-0000CA180000}"/>
    <cellStyle name="Ausgabe 3 8 4 5" xfId="25003" xr:uid="{00000000-0005-0000-0000-0000CB180000}"/>
    <cellStyle name="Ausgabe 3 8 5" xfId="2846" xr:uid="{00000000-0005-0000-0000-0000CC180000}"/>
    <cellStyle name="Ausgabe 3 8 5 2" xfId="6751" xr:uid="{00000000-0005-0000-0000-0000CD180000}"/>
    <cellStyle name="Ausgabe 3 8 5 2 2" xfId="18479" xr:uid="{00000000-0005-0000-0000-0000CE180000}"/>
    <cellStyle name="Ausgabe 3 8 5 2 3" xfId="30206" xr:uid="{00000000-0005-0000-0000-0000CF180000}"/>
    <cellStyle name="Ausgabe 3 8 5 3" xfId="10656" xr:uid="{00000000-0005-0000-0000-0000D0180000}"/>
    <cellStyle name="Ausgabe 3 8 5 3 2" xfId="22384" xr:uid="{00000000-0005-0000-0000-0000D1180000}"/>
    <cellStyle name="Ausgabe 3 8 5 3 3" xfId="34111" xr:uid="{00000000-0005-0000-0000-0000D2180000}"/>
    <cellStyle name="Ausgabe 3 8 5 4" xfId="14574" xr:uid="{00000000-0005-0000-0000-0000D3180000}"/>
    <cellStyle name="Ausgabe 3 8 5 5" xfId="26301" xr:uid="{00000000-0005-0000-0000-0000D4180000}"/>
    <cellStyle name="Ausgabe 3 8 6" xfId="4155" xr:uid="{00000000-0005-0000-0000-0000D5180000}"/>
    <cellStyle name="Ausgabe 3 8 6 2" xfId="15883" xr:uid="{00000000-0005-0000-0000-0000D6180000}"/>
    <cellStyle name="Ausgabe 3 8 6 3" xfId="27610" xr:uid="{00000000-0005-0000-0000-0000D7180000}"/>
    <cellStyle name="Ausgabe 3 8 7" xfId="8060" xr:uid="{00000000-0005-0000-0000-0000D8180000}"/>
    <cellStyle name="Ausgabe 3 8 7 2" xfId="19788" xr:uid="{00000000-0005-0000-0000-0000D9180000}"/>
    <cellStyle name="Ausgabe 3 8 7 3" xfId="31515" xr:uid="{00000000-0005-0000-0000-0000DA180000}"/>
    <cellStyle name="Ausgabe 3 8 8" xfId="11978" xr:uid="{00000000-0005-0000-0000-0000DB180000}"/>
    <cellStyle name="Ausgabe 3 8 9" xfId="23705" xr:uid="{00000000-0005-0000-0000-0000DC180000}"/>
    <cellStyle name="Ausgabe 3 9" xfId="276" xr:uid="{00000000-0005-0000-0000-0000DD180000}"/>
    <cellStyle name="Ausgabe 3 9 2" xfId="705" xr:uid="{00000000-0005-0000-0000-0000DE180000}"/>
    <cellStyle name="Ausgabe 3 9 2 2" xfId="2003" xr:uid="{00000000-0005-0000-0000-0000DF180000}"/>
    <cellStyle name="Ausgabe 3 9 2 2 2" xfId="5908" xr:uid="{00000000-0005-0000-0000-0000E0180000}"/>
    <cellStyle name="Ausgabe 3 9 2 2 2 2" xfId="17636" xr:uid="{00000000-0005-0000-0000-0000E1180000}"/>
    <cellStyle name="Ausgabe 3 9 2 2 2 3" xfId="29363" xr:uid="{00000000-0005-0000-0000-0000E2180000}"/>
    <cellStyle name="Ausgabe 3 9 2 2 3" xfId="9813" xr:uid="{00000000-0005-0000-0000-0000E3180000}"/>
    <cellStyle name="Ausgabe 3 9 2 2 3 2" xfId="21541" xr:uid="{00000000-0005-0000-0000-0000E4180000}"/>
    <cellStyle name="Ausgabe 3 9 2 2 3 3" xfId="33268" xr:uid="{00000000-0005-0000-0000-0000E5180000}"/>
    <cellStyle name="Ausgabe 3 9 2 2 4" xfId="13731" xr:uid="{00000000-0005-0000-0000-0000E6180000}"/>
    <cellStyle name="Ausgabe 3 9 2 2 5" xfId="25458" xr:uid="{00000000-0005-0000-0000-0000E7180000}"/>
    <cellStyle name="Ausgabe 3 9 2 3" xfId="3301" xr:uid="{00000000-0005-0000-0000-0000E8180000}"/>
    <cellStyle name="Ausgabe 3 9 2 3 2" xfId="7206" xr:uid="{00000000-0005-0000-0000-0000E9180000}"/>
    <cellStyle name="Ausgabe 3 9 2 3 2 2" xfId="18934" xr:uid="{00000000-0005-0000-0000-0000EA180000}"/>
    <cellStyle name="Ausgabe 3 9 2 3 2 3" xfId="30661" xr:uid="{00000000-0005-0000-0000-0000EB180000}"/>
    <cellStyle name="Ausgabe 3 9 2 3 3" xfId="11111" xr:uid="{00000000-0005-0000-0000-0000EC180000}"/>
    <cellStyle name="Ausgabe 3 9 2 3 3 2" xfId="22839" xr:uid="{00000000-0005-0000-0000-0000ED180000}"/>
    <cellStyle name="Ausgabe 3 9 2 3 3 3" xfId="34566" xr:uid="{00000000-0005-0000-0000-0000EE180000}"/>
    <cellStyle name="Ausgabe 3 9 2 3 4" xfId="15029" xr:uid="{00000000-0005-0000-0000-0000EF180000}"/>
    <cellStyle name="Ausgabe 3 9 2 3 5" xfId="26756" xr:uid="{00000000-0005-0000-0000-0000F0180000}"/>
    <cellStyle name="Ausgabe 3 9 2 4" xfId="4610" xr:uid="{00000000-0005-0000-0000-0000F1180000}"/>
    <cellStyle name="Ausgabe 3 9 2 4 2" xfId="16338" xr:uid="{00000000-0005-0000-0000-0000F2180000}"/>
    <cellStyle name="Ausgabe 3 9 2 4 3" xfId="28065" xr:uid="{00000000-0005-0000-0000-0000F3180000}"/>
    <cellStyle name="Ausgabe 3 9 2 5" xfId="8515" xr:uid="{00000000-0005-0000-0000-0000F4180000}"/>
    <cellStyle name="Ausgabe 3 9 2 5 2" xfId="20243" xr:uid="{00000000-0005-0000-0000-0000F5180000}"/>
    <cellStyle name="Ausgabe 3 9 2 5 3" xfId="31970" xr:uid="{00000000-0005-0000-0000-0000F6180000}"/>
    <cellStyle name="Ausgabe 3 9 2 6" xfId="12433" xr:uid="{00000000-0005-0000-0000-0000F7180000}"/>
    <cellStyle name="Ausgabe 3 9 2 7" xfId="24160" xr:uid="{00000000-0005-0000-0000-0000F8180000}"/>
    <cellStyle name="Ausgabe 3 9 3" xfId="1134" xr:uid="{00000000-0005-0000-0000-0000F9180000}"/>
    <cellStyle name="Ausgabe 3 9 3 2" xfId="2432" xr:uid="{00000000-0005-0000-0000-0000FA180000}"/>
    <cellStyle name="Ausgabe 3 9 3 2 2" xfId="6337" xr:uid="{00000000-0005-0000-0000-0000FB180000}"/>
    <cellStyle name="Ausgabe 3 9 3 2 2 2" xfId="18065" xr:uid="{00000000-0005-0000-0000-0000FC180000}"/>
    <cellStyle name="Ausgabe 3 9 3 2 2 3" xfId="29792" xr:uid="{00000000-0005-0000-0000-0000FD180000}"/>
    <cellStyle name="Ausgabe 3 9 3 2 3" xfId="10242" xr:uid="{00000000-0005-0000-0000-0000FE180000}"/>
    <cellStyle name="Ausgabe 3 9 3 2 3 2" xfId="21970" xr:uid="{00000000-0005-0000-0000-0000FF180000}"/>
    <cellStyle name="Ausgabe 3 9 3 2 3 3" xfId="33697" xr:uid="{00000000-0005-0000-0000-000000190000}"/>
    <cellStyle name="Ausgabe 3 9 3 2 4" xfId="14160" xr:uid="{00000000-0005-0000-0000-000001190000}"/>
    <cellStyle name="Ausgabe 3 9 3 2 5" xfId="25887" xr:uid="{00000000-0005-0000-0000-000002190000}"/>
    <cellStyle name="Ausgabe 3 9 3 3" xfId="3730" xr:uid="{00000000-0005-0000-0000-000003190000}"/>
    <cellStyle name="Ausgabe 3 9 3 3 2" xfId="7635" xr:uid="{00000000-0005-0000-0000-000004190000}"/>
    <cellStyle name="Ausgabe 3 9 3 3 2 2" xfId="19363" xr:uid="{00000000-0005-0000-0000-000005190000}"/>
    <cellStyle name="Ausgabe 3 9 3 3 2 3" xfId="31090" xr:uid="{00000000-0005-0000-0000-000006190000}"/>
    <cellStyle name="Ausgabe 3 9 3 3 3" xfId="11540" xr:uid="{00000000-0005-0000-0000-000007190000}"/>
    <cellStyle name="Ausgabe 3 9 3 3 3 2" xfId="23268" xr:uid="{00000000-0005-0000-0000-000008190000}"/>
    <cellStyle name="Ausgabe 3 9 3 3 3 3" xfId="34995" xr:uid="{00000000-0005-0000-0000-000009190000}"/>
    <cellStyle name="Ausgabe 3 9 3 3 4" xfId="15458" xr:uid="{00000000-0005-0000-0000-00000A190000}"/>
    <cellStyle name="Ausgabe 3 9 3 3 5" xfId="27185" xr:uid="{00000000-0005-0000-0000-00000B190000}"/>
    <cellStyle name="Ausgabe 3 9 3 4" xfId="5039" xr:uid="{00000000-0005-0000-0000-00000C190000}"/>
    <cellStyle name="Ausgabe 3 9 3 4 2" xfId="16767" xr:uid="{00000000-0005-0000-0000-00000D190000}"/>
    <cellStyle name="Ausgabe 3 9 3 4 3" xfId="28494" xr:uid="{00000000-0005-0000-0000-00000E190000}"/>
    <cellStyle name="Ausgabe 3 9 3 5" xfId="8944" xr:uid="{00000000-0005-0000-0000-00000F190000}"/>
    <cellStyle name="Ausgabe 3 9 3 5 2" xfId="20672" xr:uid="{00000000-0005-0000-0000-000010190000}"/>
    <cellStyle name="Ausgabe 3 9 3 5 3" xfId="32399" xr:uid="{00000000-0005-0000-0000-000011190000}"/>
    <cellStyle name="Ausgabe 3 9 3 6" xfId="12862" xr:uid="{00000000-0005-0000-0000-000012190000}"/>
    <cellStyle name="Ausgabe 3 9 3 7" xfId="24589" xr:uid="{00000000-0005-0000-0000-000013190000}"/>
    <cellStyle name="Ausgabe 3 9 4" xfId="1574" xr:uid="{00000000-0005-0000-0000-000014190000}"/>
    <cellStyle name="Ausgabe 3 9 4 2" xfId="5479" xr:uid="{00000000-0005-0000-0000-000015190000}"/>
    <cellStyle name="Ausgabe 3 9 4 2 2" xfId="17207" xr:uid="{00000000-0005-0000-0000-000016190000}"/>
    <cellStyle name="Ausgabe 3 9 4 2 3" xfId="28934" xr:uid="{00000000-0005-0000-0000-000017190000}"/>
    <cellStyle name="Ausgabe 3 9 4 3" xfId="9384" xr:uid="{00000000-0005-0000-0000-000018190000}"/>
    <cellStyle name="Ausgabe 3 9 4 3 2" xfId="21112" xr:uid="{00000000-0005-0000-0000-000019190000}"/>
    <cellStyle name="Ausgabe 3 9 4 3 3" xfId="32839" xr:uid="{00000000-0005-0000-0000-00001A190000}"/>
    <cellStyle name="Ausgabe 3 9 4 4" xfId="13302" xr:uid="{00000000-0005-0000-0000-00001B190000}"/>
    <cellStyle name="Ausgabe 3 9 4 5" xfId="25029" xr:uid="{00000000-0005-0000-0000-00001C190000}"/>
    <cellStyle name="Ausgabe 3 9 5" xfId="2872" xr:uid="{00000000-0005-0000-0000-00001D190000}"/>
    <cellStyle name="Ausgabe 3 9 5 2" xfId="6777" xr:uid="{00000000-0005-0000-0000-00001E190000}"/>
    <cellStyle name="Ausgabe 3 9 5 2 2" xfId="18505" xr:uid="{00000000-0005-0000-0000-00001F190000}"/>
    <cellStyle name="Ausgabe 3 9 5 2 3" xfId="30232" xr:uid="{00000000-0005-0000-0000-000020190000}"/>
    <cellStyle name="Ausgabe 3 9 5 3" xfId="10682" xr:uid="{00000000-0005-0000-0000-000021190000}"/>
    <cellStyle name="Ausgabe 3 9 5 3 2" xfId="22410" xr:uid="{00000000-0005-0000-0000-000022190000}"/>
    <cellStyle name="Ausgabe 3 9 5 3 3" xfId="34137" xr:uid="{00000000-0005-0000-0000-000023190000}"/>
    <cellStyle name="Ausgabe 3 9 5 4" xfId="14600" xr:uid="{00000000-0005-0000-0000-000024190000}"/>
    <cellStyle name="Ausgabe 3 9 5 5" xfId="26327" xr:uid="{00000000-0005-0000-0000-000025190000}"/>
    <cellStyle name="Ausgabe 3 9 6" xfId="4181" xr:uid="{00000000-0005-0000-0000-000026190000}"/>
    <cellStyle name="Ausgabe 3 9 6 2" xfId="15909" xr:uid="{00000000-0005-0000-0000-000027190000}"/>
    <cellStyle name="Ausgabe 3 9 6 3" xfId="27636" xr:uid="{00000000-0005-0000-0000-000028190000}"/>
    <cellStyle name="Ausgabe 3 9 7" xfId="8086" xr:uid="{00000000-0005-0000-0000-000029190000}"/>
    <cellStyle name="Ausgabe 3 9 7 2" xfId="19814" xr:uid="{00000000-0005-0000-0000-00002A190000}"/>
    <cellStyle name="Ausgabe 3 9 7 3" xfId="31541" xr:uid="{00000000-0005-0000-0000-00002B190000}"/>
    <cellStyle name="Ausgabe 3 9 8" xfId="12004" xr:uid="{00000000-0005-0000-0000-00002C190000}"/>
    <cellStyle name="Ausgabe 3 9 9" xfId="23731" xr:uid="{00000000-0005-0000-0000-00002D190000}"/>
    <cellStyle name="Berechnung 2" xfId="28" xr:uid="{00000000-0005-0000-0000-00002E190000}"/>
    <cellStyle name="Berechnung 2 10" xfId="275" xr:uid="{00000000-0005-0000-0000-00002F190000}"/>
    <cellStyle name="Berechnung 2 10 2" xfId="704" xr:uid="{00000000-0005-0000-0000-000030190000}"/>
    <cellStyle name="Berechnung 2 10 2 2" xfId="2002" xr:uid="{00000000-0005-0000-0000-000031190000}"/>
    <cellStyle name="Berechnung 2 10 2 2 2" xfId="5907" xr:uid="{00000000-0005-0000-0000-000032190000}"/>
    <cellStyle name="Berechnung 2 10 2 2 2 2" xfId="17635" xr:uid="{00000000-0005-0000-0000-000033190000}"/>
    <cellStyle name="Berechnung 2 10 2 2 2 3" xfId="29362" xr:uid="{00000000-0005-0000-0000-000034190000}"/>
    <cellStyle name="Berechnung 2 10 2 2 3" xfId="9812" xr:uid="{00000000-0005-0000-0000-000035190000}"/>
    <cellStyle name="Berechnung 2 10 2 2 3 2" xfId="21540" xr:uid="{00000000-0005-0000-0000-000036190000}"/>
    <cellStyle name="Berechnung 2 10 2 2 3 3" xfId="33267" xr:uid="{00000000-0005-0000-0000-000037190000}"/>
    <cellStyle name="Berechnung 2 10 2 2 4" xfId="13730" xr:uid="{00000000-0005-0000-0000-000038190000}"/>
    <cellStyle name="Berechnung 2 10 2 2 5" xfId="25457" xr:uid="{00000000-0005-0000-0000-000039190000}"/>
    <cellStyle name="Berechnung 2 10 2 3" xfId="3300" xr:uid="{00000000-0005-0000-0000-00003A190000}"/>
    <cellStyle name="Berechnung 2 10 2 3 2" xfId="7205" xr:uid="{00000000-0005-0000-0000-00003B190000}"/>
    <cellStyle name="Berechnung 2 10 2 3 2 2" xfId="18933" xr:uid="{00000000-0005-0000-0000-00003C190000}"/>
    <cellStyle name="Berechnung 2 10 2 3 2 3" xfId="30660" xr:uid="{00000000-0005-0000-0000-00003D190000}"/>
    <cellStyle name="Berechnung 2 10 2 3 3" xfId="11110" xr:uid="{00000000-0005-0000-0000-00003E190000}"/>
    <cellStyle name="Berechnung 2 10 2 3 3 2" xfId="22838" xr:uid="{00000000-0005-0000-0000-00003F190000}"/>
    <cellStyle name="Berechnung 2 10 2 3 3 3" xfId="34565" xr:uid="{00000000-0005-0000-0000-000040190000}"/>
    <cellStyle name="Berechnung 2 10 2 3 4" xfId="15028" xr:uid="{00000000-0005-0000-0000-000041190000}"/>
    <cellStyle name="Berechnung 2 10 2 3 5" xfId="26755" xr:uid="{00000000-0005-0000-0000-000042190000}"/>
    <cellStyle name="Berechnung 2 10 2 4" xfId="4609" xr:uid="{00000000-0005-0000-0000-000043190000}"/>
    <cellStyle name="Berechnung 2 10 2 4 2" xfId="16337" xr:uid="{00000000-0005-0000-0000-000044190000}"/>
    <cellStyle name="Berechnung 2 10 2 4 3" xfId="28064" xr:uid="{00000000-0005-0000-0000-000045190000}"/>
    <cellStyle name="Berechnung 2 10 2 5" xfId="8514" xr:uid="{00000000-0005-0000-0000-000046190000}"/>
    <cellStyle name="Berechnung 2 10 2 5 2" xfId="20242" xr:uid="{00000000-0005-0000-0000-000047190000}"/>
    <cellStyle name="Berechnung 2 10 2 5 3" xfId="31969" xr:uid="{00000000-0005-0000-0000-000048190000}"/>
    <cellStyle name="Berechnung 2 10 2 6" xfId="12432" xr:uid="{00000000-0005-0000-0000-000049190000}"/>
    <cellStyle name="Berechnung 2 10 2 7" xfId="24159" xr:uid="{00000000-0005-0000-0000-00004A190000}"/>
    <cellStyle name="Berechnung 2 10 3" xfId="1133" xr:uid="{00000000-0005-0000-0000-00004B190000}"/>
    <cellStyle name="Berechnung 2 10 3 2" xfId="2431" xr:uid="{00000000-0005-0000-0000-00004C190000}"/>
    <cellStyle name="Berechnung 2 10 3 2 2" xfId="6336" xr:uid="{00000000-0005-0000-0000-00004D190000}"/>
    <cellStyle name="Berechnung 2 10 3 2 2 2" xfId="18064" xr:uid="{00000000-0005-0000-0000-00004E190000}"/>
    <cellStyle name="Berechnung 2 10 3 2 2 3" xfId="29791" xr:uid="{00000000-0005-0000-0000-00004F190000}"/>
    <cellStyle name="Berechnung 2 10 3 2 3" xfId="10241" xr:uid="{00000000-0005-0000-0000-000050190000}"/>
    <cellStyle name="Berechnung 2 10 3 2 3 2" xfId="21969" xr:uid="{00000000-0005-0000-0000-000051190000}"/>
    <cellStyle name="Berechnung 2 10 3 2 3 3" xfId="33696" xr:uid="{00000000-0005-0000-0000-000052190000}"/>
    <cellStyle name="Berechnung 2 10 3 2 4" xfId="14159" xr:uid="{00000000-0005-0000-0000-000053190000}"/>
    <cellStyle name="Berechnung 2 10 3 2 5" xfId="25886" xr:uid="{00000000-0005-0000-0000-000054190000}"/>
    <cellStyle name="Berechnung 2 10 3 3" xfId="3729" xr:uid="{00000000-0005-0000-0000-000055190000}"/>
    <cellStyle name="Berechnung 2 10 3 3 2" xfId="7634" xr:uid="{00000000-0005-0000-0000-000056190000}"/>
    <cellStyle name="Berechnung 2 10 3 3 2 2" xfId="19362" xr:uid="{00000000-0005-0000-0000-000057190000}"/>
    <cellStyle name="Berechnung 2 10 3 3 2 3" xfId="31089" xr:uid="{00000000-0005-0000-0000-000058190000}"/>
    <cellStyle name="Berechnung 2 10 3 3 3" xfId="11539" xr:uid="{00000000-0005-0000-0000-000059190000}"/>
    <cellStyle name="Berechnung 2 10 3 3 3 2" xfId="23267" xr:uid="{00000000-0005-0000-0000-00005A190000}"/>
    <cellStyle name="Berechnung 2 10 3 3 3 3" xfId="34994" xr:uid="{00000000-0005-0000-0000-00005B190000}"/>
    <cellStyle name="Berechnung 2 10 3 3 4" xfId="15457" xr:uid="{00000000-0005-0000-0000-00005C190000}"/>
    <cellStyle name="Berechnung 2 10 3 3 5" xfId="27184" xr:uid="{00000000-0005-0000-0000-00005D190000}"/>
    <cellStyle name="Berechnung 2 10 3 4" xfId="5038" xr:uid="{00000000-0005-0000-0000-00005E190000}"/>
    <cellStyle name="Berechnung 2 10 3 4 2" xfId="16766" xr:uid="{00000000-0005-0000-0000-00005F190000}"/>
    <cellStyle name="Berechnung 2 10 3 4 3" xfId="28493" xr:uid="{00000000-0005-0000-0000-000060190000}"/>
    <cellStyle name="Berechnung 2 10 3 5" xfId="8943" xr:uid="{00000000-0005-0000-0000-000061190000}"/>
    <cellStyle name="Berechnung 2 10 3 5 2" xfId="20671" xr:uid="{00000000-0005-0000-0000-000062190000}"/>
    <cellStyle name="Berechnung 2 10 3 5 3" xfId="32398" xr:uid="{00000000-0005-0000-0000-000063190000}"/>
    <cellStyle name="Berechnung 2 10 3 6" xfId="12861" xr:uid="{00000000-0005-0000-0000-000064190000}"/>
    <cellStyle name="Berechnung 2 10 3 7" xfId="24588" xr:uid="{00000000-0005-0000-0000-000065190000}"/>
    <cellStyle name="Berechnung 2 10 4" xfId="1573" xr:uid="{00000000-0005-0000-0000-000066190000}"/>
    <cellStyle name="Berechnung 2 10 4 2" xfId="5478" xr:uid="{00000000-0005-0000-0000-000067190000}"/>
    <cellStyle name="Berechnung 2 10 4 2 2" xfId="17206" xr:uid="{00000000-0005-0000-0000-000068190000}"/>
    <cellStyle name="Berechnung 2 10 4 2 3" xfId="28933" xr:uid="{00000000-0005-0000-0000-000069190000}"/>
    <cellStyle name="Berechnung 2 10 4 3" xfId="9383" xr:uid="{00000000-0005-0000-0000-00006A190000}"/>
    <cellStyle name="Berechnung 2 10 4 3 2" xfId="21111" xr:uid="{00000000-0005-0000-0000-00006B190000}"/>
    <cellStyle name="Berechnung 2 10 4 3 3" xfId="32838" xr:uid="{00000000-0005-0000-0000-00006C190000}"/>
    <cellStyle name="Berechnung 2 10 4 4" xfId="13301" xr:uid="{00000000-0005-0000-0000-00006D190000}"/>
    <cellStyle name="Berechnung 2 10 4 5" xfId="25028" xr:uid="{00000000-0005-0000-0000-00006E190000}"/>
    <cellStyle name="Berechnung 2 10 5" xfId="2871" xr:uid="{00000000-0005-0000-0000-00006F190000}"/>
    <cellStyle name="Berechnung 2 10 5 2" xfId="6776" xr:uid="{00000000-0005-0000-0000-000070190000}"/>
    <cellStyle name="Berechnung 2 10 5 2 2" xfId="18504" xr:uid="{00000000-0005-0000-0000-000071190000}"/>
    <cellStyle name="Berechnung 2 10 5 2 3" xfId="30231" xr:uid="{00000000-0005-0000-0000-000072190000}"/>
    <cellStyle name="Berechnung 2 10 5 3" xfId="10681" xr:uid="{00000000-0005-0000-0000-000073190000}"/>
    <cellStyle name="Berechnung 2 10 5 3 2" xfId="22409" xr:uid="{00000000-0005-0000-0000-000074190000}"/>
    <cellStyle name="Berechnung 2 10 5 3 3" xfId="34136" xr:uid="{00000000-0005-0000-0000-000075190000}"/>
    <cellStyle name="Berechnung 2 10 5 4" xfId="14599" xr:uid="{00000000-0005-0000-0000-000076190000}"/>
    <cellStyle name="Berechnung 2 10 5 5" xfId="26326" xr:uid="{00000000-0005-0000-0000-000077190000}"/>
    <cellStyle name="Berechnung 2 10 6" xfId="4180" xr:uid="{00000000-0005-0000-0000-000078190000}"/>
    <cellStyle name="Berechnung 2 10 6 2" xfId="15908" xr:uid="{00000000-0005-0000-0000-000079190000}"/>
    <cellStyle name="Berechnung 2 10 6 3" xfId="27635" xr:uid="{00000000-0005-0000-0000-00007A190000}"/>
    <cellStyle name="Berechnung 2 10 7" xfId="8085" xr:uid="{00000000-0005-0000-0000-00007B190000}"/>
    <cellStyle name="Berechnung 2 10 7 2" xfId="19813" xr:uid="{00000000-0005-0000-0000-00007C190000}"/>
    <cellStyle name="Berechnung 2 10 7 3" xfId="31540" xr:uid="{00000000-0005-0000-0000-00007D190000}"/>
    <cellStyle name="Berechnung 2 10 8" xfId="12003" xr:uid="{00000000-0005-0000-0000-00007E190000}"/>
    <cellStyle name="Berechnung 2 10 9" xfId="23730" xr:uid="{00000000-0005-0000-0000-00007F190000}"/>
    <cellStyle name="Berechnung 2 11" xfId="271" xr:uid="{00000000-0005-0000-0000-000080190000}"/>
    <cellStyle name="Berechnung 2 11 2" xfId="700" xr:uid="{00000000-0005-0000-0000-000081190000}"/>
    <cellStyle name="Berechnung 2 11 2 2" xfId="1998" xr:uid="{00000000-0005-0000-0000-000082190000}"/>
    <cellStyle name="Berechnung 2 11 2 2 2" xfId="5903" xr:uid="{00000000-0005-0000-0000-000083190000}"/>
    <cellStyle name="Berechnung 2 11 2 2 2 2" xfId="17631" xr:uid="{00000000-0005-0000-0000-000084190000}"/>
    <cellStyle name="Berechnung 2 11 2 2 2 3" xfId="29358" xr:uid="{00000000-0005-0000-0000-000085190000}"/>
    <cellStyle name="Berechnung 2 11 2 2 3" xfId="9808" xr:uid="{00000000-0005-0000-0000-000086190000}"/>
    <cellStyle name="Berechnung 2 11 2 2 3 2" xfId="21536" xr:uid="{00000000-0005-0000-0000-000087190000}"/>
    <cellStyle name="Berechnung 2 11 2 2 3 3" xfId="33263" xr:uid="{00000000-0005-0000-0000-000088190000}"/>
    <cellStyle name="Berechnung 2 11 2 2 4" xfId="13726" xr:uid="{00000000-0005-0000-0000-000089190000}"/>
    <cellStyle name="Berechnung 2 11 2 2 5" xfId="25453" xr:uid="{00000000-0005-0000-0000-00008A190000}"/>
    <cellStyle name="Berechnung 2 11 2 3" xfId="3296" xr:uid="{00000000-0005-0000-0000-00008B190000}"/>
    <cellStyle name="Berechnung 2 11 2 3 2" xfId="7201" xr:uid="{00000000-0005-0000-0000-00008C190000}"/>
    <cellStyle name="Berechnung 2 11 2 3 2 2" xfId="18929" xr:uid="{00000000-0005-0000-0000-00008D190000}"/>
    <cellStyle name="Berechnung 2 11 2 3 2 3" xfId="30656" xr:uid="{00000000-0005-0000-0000-00008E190000}"/>
    <cellStyle name="Berechnung 2 11 2 3 3" xfId="11106" xr:uid="{00000000-0005-0000-0000-00008F190000}"/>
    <cellStyle name="Berechnung 2 11 2 3 3 2" xfId="22834" xr:uid="{00000000-0005-0000-0000-000090190000}"/>
    <cellStyle name="Berechnung 2 11 2 3 3 3" xfId="34561" xr:uid="{00000000-0005-0000-0000-000091190000}"/>
    <cellStyle name="Berechnung 2 11 2 3 4" xfId="15024" xr:uid="{00000000-0005-0000-0000-000092190000}"/>
    <cellStyle name="Berechnung 2 11 2 3 5" xfId="26751" xr:uid="{00000000-0005-0000-0000-000093190000}"/>
    <cellStyle name="Berechnung 2 11 2 4" xfId="4605" xr:uid="{00000000-0005-0000-0000-000094190000}"/>
    <cellStyle name="Berechnung 2 11 2 4 2" xfId="16333" xr:uid="{00000000-0005-0000-0000-000095190000}"/>
    <cellStyle name="Berechnung 2 11 2 4 3" xfId="28060" xr:uid="{00000000-0005-0000-0000-000096190000}"/>
    <cellStyle name="Berechnung 2 11 2 5" xfId="8510" xr:uid="{00000000-0005-0000-0000-000097190000}"/>
    <cellStyle name="Berechnung 2 11 2 5 2" xfId="20238" xr:uid="{00000000-0005-0000-0000-000098190000}"/>
    <cellStyle name="Berechnung 2 11 2 5 3" xfId="31965" xr:uid="{00000000-0005-0000-0000-000099190000}"/>
    <cellStyle name="Berechnung 2 11 2 6" xfId="12428" xr:uid="{00000000-0005-0000-0000-00009A190000}"/>
    <cellStyle name="Berechnung 2 11 2 7" xfId="24155" xr:uid="{00000000-0005-0000-0000-00009B190000}"/>
    <cellStyle name="Berechnung 2 11 3" xfId="1129" xr:uid="{00000000-0005-0000-0000-00009C190000}"/>
    <cellStyle name="Berechnung 2 11 3 2" xfId="2427" xr:uid="{00000000-0005-0000-0000-00009D190000}"/>
    <cellStyle name="Berechnung 2 11 3 2 2" xfId="6332" xr:uid="{00000000-0005-0000-0000-00009E190000}"/>
    <cellStyle name="Berechnung 2 11 3 2 2 2" xfId="18060" xr:uid="{00000000-0005-0000-0000-00009F190000}"/>
    <cellStyle name="Berechnung 2 11 3 2 2 3" xfId="29787" xr:uid="{00000000-0005-0000-0000-0000A0190000}"/>
    <cellStyle name="Berechnung 2 11 3 2 3" xfId="10237" xr:uid="{00000000-0005-0000-0000-0000A1190000}"/>
    <cellStyle name="Berechnung 2 11 3 2 3 2" xfId="21965" xr:uid="{00000000-0005-0000-0000-0000A2190000}"/>
    <cellStyle name="Berechnung 2 11 3 2 3 3" xfId="33692" xr:uid="{00000000-0005-0000-0000-0000A3190000}"/>
    <cellStyle name="Berechnung 2 11 3 2 4" xfId="14155" xr:uid="{00000000-0005-0000-0000-0000A4190000}"/>
    <cellStyle name="Berechnung 2 11 3 2 5" xfId="25882" xr:uid="{00000000-0005-0000-0000-0000A5190000}"/>
    <cellStyle name="Berechnung 2 11 3 3" xfId="3725" xr:uid="{00000000-0005-0000-0000-0000A6190000}"/>
    <cellStyle name="Berechnung 2 11 3 3 2" xfId="7630" xr:uid="{00000000-0005-0000-0000-0000A7190000}"/>
    <cellStyle name="Berechnung 2 11 3 3 2 2" xfId="19358" xr:uid="{00000000-0005-0000-0000-0000A8190000}"/>
    <cellStyle name="Berechnung 2 11 3 3 2 3" xfId="31085" xr:uid="{00000000-0005-0000-0000-0000A9190000}"/>
    <cellStyle name="Berechnung 2 11 3 3 3" xfId="11535" xr:uid="{00000000-0005-0000-0000-0000AA190000}"/>
    <cellStyle name="Berechnung 2 11 3 3 3 2" xfId="23263" xr:uid="{00000000-0005-0000-0000-0000AB190000}"/>
    <cellStyle name="Berechnung 2 11 3 3 3 3" xfId="34990" xr:uid="{00000000-0005-0000-0000-0000AC190000}"/>
    <cellStyle name="Berechnung 2 11 3 3 4" xfId="15453" xr:uid="{00000000-0005-0000-0000-0000AD190000}"/>
    <cellStyle name="Berechnung 2 11 3 3 5" xfId="27180" xr:uid="{00000000-0005-0000-0000-0000AE190000}"/>
    <cellStyle name="Berechnung 2 11 3 4" xfId="5034" xr:uid="{00000000-0005-0000-0000-0000AF190000}"/>
    <cellStyle name="Berechnung 2 11 3 4 2" xfId="16762" xr:uid="{00000000-0005-0000-0000-0000B0190000}"/>
    <cellStyle name="Berechnung 2 11 3 4 3" xfId="28489" xr:uid="{00000000-0005-0000-0000-0000B1190000}"/>
    <cellStyle name="Berechnung 2 11 3 5" xfId="8939" xr:uid="{00000000-0005-0000-0000-0000B2190000}"/>
    <cellStyle name="Berechnung 2 11 3 5 2" xfId="20667" xr:uid="{00000000-0005-0000-0000-0000B3190000}"/>
    <cellStyle name="Berechnung 2 11 3 5 3" xfId="32394" xr:uid="{00000000-0005-0000-0000-0000B4190000}"/>
    <cellStyle name="Berechnung 2 11 3 6" xfId="12857" xr:uid="{00000000-0005-0000-0000-0000B5190000}"/>
    <cellStyle name="Berechnung 2 11 3 7" xfId="24584" xr:uid="{00000000-0005-0000-0000-0000B6190000}"/>
    <cellStyle name="Berechnung 2 11 4" xfId="1569" xr:uid="{00000000-0005-0000-0000-0000B7190000}"/>
    <cellStyle name="Berechnung 2 11 4 2" xfId="5474" xr:uid="{00000000-0005-0000-0000-0000B8190000}"/>
    <cellStyle name="Berechnung 2 11 4 2 2" xfId="17202" xr:uid="{00000000-0005-0000-0000-0000B9190000}"/>
    <cellStyle name="Berechnung 2 11 4 2 3" xfId="28929" xr:uid="{00000000-0005-0000-0000-0000BA190000}"/>
    <cellStyle name="Berechnung 2 11 4 3" xfId="9379" xr:uid="{00000000-0005-0000-0000-0000BB190000}"/>
    <cellStyle name="Berechnung 2 11 4 3 2" xfId="21107" xr:uid="{00000000-0005-0000-0000-0000BC190000}"/>
    <cellStyle name="Berechnung 2 11 4 3 3" xfId="32834" xr:uid="{00000000-0005-0000-0000-0000BD190000}"/>
    <cellStyle name="Berechnung 2 11 4 4" xfId="13297" xr:uid="{00000000-0005-0000-0000-0000BE190000}"/>
    <cellStyle name="Berechnung 2 11 4 5" xfId="25024" xr:uid="{00000000-0005-0000-0000-0000BF190000}"/>
    <cellStyle name="Berechnung 2 11 5" xfId="2867" xr:uid="{00000000-0005-0000-0000-0000C0190000}"/>
    <cellStyle name="Berechnung 2 11 5 2" xfId="6772" xr:uid="{00000000-0005-0000-0000-0000C1190000}"/>
    <cellStyle name="Berechnung 2 11 5 2 2" xfId="18500" xr:uid="{00000000-0005-0000-0000-0000C2190000}"/>
    <cellStyle name="Berechnung 2 11 5 2 3" xfId="30227" xr:uid="{00000000-0005-0000-0000-0000C3190000}"/>
    <cellStyle name="Berechnung 2 11 5 3" xfId="10677" xr:uid="{00000000-0005-0000-0000-0000C4190000}"/>
    <cellStyle name="Berechnung 2 11 5 3 2" xfId="22405" xr:uid="{00000000-0005-0000-0000-0000C5190000}"/>
    <cellStyle name="Berechnung 2 11 5 3 3" xfId="34132" xr:uid="{00000000-0005-0000-0000-0000C6190000}"/>
    <cellStyle name="Berechnung 2 11 5 4" xfId="14595" xr:uid="{00000000-0005-0000-0000-0000C7190000}"/>
    <cellStyle name="Berechnung 2 11 5 5" xfId="26322" xr:uid="{00000000-0005-0000-0000-0000C8190000}"/>
    <cellStyle name="Berechnung 2 11 6" xfId="4176" xr:uid="{00000000-0005-0000-0000-0000C9190000}"/>
    <cellStyle name="Berechnung 2 11 6 2" xfId="15904" xr:uid="{00000000-0005-0000-0000-0000CA190000}"/>
    <cellStyle name="Berechnung 2 11 6 3" xfId="27631" xr:uid="{00000000-0005-0000-0000-0000CB190000}"/>
    <cellStyle name="Berechnung 2 11 7" xfId="8081" xr:uid="{00000000-0005-0000-0000-0000CC190000}"/>
    <cellStyle name="Berechnung 2 11 7 2" xfId="19809" xr:uid="{00000000-0005-0000-0000-0000CD190000}"/>
    <cellStyle name="Berechnung 2 11 7 3" xfId="31536" xr:uid="{00000000-0005-0000-0000-0000CE190000}"/>
    <cellStyle name="Berechnung 2 11 8" xfId="11999" xr:uid="{00000000-0005-0000-0000-0000CF190000}"/>
    <cellStyle name="Berechnung 2 11 9" xfId="23726" xr:uid="{00000000-0005-0000-0000-0000D0190000}"/>
    <cellStyle name="Berechnung 2 12" xfId="282" xr:uid="{00000000-0005-0000-0000-0000D1190000}"/>
    <cellStyle name="Berechnung 2 12 2" xfId="711" xr:uid="{00000000-0005-0000-0000-0000D2190000}"/>
    <cellStyle name="Berechnung 2 12 2 2" xfId="2009" xr:uid="{00000000-0005-0000-0000-0000D3190000}"/>
    <cellStyle name="Berechnung 2 12 2 2 2" xfId="5914" xr:uid="{00000000-0005-0000-0000-0000D4190000}"/>
    <cellStyle name="Berechnung 2 12 2 2 2 2" xfId="17642" xr:uid="{00000000-0005-0000-0000-0000D5190000}"/>
    <cellStyle name="Berechnung 2 12 2 2 2 3" xfId="29369" xr:uid="{00000000-0005-0000-0000-0000D6190000}"/>
    <cellStyle name="Berechnung 2 12 2 2 3" xfId="9819" xr:uid="{00000000-0005-0000-0000-0000D7190000}"/>
    <cellStyle name="Berechnung 2 12 2 2 3 2" xfId="21547" xr:uid="{00000000-0005-0000-0000-0000D8190000}"/>
    <cellStyle name="Berechnung 2 12 2 2 3 3" xfId="33274" xr:uid="{00000000-0005-0000-0000-0000D9190000}"/>
    <cellStyle name="Berechnung 2 12 2 2 4" xfId="13737" xr:uid="{00000000-0005-0000-0000-0000DA190000}"/>
    <cellStyle name="Berechnung 2 12 2 2 5" xfId="25464" xr:uid="{00000000-0005-0000-0000-0000DB190000}"/>
    <cellStyle name="Berechnung 2 12 2 3" xfId="3307" xr:uid="{00000000-0005-0000-0000-0000DC190000}"/>
    <cellStyle name="Berechnung 2 12 2 3 2" xfId="7212" xr:uid="{00000000-0005-0000-0000-0000DD190000}"/>
    <cellStyle name="Berechnung 2 12 2 3 2 2" xfId="18940" xr:uid="{00000000-0005-0000-0000-0000DE190000}"/>
    <cellStyle name="Berechnung 2 12 2 3 2 3" xfId="30667" xr:uid="{00000000-0005-0000-0000-0000DF190000}"/>
    <cellStyle name="Berechnung 2 12 2 3 3" xfId="11117" xr:uid="{00000000-0005-0000-0000-0000E0190000}"/>
    <cellStyle name="Berechnung 2 12 2 3 3 2" xfId="22845" xr:uid="{00000000-0005-0000-0000-0000E1190000}"/>
    <cellStyle name="Berechnung 2 12 2 3 3 3" xfId="34572" xr:uid="{00000000-0005-0000-0000-0000E2190000}"/>
    <cellStyle name="Berechnung 2 12 2 3 4" xfId="15035" xr:uid="{00000000-0005-0000-0000-0000E3190000}"/>
    <cellStyle name="Berechnung 2 12 2 3 5" xfId="26762" xr:uid="{00000000-0005-0000-0000-0000E4190000}"/>
    <cellStyle name="Berechnung 2 12 2 4" xfId="4616" xr:uid="{00000000-0005-0000-0000-0000E5190000}"/>
    <cellStyle name="Berechnung 2 12 2 4 2" xfId="16344" xr:uid="{00000000-0005-0000-0000-0000E6190000}"/>
    <cellStyle name="Berechnung 2 12 2 4 3" xfId="28071" xr:uid="{00000000-0005-0000-0000-0000E7190000}"/>
    <cellStyle name="Berechnung 2 12 2 5" xfId="8521" xr:uid="{00000000-0005-0000-0000-0000E8190000}"/>
    <cellStyle name="Berechnung 2 12 2 5 2" xfId="20249" xr:uid="{00000000-0005-0000-0000-0000E9190000}"/>
    <cellStyle name="Berechnung 2 12 2 5 3" xfId="31976" xr:uid="{00000000-0005-0000-0000-0000EA190000}"/>
    <cellStyle name="Berechnung 2 12 2 6" xfId="12439" xr:uid="{00000000-0005-0000-0000-0000EB190000}"/>
    <cellStyle name="Berechnung 2 12 2 7" xfId="24166" xr:uid="{00000000-0005-0000-0000-0000EC190000}"/>
    <cellStyle name="Berechnung 2 12 3" xfId="1140" xr:uid="{00000000-0005-0000-0000-0000ED190000}"/>
    <cellStyle name="Berechnung 2 12 3 2" xfId="2438" xr:uid="{00000000-0005-0000-0000-0000EE190000}"/>
    <cellStyle name="Berechnung 2 12 3 2 2" xfId="6343" xr:uid="{00000000-0005-0000-0000-0000EF190000}"/>
    <cellStyle name="Berechnung 2 12 3 2 2 2" xfId="18071" xr:uid="{00000000-0005-0000-0000-0000F0190000}"/>
    <cellStyle name="Berechnung 2 12 3 2 2 3" xfId="29798" xr:uid="{00000000-0005-0000-0000-0000F1190000}"/>
    <cellStyle name="Berechnung 2 12 3 2 3" xfId="10248" xr:uid="{00000000-0005-0000-0000-0000F2190000}"/>
    <cellStyle name="Berechnung 2 12 3 2 3 2" xfId="21976" xr:uid="{00000000-0005-0000-0000-0000F3190000}"/>
    <cellStyle name="Berechnung 2 12 3 2 3 3" xfId="33703" xr:uid="{00000000-0005-0000-0000-0000F4190000}"/>
    <cellStyle name="Berechnung 2 12 3 2 4" xfId="14166" xr:uid="{00000000-0005-0000-0000-0000F5190000}"/>
    <cellStyle name="Berechnung 2 12 3 2 5" xfId="25893" xr:uid="{00000000-0005-0000-0000-0000F6190000}"/>
    <cellStyle name="Berechnung 2 12 3 3" xfId="3736" xr:uid="{00000000-0005-0000-0000-0000F7190000}"/>
    <cellStyle name="Berechnung 2 12 3 3 2" xfId="7641" xr:uid="{00000000-0005-0000-0000-0000F8190000}"/>
    <cellStyle name="Berechnung 2 12 3 3 2 2" xfId="19369" xr:uid="{00000000-0005-0000-0000-0000F9190000}"/>
    <cellStyle name="Berechnung 2 12 3 3 2 3" xfId="31096" xr:uid="{00000000-0005-0000-0000-0000FA190000}"/>
    <cellStyle name="Berechnung 2 12 3 3 3" xfId="11546" xr:uid="{00000000-0005-0000-0000-0000FB190000}"/>
    <cellStyle name="Berechnung 2 12 3 3 3 2" xfId="23274" xr:uid="{00000000-0005-0000-0000-0000FC190000}"/>
    <cellStyle name="Berechnung 2 12 3 3 3 3" xfId="35001" xr:uid="{00000000-0005-0000-0000-0000FD190000}"/>
    <cellStyle name="Berechnung 2 12 3 3 4" xfId="15464" xr:uid="{00000000-0005-0000-0000-0000FE190000}"/>
    <cellStyle name="Berechnung 2 12 3 3 5" xfId="27191" xr:uid="{00000000-0005-0000-0000-0000FF190000}"/>
    <cellStyle name="Berechnung 2 12 3 4" xfId="5045" xr:uid="{00000000-0005-0000-0000-0000001A0000}"/>
    <cellStyle name="Berechnung 2 12 3 4 2" xfId="16773" xr:uid="{00000000-0005-0000-0000-0000011A0000}"/>
    <cellStyle name="Berechnung 2 12 3 4 3" xfId="28500" xr:uid="{00000000-0005-0000-0000-0000021A0000}"/>
    <cellStyle name="Berechnung 2 12 3 5" xfId="8950" xr:uid="{00000000-0005-0000-0000-0000031A0000}"/>
    <cellStyle name="Berechnung 2 12 3 5 2" xfId="20678" xr:uid="{00000000-0005-0000-0000-0000041A0000}"/>
    <cellStyle name="Berechnung 2 12 3 5 3" xfId="32405" xr:uid="{00000000-0005-0000-0000-0000051A0000}"/>
    <cellStyle name="Berechnung 2 12 3 6" xfId="12868" xr:uid="{00000000-0005-0000-0000-0000061A0000}"/>
    <cellStyle name="Berechnung 2 12 3 7" xfId="24595" xr:uid="{00000000-0005-0000-0000-0000071A0000}"/>
    <cellStyle name="Berechnung 2 12 4" xfId="1580" xr:uid="{00000000-0005-0000-0000-0000081A0000}"/>
    <cellStyle name="Berechnung 2 12 4 2" xfId="5485" xr:uid="{00000000-0005-0000-0000-0000091A0000}"/>
    <cellStyle name="Berechnung 2 12 4 2 2" xfId="17213" xr:uid="{00000000-0005-0000-0000-00000A1A0000}"/>
    <cellStyle name="Berechnung 2 12 4 2 3" xfId="28940" xr:uid="{00000000-0005-0000-0000-00000B1A0000}"/>
    <cellStyle name="Berechnung 2 12 4 3" xfId="9390" xr:uid="{00000000-0005-0000-0000-00000C1A0000}"/>
    <cellStyle name="Berechnung 2 12 4 3 2" xfId="21118" xr:uid="{00000000-0005-0000-0000-00000D1A0000}"/>
    <cellStyle name="Berechnung 2 12 4 3 3" xfId="32845" xr:uid="{00000000-0005-0000-0000-00000E1A0000}"/>
    <cellStyle name="Berechnung 2 12 4 4" xfId="13308" xr:uid="{00000000-0005-0000-0000-00000F1A0000}"/>
    <cellStyle name="Berechnung 2 12 4 5" xfId="25035" xr:uid="{00000000-0005-0000-0000-0000101A0000}"/>
    <cellStyle name="Berechnung 2 12 5" xfId="2878" xr:uid="{00000000-0005-0000-0000-0000111A0000}"/>
    <cellStyle name="Berechnung 2 12 5 2" xfId="6783" xr:uid="{00000000-0005-0000-0000-0000121A0000}"/>
    <cellStyle name="Berechnung 2 12 5 2 2" xfId="18511" xr:uid="{00000000-0005-0000-0000-0000131A0000}"/>
    <cellStyle name="Berechnung 2 12 5 2 3" xfId="30238" xr:uid="{00000000-0005-0000-0000-0000141A0000}"/>
    <cellStyle name="Berechnung 2 12 5 3" xfId="10688" xr:uid="{00000000-0005-0000-0000-0000151A0000}"/>
    <cellStyle name="Berechnung 2 12 5 3 2" xfId="22416" xr:uid="{00000000-0005-0000-0000-0000161A0000}"/>
    <cellStyle name="Berechnung 2 12 5 3 3" xfId="34143" xr:uid="{00000000-0005-0000-0000-0000171A0000}"/>
    <cellStyle name="Berechnung 2 12 5 4" xfId="14606" xr:uid="{00000000-0005-0000-0000-0000181A0000}"/>
    <cellStyle name="Berechnung 2 12 5 5" xfId="26333" xr:uid="{00000000-0005-0000-0000-0000191A0000}"/>
    <cellStyle name="Berechnung 2 12 6" xfId="4187" xr:uid="{00000000-0005-0000-0000-00001A1A0000}"/>
    <cellStyle name="Berechnung 2 12 6 2" xfId="15915" xr:uid="{00000000-0005-0000-0000-00001B1A0000}"/>
    <cellStyle name="Berechnung 2 12 6 3" xfId="27642" xr:uid="{00000000-0005-0000-0000-00001C1A0000}"/>
    <cellStyle name="Berechnung 2 12 7" xfId="8092" xr:uid="{00000000-0005-0000-0000-00001D1A0000}"/>
    <cellStyle name="Berechnung 2 12 7 2" xfId="19820" xr:uid="{00000000-0005-0000-0000-00001E1A0000}"/>
    <cellStyle name="Berechnung 2 12 7 3" xfId="31547" xr:uid="{00000000-0005-0000-0000-00001F1A0000}"/>
    <cellStyle name="Berechnung 2 12 8" xfId="12010" xr:uid="{00000000-0005-0000-0000-0000201A0000}"/>
    <cellStyle name="Berechnung 2 12 9" xfId="23737" xr:uid="{00000000-0005-0000-0000-0000211A0000}"/>
    <cellStyle name="Berechnung 2 13" xfId="305" xr:uid="{00000000-0005-0000-0000-0000221A0000}"/>
    <cellStyle name="Berechnung 2 13 2" xfId="734" xr:uid="{00000000-0005-0000-0000-0000231A0000}"/>
    <cellStyle name="Berechnung 2 13 2 2" xfId="2032" xr:uid="{00000000-0005-0000-0000-0000241A0000}"/>
    <cellStyle name="Berechnung 2 13 2 2 2" xfId="5937" xr:uid="{00000000-0005-0000-0000-0000251A0000}"/>
    <cellStyle name="Berechnung 2 13 2 2 2 2" xfId="17665" xr:uid="{00000000-0005-0000-0000-0000261A0000}"/>
    <cellStyle name="Berechnung 2 13 2 2 2 3" xfId="29392" xr:uid="{00000000-0005-0000-0000-0000271A0000}"/>
    <cellStyle name="Berechnung 2 13 2 2 3" xfId="9842" xr:uid="{00000000-0005-0000-0000-0000281A0000}"/>
    <cellStyle name="Berechnung 2 13 2 2 3 2" xfId="21570" xr:uid="{00000000-0005-0000-0000-0000291A0000}"/>
    <cellStyle name="Berechnung 2 13 2 2 3 3" xfId="33297" xr:uid="{00000000-0005-0000-0000-00002A1A0000}"/>
    <cellStyle name="Berechnung 2 13 2 2 4" xfId="13760" xr:uid="{00000000-0005-0000-0000-00002B1A0000}"/>
    <cellStyle name="Berechnung 2 13 2 2 5" xfId="25487" xr:uid="{00000000-0005-0000-0000-00002C1A0000}"/>
    <cellStyle name="Berechnung 2 13 2 3" xfId="3330" xr:uid="{00000000-0005-0000-0000-00002D1A0000}"/>
    <cellStyle name="Berechnung 2 13 2 3 2" xfId="7235" xr:uid="{00000000-0005-0000-0000-00002E1A0000}"/>
    <cellStyle name="Berechnung 2 13 2 3 2 2" xfId="18963" xr:uid="{00000000-0005-0000-0000-00002F1A0000}"/>
    <cellStyle name="Berechnung 2 13 2 3 2 3" xfId="30690" xr:uid="{00000000-0005-0000-0000-0000301A0000}"/>
    <cellStyle name="Berechnung 2 13 2 3 3" xfId="11140" xr:uid="{00000000-0005-0000-0000-0000311A0000}"/>
    <cellStyle name="Berechnung 2 13 2 3 3 2" xfId="22868" xr:uid="{00000000-0005-0000-0000-0000321A0000}"/>
    <cellStyle name="Berechnung 2 13 2 3 3 3" xfId="34595" xr:uid="{00000000-0005-0000-0000-0000331A0000}"/>
    <cellStyle name="Berechnung 2 13 2 3 4" xfId="15058" xr:uid="{00000000-0005-0000-0000-0000341A0000}"/>
    <cellStyle name="Berechnung 2 13 2 3 5" xfId="26785" xr:uid="{00000000-0005-0000-0000-0000351A0000}"/>
    <cellStyle name="Berechnung 2 13 2 4" xfId="4639" xr:uid="{00000000-0005-0000-0000-0000361A0000}"/>
    <cellStyle name="Berechnung 2 13 2 4 2" xfId="16367" xr:uid="{00000000-0005-0000-0000-0000371A0000}"/>
    <cellStyle name="Berechnung 2 13 2 4 3" xfId="28094" xr:uid="{00000000-0005-0000-0000-0000381A0000}"/>
    <cellStyle name="Berechnung 2 13 2 5" xfId="8544" xr:uid="{00000000-0005-0000-0000-0000391A0000}"/>
    <cellStyle name="Berechnung 2 13 2 5 2" xfId="20272" xr:uid="{00000000-0005-0000-0000-00003A1A0000}"/>
    <cellStyle name="Berechnung 2 13 2 5 3" xfId="31999" xr:uid="{00000000-0005-0000-0000-00003B1A0000}"/>
    <cellStyle name="Berechnung 2 13 2 6" xfId="12462" xr:uid="{00000000-0005-0000-0000-00003C1A0000}"/>
    <cellStyle name="Berechnung 2 13 2 7" xfId="24189" xr:uid="{00000000-0005-0000-0000-00003D1A0000}"/>
    <cellStyle name="Berechnung 2 13 3" xfId="1163" xr:uid="{00000000-0005-0000-0000-00003E1A0000}"/>
    <cellStyle name="Berechnung 2 13 3 2" xfId="2461" xr:uid="{00000000-0005-0000-0000-00003F1A0000}"/>
    <cellStyle name="Berechnung 2 13 3 2 2" xfId="6366" xr:uid="{00000000-0005-0000-0000-0000401A0000}"/>
    <cellStyle name="Berechnung 2 13 3 2 2 2" xfId="18094" xr:uid="{00000000-0005-0000-0000-0000411A0000}"/>
    <cellStyle name="Berechnung 2 13 3 2 2 3" xfId="29821" xr:uid="{00000000-0005-0000-0000-0000421A0000}"/>
    <cellStyle name="Berechnung 2 13 3 2 3" xfId="10271" xr:uid="{00000000-0005-0000-0000-0000431A0000}"/>
    <cellStyle name="Berechnung 2 13 3 2 3 2" xfId="21999" xr:uid="{00000000-0005-0000-0000-0000441A0000}"/>
    <cellStyle name="Berechnung 2 13 3 2 3 3" xfId="33726" xr:uid="{00000000-0005-0000-0000-0000451A0000}"/>
    <cellStyle name="Berechnung 2 13 3 2 4" xfId="14189" xr:uid="{00000000-0005-0000-0000-0000461A0000}"/>
    <cellStyle name="Berechnung 2 13 3 2 5" xfId="25916" xr:uid="{00000000-0005-0000-0000-0000471A0000}"/>
    <cellStyle name="Berechnung 2 13 3 3" xfId="3759" xr:uid="{00000000-0005-0000-0000-0000481A0000}"/>
    <cellStyle name="Berechnung 2 13 3 3 2" xfId="7664" xr:uid="{00000000-0005-0000-0000-0000491A0000}"/>
    <cellStyle name="Berechnung 2 13 3 3 2 2" xfId="19392" xr:uid="{00000000-0005-0000-0000-00004A1A0000}"/>
    <cellStyle name="Berechnung 2 13 3 3 2 3" xfId="31119" xr:uid="{00000000-0005-0000-0000-00004B1A0000}"/>
    <cellStyle name="Berechnung 2 13 3 3 3" xfId="11569" xr:uid="{00000000-0005-0000-0000-00004C1A0000}"/>
    <cellStyle name="Berechnung 2 13 3 3 3 2" xfId="23297" xr:uid="{00000000-0005-0000-0000-00004D1A0000}"/>
    <cellStyle name="Berechnung 2 13 3 3 3 3" xfId="35024" xr:uid="{00000000-0005-0000-0000-00004E1A0000}"/>
    <cellStyle name="Berechnung 2 13 3 3 4" xfId="15487" xr:uid="{00000000-0005-0000-0000-00004F1A0000}"/>
    <cellStyle name="Berechnung 2 13 3 3 5" xfId="27214" xr:uid="{00000000-0005-0000-0000-0000501A0000}"/>
    <cellStyle name="Berechnung 2 13 3 4" xfId="5068" xr:uid="{00000000-0005-0000-0000-0000511A0000}"/>
    <cellStyle name="Berechnung 2 13 3 4 2" xfId="16796" xr:uid="{00000000-0005-0000-0000-0000521A0000}"/>
    <cellStyle name="Berechnung 2 13 3 4 3" xfId="28523" xr:uid="{00000000-0005-0000-0000-0000531A0000}"/>
    <cellStyle name="Berechnung 2 13 3 5" xfId="8973" xr:uid="{00000000-0005-0000-0000-0000541A0000}"/>
    <cellStyle name="Berechnung 2 13 3 5 2" xfId="20701" xr:uid="{00000000-0005-0000-0000-0000551A0000}"/>
    <cellStyle name="Berechnung 2 13 3 5 3" xfId="32428" xr:uid="{00000000-0005-0000-0000-0000561A0000}"/>
    <cellStyle name="Berechnung 2 13 3 6" xfId="12891" xr:uid="{00000000-0005-0000-0000-0000571A0000}"/>
    <cellStyle name="Berechnung 2 13 3 7" xfId="24618" xr:uid="{00000000-0005-0000-0000-0000581A0000}"/>
    <cellStyle name="Berechnung 2 13 4" xfId="1603" xr:uid="{00000000-0005-0000-0000-0000591A0000}"/>
    <cellStyle name="Berechnung 2 13 4 2" xfId="5508" xr:uid="{00000000-0005-0000-0000-00005A1A0000}"/>
    <cellStyle name="Berechnung 2 13 4 2 2" xfId="17236" xr:uid="{00000000-0005-0000-0000-00005B1A0000}"/>
    <cellStyle name="Berechnung 2 13 4 2 3" xfId="28963" xr:uid="{00000000-0005-0000-0000-00005C1A0000}"/>
    <cellStyle name="Berechnung 2 13 4 3" xfId="9413" xr:uid="{00000000-0005-0000-0000-00005D1A0000}"/>
    <cellStyle name="Berechnung 2 13 4 3 2" xfId="21141" xr:uid="{00000000-0005-0000-0000-00005E1A0000}"/>
    <cellStyle name="Berechnung 2 13 4 3 3" xfId="32868" xr:uid="{00000000-0005-0000-0000-00005F1A0000}"/>
    <cellStyle name="Berechnung 2 13 4 4" xfId="13331" xr:uid="{00000000-0005-0000-0000-0000601A0000}"/>
    <cellStyle name="Berechnung 2 13 4 5" xfId="25058" xr:uid="{00000000-0005-0000-0000-0000611A0000}"/>
    <cellStyle name="Berechnung 2 13 5" xfId="2901" xr:uid="{00000000-0005-0000-0000-0000621A0000}"/>
    <cellStyle name="Berechnung 2 13 5 2" xfId="6806" xr:uid="{00000000-0005-0000-0000-0000631A0000}"/>
    <cellStyle name="Berechnung 2 13 5 2 2" xfId="18534" xr:uid="{00000000-0005-0000-0000-0000641A0000}"/>
    <cellStyle name="Berechnung 2 13 5 2 3" xfId="30261" xr:uid="{00000000-0005-0000-0000-0000651A0000}"/>
    <cellStyle name="Berechnung 2 13 5 3" xfId="10711" xr:uid="{00000000-0005-0000-0000-0000661A0000}"/>
    <cellStyle name="Berechnung 2 13 5 3 2" xfId="22439" xr:uid="{00000000-0005-0000-0000-0000671A0000}"/>
    <cellStyle name="Berechnung 2 13 5 3 3" xfId="34166" xr:uid="{00000000-0005-0000-0000-0000681A0000}"/>
    <cellStyle name="Berechnung 2 13 5 4" xfId="14629" xr:uid="{00000000-0005-0000-0000-0000691A0000}"/>
    <cellStyle name="Berechnung 2 13 5 5" xfId="26356" xr:uid="{00000000-0005-0000-0000-00006A1A0000}"/>
    <cellStyle name="Berechnung 2 13 6" xfId="4210" xr:uid="{00000000-0005-0000-0000-00006B1A0000}"/>
    <cellStyle name="Berechnung 2 13 6 2" xfId="15938" xr:uid="{00000000-0005-0000-0000-00006C1A0000}"/>
    <cellStyle name="Berechnung 2 13 6 3" xfId="27665" xr:uid="{00000000-0005-0000-0000-00006D1A0000}"/>
    <cellStyle name="Berechnung 2 13 7" xfId="8115" xr:uid="{00000000-0005-0000-0000-00006E1A0000}"/>
    <cellStyle name="Berechnung 2 13 7 2" xfId="19843" xr:uid="{00000000-0005-0000-0000-00006F1A0000}"/>
    <cellStyle name="Berechnung 2 13 7 3" xfId="31570" xr:uid="{00000000-0005-0000-0000-0000701A0000}"/>
    <cellStyle name="Berechnung 2 13 8" xfId="12033" xr:uid="{00000000-0005-0000-0000-0000711A0000}"/>
    <cellStyle name="Berechnung 2 13 9" xfId="23760" xr:uid="{00000000-0005-0000-0000-0000721A0000}"/>
    <cellStyle name="Berechnung 2 14" xfId="173" xr:uid="{00000000-0005-0000-0000-0000731A0000}"/>
    <cellStyle name="Berechnung 2 14 2" xfId="1471" xr:uid="{00000000-0005-0000-0000-0000741A0000}"/>
    <cellStyle name="Berechnung 2 14 2 2" xfId="5376" xr:uid="{00000000-0005-0000-0000-0000751A0000}"/>
    <cellStyle name="Berechnung 2 14 2 2 2" xfId="17104" xr:uid="{00000000-0005-0000-0000-0000761A0000}"/>
    <cellStyle name="Berechnung 2 14 2 2 3" xfId="28831" xr:uid="{00000000-0005-0000-0000-0000771A0000}"/>
    <cellStyle name="Berechnung 2 14 2 3" xfId="9281" xr:uid="{00000000-0005-0000-0000-0000781A0000}"/>
    <cellStyle name="Berechnung 2 14 2 3 2" xfId="21009" xr:uid="{00000000-0005-0000-0000-0000791A0000}"/>
    <cellStyle name="Berechnung 2 14 2 3 3" xfId="32736" xr:uid="{00000000-0005-0000-0000-00007A1A0000}"/>
    <cellStyle name="Berechnung 2 14 2 4" xfId="13199" xr:uid="{00000000-0005-0000-0000-00007B1A0000}"/>
    <cellStyle name="Berechnung 2 14 2 5" xfId="24926" xr:uid="{00000000-0005-0000-0000-00007C1A0000}"/>
    <cellStyle name="Berechnung 2 14 3" xfId="2769" xr:uid="{00000000-0005-0000-0000-00007D1A0000}"/>
    <cellStyle name="Berechnung 2 14 3 2" xfId="6674" xr:uid="{00000000-0005-0000-0000-00007E1A0000}"/>
    <cellStyle name="Berechnung 2 14 3 2 2" xfId="18402" xr:uid="{00000000-0005-0000-0000-00007F1A0000}"/>
    <cellStyle name="Berechnung 2 14 3 2 3" xfId="30129" xr:uid="{00000000-0005-0000-0000-0000801A0000}"/>
    <cellStyle name="Berechnung 2 14 3 3" xfId="10579" xr:uid="{00000000-0005-0000-0000-0000811A0000}"/>
    <cellStyle name="Berechnung 2 14 3 3 2" xfId="22307" xr:uid="{00000000-0005-0000-0000-0000821A0000}"/>
    <cellStyle name="Berechnung 2 14 3 3 3" xfId="34034" xr:uid="{00000000-0005-0000-0000-0000831A0000}"/>
    <cellStyle name="Berechnung 2 14 3 4" xfId="14497" xr:uid="{00000000-0005-0000-0000-0000841A0000}"/>
    <cellStyle name="Berechnung 2 14 3 5" xfId="26224" xr:uid="{00000000-0005-0000-0000-0000851A0000}"/>
    <cellStyle name="Berechnung 2 14 4" xfId="4078" xr:uid="{00000000-0005-0000-0000-0000861A0000}"/>
    <cellStyle name="Berechnung 2 14 4 2" xfId="15806" xr:uid="{00000000-0005-0000-0000-0000871A0000}"/>
    <cellStyle name="Berechnung 2 14 4 3" xfId="27533" xr:uid="{00000000-0005-0000-0000-0000881A0000}"/>
    <cellStyle name="Berechnung 2 14 5" xfId="7983" xr:uid="{00000000-0005-0000-0000-0000891A0000}"/>
    <cellStyle name="Berechnung 2 14 5 2" xfId="19711" xr:uid="{00000000-0005-0000-0000-00008A1A0000}"/>
    <cellStyle name="Berechnung 2 14 5 3" xfId="31438" xr:uid="{00000000-0005-0000-0000-00008B1A0000}"/>
    <cellStyle name="Berechnung 2 14 6" xfId="11901" xr:uid="{00000000-0005-0000-0000-00008C1A0000}"/>
    <cellStyle name="Berechnung 2 14 7" xfId="23628" xr:uid="{00000000-0005-0000-0000-00008D1A0000}"/>
    <cellStyle name="Berechnung 2 15" xfId="162" xr:uid="{00000000-0005-0000-0000-00008E1A0000}"/>
    <cellStyle name="Berechnung 2 15 2" xfId="4067" xr:uid="{00000000-0005-0000-0000-00008F1A0000}"/>
    <cellStyle name="Berechnung 2 15 2 2" xfId="15795" xr:uid="{00000000-0005-0000-0000-0000901A0000}"/>
    <cellStyle name="Berechnung 2 15 2 3" xfId="27522" xr:uid="{00000000-0005-0000-0000-0000911A0000}"/>
    <cellStyle name="Berechnung 2 15 3" xfId="7972" xr:uid="{00000000-0005-0000-0000-0000921A0000}"/>
    <cellStyle name="Berechnung 2 15 3 2" xfId="19700" xr:uid="{00000000-0005-0000-0000-0000931A0000}"/>
    <cellStyle name="Berechnung 2 15 3 3" xfId="31427" xr:uid="{00000000-0005-0000-0000-0000941A0000}"/>
    <cellStyle name="Berechnung 2 15 4" xfId="11890" xr:uid="{00000000-0005-0000-0000-0000951A0000}"/>
    <cellStyle name="Berechnung 2 15 5" xfId="23617" xr:uid="{00000000-0005-0000-0000-0000961A0000}"/>
    <cellStyle name="Berechnung 2 16" xfId="151" xr:uid="{00000000-0005-0000-0000-0000971A0000}"/>
    <cellStyle name="Berechnung 2 16 2" xfId="11879" xr:uid="{00000000-0005-0000-0000-0000981A0000}"/>
    <cellStyle name="Berechnung 2 16 3" xfId="23606" xr:uid="{00000000-0005-0000-0000-0000991A0000}"/>
    <cellStyle name="Berechnung 2 17" xfId="129" xr:uid="{00000000-0005-0000-0000-00009A1A0000}"/>
    <cellStyle name="Berechnung 2 18" xfId="148" xr:uid="{00000000-0005-0000-0000-00009B1A0000}"/>
    <cellStyle name="Berechnung 2 19" xfId="35342" xr:uid="{00000000-0005-0000-0000-00009C1A0000}"/>
    <cellStyle name="Berechnung 2 2" xfId="112" xr:uid="{00000000-0005-0000-0000-00009D1A0000}"/>
    <cellStyle name="Berechnung 2 2 10" xfId="2799" xr:uid="{00000000-0005-0000-0000-00009E1A0000}"/>
    <cellStyle name="Berechnung 2 2 10 2" xfId="6704" xr:uid="{00000000-0005-0000-0000-00009F1A0000}"/>
    <cellStyle name="Berechnung 2 2 10 2 2" xfId="18432" xr:uid="{00000000-0005-0000-0000-0000A01A0000}"/>
    <cellStyle name="Berechnung 2 2 10 2 3" xfId="30159" xr:uid="{00000000-0005-0000-0000-0000A11A0000}"/>
    <cellStyle name="Berechnung 2 2 10 3" xfId="10609" xr:uid="{00000000-0005-0000-0000-0000A21A0000}"/>
    <cellStyle name="Berechnung 2 2 10 3 2" xfId="22337" xr:uid="{00000000-0005-0000-0000-0000A31A0000}"/>
    <cellStyle name="Berechnung 2 2 10 3 3" xfId="34064" xr:uid="{00000000-0005-0000-0000-0000A41A0000}"/>
    <cellStyle name="Berechnung 2 2 10 4" xfId="14527" xr:uid="{00000000-0005-0000-0000-0000A51A0000}"/>
    <cellStyle name="Berechnung 2 2 10 5" xfId="26254" xr:uid="{00000000-0005-0000-0000-0000A61A0000}"/>
    <cellStyle name="Berechnung 2 2 11" xfId="4108" xr:uid="{00000000-0005-0000-0000-0000A71A0000}"/>
    <cellStyle name="Berechnung 2 2 11 2" xfId="15836" xr:uid="{00000000-0005-0000-0000-0000A81A0000}"/>
    <cellStyle name="Berechnung 2 2 11 3" xfId="27563" xr:uid="{00000000-0005-0000-0000-0000A91A0000}"/>
    <cellStyle name="Berechnung 2 2 12" xfId="8013" xr:uid="{00000000-0005-0000-0000-0000AA1A0000}"/>
    <cellStyle name="Berechnung 2 2 12 2" xfId="19741" xr:uid="{00000000-0005-0000-0000-0000AB1A0000}"/>
    <cellStyle name="Berechnung 2 2 12 3" xfId="31468" xr:uid="{00000000-0005-0000-0000-0000AC1A0000}"/>
    <cellStyle name="Berechnung 2 2 13" xfId="11931" xr:uid="{00000000-0005-0000-0000-0000AD1A0000}"/>
    <cellStyle name="Berechnung 2 2 14" xfId="23658" xr:uid="{00000000-0005-0000-0000-0000AE1A0000}"/>
    <cellStyle name="Berechnung 2 2 15" xfId="35340" xr:uid="{00000000-0005-0000-0000-0000AF1A0000}"/>
    <cellStyle name="Berechnung 2 2 16" xfId="35354" xr:uid="{00000000-0005-0000-0000-0000B01A0000}"/>
    <cellStyle name="Berechnung 2 2 17" xfId="35365" xr:uid="{00000000-0005-0000-0000-0000B11A0000}"/>
    <cellStyle name="Berechnung 2 2 18" xfId="203" xr:uid="{00000000-0005-0000-0000-0000B21A0000}"/>
    <cellStyle name="Berechnung 2 2 2" xfId="376" xr:uid="{00000000-0005-0000-0000-0000B31A0000}"/>
    <cellStyle name="Berechnung 2 2 2 10" xfId="12104" xr:uid="{00000000-0005-0000-0000-0000B41A0000}"/>
    <cellStyle name="Berechnung 2 2 2 11" xfId="23831" xr:uid="{00000000-0005-0000-0000-0000B51A0000}"/>
    <cellStyle name="Berechnung 2 2 2 2" xfId="475" xr:uid="{00000000-0005-0000-0000-0000B61A0000}"/>
    <cellStyle name="Berechnung 2 2 2 2 2" xfId="904" xr:uid="{00000000-0005-0000-0000-0000B71A0000}"/>
    <cellStyle name="Berechnung 2 2 2 2 2 2" xfId="2202" xr:uid="{00000000-0005-0000-0000-0000B81A0000}"/>
    <cellStyle name="Berechnung 2 2 2 2 2 2 2" xfId="6107" xr:uid="{00000000-0005-0000-0000-0000B91A0000}"/>
    <cellStyle name="Berechnung 2 2 2 2 2 2 2 2" xfId="17835" xr:uid="{00000000-0005-0000-0000-0000BA1A0000}"/>
    <cellStyle name="Berechnung 2 2 2 2 2 2 2 3" xfId="29562" xr:uid="{00000000-0005-0000-0000-0000BB1A0000}"/>
    <cellStyle name="Berechnung 2 2 2 2 2 2 3" xfId="10012" xr:uid="{00000000-0005-0000-0000-0000BC1A0000}"/>
    <cellStyle name="Berechnung 2 2 2 2 2 2 3 2" xfId="21740" xr:uid="{00000000-0005-0000-0000-0000BD1A0000}"/>
    <cellStyle name="Berechnung 2 2 2 2 2 2 3 3" xfId="33467" xr:uid="{00000000-0005-0000-0000-0000BE1A0000}"/>
    <cellStyle name="Berechnung 2 2 2 2 2 2 4" xfId="13930" xr:uid="{00000000-0005-0000-0000-0000BF1A0000}"/>
    <cellStyle name="Berechnung 2 2 2 2 2 2 5" xfId="25657" xr:uid="{00000000-0005-0000-0000-0000C01A0000}"/>
    <cellStyle name="Berechnung 2 2 2 2 2 3" xfId="3500" xr:uid="{00000000-0005-0000-0000-0000C11A0000}"/>
    <cellStyle name="Berechnung 2 2 2 2 2 3 2" xfId="7405" xr:uid="{00000000-0005-0000-0000-0000C21A0000}"/>
    <cellStyle name="Berechnung 2 2 2 2 2 3 2 2" xfId="19133" xr:uid="{00000000-0005-0000-0000-0000C31A0000}"/>
    <cellStyle name="Berechnung 2 2 2 2 2 3 2 3" xfId="30860" xr:uid="{00000000-0005-0000-0000-0000C41A0000}"/>
    <cellStyle name="Berechnung 2 2 2 2 2 3 3" xfId="11310" xr:uid="{00000000-0005-0000-0000-0000C51A0000}"/>
    <cellStyle name="Berechnung 2 2 2 2 2 3 3 2" xfId="23038" xr:uid="{00000000-0005-0000-0000-0000C61A0000}"/>
    <cellStyle name="Berechnung 2 2 2 2 2 3 3 3" xfId="34765" xr:uid="{00000000-0005-0000-0000-0000C71A0000}"/>
    <cellStyle name="Berechnung 2 2 2 2 2 3 4" xfId="15228" xr:uid="{00000000-0005-0000-0000-0000C81A0000}"/>
    <cellStyle name="Berechnung 2 2 2 2 2 3 5" xfId="26955" xr:uid="{00000000-0005-0000-0000-0000C91A0000}"/>
    <cellStyle name="Berechnung 2 2 2 2 2 4" xfId="4809" xr:uid="{00000000-0005-0000-0000-0000CA1A0000}"/>
    <cellStyle name="Berechnung 2 2 2 2 2 4 2" xfId="16537" xr:uid="{00000000-0005-0000-0000-0000CB1A0000}"/>
    <cellStyle name="Berechnung 2 2 2 2 2 4 3" xfId="28264" xr:uid="{00000000-0005-0000-0000-0000CC1A0000}"/>
    <cellStyle name="Berechnung 2 2 2 2 2 5" xfId="8714" xr:uid="{00000000-0005-0000-0000-0000CD1A0000}"/>
    <cellStyle name="Berechnung 2 2 2 2 2 5 2" xfId="20442" xr:uid="{00000000-0005-0000-0000-0000CE1A0000}"/>
    <cellStyle name="Berechnung 2 2 2 2 2 5 3" xfId="32169" xr:uid="{00000000-0005-0000-0000-0000CF1A0000}"/>
    <cellStyle name="Berechnung 2 2 2 2 2 6" xfId="12632" xr:uid="{00000000-0005-0000-0000-0000D01A0000}"/>
    <cellStyle name="Berechnung 2 2 2 2 2 7" xfId="24359" xr:uid="{00000000-0005-0000-0000-0000D11A0000}"/>
    <cellStyle name="Berechnung 2 2 2 2 3" xfId="1333" xr:uid="{00000000-0005-0000-0000-0000D21A0000}"/>
    <cellStyle name="Berechnung 2 2 2 2 3 2" xfId="2631" xr:uid="{00000000-0005-0000-0000-0000D31A0000}"/>
    <cellStyle name="Berechnung 2 2 2 2 3 2 2" xfId="6536" xr:uid="{00000000-0005-0000-0000-0000D41A0000}"/>
    <cellStyle name="Berechnung 2 2 2 2 3 2 2 2" xfId="18264" xr:uid="{00000000-0005-0000-0000-0000D51A0000}"/>
    <cellStyle name="Berechnung 2 2 2 2 3 2 2 3" xfId="29991" xr:uid="{00000000-0005-0000-0000-0000D61A0000}"/>
    <cellStyle name="Berechnung 2 2 2 2 3 2 3" xfId="10441" xr:uid="{00000000-0005-0000-0000-0000D71A0000}"/>
    <cellStyle name="Berechnung 2 2 2 2 3 2 3 2" xfId="22169" xr:uid="{00000000-0005-0000-0000-0000D81A0000}"/>
    <cellStyle name="Berechnung 2 2 2 2 3 2 3 3" xfId="33896" xr:uid="{00000000-0005-0000-0000-0000D91A0000}"/>
    <cellStyle name="Berechnung 2 2 2 2 3 2 4" xfId="14359" xr:uid="{00000000-0005-0000-0000-0000DA1A0000}"/>
    <cellStyle name="Berechnung 2 2 2 2 3 2 5" xfId="26086" xr:uid="{00000000-0005-0000-0000-0000DB1A0000}"/>
    <cellStyle name="Berechnung 2 2 2 2 3 3" xfId="3929" xr:uid="{00000000-0005-0000-0000-0000DC1A0000}"/>
    <cellStyle name="Berechnung 2 2 2 2 3 3 2" xfId="7834" xr:uid="{00000000-0005-0000-0000-0000DD1A0000}"/>
    <cellStyle name="Berechnung 2 2 2 2 3 3 2 2" xfId="19562" xr:uid="{00000000-0005-0000-0000-0000DE1A0000}"/>
    <cellStyle name="Berechnung 2 2 2 2 3 3 2 3" xfId="31289" xr:uid="{00000000-0005-0000-0000-0000DF1A0000}"/>
    <cellStyle name="Berechnung 2 2 2 2 3 3 3" xfId="11739" xr:uid="{00000000-0005-0000-0000-0000E01A0000}"/>
    <cellStyle name="Berechnung 2 2 2 2 3 3 3 2" xfId="23467" xr:uid="{00000000-0005-0000-0000-0000E11A0000}"/>
    <cellStyle name="Berechnung 2 2 2 2 3 3 3 3" xfId="35194" xr:uid="{00000000-0005-0000-0000-0000E21A0000}"/>
    <cellStyle name="Berechnung 2 2 2 2 3 3 4" xfId="15657" xr:uid="{00000000-0005-0000-0000-0000E31A0000}"/>
    <cellStyle name="Berechnung 2 2 2 2 3 3 5" xfId="27384" xr:uid="{00000000-0005-0000-0000-0000E41A0000}"/>
    <cellStyle name="Berechnung 2 2 2 2 3 4" xfId="5238" xr:uid="{00000000-0005-0000-0000-0000E51A0000}"/>
    <cellStyle name="Berechnung 2 2 2 2 3 4 2" xfId="16966" xr:uid="{00000000-0005-0000-0000-0000E61A0000}"/>
    <cellStyle name="Berechnung 2 2 2 2 3 4 3" xfId="28693" xr:uid="{00000000-0005-0000-0000-0000E71A0000}"/>
    <cellStyle name="Berechnung 2 2 2 2 3 5" xfId="9143" xr:uid="{00000000-0005-0000-0000-0000E81A0000}"/>
    <cellStyle name="Berechnung 2 2 2 2 3 5 2" xfId="20871" xr:uid="{00000000-0005-0000-0000-0000E91A0000}"/>
    <cellStyle name="Berechnung 2 2 2 2 3 5 3" xfId="32598" xr:uid="{00000000-0005-0000-0000-0000EA1A0000}"/>
    <cellStyle name="Berechnung 2 2 2 2 3 6" xfId="13061" xr:uid="{00000000-0005-0000-0000-0000EB1A0000}"/>
    <cellStyle name="Berechnung 2 2 2 2 3 7" xfId="24788" xr:uid="{00000000-0005-0000-0000-0000EC1A0000}"/>
    <cellStyle name="Berechnung 2 2 2 2 4" xfId="1773" xr:uid="{00000000-0005-0000-0000-0000ED1A0000}"/>
    <cellStyle name="Berechnung 2 2 2 2 4 2" xfId="5678" xr:uid="{00000000-0005-0000-0000-0000EE1A0000}"/>
    <cellStyle name="Berechnung 2 2 2 2 4 2 2" xfId="17406" xr:uid="{00000000-0005-0000-0000-0000EF1A0000}"/>
    <cellStyle name="Berechnung 2 2 2 2 4 2 3" xfId="29133" xr:uid="{00000000-0005-0000-0000-0000F01A0000}"/>
    <cellStyle name="Berechnung 2 2 2 2 4 3" xfId="9583" xr:uid="{00000000-0005-0000-0000-0000F11A0000}"/>
    <cellStyle name="Berechnung 2 2 2 2 4 3 2" xfId="21311" xr:uid="{00000000-0005-0000-0000-0000F21A0000}"/>
    <cellStyle name="Berechnung 2 2 2 2 4 3 3" xfId="33038" xr:uid="{00000000-0005-0000-0000-0000F31A0000}"/>
    <cellStyle name="Berechnung 2 2 2 2 4 4" xfId="13501" xr:uid="{00000000-0005-0000-0000-0000F41A0000}"/>
    <cellStyle name="Berechnung 2 2 2 2 4 5" xfId="25228" xr:uid="{00000000-0005-0000-0000-0000F51A0000}"/>
    <cellStyle name="Berechnung 2 2 2 2 5" xfId="3071" xr:uid="{00000000-0005-0000-0000-0000F61A0000}"/>
    <cellStyle name="Berechnung 2 2 2 2 5 2" xfId="6976" xr:uid="{00000000-0005-0000-0000-0000F71A0000}"/>
    <cellStyle name="Berechnung 2 2 2 2 5 2 2" xfId="18704" xr:uid="{00000000-0005-0000-0000-0000F81A0000}"/>
    <cellStyle name="Berechnung 2 2 2 2 5 2 3" xfId="30431" xr:uid="{00000000-0005-0000-0000-0000F91A0000}"/>
    <cellStyle name="Berechnung 2 2 2 2 5 3" xfId="10881" xr:uid="{00000000-0005-0000-0000-0000FA1A0000}"/>
    <cellStyle name="Berechnung 2 2 2 2 5 3 2" xfId="22609" xr:uid="{00000000-0005-0000-0000-0000FB1A0000}"/>
    <cellStyle name="Berechnung 2 2 2 2 5 3 3" xfId="34336" xr:uid="{00000000-0005-0000-0000-0000FC1A0000}"/>
    <cellStyle name="Berechnung 2 2 2 2 5 4" xfId="14799" xr:uid="{00000000-0005-0000-0000-0000FD1A0000}"/>
    <cellStyle name="Berechnung 2 2 2 2 5 5" xfId="26526" xr:uid="{00000000-0005-0000-0000-0000FE1A0000}"/>
    <cellStyle name="Berechnung 2 2 2 2 6" xfId="4380" xr:uid="{00000000-0005-0000-0000-0000FF1A0000}"/>
    <cellStyle name="Berechnung 2 2 2 2 6 2" xfId="16108" xr:uid="{00000000-0005-0000-0000-0000001B0000}"/>
    <cellStyle name="Berechnung 2 2 2 2 6 3" xfId="27835" xr:uid="{00000000-0005-0000-0000-0000011B0000}"/>
    <cellStyle name="Berechnung 2 2 2 2 7" xfId="8285" xr:uid="{00000000-0005-0000-0000-0000021B0000}"/>
    <cellStyle name="Berechnung 2 2 2 2 7 2" xfId="20013" xr:uid="{00000000-0005-0000-0000-0000031B0000}"/>
    <cellStyle name="Berechnung 2 2 2 2 7 3" xfId="31740" xr:uid="{00000000-0005-0000-0000-0000041B0000}"/>
    <cellStyle name="Berechnung 2 2 2 2 8" xfId="12203" xr:uid="{00000000-0005-0000-0000-0000051B0000}"/>
    <cellStyle name="Berechnung 2 2 2 2 9" xfId="23930" xr:uid="{00000000-0005-0000-0000-0000061B0000}"/>
    <cellStyle name="Berechnung 2 2 2 3" xfId="574" xr:uid="{00000000-0005-0000-0000-0000071B0000}"/>
    <cellStyle name="Berechnung 2 2 2 3 2" xfId="1003" xr:uid="{00000000-0005-0000-0000-0000081B0000}"/>
    <cellStyle name="Berechnung 2 2 2 3 2 2" xfId="2301" xr:uid="{00000000-0005-0000-0000-0000091B0000}"/>
    <cellStyle name="Berechnung 2 2 2 3 2 2 2" xfId="6206" xr:uid="{00000000-0005-0000-0000-00000A1B0000}"/>
    <cellStyle name="Berechnung 2 2 2 3 2 2 2 2" xfId="17934" xr:uid="{00000000-0005-0000-0000-00000B1B0000}"/>
    <cellStyle name="Berechnung 2 2 2 3 2 2 2 3" xfId="29661" xr:uid="{00000000-0005-0000-0000-00000C1B0000}"/>
    <cellStyle name="Berechnung 2 2 2 3 2 2 3" xfId="10111" xr:uid="{00000000-0005-0000-0000-00000D1B0000}"/>
    <cellStyle name="Berechnung 2 2 2 3 2 2 3 2" xfId="21839" xr:uid="{00000000-0005-0000-0000-00000E1B0000}"/>
    <cellStyle name="Berechnung 2 2 2 3 2 2 3 3" xfId="33566" xr:uid="{00000000-0005-0000-0000-00000F1B0000}"/>
    <cellStyle name="Berechnung 2 2 2 3 2 2 4" xfId="14029" xr:uid="{00000000-0005-0000-0000-0000101B0000}"/>
    <cellStyle name="Berechnung 2 2 2 3 2 2 5" xfId="25756" xr:uid="{00000000-0005-0000-0000-0000111B0000}"/>
    <cellStyle name="Berechnung 2 2 2 3 2 3" xfId="3599" xr:uid="{00000000-0005-0000-0000-0000121B0000}"/>
    <cellStyle name="Berechnung 2 2 2 3 2 3 2" xfId="7504" xr:uid="{00000000-0005-0000-0000-0000131B0000}"/>
    <cellStyle name="Berechnung 2 2 2 3 2 3 2 2" xfId="19232" xr:uid="{00000000-0005-0000-0000-0000141B0000}"/>
    <cellStyle name="Berechnung 2 2 2 3 2 3 2 3" xfId="30959" xr:uid="{00000000-0005-0000-0000-0000151B0000}"/>
    <cellStyle name="Berechnung 2 2 2 3 2 3 3" xfId="11409" xr:uid="{00000000-0005-0000-0000-0000161B0000}"/>
    <cellStyle name="Berechnung 2 2 2 3 2 3 3 2" xfId="23137" xr:uid="{00000000-0005-0000-0000-0000171B0000}"/>
    <cellStyle name="Berechnung 2 2 2 3 2 3 3 3" xfId="34864" xr:uid="{00000000-0005-0000-0000-0000181B0000}"/>
    <cellStyle name="Berechnung 2 2 2 3 2 3 4" xfId="15327" xr:uid="{00000000-0005-0000-0000-0000191B0000}"/>
    <cellStyle name="Berechnung 2 2 2 3 2 3 5" xfId="27054" xr:uid="{00000000-0005-0000-0000-00001A1B0000}"/>
    <cellStyle name="Berechnung 2 2 2 3 2 4" xfId="4908" xr:uid="{00000000-0005-0000-0000-00001B1B0000}"/>
    <cellStyle name="Berechnung 2 2 2 3 2 4 2" xfId="16636" xr:uid="{00000000-0005-0000-0000-00001C1B0000}"/>
    <cellStyle name="Berechnung 2 2 2 3 2 4 3" xfId="28363" xr:uid="{00000000-0005-0000-0000-00001D1B0000}"/>
    <cellStyle name="Berechnung 2 2 2 3 2 5" xfId="8813" xr:uid="{00000000-0005-0000-0000-00001E1B0000}"/>
    <cellStyle name="Berechnung 2 2 2 3 2 5 2" xfId="20541" xr:uid="{00000000-0005-0000-0000-00001F1B0000}"/>
    <cellStyle name="Berechnung 2 2 2 3 2 5 3" xfId="32268" xr:uid="{00000000-0005-0000-0000-0000201B0000}"/>
    <cellStyle name="Berechnung 2 2 2 3 2 6" xfId="12731" xr:uid="{00000000-0005-0000-0000-0000211B0000}"/>
    <cellStyle name="Berechnung 2 2 2 3 2 7" xfId="24458" xr:uid="{00000000-0005-0000-0000-0000221B0000}"/>
    <cellStyle name="Berechnung 2 2 2 3 3" xfId="1432" xr:uid="{00000000-0005-0000-0000-0000231B0000}"/>
    <cellStyle name="Berechnung 2 2 2 3 3 2" xfId="2730" xr:uid="{00000000-0005-0000-0000-0000241B0000}"/>
    <cellStyle name="Berechnung 2 2 2 3 3 2 2" xfId="6635" xr:uid="{00000000-0005-0000-0000-0000251B0000}"/>
    <cellStyle name="Berechnung 2 2 2 3 3 2 2 2" xfId="18363" xr:uid="{00000000-0005-0000-0000-0000261B0000}"/>
    <cellStyle name="Berechnung 2 2 2 3 3 2 2 3" xfId="30090" xr:uid="{00000000-0005-0000-0000-0000271B0000}"/>
    <cellStyle name="Berechnung 2 2 2 3 3 2 3" xfId="10540" xr:uid="{00000000-0005-0000-0000-0000281B0000}"/>
    <cellStyle name="Berechnung 2 2 2 3 3 2 3 2" xfId="22268" xr:uid="{00000000-0005-0000-0000-0000291B0000}"/>
    <cellStyle name="Berechnung 2 2 2 3 3 2 3 3" xfId="33995" xr:uid="{00000000-0005-0000-0000-00002A1B0000}"/>
    <cellStyle name="Berechnung 2 2 2 3 3 2 4" xfId="14458" xr:uid="{00000000-0005-0000-0000-00002B1B0000}"/>
    <cellStyle name="Berechnung 2 2 2 3 3 2 5" xfId="26185" xr:uid="{00000000-0005-0000-0000-00002C1B0000}"/>
    <cellStyle name="Berechnung 2 2 2 3 3 3" xfId="4028" xr:uid="{00000000-0005-0000-0000-00002D1B0000}"/>
    <cellStyle name="Berechnung 2 2 2 3 3 3 2" xfId="7933" xr:uid="{00000000-0005-0000-0000-00002E1B0000}"/>
    <cellStyle name="Berechnung 2 2 2 3 3 3 2 2" xfId="19661" xr:uid="{00000000-0005-0000-0000-00002F1B0000}"/>
    <cellStyle name="Berechnung 2 2 2 3 3 3 2 3" xfId="31388" xr:uid="{00000000-0005-0000-0000-0000301B0000}"/>
    <cellStyle name="Berechnung 2 2 2 3 3 3 3" xfId="11838" xr:uid="{00000000-0005-0000-0000-0000311B0000}"/>
    <cellStyle name="Berechnung 2 2 2 3 3 3 3 2" xfId="23566" xr:uid="{00000000-0005-0000-0000-0000321B0000}"/>
    <cellStyle name="Berechnung 2 2 2 3 3 3 3 3" xfId="35293" xr:uid="{00000000-0005-0000-0000-0000331B0000}"/>
    <cellStyle name="Berechnung 2 2 2 3 3 3 4" xfId="15756" xr:uid="{00000000-0005-0000-0000-0000341B0000}"/>
    <cellStyle name="Berechnung 2 2 2 3 3 3 5" xfId="27483" xr:uid="{00000000-0005-0000-0000-0000351B0000}"/>
    <cellStyle name="Berechnung 2 2 2 3 3 4" xfId="5337" xr:uid="{00000000-0005-0000-0000-0000361B0000}"/>
    <cellStyle name="Berechnung 2 2 2 3 3 4 2" xfId="17065" xr:uid="{00000000-0005-0000-0000-0000371B0000}"/>
    <cellStyle name="Berechnung 2 2 2 3 3 4 3" xfId="28792" xr:uid="{00000000-0005-0000-0000-0000381B0000}"/>
    <cellStyle name="Berechnung 2 2 2 3 3 5" xfId="9242" xr:uid="{00000000-0005-0000-0000-0000391B0000}"/>
    <cellStyle name="Berechnung 2 2 2 3 3 5 2" xfId="20970" xr:uid="{00000000-0005-0000-0000-00003A1B0000}"/>
    <cellStyle name="Berechnung 2 2 2 3 3 5 3" xfId="32697" xr:uid="{00000000-0005-0000-0000-00003B1B0000}"/>
    <cellStyle name="Berechnung 2 2 2 3 3 6" xfId="13160" xr:uid="{00000000-0005-0000-0000-00003C1B0000}"/>
    <cellStyle name="Berechnung 2 2 2 3 3 7" xfId="24887" xr:uid="{00000000-0005-0000-0000-00003D1B0000}"/>
    <cellStyle name="Berechnung 2 2 2 3 4" xfId="1872" xr:uid="{00000000-0005-0000-0000-00003E1B0000}"/>
    <cellStyle name="Berechnung 2 2 2 3 4 2" xfId="5777" xr:uid="{00000000-0005-0000-0000-00003F1B0000}"/>
    <cellStyle name="Berechnung 2 2 2 3 4 2 2" xfId="17505" xr:uid="{00000000-0005-0000-0000-0000401B0000}"/>
    <cellStyle name="Berechnung 2 2 2 3 4 2 3" xfId="29232" xr:uid="{00000000-0005-0000-0000-0000411B0000}"/>
    <cellStyle name="Berechnung 2 2 2 3 4 3" xfId="9682" xr:uid="{00000000-0005-0000-0000-0000421B0000}"/>
    <cellStyle name="Berechnung 2 2 2 3 4 3 2" xfId="21410" xr:uid="{00000000-0005-0000-0000-0000431B0000}"/>
    <cellStyle name="Berechnung 2 2 2 3 4 3 3" xfId="33137" xr:uid="{00000000-0005-0000-0000-0000441B0000}"/>
    <cellStyle name="Berechnung 2 2 2 3 4 4" xfId="13600" xr:uid="{00000000-0005-0000-0000-0000451B0000}"/>
    <cellStyle name="Berechnung 2 2 2 3 4 5" xfId="25327" xr:uid="{00000000-0005-0000-0000-0000461B0000}"/>
    <cellStyle name="Berechnung 2 2 2 3 5" xfId="3170" xr:uid="{00000000-0005-0000-0000-0000471B0000}"/>
    <cellStyle name="Berechnung 2 2 2 3 5 2" xfId="7075" xr:uid="{00000000-0005-0000-0000-0000481B0000}"/>
    <cellStyle name="Berechnung 2 2 2 3 5 2 2" xfId="18803" xr:uid="{00000000-0005-0000-0000-0000491B0000}"/>
    <cellStyle name="Berechnung 2 2 2 3 5 2 3" xfId="30530" xr:uid="{00000000-0005-0000-0000-00004A1B0000}"/>
    <cellStyle name="Berechnung 2 2 2 3 5 3" xfId="10980" xr:uid="{00000000-0005-0000-0000-00004B1B0000}"/>
    <cellStyle name="Berechnung 2 2 2 3 5 3 2" xfId="22708" xr:uid="{00000000-0005-0000-0000-00004C1B0000}"/>
    <cellStyle name="Berechnung 2 2 2 3 5 3 3" xfId="34435" xr:uid="{00000000-0005-0000-0000-00004D1B0000}"/>
    <cellStyle name="Berechnung 2 2 2 3 5 4" xfId="14898" xr:uid="{00000000-0005-0000-0000-00004E1B0000}"/>
    <cellStyle name="Berechnung 2 2 2 3 5 5" xfId="26625" xr:uid="{00000000-0005-0000-0000-00004F1B0000}"/>
    <cellStyle name="Berechnung 2 2 2 3 6" xfId="4479" xr:uid="{00000000-0005-0000-0000-0000501B0000}"/>
    <cellStyle name="Berechnung 2 2 2 3 6 2" xfId="16207" xr:uid="{00000000-0005-0000-0000-0000511B0000}"/>
    <cellStyle name="Berechnung 2 2 2 3 6 3" xfId="27934" xr:uid="{00000000-0005-0000-0000-0000521B0000}"/>
    <cellStyle name="Berechnung 2 2 2 3 7" xfId="8384" xr:uid="{00000000-0005-0000-0000-0000531B0000}"/>
    <cellStyle name="Berechnung 2 2 2 3 7 2" xfId="20112" xr:uid="{00000000-0005-0000-0000-0000541B0000}"/>
    <cellStyle name="Berechnung 2 2 2 3 7 3" xfId="31839" xr:uid="{00000000-0005-0000-0000-0000551B0000}"/>
    <cellStyle name="Berechnung 2 2 2 3 8" xfId="12302" xr:uid="{00000000-0005-0000-0000-0000561B0000}"/>
    <cellStyle name="Berechnung 2 2 2 3 9" xfId="24029" xr:uid="{00000000-0005-0000-0000-0000571B0000}"/>
    <cellStyle name="Berechnung 2 2 2 4" xfId="805" xr:uid="{00000000-0005-0000-0000-0000581B0000}"/>
    <cellStyle name="Berechnung 2 2 2 4 2" xfId="2103" xr:uid="{00000000-0005-0000-0000-0000591B0000}"/>
    <cellStyle name="Berechnung 2 2 2 4 2 2" xfId="6008" xr:uid="{00000000-0005-0000-0000-00005A1B0000}"/>
    <cellStyle name="Berechnung 2 2 2 4 2 2 2" xfId="17736" xr:uid="{00000000-0005-0000-0000-00005B1B0000}"/>
    <cellStyle name="Berechnung 2 2 2 4 2 2 3" xfId="29463" xr:uid="{00000000-0005-0000-0000-00005C1B0000}"/>
    <cellStyle name="Berechnung 2 2 2 4 2 3" xfId="9913" xr:uid="{00000000-0005-0000-0000-00005D1B0000}"/>
    <cellStyle name="Berechnung 2 2 2 4 2 3 2" xfId="21641" xr:uid="{00000000-0005-0000-0000-00005E1B0000}"/>
    <cellStyle name="Berechnung 2 2 2 4 2 3 3" xfId="33368" xr:uid="{00000000-0005-0000-0000-00005F1B0000}"/>
    <cellStyle name="Berechnung 2 2 2 4 2 4" xfId="13831" xr:uid="{00000000-0005-0000-0000-0000601B0000}"/>
    <cellStyle name="Berechnung 2 2 2 4 2 5" xfId="25558" xr:uid="{00000000-0005-0000-0000-0000611B0000}"/>
    <cellStyle name="Berechnung 2 2 2 4 3" xfId="3401" xr:uid="{00000000-0005-0000-0000-0000621B0000}"/>
    <cellStyle name="Berechnung 2 2 2 4 3 2" xfId="7306" xr:uid="{00000000-0005-0000-0000-0000631B0000}"/>
    <cellStyle name="Berechnung 2 2 2 4 3 2 2" xfId="19034" xr:uid="{00000000-0005-0000-0000-0000641B0000}"/>
    <cellStyle name="Berechnung 2 2 2 4 3 2 3" xfId="30761" xr:uid="{00000000-0005-0000-0000-0000651B0000}"/>
    <cellStyle name="Berechnung 2 2 2 4 3 3" xfId="11211" xr:uid="{00000000-0005-0000-0000-0000661B0000}"/>
    <cellStyle name="Berechnung 2 2 2 4 3 3 2" xfId="22939" xr:uid="{00000000-0005-0000-0000-0000671B0000}"/>
    <cellStyle name="Berechnung 2 2 2 4 3 3 3" xfId="34666" xr:uid="{00000000-0005-0000-0000-0000681B0000}"/>
    <cellStyle name="Berechnung 2 2 2 4 3 4" xfId="15129" xr:uid="{00000000-0005-0000-0000-0000691B0000}"/>
    <cellStyle name="Berechnung 2 2 2 4 3 5" xfId="26856" xr:uid="{00000000-0005-0000-0000-00006A1B0000}"/>
    <cellStyle name="Berechnung 2 2 2 4 4" xfId="4710" xr:uid="{00000000-0005-0000-0000-00006B1B0000}"/>
    <cellStyle name="Berechnung 2 2 2 4 4 2" xfId="16438" xr:uid="{00000000-0005-0000-0000-00006C1B0000}"/>
    <cellStyle name="Berechnung 2 2 2 4 4 3" xfId="28165" xr:uid="{00000000-0005-0000-0000-00006D1B0000}"/>
    <cellStyle name="Berechnung 2 2 2 4 5" xfId="8615" xr:uid="{00000000-0005-0000-0000-00006E1B0000}"/>
    <cellStyle name="Berechnung 2 2 2 4 5 2" xfId="20343" xr:uid="{00000000-0005-0000-0000-00006F1B0000}"/>
    <cellStyle name="Berechnung 2 2 2 4 5 3" xfId="32070" xr:uid="{00000000-0005-0000-0000-0000701B0000}"/>
    <cellStyle name="Berechnung 2 2 2 4 6" xfId="12533" xr:uid="{00000000-0005-0000-0000-0000711B0000}"/>
    <cellStyle name="Berechnung 2 2 2 4 7" xfId="24260" xr:uid="{00000000-0005-0000-0000-0000721B0000}"/>
    <cellStyle name="Berechnung 2 2 2 5" xfId="1234" xr:uid="{00000000-0005-0000-0000-0000731B0000}"/>
    <cellStyle name="Berechnung 2 2 2 5 2" xfId="2532" xr:uid="{00000000-0005-0000-0000-0000741B0000}"/>
    <cellStyle name="Berechnung 2 2 2 5 2 2" xfId="6437" xr:uid="{00000000-0005-0000-0000-0000751B0000}"/>
    <cellStyle name="Berechnung 2 2 2 5 2 2 2" xfId="18165" xr:uid="{00000000-0005-0000-0000-0000761B0000}"/>
    <cellStyle name="Berechnung 2 2 2 5 2 2 3" xfId="29892" xr:uid="{00000000-0005-0000-0000-0000771B0000}"/>
    <cellStyle name="Berechnung 2 2 2 5 2 3" xfId="10342" xr:uid="{00000000-0005-0000-0000-0000781B0000}"/>
    <cellStyle name="Berechnung 2 2 2 5 2 3 2" xfId="22070" xr:uid="{00000000-0005-0000-0000-0000791B0000}"/>
    <cellStyle name="Berechnung 2 2 2 5 2 3 3" xfId="33797" xr:uid="{00000000-0005-0000-0000-00007A1B0000}"/>
    <cellStyle name="Berechnung 2 2 2 5 2 4" xfId="14260" xr:uid="{00000000-0005-0000-0000-00007B1B0000}"/>
    <cellStyle name="Berechnung 2 2 2 5 2 5" xfId="25987" xr:uid="{00000000-0005-0000-0000-00007C1B0000}"/>
    <cellStyle name="Berechnung 2 2 2 5 3" xfId="3830" xr:uid="{00000000-0005-0000-0000-00007D1B0000}"/>
    <cellStyle name="Berechnung 2 2 2 5 3 2" xfId="7735" xr:uid="{00000000-0005-0000-0000-00007E1B0000}"/>
    <cellStyle name="Berechnung 2 2 2 5 3 2 2" xfId="19463" xr:uid="{00000000-0005-0000-0000-00007F1B0000}"/>
    <cellStyle name="Berechnung 2 2 2 5 3 2 3" xfId="31190" xr:uid="{00000000-0005-0000-0000-0000801B0000}"/>
    <cellStyle name="Berechnung 2 2 2 5 3 3" xfId="11640" xr:uid="{00000000-0005-0000-0000-0000811B0000}"/>
    <cellStyle name="Berechnung 2 2 2 5 3 3 2" xfId="23368" xr:uid="{00000000-0005-0000-0000-0000821B0000}"/>
    <cellStyle name="Berechnung 2 2 2 5 3 3 3" xfId="35095" xr:uid="{00000000-0005-0000-0000-0000831B0000}"/>
    <cellStyle name="Berechnung 2 2 2 5 3 4" xfId="15558" xr:uid="{00000000-0005-0000-0000-0000841B0000}"/>
    <cellStyle name="Berechnung 2 2 2 5 3 5" xfId="27285" xr:uid="{00000000-0005-0000-0000-0000851B0000}"/>
    <cellStyle name="Berechnung 2 2 2 5 4" xfId="5139" xr:uid="{00000000-0005-0000-0000-0000861B0000}"/>
    <cellStyle name="Berechnung 2 2 2 5 4 2" xfId="16867" xr:uid="{00000000-0005-0000-0000-0000871B0000}"/>
    <cellStyle name="Berechnung 2 2 2 5 4 3" xfId="28594" xr:uid="{00000000-0005-0000-0000-0000881B0000}"/>
    <cellStyle name="Berechnung 2 2 2 5 5" xfId="9044" xr:uid="{00000000-0005-0000-0000-0000891B0000}"/>
    <cellStyle name="Berechnung 2 2 2 5 5 2" xfId="20772" xr:uid="{00000000-0005-0000-0000-00008A1B0000}"/>
    <cellStyle name="Berechnung 2 2 2 5 5 3" xfId="32499" xr:uid="{00000000-0005-0000-0000-00008B1B0000}"/>
    <cellStyle name="Berechnung 2 2 2 5 6" xfId="12962" xr:uid="{00000000-0005-0000-0000-00008C1B0000}"/>
    <cellStyle name="Berechnung 2 2 2 5 7" xfId="24689" xr:uid="{00000000-0005-0000-0000-00008D1B0000}"/>
    <cellStyle name="Berechnung 2 2 2 6" xfId="1674" xr:uid="{00000000-0005-0000-0000-00008E1B0000}"/>
    <cellStyle name="Berechnung 2 2 2 6 2" xfId="5579" xr:uid="{00000000-0005-0000-0000-00008F1B0000}"/>
    <cellStyle name="Berechnung 2 2 2 6 2 2" xfId="17307" xr:uid="{00000000-0005-0000-0000-0000901B0000}"/>
    <cellStyle name="Berechnung 2 2 2 6 2 3" xfId="29034" xr:uid="{00000000-0005-0000-0000-0000911B0000}"/>
    <cellStyle name="Berechnung 2 2 2 6 3" xfId="9484" xr:uid="{00000000-0005-0000-0000-0000921B0000}"/>
    <cellStyle name="Berechnung 2 2 2 6 3 2" xfId="21212" xr:uid="{00000000-0005-0000-0000-0000931B0000}"/>
    <cellStyle name="Berechnung 2 2 2 6 3 3" xfId="32939" xr:uid="{00000000-0005-0000-0000-0000941B0000}"/>
    <cellStyle name="Berechnung 2 2 2 6 4" xfId="13402" xr:uid="{00000000-0005-0000-0000-0000951B0000}"/>
    <cellStyle name="Berechnung 2 2 2 6 5" xfId="25129" xr:uid="{00000000-0005-0000-0000-0000961B0000}"/>
    <cellStyle name="Berechnung 2 2 2 7" xfId="2972" xr:uid="{00000000-0005-0000-0000-0000971B0000}"/>
    <cellStyle name="Berechnung 2 2 2 7 2" xfId="6877" xr:uid="{00000000-0005-0000-0000-0000981B0000}"/>
    <cellStyle name="Berechnung 2 2 2 7 2 2" xfId="18605" xr:uid="{00000000-0005-0000-0000-0000991B0000}"/>
    <cellStyle name="Berechnung 2 2 2 7 2 3" xfId="30332" xr:uid="{00000000-0005-0000-0000-00009A1B0000}"/>
    <cellStyle name="Berechnung 2 2 2 7 3" xfId="10782" xr:uid="{00000000-0005-0000-0000-00009B1B0000}"/>
    <cellStyle name="Berechnung 2 2 2 7 3 2" xfId="22510" xr:uid="{00000000-0005-0000-0000-00009C1B0000}"/>
    <cellStyle name="Berechnung 2 2 2 7 3 3" xfId="34237" xr:uid="{00000000-0005-0000-0000-00009D1B0000}"/>
    <cellStyle name="Berechnung 2 2 2 7 4" xfId="14700" xr:uid="{00000000-0005-0000-0000-00009E1B0000}"/>
    <cellStyle name="Berechnung 2 2 2 7 5" xfId="26427" xr:uid="{00000000-0005-0000-0000-00009F1B0000}"/>
    <cellStyle name="Berechnung 2 2 2 8" xfId="4281" xr:uid="{00000000-0005-0000-0000-0000A01B0000}"/>
    <cellStyle name="Berechnung 2 2 2 8 2" xfId="16009" xr:uid="{00000000-0005-0000-0000-0000A11B0000}"/>
    <cellStyle name="Berechnung 2 2 2 8 3" xfId="27736" xr:uid="{00000000-0005-0000-0000-0000A21B0000}"/>
    <cellStyle name="Berechnung 2 2 2 9" xfId="8186" xr:uid="{00000000-0005-0000-0000-0000A31B0000}"/>
    <cellStyle name="Berechnung 2 2 2 9 2" xfId="19914" xr:uid="{00000000-0005-0000-0000-0000A41B0000}"/>
    <cellStyle name="Berechnung 2 2 2 9 3" xfId="31641" xr:uid="{00000000-0005-0000-0000-0000A51B0000}"/>
    <cellStyle name="Berechnung 2 2 3" xfId="398" xr:uid="{00000000-0005-0000-0000-0000A61B0000}"/>
    <cellStyle name="Berechnung 2 2 3 10" xfId="12126" xr:uid="{00000000-0005-0000-0000-0000A71B0000}"/>
    <cellStyle name="Berechnung 2 2 3 11" xfId="23853" xr:uid="{00000000-0005-0000-0000-0000A81B0000}"/>
    <cellStyle name="Berechnung 2 2 3 2" xfId="497" xr:uid="{00000000-0005-0000-0000-0000A91B0000}"/>
    <cellStyle name="Berechnung 2 2 3 2 2" xfId="926" xr:uid="{00000000-0005-0000-0000-0000AA1B0000}"/>
    <cellStyle name="Berechnung 2 2 3 2 2 2" xfId="2224" xr:uid="{00000000-0005-0000-0000-0000AB1B0000}"/>
    <cellStyle name="Berechnung 2 2 3 2 2 2 2" xfId="6129" xr:uid="{00000000-0005-0000-0000-0000AC1B0000}"/>
    <cellStyle name="Berechnung 2 2 3 2 2 2 2 2" xfId="17857" xr:uid="{00000000-0005-0000-0000-0000AD1B0000}"/>
    <cellStyle name="Berechnung 2 2 3 2 2 2 2 3" xfId="29584" xr:uid="{00000000-0005-0000-0000-0000AE1B0000}"/>
    <cellStyle name="Berechnung 2 2 3 2 2 2 3" xfId="10034" xr:uid="{00000000-0005-0000-0000-0000AF1B0000}"/>
    <cellStyle name="Berechnung 2 2 3 2 2 2 3 2" xfId="21762" xr:uid="{00000000-0005-0000-0000-0000B01B0000}"/>
    <cellStyle name="Berechnung 2 2 3 2 2 2 3 3" xfId="33489" xr:uid="{00000000-0005-0000-0000-0000B11B0000}"/>
    <cellStyle name="Berechnung 2 2 3 2 2 2 4" xfId="13952" xr:uid="{00000000-0005-0000-0000-0000B21B0000}"/>
    <cellStyle name="Berechnung 2 2 3 2 2 2 5" xfId="25679" xr:uid="{00000000-0005-0000-0000-0000B31B0000}"/>
    <cellStyle name="Berechnung 2 2 3 2 2 3" xfId="3522" xr:uid="{00000000-0005-0000-0000-0000B41B0000}"/>
    <cellStyle name="Berechnung 2 2 3 2 2 3 2" xfId="7427" xr:uid="{00000000-0005-0000-0000-0000B51B0000}"/>
    <cellStyle name="Berechnung 2 2 3 2 2 3 2 2" xfId="19155" xr:uid="{00000000-0005-0000-0000-0000B61B0000}"/>
    <cellStyle name="Berechnung 2 2 3 2 2 3 2 3" xfId="30882" xr:uid="{00000000-0005-0000-0000-0000B71B0000}"/>
    <cellStyle name="Berechnung 2 2 3 2 2 3 3" xfId="11332" xr:uid="{00000000-0005-0000-0000-0000B81B0000}"/>
    <cellStyle name="Berechnung 2 2 3 2 2 3 3 2" xfId="23060" xr:uid="{00000000-0005-0000-0000-0000B91B0000}"/>
    <cellStyle name="Berechnung 2 2 3 2 2 3 3 3" xfId="34787" xr:uid="{00000000-0005-0000-0000-0000BA1B0000}"/>
    <cellStyle name="Berechnung 2 2 3 2 2 3 4" xfId="15250" xr:uid="{00000000-0005-0000-0000-0000BB1B0000}"/>
    <cellStyle name="Berechnung 2 2 3 2 2 3 5" xfId="26977" xr:uid="{00000000-0005-0000-0000-0000BC1B0000}"/>
    <cellStyle name="Berechnung 2 2 3 2 2 4" xfId="4831" xr:uid="{00000000-0005-0000-0000-0000BD1B0000}"/>
    <cellStyle name="Berechnung 2 2 3 2 2 4 2" xfId="16559" xr:uid="{00000000-0005-0000-0000-0000BE1B0000}"/>
    <cellStyle name="Berechnung 2 2 3 2 2 4 3" xfId="28286" xr:uid="{00000000-0005-0000-0000-0000BF1B0000}"/>
    <cellStyle name="Berechnung 2 2 3 2 2 5" xfId="8736" xr:uid="{00000000-0005-0000-0000-0000C01B0000}"/>
    <cellStyle name="Berechnung 2 2 3 2 2 5 2" xfId="20464" xr:uid="{00000000-0005-0000-0000-0000C11B0000}"/>
    <cellStyle name="Berechnung 2 2 3 2 2 5 3" xfId="32191" xr:uid="{00000000-0005-0000-0000-0000C21B0000}"/>
    <cellStyle name="Berechnung 2 2 3 2 2 6" xfId="12654" xr:uid="{00000000-0005-0000-0000-0000C31B0000}"/>
    <cellStyle name="Berechnung 2 2 3 2 2 7" xfId="24381" xr:uid="{00000000-0005-0000-0000-0000C41B0000}"/>
    <cellStyle name="Berechnung 2 2 3 2 3" xfId="1355" xr:uid="{00000000-0005-0000-0000-0000C51B0000}"/>
    <cellStyle name="Berechnung 2 2 3 2 3 2" xfId="2653" xr:uid="{00000000-0005-0000-0000-0000C61B0000}"/>
    <cellStyle name="Berechnung 2 2 3 2 3 2 2" xfId="6558" xr:uid="{00000000-0005-0000-0000-0000C71B0000}"/>
    <cellStyle name="Berechnung 2 2 3 2 3 2 2 2" xfId="18286" xr:uid="{00000000-0005-0000-0000-0000C81B0000}"/>
    <cellStyle name="Berechnung 2 2 3 2 3 2 2 3" xfId="30013" xr:uid="{00000000-0005-0000-0000-0000C91B0000}"/>
    <cellStyle name="Berechnung 2 2 3 2 3 2 3" xfId="10463" xr:uid="{00000000-0005-0000-0000-0000CA1B0000}"/>
    <cellStyle name="Berechnung 2 2 3 2 3 2 3 2" xfId="22191" xr:uid="{00000000-0005-0000-0000-0000CB1B0000}"/>
    <cellStyle name="Berechnung 2 2 3 2 3 2 3 3" xfId="33918" xr:uid="{00000000-0005-0000-0000-0000CC1B0000}"/>
    <cellStyle name="Berechnung 2 2 3 2 3 2 4" xfId="14381" xr:uid="{00000000-0005-0000-0000-0000CD1B0000}"/>
    <cellStyle name="Berechnung 2 2 3 2 3 2 5" xfId="26108" xr:uid="{00000000-0005-0000-0000-0000CE1B0000}"/>
    <cellStyle name="Berechnung 2 2 3 2 3 3" xfId="3951" xr:uid="{00000000-0005-0000-0000-0000CF1B0000}"/>
    <cellStyle name="Berechnung 2 2 3 2 3 3 2" xfId="7856" xr:uid="{00000000-0005-0000-0000-0000D01B0000}"/>
    <cellStyle name="Berechnung 2 2 3 2 3 3 2 2" xfId="19584" xr:uid="{00000000-0005-0000-0000-0000D11B0000}"/>
    <cellStyle name="Berechnung 2 2 3 2 3 3 2 3" xfId="31311" xr:uid="{00000000-0005-0000-0000-0000D21B0000}"/>
    <cellStyle name="Berechnung 2 2 3 2 3 3 3" xfId="11761" xr:uid="{00000000-0005-0000-0000-0000D31B0000}"/>
    <cellStyle name="Berechnung 2 2 3 2 3 3 3 2" xfId="23489" xr:uid="{00000000-0005-0000-0000-0000D41B0000}"/>
    <cellStyle name="Berechnung 2 2 3 2 3 3 3 3" xfId="35216" xr:uid="{00000000-0005-0000-0000-0000D51B0000}"/>
    <cellStyle name="Berechnung 2 2 3 2 3 3 4" xfId="15679" xr:uid="{00000000-0005-0000-0000-0000D61B0000}"/>
    <cellStyle name="Berechnung 2 2 3 2 3 3 5" xfId="27406" xr:uid="{00000000-0005-0000-0000-0000D71B0000}"/>
    <cellStyle name="Berechnung 2 2 3 2 3 4" xfId="5260" xr:uid="{00000000-0005-0000-0000-0000D81B0000}"/>
    <cellStyle name="Berechnung 2 2 3 2 3 4 2" xfId="16988" xr:uid="{00000000-0005-0000-0000-0000D91B0000}"/>
    <cellStyle name="Berechnung 2 2 3 2 3 4 3" xfId="28715" xr:uid="{00000000-0005-0000-0000-0000DA1B0000}"/>
    <cellStyle name="Berechnung 2 2 3 2 3 5" xfId="9165" xr:uid="{00000000-0005-0000-0000-0000DB1B0000}"/>
    <cellStyle name="Berechnung 2 2 3 2 3 5 2" xfId="20893" xr:uid="{00000000-0005-0000-0000-0000DC1B0000}"/>
    <cellStyle name="Berechnung 2 2 3 2 3 5 3" xfId="32620" xr:uid="{00000000-0005-0000-0000-0000DD1B0000}"/>
    <cellStyle name="Berechnung 2 2 3 2 3 6" xfId="13083" xr:uid="{00000000-0005-0000-0000-0000DE1B0000}"/>
    <cellStyle name="Berechnung 2 2 3 2 3 7" xfId="24810" xr:uid="{00000000-0005-0000-0000-0000DF1B0000}"/>
    <cellStyle name="Berechnung 2 2 3 2 4" xfId="1795" xr:uid="{00000000-0005-0000-0000-0000E01B0000}"/>
    <cellStyle name="Berechnung 2 2 3 2 4 2" xfId="5700" xr:uid="{00000000-0005-0000-0000-0000E11B0000}"/>
    <cellStyle name="Berechnung 2 2 3 2 4 2 2" xfId="17428" xr:uid="{00000000-0005-0000-0000-0000E21B0000}"/>
    <cellStyle name="Berechnung 2 2 3 2 4 2 3" xfId="29155" xr:uid="{00000000-0005-0000-0000-0000E31B0000}"/>
    <cellStyle name="Berechnung 2 2 3 2 4 3" xfId="9605" xr:uid="{00000000-0005-0000-0000-0000E41B0000}"/>
    <cellStyle name="Berechnung 2 2 3 2 4 3 2" xfId="21333" xr:uid="{00000000-0005-0000-0000-0000E51B0000}"/>
    <cellStyle name="Berechnung 2 2 3 2 4 3 3" xfId="33060" xr:uid="{00000000-0005-0000-0000-0000E61B0000}"/>
    <cellStyle name="Berechnung 2 2 3 2 4 4" xfId="13523" xr:uid="{00000000-0005-0000-0000-0000E71B0000}"/>
    <cellStyle name="Berechnung 2 2 3 2 4 5" xfId="25250" xr:uid="{00000000-0005-0000-0000-0000E81B0000}"/>
    <cellStyle name="Berechnung 2 2 3 2 5" xfId="3093" xr:uid="{00000000-0005-0000-0000-0000E91B0000}"/>
    <cellStyle name="Berechnung 2 2 3 2 5 2" xfId="6998" xr:uid="{00000000-0005-0000-0000-0000EA1B0000}"/>
    <cellStyle name="Berechnung 2 2 3 2 5 2 2" xfId="18726" xr:uid="{00000000-0005-0000-0000-0000EB1B0000}"/>
    <cellStyle name="Berechnung 2 2 3 2 5 2 3" xfId="30453" xr:uid="{00000000-0005-0000-0000-0000EC1B0000}"/>
    <cellStyle name="Berechnung 2 2 3 2 5 3" xfId="10903" xr:uid="{00000000-0005-0000-0000-0000ED1B0000}"/>
    <cellStyle name="Berechnung 2 2 3 2 5 3 2" xfId="22631" xr:uid="{00000000-0005-0000-0000-0000EE1B0000}"/>
    <cellStyle name="Berechnung 2 2 3 2 5 3 3" xfId="34358" xr:uid="{00000000-0005-0000-0000-0000EF1B0000}"/>
    <cellStyle name="Berechnung 2 2 3 2 5 4" xfId="14821" xr:uid="{00000000-0005-0000-0000-0000F01B0000}"/>
    <cellStyle name="Berechnung 2 2 3 2 5 5" xfId="26548" xr:uid="{00000000-0005-0000-0000-0000F11B0000}"/>
    <cellStyle name="Berechnung 2 2 3 2 6" xfId="4402" xr:uid="{00000000-0005-0000-0000-0000F21B0000}"/>
    <cellStyle name="Berechnung 2 2 3 2 6 2" xfId="16130" xr:uid="{00000000-0005-0000-0000-0000F31B0000}"/>
    <cellStyle name="Berechnung 2 2 3 2 6 3" xfId="27857" xr:uid="{00000000-0005-0000-0000-0000F41B0000}"/>
    <cellStyle name="Berechnung 2 2 3 2 7" xfId="8307" xr:uid="{00000000-0005-0000-0000-0000F51B0000}"/>
    <cellStyle name="Berechnung 2 2 3 2 7 2" xfId="20035" xr:uid="{00000000-0005-0000-0000-0000F61B0000}"/>
    <cellStyle name="Berechnung 2 2 3 2 7 3" xfId="31762" xr:uid="{00000000-0005-0000-0000-0000F71B0000}"/>
    <cellStyle name="Berechnung 2 2 3 2 8" xfId="12225" xr:uid="{00000000-0005-0000-0000-0000F81B0000}"/>
    <cellStyle name="Berechnung 2 2 3 2 9" xfId="23952" xr:uid="{00000000-0005-0000-0000-0000F91B0000}"/>
    <cellStyle name="Berechnung 2 2 3 3" xfId="596" xr:uid="{00000000-0005-0000-0000-0000FA1B0000}"/>
    <cellStyle name="Berechnung 2 2 3 3 2" xfId="1025" xr:uid="{00000000-0005-0000-0000-0000FB1B0000}"/>
    <cellStyle name="Berechnung 2 2 3 3 2 2" xfId="2323" xr:uid="{00000000-0005-0000-0000-0000FC1B0000}"/>
    <cellStyle name="Berechnung 2 2 3 3 2 2 2" xfId="6228" xr:uid="{00000000-0005-0000-0000-0000FD1B0000}"/>
    <cellStyle name="Berechnung 2 2 3 3 2 2 2 2" xfId="17956" xr:uid="{00000000-0005-0000-0000-0000FE1B0000}"/>
    <cellStyle name="Berechnung 2 2 3 3 2 2 2 3" xfId="29683" xr:uid="{00000000-0005-0000-0000-0000FF1B0000}"/>
    <cellStyle name="Berechnung 2 2 3 3 2 2 3" xfId="10133" xr:uid="{00000000-0005-0000-0000-0000001C0000}"/>
    <cellStyle name="Berechnung 2 2 3 3 2 2 3 2" xfId="21861" xr:uid="{00000000-0005-0000-0000-0000011C0000}"/>
    <cellStyle name="Berechnung 2 2 3 3 2 2 3 3" xfId="33588" xr:uid="{00000000-0005-0000-0000-0000021C0000}"/>
    <cellStyle name="Berechnung 2 2 3 3 2 2 4" xfId="14051" xr:uid="{00000000-0005-0000-0000-0000031C0000}"/>
    <cellStyle name="Berechnung 2 2 3 3 2 2 5" xfId="25778" xr:uid="{00000000-0005-0000-0000-0000041C0000}"/>
    <cellStyle name="Berechnung 2 2 3 3 2 3" xfId="3621" xr:uid="{00000000-0005-0000-0000-0000051C0000}"/>
    <cellStyle name="Berechnung 2 2 3 3 2 3 2" xfId="7526" xr:uid="{00000000-0005-0000-0000-0000061C0000}"/>
    <cellStyle name="Berechnung 2 2 3 3 2 3 2 2" xfId="19254" xr:uid="{00000000-0005-0000-0000-0000071C0000}"/>
    <cellStyle name="Berechnung 2 2 3 3 2 3 2 3" xfId="30981" xr:uid="{00000000-0005-0000-0000-0000081C0000}"/>
    <cellStyle name="Berechnung 2 2 3 3 2 3 3" xfId="11431" xr:uid="{00000000-0005-0000-0000-0000091C0000}"/>
    <cellStyle name="Berechnung 2 2 3 3 2 3 3 2" xfId="23159" xr:uid="{00000000-0005-0000-0000-00000A1C0000}"/>
    <cellStyle name="Berechnung 2 2 3 3 2 3 3 3" xfId="34886" xr:uid="{00000000-0005-0000-0000-00000B1C0000}"/>
    <cellStyle name="Berechnung 2 2 3 3 2 3 4" xfId="15349" xr:uid="{00000000-0005-0000-0000-00000C1C0000}"/>
    <cellStyle name="Berechnung 2 2 3 3 2 3 5" xfId="27076" xr:uid="{00000000-0005-0000-0000-00000D1C0000}"/>
    <cellStyle name="Berechnung 2 2 3 3 2 4" xfId="4930" xr:uid="{00000000-0005-0000-0000-00000E1C0000}"/>
    <cellStyle name="Berechnung 2 2 3 3 2 4 2" xfId="16658" xr:uid="{00000000-0005-0000-0000-00000F1C0000}"/>
    <cellStyle name="Berechnung 2 2 3 3 2 4 3" xfId="28385" xr:uid="{00000000-0005-0000-0000-0000101C0000}"/>
    <cellStyle name="Berechnung 2 2 3 3 2 5" xfId="8835" xr:uid="{00000000-0005-0000-0000-0000111C0000}"/>
    <cellStyle name="Berechnung 2 2 3 3 2 5 2" xfId="20563" xr:uid="{00000000-0005-0000-0000-0000121C0000}"/>
    <cellStyle name="Berechnung 2 2 3 3 2 5 3" xfId="32290" xr:uid="{00000000-0005-0000-0000-0000131C0000}"/>
    <cellStyle name="Berechnung 2 2 3 3 2 6" xfId="12753" xr:uid="{00000000-0005-0000-0000-0000141C0000}"/>
    <cellStyle name="Berechnung 2 2 3 3 2 7" xfId="24480" xr:uid="{00000000-0005-0000-0000-0000151C0000}"/>
    <cellStyle name="Berechnung 2 2 3 3 3" xfId="1454" xr:uid="{00000000-0005-0000-0000-0000161C0000}"/>
    <cellStyle name="Berechnung 2 2 3 3 3 2" xfId="2752" xr:uid="{00000000-0005-0000-0000-0000171C0000}"/>
    <cellStyle name="Berechnung 2 2 3 3 3 2 2" xfId="6657" xr:uid="{00000000-0005-0000-0000-0000181C0000}"/>
    <cellStyle name="Berechnung 2 2 3 3 3 2 2 2" xfId="18385" xr:uid="{00000000-0005-0000-0000-0000191C0000}"/>
    <cellStyle name="Berechnung 2 2 3 3 3 2 2 3" xfId="30112" xr:uid="{00000000-0005-0000-0000-00001A1C0000}"/>
    <cellStyle name="Berechnung 2 2 3 3 3 2 3" xfId="10562" xr:uid="{00000000-0005-0000-0000-00001B1C0000}"/>
    <cellStyle name="Berechnung 2 2 3 3 3 2 3 2" xfId="22290" xr:uid="{00000000-0005-0000-0000-00001C1C0000}"/>
    <cellStyle name="Berechnung 2 2 3 3 3 2 3 3" xfId="34017" xr:uid="{00000000-0005-0000-0000-00001D1C0000}"/>
    <cellStyle name="Berechnung 2 2 3 3 3 2 4" xfId="14480" xr:uid="{00000000-0005-0000-0000-00001E1C0000}"/>
    <cellStyle name="Berechnung 2 2 3 3 3 2 5" xfId="26207" xr:uid="{00000000-0005-0000-0000-00001F1C0000}"/>
    <cellStyle name="Berechnung 2 2 3 3 3 3" xfId="4050" xr:uid="{00000000-0005-0000-0000-0000201C0000}"/>
    <cellStyle name="Berechnung 2 2 3 3 3 3 2" xfId="7955" xr:uid="{00000000-0005-0000-0000-0000211C0000}"/>
    <cellStyle name="Berechnung 2 2 3 3 3 3 2 2" xfId="19683" xr:uid="{00000000-0005-0000-0000-0000221C0000}"/>
    <cellStyle name="Berechnung 2 2 3 3 3 3 2 3" xfId="31410" xr:uid="{00000000-0005-0000-0000-0000231C0000}"/>
    <cellStyle name="Berechnung 2 2 3 3 3 3 3" xfId="11860" xr:uid="{00000000-0005-0000-0000-0000241C0000}"/>
    <cellStyle name="Berechnung 2 2 3 3 3 3 3 2" xfId="23588" xr:uid="{00000000-0005-0000-0000-0000251C0000}"/>
    <cellStyle name="Berechnung 2 2 3 3 3 3 3 3" xfId="35315" xr:uid="{00000000-0005-0000-0000-0000261C0000}"/>
    <cellStyle name="Berechnung 2 2 3 3 3 3 4" xfId="15778" xr:uid="{00000000-0005-0000-0000-0000271C0000}"/>
    <cellStyle name="Berechnung 2 2 3 3 3 3 5" xfId="27505" xr:uid="{00000000-0005-0000-0000-0000281C0000}"/>
    <cellStyle name="Berechnung 2 2 3 3 3 4" xfId="5359" xr:uid="{00000000-0005-0000-0000-0000291C0000}"/>
    <cellStyle name="Berechnung 2 2 3 3 3 4 2" xfId="17087" xr:uid="{00000000-0005-0000-0000-00002A1C0000}"/>
    <cellStyle name="Berechnung 2 2 3 3 3 4 3" xfId="28814" xr:uid="{00000000-0005-0000-0000-00002B1C0000}"/>
    <cellStyle name="Berechnung 2 2 3 3 3 5" xfId="9264" xr:uid="{00000000-0005-0000-0000-00002C1C0000}"/>
    <cellStyle name="Berechnung 2 2 3 3 3 5 2" xfId="20992" xr:uid="{00000000-0005-0000-0000-00002D1C0000}"/>
    <cellStyle name="Berechnung 2 2 3 3 3 5 3" xfId="32719" xr:uid="{00000000-0005-0000-0000-00002E1C0000}"/>
    <cellStyle name="Berechnung 2 2 3 3 3 6" xfId="13182" xr:uid="{00000000-0005-0000-0000-00002F1C0000}"/>
    <cellStyle name="Berechnung 2 2 3 3 3 7" xfId="24909" xr:uid="{00000000-0005-0000-0000-0000301C0000}"/>
    <cellStyle name="Berechnung 2 2 3 3 4" xfId="1894" xr:uid="{00000000-0005-0000-0000-0000311C0000}"/>
    <cellStyle name="Berechnung 2 2 3 3 4 2" xfId="5799" xr:uid="{00000000-0005-0000-0000-0000321C0000}"/>
    <cellStyle name="Berechnung 2 2 3 3 4 2 2" xfId="17527" xr:uid="{00000000-0005-0000-0000-0000331C0000}"/>
    <cellStyle name="Berechnung 2 2 3 3 4 2 3" xfId="29254" xr:uid="{00000000-0005-0000-0000-0000341C0000}"/>
    <cellStyle name="Berechnung 2 2 3 3 4 3" xfId="9704" xr:uid="{00000000-0005-0000-0000-0000351C0000}"/>
    <cellStyle name="Berechnung 2 2 3 3 4 3 2" xfId="21432" xr:uid="{00000000-0005-0000-0000-0000361C0000}"/>
    <cellStyle name="Berechnung 2 2 3 3 4 3 3" xfId="33159" xr:uid="{00000000-0005-0000-0000-0000371C0000}"/>
    <cellStyle name="Berechnung 2 2 3 3 4 4" xfId="13622" xr:uid="{00000000-0005-0000-0000-0000381C0000}"/>
    <cellStyle name="Berechnung 2 2 3 3 4 5" xfId="25349" xr:uid="{00000000-0005-0000-0000-0000391C0000}"/>
    <cellStyle name="Berechnung 2 2 3 3 5" xfId="3192" xr:uid="{00000000-0005-0000-0000-00003A1C0000}"/>
    <cellStyle name="Berechnung 2 2 3 3 5 2" xfId="7097" xr:uid="{00000000-0005-0000-0000-00003B1C0000}"/>
    <cellStyle name="Berechnung 2 2 3 3 5 2 2" xfId="18825" xr:uid="{00000000-0005-0000-0000-00003C1C0000}"/>
    <cellStyle name="Berechnung 2 2 3 3 5 2 3" xfId="30552" xr:uid="{00000000-0005-0000-0000-00003D1C0000}"/>
    <cellStyle name="Berechnung 2 2 3 3 5 3" xfId="11002" xr:uid="{00000000-0005-0000-0000-00003E1C0000}"/>
    <cellStyle name="Berechnung 2 2 3 3 5 3 2" xfId="22730" xr:uid="{00000000-0005-0000-0000-00003F1C0000}"/>
    <cellStyle name="Berechnung 2 2 3 3 5 3 3" xfId="34457" xr:uid="{00000000-0005-0000-0000-0000401C0000}"/>
    <cellStyle name="Berechnung 2 2 3 3 5 4" xfId="14920" xr:uid="{00000000-0005-0000-0000-0000411C0000}"/>
    <cellStyle name="Berechnung 2 2 3 3 5 5" xfId="26647" xr:uid="{00000000-0005-0000-0000-0000421C0000}"/>
    <cellStyle name="Berechnung 2 2 3 3 6" xfId="4501" xr:uid="{00000000-0005-0000-0000-0000431C0000}"/>
    <cellStyle name="Berechnung 2 2 3 3 6 2" xfId="16229" xr:uid="{00000000-0005-0000-0000-0000441C0000}"/>
    <cellStyle name="Berechnung 2 2 3 3 6 3" xfId="27956" xr:uid="{00000000-0005-0000-0000-0000451C0000}"/>
    <cellStyle name="Berechnung 2 2 3 3 7" xfId="8406" xr:uid="{00000000-0005-0000-0000-0000461C0000}"/>
    <cellStyle name="Berechnung 2 2 3 3 7 2" xfId="20134" xr:uid="{00000000-0005-0000-0000-0000471C0000}"/>
    <cellStyle name="Berechnung 2 2 3 3 7 3" xfId="31861" xr:uid="{00000000-0005-0000-0000-0000481C0000}"/>
    <cellStyle name="Berechnung 2 2 3 3 8" xfId="12324" xr:uid="{00000000-0005-0000-0000-0000491C0000}"/>
    <cellStyle name="Berechnung 2 2 3 3 9" xfId="24051" xr:uid="{00000000-0005-0000-0000-00004A1C0000}"/>
    <cellStyle name="Berechnung 2 2 3 4" xfId="827" xr:uid="{00000000-0005-0000-0000-00004B1C0000}"/>
    <cellStyle name="Berechnung 2 2 3 4 2" xfId="2125" xr:uid="{00000000-0005-0000-0000-00004C1C0000}"/>
    <cellStyle name="Berechnung 2 2 3 4 2 2" xfId="6030" xr:uid="{00000000-0005-0000-0000-00004D1C0000}"/>
    <cellStyle name="Berechnung 2 2 3 4 2 2 2" xfId="17758" xr:uid="{00000000-0005-0000-0000-00004E1C0000}"/>
    <cellStyle name="Berechnung 2 2 3 4 2 2 3" xfId="29485" xr:uid="{00000000-0005-0000-0000-00004F1C0000}"/>
    <cellStyle name="Berechnung 2 2 3 4 2 3" xfId="9935" xr:uid="{00000000-0005-0000-0000-0000501C0000}"/>
    <cellStyle name="Berechnung 2 2 3 4 2 3 2" xfId="21663" xr:uid="{00000000-0005-0000-0000-0000511C0000}"/>
    <cellStyle name="Berechnung 2 2 3 4 2 3 3" xfId="33390" xr:uid="{00000000-0005-0000-0000-0000521C0000}"/>
    <cellStyle name="Berechnung 2 2 3 4 2 4" xfId="13853" xr:uid="{00000000-0005-0000-0000-0000531C0000}"/>
    <cellStyle name="Berechnung 2 2 3 4 2 5" xfId="25580" xr:uid="{00000000-0005-0000-0000-0000541C0000}"/>
    <cellStyle name="Berechnung 2 2 3 4 3" xfId="3423" xr:uid="{00000000-0005-0000-0000-0000551C0000}"/>
    <cellStyle name="Berechnung 2 2 3 4 3 2" xfId="7328" xr:uid="{00000000-0005-0000-0000-0000561C0000}"/>
    <cellStyle name="Berechnung 2 2 3 4 3 2 2" xfId="19056" xr:uid="{00000000-0005-0000-0000-0000571C0000}"/>
    <cellStyle name="Berechnung 2 2 3 4 3 2 3" xfId="30783" xr:uid="{00000000-0005-0000-0000-0000581C0000}"/>
    <cellStyle name="Berechnung 2 2 3 4 3 3" xfId="11233" xr:uid="{00000000-0005-0000-0000-0000591C0000}"/>
    <cellStyle name="Berechnung 2 2 3 4 3 3 2" xfId="22961" xr:uid="{00000000-0005-0000-0000-00005A1C0000}"/>
    <cellStyle name="Berechnung 2 2 3 4 3 3 3" xfId="34688" xr:uid="{00000000-0005-0000-0000-00005B1C0000}"/>
    <cellStyle name="Berechnung 2 2 3 4 3 4" xfId="15151" xr:uid="{00000000-0005-0000-0000-00005C1C0000}"/>
    <cellStyle name="Berechnung 2 2 3 4 3 5" xfId="26878" xr:uid="{00000000-0005-0000-0000-00005D1C0000}"/>
    <cellStyle name="Berechnung 2 2 3 4 4" xfId="4732" xr:uid="{00000000-0005-0000-0000-00005E1C0000}"/>
    <cellStyle name="Berechnung 2 2 3 4 4 2" xfId="16460" xr:uid="{00000000-0005-0000-0000-00005F1C0000}"/>
    <cellStyle name="Berechnung 2 2 3 4 4 3" xfId="28187" xr:uid="{00000000-0005-0000-0000-0000601C0000}"/>
    <cellStyle name="Berechnung 2 2 3 4 5" xfId="8637" xr:uid="{00000000-0005-0000-0000-0000611C0000}"/>
    <cellStyle name="Berechnung 2 2 3 4 5 2" xfId="20365" xr:uid="{00000000-0005-0000-0000-0000621C0000}"/>
    <cellStyle name="Berechnung 2 2 3 4 5 3" xfId="32092" xr:uid="{00000000-0005-0000-0000-0000631C0000}"/>
    <cellStyle name="Berechnung 2 2 3 4 6" xfId="12555" xr:uid="{00000000-0005-0000-0000-0000641C0000}"/>
    <cellStyle name="Berechnung 2 2 3 4 7" xfId="24282" xr:uid="{00000000-0005-0000-0000-0000651C0000}"/>
    <cellStyle name="Berechnung 2 2 3 5" xfId="1256" xr:uid="{00000000-0005-0000-0000-0000661C0000}"/>
    <cellStyle name="Berechnung 2 2 3 5 2" xfId="2554" xr:uid="{00000000-0005-0000-0000-0000671C0000}"/>
    <cellStyle name="Berechnung 2 2 3 5 2 2" xfId="6459" xr:uid="{00000000-0005-0000-0000-0000681C0000}"/>
    <cellStyle name="Berechnung 2 2 3 5 2 2 2" xfId="18187" xr:uid="{00000000-0005-0000-0000-0000691C0000}"/>
    <cellStyle name="Berechnung 2 2 3 5 2 2 3" xfId="29914" xr:uid="{00000000-0005-0000-0000-00006A1C0000}"/>
    <cellStyle name="Berechnung 2 2 3 5 2 3" xfId="10364" xr:uid="{00000000-0005-0000-0000-00006B1C0000}"/>
    <cellStyle name="Berechnung 2 2 3 5 2 3 2" xfId="22092" xr:uid="{00000000-0005-0000-0000-00006C1C0000}"/>
    <cellStyle name="Berechnung 2 2 3 5 2 3 3" xfId="33819" xr:uid="{00000000-0005-0000-0000-00006D1C0000}"/>
    <cellStyle name="Berechnung 2 2 3 5 2 4" xfId="14282" xr:uid="{00000000-0005-0000-0000-00006E1C0000}"/>
    <cellStyle name="Berechnung 2 2 3 5 2 5" xfId="26009" xr:uid="{00000000-0005-0000-0000-00006F1C0000}"/>
    <cellStyle name="Berechnung 2 2 3 5 3" xfId="3852" xr:uid="{00000000-0005-0000-0000-0000701C0000}"/>
    <cellStyle name="Berechnung 2 2 3 5 3 2" xfId="7757" xr:uid="{00000000-0005-0000-0000-0000711C0000}"/>
    <cellStyle name="Berechnung 2 2 3 5 3 2 2" xfId="19485" xr:uid="{00000000-0005-0000-0000-0000721C0000}"/>
    <cellStyle name="Berechnung 2 2 3 5 3 2 3" xfId="31212" xr:uid="{00000000-0005-0000-0000-0000731C0000}"/>
    <cellStyle name="Berechnung 2 2 3 5 3 3" xfId="11662" xr:uid="{00000000-0005-0000-0000-0000741C0000}"/>
    <cellStyle name="Berechnung 2 2 3 5 3 3 2" xfId="23390" xr:uid="{00000000-0005-0000-0000-0000751C0000}"/>
    <cellStyle name="Berechnung 2 2 3 5 3 3 3" xfId="35117" xr:uid="{00000000-0005-0000-0000-0000761C0000}"/>
    <cellStyle name="Berechnung 2 2 3 5 3 4" xfId="15580" xr:uid="{00000000-0005-0000-0000-0000771C0000}"/>
    <cellStyle name="Berechnung 2 2 3 5 3 5" xfId="27307" xr:uid="{00000000-0005-0000-0000-0000781C0000}"/>
    <cellStyle name="Berechnung 2 2 3 5 4" xfId="5161" xr:uid="{00000000-0005-0000-0000-0000791C0000}"/>
    <cellStyle name="Berechnung 2 2 3 5 4 2" xfId="16889" xr:uid="{00000000-0005-0000-0000-00007A1C0000}"/>
    <cellStyle name="Berechnung 2 2 3 5 4 3" xfId="28616" xr:uid="{00000000-0005-0000-0000-00007B1C0000}"/>
    <cellStyle name="Berechnung 2 2 3 5 5" xfId="9066" xr:uid="{00000000-0005-0000-0000-00007C1C0000}"/>
    <cellStyle name="Berechnung 2 2 3 5 5 2" xfId="20794" xr:uid="{00000000-0005-0000-0000-00007D1C0000}"/>
    <cellStyle name="Berechnung 2 2 3 5 5 3" xfId="32521" xr:uid="{00000000-0005-0000-0000-00007E1C0000}"/>
    <cellStyle name="Berechnung 2 2 3 5 6" xfId="12984" xr:uid="{00000000-0005-0000-0000-00007F1C0000}"/>
    <cellStyle name="Berechnung 2 2 3 5 7" xfId="24711" xr:uid="{00000000-0005-0000-0000-0000801C0000}"/>
    <cellStyle name="Berechnung 2 2 3 6" xfId="1696" xr:uid="{00000000-0005-0000-0000-0000811C0000}"/>
    <cellStyle name="Berechnung 2 2 3 6 2" xfId="5601" xr:uid="{00000000-0005-0000-0000-0000821C0000}"/>
    <cellStyle name="Berechnung 2 2 3 6 2 2" xfId="17329" xr:uid="{00000000-0005-0000-0000-0000831C0000}"/>
    <cellStyle name="Berechnung 2 2 3 6 2 3" xfId="29056" xr:uid="{00000000-0005-0000-0000-0000841C0000}"/>
    <cellStyle name="Berechnung 2 2 3 6 3" xfId="9506" xr:uid="{00000000-0005-0000-0000-0000851C0000}"/>
    <cellStyle name="Berechnung 2 2 3 6 3 2" xfId="21234" xr:uid="{00000000-0005-0000-0000-0000861C0000}"/>
    <cellStyle name="Berechnung 2 2 3 6 3 3" xfId="32961" xr:uid="{00000000-0005-0000-0000-0000871C0000}"/>
    <cellStyle name="Berechnung 2 2 3 6 4" xfId="13424" xr:uid="{00000000-0005-0000-0000-0000881C0000}"/>
    <cellStyle name="Berechnung 2 2 3 6 5" xfId="25151" xr:uid="{00000000-0005-0000-0000-0000891C0000}"/>
    <cellStyle name="Berechnung 2 2 3 7" xfId="2994" xr:uid="{00000000-0005-0000-0000-00008A1C0000}"/>
    <cellStyle name="Berechnung 2 2 3 7 2" xfId="6899" xr:uid="{00000000-0005-0000-0000-00008B1C0000}"/>
    <cellStyle name="Berechnung 2 2 3 7 2 2" xfId="18627" xr:uid="{00000000-0005-0000-0000-00008C1C0000}"/>
    <cellStyle name="Berechnung 2 2 3 7 2 3" xfId="30354" xr:uid="{00000000-0005-0000-0000-00008D1C0000}"/>
    <cellStyle name="Berechnung 2 2 3 7 3" xfId="10804" xr:uid="{00000000-0005-0000-0000-00008E1C0000}"/>
    <cellStyle name="Berechnung 2 2 3 7 3 2" xfId="22532" xr:uid="{00000000-0005-0000-0000-00008F1C0000}"/>
    <cellStyle name="Berechnung 2 2 3 7 3 3" xfId="34259" xr:uid="{00000000-0005-0000-0000-0000901C0000}"/>
    <cellStyle name="Berechnung 2 2 3 7 4" xfId="14722" xr:uid="{00000000-0005-0000-0000-0000911C0000}"/>
    <cellStyle name="Berechnung 2 2 3 7 5" xfId="26449" xr:uid="{00000000-0005-0000-0000-0000921C0000}"/>
    <cellStyle name="Berechnung 2 2 3 8" xfId="4303" xr:uid="{00000000-0005-0000-0000-0000931C0000}"/>
    <cellStyle name="Berechnung 2 2 3 8 2" xfId="16031" xr:uid="{00000000-0005-0000-0000-0000941C0000}"/>
    <cellStyle name="Berechnung 2 2 3 8 3" xfId="27758" xr:uid="{00000000-0005-0000-0000-0000951C0000}"/>
    <cellStyle name="Berechnung 2 2 3 9" xfId="8208" xr:uid="{00000000-0005-0000-0000-0000961C0000}"/>
    <cellStyle name="Berechnung 2 2 3 9 2" xfId="19936" xr:uid="{00000000-0005-0000-0000-0000971C0000}"/>
    <cellStyle name="Berechnung 2 2 3 9 3" xfId="31663" xr:uid="{00000000-0005-0000-0000-0000981C0000}"/>
    <cellStyle name="Berechnung 2 2 4" xfId="353" xr:uid="{00000000-0005-0000-0000-0000991C0000}"/>
    <cellStyle name="Berechnung 2 2 4 2" xfId="782" xr:uid="{00000000-0005-0000-0000-00009A1C0000}"/>
    <cellStyle name="Berechnung 2 2 4 2 2" xfId="2080" xr:uid="{00000000-0005-0000-0000-00009B1C0000}"/>
    <cellStyle name="Berechnung 2 2 4 2 2 2" xfId="5985" xr:uid="{00000000-0005-0000-0000-00009C1C0000}"/>
    <cellStyle name="Berechnung 2 2 4 2 2 2 2" xfId="17713" xr:uid="{00000000-0005-0000-0000-00009D1C0000}"/>
    <cellStyle name="Berechnung 2 2 4 2 2 2 3" xfId="29440" xr:uid="{00000000-0005-0000-0000-00009E1C0000}"/>
    <cellStyle name="Berechnung 2 2 4 2 2 3" xfId="9890" xr:uid="{00000000-0005-0000-0000-00009F1C0000}"/>
    <cellStyle name="Berechnung 2 2 4 2 2 3 2" xfId="21618" xr:uid="{00000000-0005-0000-0000-0000A01C0000}"/>
    <cellStyle name="Berechnung 2 2 4 2 2 3 3" xfId="33345" xr:uid="{00000000-0005-0000-0000-0000A11C0000}"/>
    <cellStyle name="Berechnung 2 2 4 2 2 4" xfId="13808" xr:uid="{00000000-0005-0000-0000-0000A21C0000}"/>
    <cellStyle name="Berechnung 2 2 4 2 2 5" xfId="25535" xr:uid="{00000000-0005-0000-0000-0000A31C0000}"/>
    <cellStyle name="Berechnung 2 2 4 2 3" xfId="3378" xr:uid="{00000000-0005-0000-0000-0000A41C0000}"/>
    <cellStyle name="Berechnung 2 2 4 2 3 2" xfId="7283" xr:uid="{00000000-0005-0000-0000-0000A51C0000}"/>
    <cellStyle name="Berechnung 2 2 4 2 3 2 2" xfId="19011" xr:uid="{00000000-0005-0000-0000-0000A61C0000}"/>
    <cellStyle name="Berechnung 2 2 4 2 3 2 3" xfId="30738" xr:uid="{00000000-0005-0000-0000-0000A71C0000}"/>
    <cellStyle name="Berechnung 2 2 4 2 3 3" xfId="11188" xr:uid="{00000000-0005-0000-0000-0000A81C0000}"/>
    <cellStyle name="Berechnung 2 2 4 2 3 3 2" xfId="22916" xr:uid="{00000000-0005-0000-0000-0000A91C0000}"/>
    <cellStyle name="Berechnung 2 2 4 2 3 3 3" xfId="34643" xr:uid="{00000000-0005-0000-0000-0000AA1C0000}"/>
    <cellStyle name="Berechnung 2 2 4 2 3 4" xfId="15106" xr:uid="{00000000-0005-0000-0000-0000AB1C0000}"/>
    <cellStyle name="Berechnung 2 2 4 2 3 5" xfId="26833" xr:uid="{00000000-0005-0000-0000-0000AC1C0000}"/>
    <cellStyle name="Berechnung 2 2 4 2 4" xfId="4687" xr:uid="{00000000-0005-0000-0000-0000AD1C0000}"/>
    <cellStyle name="Berechnung 2 2 4 2 4 2" xfId="16415" xr:uid="{00000000-0005-0000-0000-0000AE1C0000}"/>
    <cellStyle name="Berechnung 2 2 4 2 4 3" xfId="28142" xr:uid="{00000000-0005-0000-0000-0000AF1C0000}"/>
    <cellStyle name="Berechnung 2 2 4 2 5" xfId="8592" xr:uid="{00000000-0005-0000-0000-0000B01C0000}"/>
    <cellStyle name="Berechnung 2 2 4 2 5 2" xfId="20320" xr:uid="{00000000-0005-0000-0000-0000B11C0000}"/>
    <cellStyle name="Berechnung 2 2 4 2 5 3" xfId="32047" xr:uid="{00000000-0005-0000-0000-0000B21C0000}"/>
    <cellStyle name="Berechnung 2 2 4 2 6" xfId="12510" xr:uid="{00000000-0005-0000-0000-0000B31C0000}"/>
    <cellStyle name="Berechnung 2 2 4 2 7" xfId="24237" xr:uid="{00000000-0005-0000-0000-0000B41C0000}"/>
    <cellStyle name="Berechnung 2 2 4 3" xfId="1211" xr:uid="{00000000-0005-0000-0000-0000B51C0000}"/>
    <cellStyle name="Berechnung 2 2 4 3 2" xfId="2509" xr:uid="{00000000-0005-0000-0000-0000B61C0000}"/>
    <cellStyle name="Berechnung 2 2 4 3 2 2" xfId="6414" xr:uid="{00000000-0005-0000-0000-0000B71C0000}"/>
    <cellStyle name="Berechnung 2 2 4 3 2 2 2" xfId="18142" xr:uid="{00000000-0005-0000-0000-0000B81C0000}"/>
    <cellStyle name="Berechnung 2 2 4 3 2 2 3" xfId="29869" xr:uid="{00000000-0005-0000-0000-0000B91C0000}"/>
    <cellStyle name="Berechnung 2 2 4 3 2 3" xfId="10319" xr:uid="{00000000-0005-0000-0000-0000BA1C0000}"/>
    <cellStyle name="Berechnung 2 2 4 3 2 3 2" xfId="22047" xr:uid="{00000000-0005-0000-0000-0000BB1C0000}"/>
    <cellStyle name="Berechnung 2 2 4 3 2 3 3" xfId="33774" xr:uid="{00000000-0005-0000-0000-0000BC1C0000}"/>
    <cellStyle name="Berechnung 2 2 4 3 2 4" xfId="14237" xr:uid="{00000000-0005-0000-0000-0000BD1C0000}"/>
    <cellStyle name="Berechnung 2 2 4 3 2 5" xfId="25964" xr:uid="{00000000-0005-0000-0000-0000BE1C0000}"/>
    <cellStyle name="Berechnung 2 2 4 3 3" xfId="3807" xr:uid="{00000000-0005-0000-0000-0000BF1C0000}"/>
    <cellStyle name="Berechnung 2 2 4 3 3 2" xfId="7712" xr:uid="{00000000-0005-0000-0000-0000C01C0000}"/>
    <cellStyle name="Berechnung 2 2 4 3 3 2 2" xfId="19440" xr:uid="{00000000-0005-0000-0000-0000C11C0000}"/>
    <cellStyle name="Berechnung 2 2 4 3 3 2 3" xfId="31167" xr:uid="{00000000-0005-0000-0000-0000C21C0000}"/>
    <cellStyle name="Berechnung 2 2 4 3 3 3" xfId="11617" xr:uid="{00000000-0005-0000-0000-0000C31C0000}"/>
    <cellStyle name="Berechnung 2 2 4 3 3 3 2" xfId="23345" xr:uid="{00000000-0005-0000-0000-0000C41C0000}"/>
    <cellStyle name="Berechnung 2 2 4 3 3 3 3" xfId="35072" xr:uid="{00000000-0005-0000-0000-0000C51C0000}"/>
    <cellStyle name="Berechnung 2 2 4 3 3 4" xfId="15535" xr:uid="{00000000-0005-0000-0000-0000C61C0000}"/>
    <cellStyle name="Berechnung 2 2 4 3 3 5" xfId="27262" xr:uid="{00000000-0005-0000-0000-0000C71C0000}"/>
    <cellStyle name="Berechnung 2 2 4 3 4" xfId="5116" xr:uid="{00000000-0005-0000-0000-0000C81C0000}"/>
    <cellStyle name="Berechnung 2 2 4 3 4 2" xfId="16844" xr:uid="{00000000-0005-0000-0000-0000C91C0000}"/>
    <cellStyle name="Berechnung 2 2 4 3 4 3" xfId="28571" xr:uid="{00000000-0005-0000-0000-0000CA1C0000}"/>
    <cellStyle name="Berechnung 2 2 4 3 5" xfId="9021" xr:uid="{00000000-0005-0000-0000-0000CB1C0000}"/>
    <cellStyle name="Berechnung 2 2 4 3 5 2" xfId="20749" xr:uid="{00000000-0005-0000-0000-0000CC1C0000}"/>
    <cellStyle name="Berechnung 2 2 4 3 5 3" xfId="32476" xr:uid="{00000000-0005-0000-0000-0000CD1C0000}"/>
    <cellStyle name="Berechnung 2 2 4 3 6" xfId="12939" xr:uid="{00000000-0005-0000-0000-0000CE1C0000}"/>
    <cellStyle name="Berechnung 2 2 4 3 7" xfId="24666" xr:uid="{00000000-0005-0000-0000-0000CF1C0000}"/>
    <cellStyle name="Berechnung 2 2 4 4" xfId="1651" xr:uid="{00000000-0005-0000-0000-0000D01C0000}"/>
    <cellStyle name="Berechnung 2 2 4 4 2" xfId="5556" xr:uid="{00000000-0005-0000-0000-0000D11C0000}"/>
    <cellStyle name="Berechnung 2 2 4 4 2 2" xfId="17284" xr:uid="{00000000-0005-0000-0000-0000D21C0000}"/>
    <cellStyle name="Berechnung 2 2 4 4 2 3" xfId="29011" xr:uid="{00000000-0005-0000-0000-0000D31C0000}"/>
    <cellStyle name="Berechnung 2 2 4 4 3" xfId="9461" xr:uid="{00000000-0005-0000-0000-0000D41C0000}"/>
    <cellStyle name="Berechnung 2 2 4 4 3 2" xfId="21189" xr:uid="{00000000-0005-0000-0000-0000D51C0000}"/>
    <cellStyle name="Berechnung 2 2 4 4 3 3" xfId="32916" xr:uid="{00000000-0005-0000-0000-0000D61C0000}"/>
    <cellStyle name="Berechnung 2 2 4 4 4" xfId="13379" xr:uid="{00000000-0005-0000-0000-0000D71C0000}"/>
    <cellStyle name="Berechnung 2 2 4 4 5" xfId="25106" xr:uid="{00000000-0005-0000-0000-0000D81C0000}"/>
    <cellStyle name="Berechnung 2 2 4 5" xfId="2949" xr:uid="{00000000-0005-0000-0000-0000D91C0000}"/>
    <cellStyle name="Berechnung 2 2 4 5 2" xfId="6854" xr:uid="{00000000-0005-0000-0000-0000DA1C0000}"/>
    <cellStyle name="Berechnung 2 2 4 5 2 2" xfId="18582" xr:uid="{00000000-0005-0000-0000-0000DB1C0000}"/>
    <cellStyle name="Berechnung 2 2 4 5 2 3" xfId="30309" xr:uid="{00000000-0005-0000-0000-0000DC1C0000}"/>
    <cellStyle name="Berechnung 2 2 4 5 3" xfId="10759" xr:uid="{00000000-0005-0000-0000-0000DD1C0000}"/>
    <cellStyle name="Berechnung 2 2 4 5 3 2" xfId="22487" xr:uid="{00000000-0005-0000-0000-0000DE1C0000}"/>
    <cellStyle name="Berechnung 2 2 4 5 3 3" xfId="34214" xr:uid="{00000000-0005-0000-0000-0000DF1C0000}"/>
    <cellStyle name="Berechnung 2 2 4 5 4" xfId="14677" xr:uid="{00000000-0005-0000-0000-0000E01C0000}"/>
    <cellStyle name="Berechnung 2 2 4 5 5" xfId="26404" xr:uid="{00000000-0005-0000-0000-0000E11C0000}"/>
    <cellStyle name="Berechnung 2 2 4 6" xfId="4258" xr:uid="{00000000-0005-0000-0000-0000E21C0000}"/>
    <cellStyle name="Berechnung 2 2 4 6 2" xfId="15986" xr:uid="{00000000-0005-0000-0000-0000E31C0000}"/>
    <cellStyle name="Berechnung 2 2 4 6 3" xfId="27713" xr:uid="{00000000-0005-0000-0000-0000E41C0000}"/>
    <cellStyle name="Berechnung 2 2 4 7" xfId="8163" xr:uid="{00000000-0005-0000-0000-0000E51C0000}"/>
    <cellStyle name="Berechnung 2 2 4 7 2" xfId="19891" xr:uid="{00000000-0005-0000-0000-0000E61C0000}"/>
    <cellStyle name="Berechnung 2 2 4 7 3" xfId="31618" xr:uid="{00000000-0005-0000-0000-0000E71C0000}"/>
    <cellStyle name="Berechnung 2 2 4 8" xfId="12081" xr:uid="{00000000-0005-0000-0000-0000E81C0000}"/>
    <cellStyle name="Berechnung 2 2 4 9" xfId="23808" xr:uid="{00000000-0005-0000-0000-0000E91C0000}"/>
    <cellStyle name="Berechnung 2 2 5" xfId="452" xr:uid="{00000000-0005-0000-0000-0000EA1C0000}"/>
    <cellStyle name="Berechnung 2 2 5 2" xfId="881" xr:uid="{00000000-0005-0000-0000-0000EB1C0000}"/>
    <cellStyle name="Berechnung 2 2 5 2 2" xfId="2179" xr:uid="{00000000-0005-0000-0000-0000EC1C0000}"/>
    <cellStyle name="Berechnung 2 2 5 2 2 2" xfId="6084" xr:uid="{00000000-0005-0000-0000-0000ED1C0000}"/>
    <cellStyle name="Berechnung 2 2 5 2 2 2 2" xfId="17812" xr:uid="{00000000-0005-0000-0000-0000EE1C0000}"/>
    <cellStyle name="Berechnung 2 2 5 2 2 2 3" xfId="29539" xr:uid="{00000000-0005-0000-0000-0000EF1C0000}"/>
    <cellStyle name="Berechnung 2 2 5 2 2 3" xfId="9989" xr:uid="{00000000-0005-0000-0000-0000F01C0000}"/>
    <cellStyle name="Berechnung 2 2 5 2 2 3 2" xfId="21717" xr:uid="{00000000-0005-0000-0000-0000F11C0000}"/>
    <cellStyle name="Berechnung 2 2 5 2 2 3 3" xfId="33444" xr:uid="{00000000-0005-0000-0000-0000F21C0000}"/>
    <cellStyle name="Berechnung 2 2 5 2 2 4" xfId="13907" xr:uid="{00000000-0005-0000-0000-0000F31C0000}"/>
    <cellStyle name="Berechnung 2 2 5 2 2 5" xfId="25634" xr:uid="{00000000-0005-0000-0000-0000F41C0000}"/>
    <cellStyle name="Berechnung 2 2 5 2 3" xfId="3477" xr:uid="{00000000-0005-0000-0000-0000F51C0000}"/>
    <cellStyle name="Berechnung 2 2 5 2 3 2" xfId="7382" xr:uid="{00000000-0005-0000-0000-0000F61C0000}"/>
    <cellStyle name="Berechnung 2 2 5 2 3 2 2" xfId="19110" xr:uid="{00000000-0005-0000-0000-0000F71C0000}"/>
    <cellStyle name="Berechnung 2 2 5 2 3 2 3" xfId="30837" xr:uid="{00000000-0005-0000-0000-0000F81C0000}"/>
    <cellStyle name="Berechnung 2 2 5 2 3 3" xfId="11287" xr:uid="{00000000-0005-0000-0000-0000F91C0000}"/>
    <cellStyle name="Berechnung 2 2 5 2 3 3 2" xfId="23015" xr:uid="{00000000-0005-0000-0000-0000FA1C0000}"/>
    <cellStyle name="Berechnung 2 2 5 2 3 3 3" xfId="34742" xr:uid="{00000000-0005-0000-0000-0000FB1C0000}"/>
    <cellStyle name="Berechnung 2 2 5 2 3 4" xfId="15205" xr:uid="{00000000-0005-0000-0000-0000FC1C0000}"/>
    <cellStyle name="Berechnung 2 2 5 2 3 5" xfId="26932" xr:uid="{00000000-0005-0000-0000-0000FD1C0000}"/>
    <cellStyle name="Berechnung 2 2 5 2 4" xfId="4786" xr:uid="{00000000-0005-0000-0000-0000FE1C0000}"/>
    <cellStyle name="Berechnung 2 2 5 2 4 2" xfId="16514" xr:uid="{00000000-0005-0000-0000-0000FF1C0000}"/>
    <cellStyle name="Berechnung 2 2 5 2 4 3" xfId="28241" xr:uid="{00000000-0005-0000-0000-0000001D0000}"/>
    <cellStyle name="Berechnung 2 2 5 2 5" xfId="8691" xr:uid="{00000000-0005-0000-0000-0000011D0000}"/>
    <cellStyle name="Berechnung 2 2 5 2 5 2" xfId="20419" xr:uid="{00000000-0005-0000-0000-0000021D0000}"/>
    <cellStyle name="Berechnung 2 2 5 2 5 3" xfId="32146" xr:uid="{00000000-0005-0000-0000-0000031D0000}"/>
    <cellStyle name="Berechnung 2 2 5 2 6" xfId="12609" xr:uid="{00000000-0005-0000-0000-0000041D0000}"/>
    <cellStyle name="Berechnung 2 2 5 2 7" xfId="24336" xr:uid="{00000000-0005-0000-0000-0000051D0000}"/>
    <cellStyle name="Berechnung 2 2 5 3" xfId="1310" xr:uid="{00000000-0005-0000-0000-0000061D0000}"/>
    <cellStyle name="Berechnung 2 2 5 3 2" xfId="2608" xr:uid="{00000000-0005-0000-0000-0000071D0000}"/>
    <cellStyle name="Berechnung 2 2 5 3 2 2" xfId="6513" xr:uid="{00000000-0005-0000-0000-0000081D0000}"/>
    <cellStyle name="Berechnung 2 2 5 3 2 2 2" xfId="18241" xr:uid="{00000000-0005-0000-0000-0000091D0000}"/>
    <cellStyle name="Berechnung 2 2 5 3 2 2 3" xfId="29968" xr:uid="{00000000-0005-0000-0000-00000A1D0000}"/>
    <cellStyle name="Berechnung 2 2 5 3 2 3" xfId="10418" xr:uid="{00000000-0005-0000-0000-00000B1D0000}"/>
    <cellStyle name="Berechnung 2 2 5 3 2 3 2" xfId="22146" xr:uid="{00000000-0005-0000-0000-00000C1D0000}"/>
    <cellStyle name="Berechnung 2 2 5 3 2 3 3" xfId="33873" xr:uid="{00000000-0005-0000-0000-00000D1D0000}"/>
    <cellStyle name="Berechnung 2 2 5 3 2 4" xfId="14336" xr:uid="{00000000-0005-0000-0000-00000E1D0000}"/>
    <cellStyle name="Berechnung 2 2 5 3 2 5" xfId="26063" xr:uid="{00000000-0005-0000-0000-00000F1D0000}"/>
    <cellStyle name="Berechnung 2 2 5 3 3" xfId="3906" xr:uid="{00000000-0005-0000-0000-0000101D0000}"/>
    <cellStyle name="Berechnung 2 2 5 3 3 2" xfId="7811" xr:uid="{00000000-0005-0000-0000-0000111D0000}"/>
    <cellStyle name="Berechnung 2 2 5 3 3 2 2" xfId="19539" xr:uid="{00000000-0005-0000-0000-0000121D0000}"/>
    <cellStyle name="Berechnung 2 2 5 3 3 2 3" xfId="31266" xr:uid="{00000000-0005-0000-0000-0000131D0000}"/>
    <cellStyle name="Berechnung 2 2 5 3 3 3" xfId="11716" xr:uid="{00000000-0005-0000-0000-0000141D0000}"/>
    <cellStyle name="Berechnung 2 2 5 3 3 3 2" xfId="23444" xr:uid="{00000000-0005-0000-0000-0000151D0000}"/>
    <cellStyle name="Berechnung 2 2 5 3 3 3 3" xfId="35171" xr:uid="{00000000-0005-0000-0000-0000161D0000}"/>
    <cellStyle name="Berechnung 2 2 5 3 3 4" xfId="15634" xr:uid="{00000000-0005-0000-0000-0000171D0000}"/>
    <cellStyle name="Berechnung 2 2 5 3 3 5" xfId="27361" xr:uid="{00000000-0005-0000-0000-0000181D0000}"/>
    <cellStyle name="Berechnung 2 2 5 3 4" xfId="5215" xr:uid="{00000000-0005-0000-0000-0000191D0000}"/>
    <cellStyle name="Berechnung 2 2 5 3 4 2" xfId="16943" xr:uid="{00000000-0005-0000-0000-00001A1D0000}"/>
    <cellStyle name="Berechnung 2 2 5 3 4 3" xfId="28670" xr:uid="{00000000-0005-0000-0000-00001B1D0000}"/>
    <cellStyle name="Berechnung 2 2 5 3 5" xfId="9120" xr:uid="{00000000-0005-0000-0000-00001C1D0000}"/>
    <cellStyle name="Berechnung 2 2 5 3 5 2" xfId="20848" xr:uid="{00000000-0005-0000-0000-00001D1D0000}"/>
    <cellStyle name="Berechnung 2 2 5 3 5 3" xfId="32575" xr:uid="{00000000-0005-0000-0000-00001E1D0000}"/>
    <cellStyle name="Berechnung 2 2 5 3 6" xfId="13038" xr:uid="{00000000-0005-0000-0000-00001F1D0000}"/>
    <cellStyle name="Berechnung 2 2 5 3 7" xfId="24765" xr:uid="{00000000-0005-0000-0000-0000201D0000}"/>
    <cellStyle name="Berechnung 2 2 5 4" xfId="1750" xr:uid="{00000000-0005-0000-0000-0000211D0000}"/>
    <cellStyle name="Berechnung 2 2 5 4 2" xfId="5655" xr:uid="{00000000-0005-0000-0000-0000221D0000}"/>
    <cellStyle name="Berechnung 2 2 5 4 2 2" xfId="17383" xr:uid="{00000000-0005-0000-0000-0000231D0000}"/>
    <cellStyle name="Berechnung 2 2 5 4 2 3" xfId="29110" xr:uid="{00000000-0005-0000-0000-0000241D0000}"/>
    <cellStyle name="Berechnung 2 2 5 4 3" xfId="9560" xr:uid="{00000000-0005-0000-0000-0000251D0000}"/>
    <cellStyle name="Berechnung 2 2 5 4 3 2" xfId="21288" xr:uid="{00000000-0005-0000-0000-0000261D0000}"/>
    <cellStyle name="Berechnung 2 2 5 4 3 3" xfId="33015" xr:uid="{00000000-0005-0000-0000-0000271D0000}"/>
    <cellStyle name="Berechnung 2 2 5 4 4" xfId="13478" xr:uid="{00000000-0005-0000-0000-0000281D0000}"/>
    <cellStyle name="Berechnung 2 2 5 4 5" xfId="25205" xr:uid="{00000000-0005-0000-0000-0000291D0000}"/>
    <cellStyle name="Berechnung 2 2 5 5" xfId="3048" xr:uid="{00000000-0005-0000-0000-00002A1D0000}"/>
    <cellStyle name="Berechnung 2 2 5 5 2" xfId="6953" xr:uid="{00000000-0005-0000-0000-00002B1D0000}"/>
    <cellStyle name="Berechnung 2 2 5 5 2 2" xfId="18681" xr:uid="{00000000-0005-0000-0000-00002C1D0000}"/>
    <cellStyle name="Berechnung 2 2 5 5 2 3" xfId="30408" xr:uid="{00000000-0005-0000-0000-00002D1D0000}"/>
    <cellStyle name="Berechnung 2 2 5 5 3" xfId="10858" xr:uid="{00000000-0005-0000-0000-00002E1D0000}"/>
    <cellStyle name="Berechnung 2 2 5 5 3 2" xfId="22586" xr:uid="{00000000-0005-0000-0000-00002F1D0000}"/>
    <cellStyle name="Berechnung 2 2 5 5 3 3" xfId="34313" xr:uid="{00000000-0005-0000-0000-0000301D0000}"/>
    <cellStyle name="Berechnung 2 2 5 5 4" xfId="14776" xr:uid="{00000000-0005-0000-0000-0000311D0000}"/>
    <cellStyle name="Berechnung 2 2 5 5 5" xfId="26503" xr:uid="{00000000-0005-0000-0000-0000321D0000}"/>
    <cellStyle name="Berechnung 2 2 5 6" xfId="4357" xr:uid="{00000000-0005-0000-0000-0000331D0000}"/>
    <cellStyle name="Berechnung 2 2 5 6 2" xfId="16085" xr:uid="{00000000-0005-0000-0000-0000341D0000}"/>
    <cellStyle name="Berechnung 2 2 5 6 3" xfId="27812" xr:uid="{00000000-0005-0000-0000-0000351D0000}"/>
    <cellStyle name="Berechnung 2 2 5 7" xfId="8262" xr:uid="{00000000-0005-0000-0000-0000361D0000}"/>
    <cellStyle name="Berechnung 2 2 5 7 2" xfId="19990" xr:uid="{00000000-0005-0000-0000-0000371D0000}"/>
    <cellStyle name="Berechnung 2 2 5 7 3" xfId="31717" xr:uid="{00000000-0005-0000-0000-0000381D0000}"/>
    <cellStyle name="Berechnung 2 2 5 8" xfId="12180" xr:uid="{00000000-0005-0000-0000-0000391D0000}"/>
    <cellStyle name="Berechnung 2 2 5 9" xfId="23907" xr:uid="{00000000-0005-0000-0000-00003A1D0000}"/>
    <cellStyle name="Berechnung 2 2 6" xfId="551" xr:uid="{00000000-0005-0000-0000-00003B1D0000}"/>
    <cellStyle name="Berechnung 2 2 6 2" xfId="980" xr:uid="{00000000-0005-0000-0000-00003C1D0000}"/>
    <cellStyle name="Berechnung 2 2 6 2 2" xfId="2278" xr:uid="{00000000-0005-0000-0000-00003D1D0000}"/>
    <cellStyle name="Berechnung 2 2 6 2 2 2" xfId="6183" xr:uid="{00000000-0005-0000-0000-00003E1D0000}"/>
    <cellStyle name="Berechnung 2 2 6 2 2 2 2" xfId="17911" xr:uid="{00000000-0005-0000-0000-00003F1D0000}"/>
    <cellStyle name="Berechnung 2 2 6 2 2 2 3" xfId="29638" xr:uid="{00000000-0005-0000-0000-0000401D0000}"/>
    <cellStyle name="Berechnung 2 2 6 2 2 3" xfId="10088" xr:uid="{00000000-0005-0000-0000-0000411D0000}"/>
    <cellStyle name="Berechnung 2 2 6 2 2 3 2" xfId="21816" xr:uid="{00000000-0005-0000-0000-0000421D0000}"/>
    <cellStyle name="Berechnung 2 2 6 2 2 3 3" xfId="33543" xr:uid="{00000000-0005-0000-0000-0000431D0000}"/>
    <cellStyle name="Berechnung 2 2 6 2 2 4" xfId="14006" xr:uid="{00000000-0005-0000-0000-0000441D0000}"/>
    <cellStyle name="Berechnung 2 2 6 2 2 5" xfId="25733" xr:uid="{00000000-0005-0000-0000-0000451D0000}"/>
    <cellStyle name="Berechnung 2 2 6 2 3" xfId="3576" xr:uid="{00000000-0005-0000-0000-0000461D0000}"/>
    <cellStyle name="Berechnung 2 2 6 2 3 2" xfId="7481" xr:uid="{00000000-0005-0000-0000-0000471D0000}"/>
    <cellStyle name="Berechnung 2 2 6 2 3 2 2" xfId="19209" xr:uid="{00000000-0005-0000-0000-0000481D0000}"/>
    <cellStyle name="Berechnung 2 2 6 2 3 2 3" xfId="30936" xr:uid="{00000000-0005-0000-0000-0000491D0000}"/>
    <cellStyle name="Berechnung 2 2 6 2 3 3" xfId="11386" xr:uid="{00000000-0005-0000-0000-00004A1D0000}"/>
    <cellStyle name="Berechnung 2 2 6 2 3 3 2" xfId="23114" xr:uid="{00000000-0005-0000-0000-00004B1D0000}"/>
    <cellStyle name="Berechnung 2 2 6 2 3 3 3" xfId="34841" xr:uid="{00000000-0005-0000-0000-00004C1D0000}"/>
    <cellStyle name="Berechnung 2 2 6 2 3 4" xfId="15304" xr:uid="{00000000-0005-0000-0000-00004D1D0000}"/>
    <cellStyle name="Berechnung 2 2 6 2 3 5" xfId="27031" xr:uid="{00000000-0005-0000-0000-00004E1D0000}"/>
    <cellStyle name="Berechnung 2 2 6 2 4" xfId="4885" xr:uid="{00000000-0005-0000-0000-00004F1D0000}"/>
    <cellStyle name="Berechnung 2 2 6 2 4 2" xfId="16613" xr:uid="{00000000-0005-0000-0000-0000501D0000}"/>
    <cellStyle name="Berechnung 2 2 6 2 4 3" xfId="28340" xr:uid="{00000000-0005-0000-0000-0000511D0000}"/>
    <cellStyle name="Berechnung 2 2 6 2 5" xfId="8790" xr:uid="{00000000-0005-0000-0000-0000521D0000}"/>
    <cellStyle name="Berechnung 2 2 6 2 5 2" xfId="20518" xr:uid="{00000000-0005-0000-0000-0000531D0000}"/>
    <cellStyle name="Berechnung 2 2 6 2 5 3" xfId="32245" xr:uid="{00000000-0005-0000-0000-0000541D0000}"/>
    <cellStyle name="Berechnung 2 2 6 2 6" xfId="12708" xr:uid="{00000000-0005-0000-0000-0000551D0000}"/>
    <cellStyle name="Berechnung 2 2 6 2 7" xfId="24435" xr:uid="{00000000-0005-0000-0000-0000561D0000}"/>
    <cellStyle name="Berechnung 2 2 6 3" xfId="1409" xr:uid="{00000000-0005-0000-0000-0000571D0000}"/>
    <cellStyle name="Berechnung 2 2 6 3 2" xfId="2707" xr:uid="{00000000-0005-0000-0000-0000581D0000}"/>
    <cellStyle name="Berechnung 2 2 6 3 2 2" xfId="6612" xr:uid="{00000000-0005-0000-0000-0000591D0000}"/>
    <cellStyle name="Berechnung 2 2 6 3 2 2 2" xfId="18340" xr:uid="{00000000-0005-0000-0000-00005A1D0000}"/>
    <cellStyle name="Berechnung 2 2 6 3 2 2 3" xfId="30067" xr:uid="{00000000-0005-0000-0000-00005B1D0000}"/>
    <cellStyle name="Berechnung 2 2 6 3 2 3" xfId="10517" xr:uid="{00000000-0005-0000-0000-00005C1D0000}"/>
    <cellStyle name="Berechnung 2 2 6 3 2 3 2" xfId="22245" xr:uid="{00000000-0005-0000-0000-00005D1D0000}"/>
    <cellStyle name="Berechnung 2 2 6 3 2 3 3" xfId="33972" xr:uid="{00000000-0005-0000-0000-00005E1D0000}"/>
    <cellStyle name="Berechnung 2 2 6 3 2 4" xfId="14435" xr:uid="{00000000-0005-0000-0000-00005F1D0000}"/>
    <cellStyle name="Berechnung 2 2 6 3 2 5" xfId="26162" xr:uid="{00000000-0005-0000-0000-0000601D0000}"/>
    <cellStyle name="Berechnung 2 2 6 3 3" xfId="4005" xr:uid="{00000000-0005-0000-0000-0000611D0000}"/>
    <cellStyle name="Berechnung 2 2 6 3 3 2" xfId="7910" xr:uid="{00000000-0005-0000-0000-0000621D0000}"/>
    <cellStyle name="Berechnung 2 2 6 3 3 2 2" xfId="19638" xr:uid="{00000000-0005-0000-0000-0000631D0000}"/>
    <cellStyle name="Berechnung 2 2 6 3 3 2 3" xfId="31365" xr:uid="{00000000-0005-0000-0000-0000641D0000}"/>
    <cellStyle name="Berechnung 2 2 6 3 3 3" xfId="11815" xr:uid="{00000000-0005-0000-0000-0000651D0000}"/>
    <cellStyle name="Berechnung 2 2 6 3 3 3 2" xfId="23543" xr:uid="{00000000-0005-0000-0000-0000661D0000}"/>
    <cellStyle name="Berechnung 2 2 6 3 3 3 3" xfId="35270" xr:uid="{00000000-0005-0000-0000-0000671D0000}"/>
    <cellStyle name="Berechnung 2 2 6 3 3 4" xfId="15733" xr:uid="{00000000-0005-0000-0000-0000681D0000}"/>
    <cellStyle name="Berechnung 2 2 6 3 3 5" xfId="27460" xr:uid="{00000000-0005-0000-0000-0000691D0000}"/>
    <cellStyle name="Berechnung 2 2 6 3 4" xfId="5314" xr:uid="{00000000-0005-0000-0000-00006A1D0000}"/>
    <cellStyle name="Berechnung 2 2 6 3 4 2" xfId="17042" xr:uid="{00000000-0005-0000-0000-00006B1D0000}"/>
    <cellStyle name="Berechnung 2 2 6 3 4 3" xfId="28769" xr:uid="{00000000-0005-0000-0000-00006C1D0000}"/>
    <cellStyle name="Berechnung 2 2 6 3 5" xfId="9219" xr:uid="{00000000-0005-0000-0000-00006D1D0000}"/>
    <cellStyle name="Berechnung 2 2 6 3 5 2" xfId="20947" xr:uid="{00000000-0005-0000-0000-00006E1D0000}"/>
    <cellStyle name="Berechnung 2 2 6 3 5 3" xfId="32674" xr:uid="{00000000-0005-0000-0000-00006F1D0000}"/>
    <cellStyle name="Berechnung 2 2 6 3 6" xfId="13137" xr:uid="{00000000-0005-0000-0000-0000701D0000}"/>
    <cellStyle name="Berechnung 2 2 6 3 7" xfId="24864" xr:uid="{00000000-0005-0000-0000-0000711D0000}"/>
    <cellStyle name="Berechnung 2 2 6 4" xfId="1849" xr:uid="{00000000-0005-0000-0000-0000721D0000}"/>
    <cellStyle name="Berechnung 2 2 6 4 2" xfId="5754" xr:uid="{00000000-0005-0000-0000-0000731D0000}"/>
    <cellStyle name="Berechnung 2 2 6 4 2 2" xfId="17482" xr:uid="{00000000-0005-0000-0000-0000741D0000}"/>
    <cellStyle name="Berechnung 2 2 6 4 2 3" xfId="29209" xr:uid="{00000000-0005-0000-0000-0000751D0000}"/>
    <cellStyle name="Berechnung 2 2 6 4 3" xfId="9659" xr:uid="{00000000-0005-0000-0000-0000761D0000}"/>
    <cellStyle name="Berechnung 2 2 6 4 3 2" xfId="21387" xr:uid="{00000000-0005-0000-0000-0000771D0000}"/>
    <cellStyle name="Berechnung 2 2 6 4 3 3" xfId="33114" xr:uid="{00000000-0005-0000-0000-0000781D0000}"/>
    <cellStyle name="Berechnung 2 2 6 4 4" xfId="13577" xr:uid="{00000000-0005-0000-0000-0000791D0000}"/>
    <cellStyle name="Berechnung 2 2 6 4 5" xfId="25304" xr:uid="{00000000-0005-0000-0000-00007A1D0000}"/>
    <cellStyle name="Berechnung 2 2 6 5" xfId="3147" xr:uid="{00000000-0005-0000-0000-00007B1D0000}"/>
    <cellStyle name="Berechnung 2 2 6 5 2" xfId="7052" xr:uid="{00000000-0005-0000-0000-00007C1D0000}"/>
    <cellStyle name="Berechnung 2 2 6 5 2 2" xfId="18780" xr:uid="{00000000-0005-0000-0000-00007D1D0000}"/>
    <cellStyle name="Berechnung 2 2 6 5 2 3" xfId="30507" xr:uid="{00000000-0005-0000-0000-00007E1D0000}"/>
    <cellStyle name="Berechnung 2 2 6 5 3" xfId="10957" xr:uid="{00000000-0005-0000-0000-00007F1D0000}"/>
    <cellStyle name="Berechnung 2 2 6 5 3 2" xfId="22685" xr:uid="{00000000-0005-0000-0000-0000801D0000}"/>
    <cellStyle name="Berechnung 2 2 6 5 3 3" xfId="34412" xr:uid="{00000000-0005-0000-0000-0000811D0000}"/>
    <cellStyle name="Berechnung 2 2 6 5 4" xfId="14875" xr:uid="{00000000-0005-0000-0000-0000821D0000}"/>
    <cellStyle name="Berechnung 2 2 6 5 5" xfId="26602" xr:uid="{00000000-0005-0000-0000-0000831D0000}"/>
    <cellStyle name="Berechnung 2 2 6 6" xfId="4456" xr:uid="{00000000-0005-0000-0000-0000841D0000}"/>
    <cellStyle name="Berechnung 2 2 6 6 2" xfId="16184" xr:uid="{00000000-0005-0000-0000-0000851D0000}"/>
    <cellStyle name="Berechnung 2 2 6 6 3" xfId="27911" xr:uid="{00000000-0005-0000-0000-0000861D0000}"/>
    <cellStyle name="Berechnung 2 2 6 7" xfId="8361" xr:uid="{00000000-0005-0000-0000-0000871D0000}"/>
    <cellStyle name="Berechnung 2 2 6 7 2" xfId="20089" xr:uid="{00000000-0005-0000-0000-0000881D0000}"/>
    <cellStyle name="Berechnung 2 2 6 7 3" xfId="31816" xr:uid="{00000000-0005-0000-0000-0000891D0000}"/>
    <cellStyle name="Berechnung 2 2 6 8" xfId="12279" xr:uid="{00000000-0005-0000-0000-00008A1D0000}"/>
    <cellStyle name="Berechnung 2 2 6 9" xfId="24006" xr:uid="{00000000-0005-0000-0000-00008B1D0000}"/>
    <cellStyle name="Berechnung 2 2 7" xfId="632" xr:uid="{00000000-0005-0000-0000-00008C1D0000}"/>
    <cellStyle name="Berechnung 2 2 7 2" xfId="1930" xr:uid="{00000000-0005-0000-0000-00008D1D0000}"/>
    <cellStyle name="Berechnung 2 2 7 2 2" xfId="5835" xr:uid="{00000000-0005-0000-0000-00008E1D0000}"/>
    <cellStyle name="Berechnung 2 2 7 2 2 2" xfId="17563" xr:uid="{00000000-0005-0000-0000-00008F1D0000}"/>
    <cellStyle name="Berechnung 2 2 7 2 2 3" xfId="29290" xr:uid="{00000000-0005-0000-0000-0000901D0000}"/>
    <cellStyle name="Berechnung 2 2 7 2 3" xfId="9740" xr:uid="{00000000-0005-0000-0000-0000911D0000}"/>
    <cellStyle name="Berechnung 2 2 7 2 3 2" xfId="21468" xr:uid="{00000000-0005-0000-0000-0000921D0000}"/>
    <cellStyle name="Berechnung 2 2 7 2 3 3" xfId="33195" xr:uid="{00000000-0005-0000-0000-0000931D0000}"/>
    <cellStyle name="Berechnung 2 2 7 2 4" xfId="13658" xr:uid="{00000000-0005-0000-0000-0000941D0000}"/>
    <cellStyle name="Berechnung 2 2 7 2 5" xfId="25385" xr:uid="{00000000-0005-0000-0000-0000951D0000}"/>
    <cellStyle name="Berechnung 2 2 7 3" xfId="3228" xr:uid="{00000000-0005-0000-0000-0000961D0000}"/>
    <cellStyle name="Berechnung 2 2 7 3 2" xfId="7133" xr:uid="{00000000-0005-0000-0000-0000971D0000}"/>
    <cellStyle name="Berechnung 2 2 7 3 2 2" xfId="18861" xr:uid="{00000000-0005-0000-0000-0000981D0000}"/>
    <cellStyle name="Berechnung 2 2 7 3 2 3" xfId="30588" xr:uid="{00000000-0005-0000-0000-0000991D0000}"/>
    <cellStyle name="Berechnung 2 2 7 3 3" xfId="11038" xr:uid="{00000000-0005-0000-0000-00009A1D0000}"/>
    <cellStyle name="Berechnung 2 2 7 3 3 2" xfId="22766" xr:uid="{00000000-0005-0000-0000-00009B1D0000}"/>
    <cellStyle name="Berechnung 2 2 7 3 3 3" xfId="34493" xr:uid="{00000000-0005-0000-0000-00009C1D0000}"/>
    <cellStyle name="Berechnung 2 2 7 3 4" xfId="14956" xr:uid="{00000000-0005-0000-0000-00009D1D0000}"/>
    <cellStyle name="Berechnung 2 2 7 3 5" xfId="26683" xr:uid="{00000000-0005-0000-0000-00009E1D0000}"/>
    <cellStyle name="Berechnung 2 2 7 4" xfId="4537" xr:uid="{00000000-0005-0000-0000-00009F1D0000}"/>
    <cellStyle name="Berechnung 2 2 7 4 2" xfId="16265" xr:uid="{00000000-0005-0000-0000-0000A01D0000}"/>
    <cellStyle name="Berechnung 2 2 7 4 3" xfId="27992" xr:uid="{00000000-0005-0000-0000-0000A11D0000}"/>
    <cellStyle name="Berechnung 2 2 7 5" xfId="8442" xr:uid="{00000000-0005-0000-0000-0000A21D0000}"/>
    <cellStyle name="Berechnung 2 2 7 5 2" xfId="20170" xr:uid="{00000000-0005-0000-0000-0000A31D0000}"/>
    <cellStyle name="Berechnung 2 2 7 5 3" xfId="31897" xr:uid="{00000000-0005-0000-0000-0000A41D0000}"/>
    <cellStyle name="Berechnung 2 2 7 6" xfId="12360" xr:uid="{00000000-0005-0000-0000-0000A51D0000}"/>
    <cellStyle name="Berechnung 2 2 7 7" xfId="24087" xr:uid="{00000000-0005-0000-0000-0000A61D0000}"/>
    <cellStyle name="Berechnung 2 2 8" xfId="1061" xr:uid="{00000000-0005-0000-0000-0000A71D0000}"/>
    <cellStyle name="Berechnung 2 2 8 2" xfId="2359" xr:uid="{00000000-0005-0000-0000-0000A81D0000}"/>
    <cellStyle name="Berechnung 2 2 8 2 2" xfId="6264" xr:uid="{00000000-0005-0000-0000-0000A91D0000}"/>
    <cellStyle name="Berechnung 2 2 8 2 2 2" xfId="17992" xr:uid="{00000000-0005-0000-0000-0000AA1D0000}"/>
    <cellStyle name="Berechnung 2 2 8 2 2 3" xfId="29719" xr:uid="{00000000-0005-0000-0000-0000AB1D0000}"/>
    <cellStyle name="Berechnung 2 2 8 2 3" xfId="10169" xr:uid="{00000000-0005-0000-0000-0000AC1D0000}"/>
    <cellStyle name="Berechnung 2 2 8 2 3 2" xfId="21897" xr:uid="{00000000-0005-0000-0000-0000AD1D0000}"/>
    <cellStyle name="Berechnung 2 2 8 2 3 3" xfId="33624" xr:uid="{00000000-0005-0000-0000-0000AE1D0000}"/>
    <cellStyle name="Berechnung 2 2 8 2 4" xfId="14087" xr:uid="{00000000-0005-0000-0000-0000AF1D0000}"/>
    <cellStyle name="Berechnung 2 2 8 2 5" xfId="25814" xr:uid="{00000000-0005-0000-0000-0000B01D0000}"/>
    <cellStyle name="Berechnung 2 2 8 3" xfId="3657" xr:uid="{00000000-0005-0000-0000-0000B11D0000}"/>
    <cellStyle name="Berechnung 2 2 8 3 2" xfId="7562" xr:uid="{00000000-0005-0000-0000-0000B21D0000}"/>
    <cellStyle name="Berechnung 2 2 8 3 2 2" xfId="19290" xr:uid="{00000000-0005-0000-0000-0000B31D0000}"/>
    <cellStyle name="Berechnung 2 2 8 3 2 3" xfId="31017" xr:uid="{00000000-0005-0000-0000-0000B41D0000}"/>
    <cellStyle name="Berechnung 2 2 8 3 3" xfId="11467" xr:uid="{00000000-0005-0000-0000-0000B51D0000}"/>
    <cellStyle name="Berechnung 2 2 8 3 3 2" xfId="23195" xr:uid="{00000000-0005-0000-0000-0000B61D0000}"/>
    <cellStyle name="Berechnung 2 2 8 3 3 3" xfId="34922" xr:uid="{00000000-0005-0000-0000-0000B71D0000}"/>
    <cellStyle name="Berechnung 2 2 8 3 4" xfId="15385" xr:uid="{00000000-0005-0000-0000-0000B81D0000}"/>
    <cellStyle name="Berechnung 2 2 8 3 5" xfId="27112" xr:uid="{00000000-0005-0000-0000-0000B91D0000}"/>
    <cellStyle name="Berechnung 2 2 8 4" xfId="4966" xr:uid="{00000000-0005-0000-0000-0000BA1D0000}"/>
    <cellStyle name="Berechnung 2 2 8 4 2" xfId="16694" xr:uid="{00000000-0005-0000-0000-0000BB1D0000}"/>
    <cellStyle name="Berechnung 2 2 8 4 3" xfId="28421" xr:uid="{00000000-0005-0000-0000-0000BC1D0000}"/>
    <cellStyle name="Berechnung 2 2 8 5" xfId="8871" xr:uid="{00000000-0005-0000-0000-0000BD1D0000}"/>
    <cellStyle name="Berechnung 2 2 8 5 2" xfId="20599" xr:uid="{00000000-0005-0000-0000-0000BE1D0000}"/>
    <cellStyle name="Berechnung 2 2 8 5 3" xfId="32326" xr:uid="{00000000-0005-0000-0000-0000BF1D0000}"/>
    <cellStyle name="Berechnung 2 2 8 6" xfId="12789" xr:uid="{00000000-0005-0000-0000-0000C01D0000}"/>
    <cellStyle name="Berechnung 2 2 8 7" xfId="24516" xr:uid="{00000000-0005-0000-0000-0000C11D0000}"/>
    <cellStyle name="Berechnung 2 2 9" xfId="1501" xr:uid="{00000000-0005-0000-0000-0000C21D0000}"/>
    <cellStyle name="Berechnung 2 2 9 2" xfId="5406" xr:uid="{00000000-0005-0000-0000-0000C31D0000}"/>
    <cellStyle name="Berechnung 2 2 9 2 2" xfId="17134" xr:uid="{00000000-0005-0000-0000-0000C41D0000}"/>
    <cellStyle name="Berechnung 2 2 9 2 3" xfId="28861" xr:uid="{00000000-0005-0000-0000-0000C51D0000}"/>
    <cellStyle name="Berechnung 2 2 9 3" xfId="9311" xr:uid="{00000000-0005-0000-0000-0000C61D0000}"/>
    <cellStyle name="Berechnung 2 2 9 3 2" xfId="21039" xr:uid="{00000000-0005-0000-0000-0000C71D0000}"/>
    <cellStyle name="Berechnung 2 2 9 3 3" xfId="32766" xr:uid="{00000000-0005-0000-0000-0000C81D0000}"/>
    <cellStyle name="Berechnung 2 2 9 4" xfId="13229" xr:uid="{00000000-0005-0000-0000-0000C91D0000}"/>
    <cellStyle name="Berechnung 2 2 9 5" xfId="24956" xr:uid="{00000000-0005-0000-0000-0000CA1D0000}"/>
    <cellStyle name="Berechnung 2 20" xfId="115" xr:uid="{00000000-0005-0000-0000-0000CB1D0000}"/>
    <cellStyle name="Berechnung 2 21" xfId="35368" xr:uid="{00000000-0005-0000-0000-0000CC1D0000}"/>
    <cellStyle name="Berechnung 2 22" xfId="35457" xr:uid="{00000000-0005-0000-0000-0000CD1D0000}"/>
    <cellStyle name="Berechnung 2 3" xfId="237" xr:uid="{00000000-0005-0000-0000-0000CE1D0000}"/>
    <cellStyle name="Berechnung 2 3 10" xfId="2833" xr:uid="{00000000-0005-0000-0000-0000CF1D0000}"/>
    <cellStyle name="Berechnung 2 3 10 2" xfId="6738" xr:uid="{00000000-0005-0000-0000-0000D01D0000}"/>
    <cellStyle name="Berechnung 2 3 10 2 2" xfId="18466" xr:uid="{00000000-0005-0000-0000-0000D11D0000}"/>
    <cellStyle name="Berechnung 2 3 10 2 3" xfId="30193" xr:uid="{00000000-0005-0000-0000-0000D21D0000}"/>
    <cellStyle name="Berechnung 2 3 10 3" xfId="10643" xr:uid="{00000000-0005-0000-0000-0000D31D0000}"/>
    <cellStyle name="Berechnung 2 3 10 3 2" xfId="22371" xr:uid="{00000000-0005-0000-0000-0000D41D0000}"/>
    <cellStyle name="Berechnung 2 3 10 3 3" xfId="34098" xr:uid="{00000000-0005-0000-0000-0000D51D0000}"/>
    <cellStyle name="Berechnung 2 3 10 4" xfId="14561" xr:uid="{00000000-0005-0000-0000-0000D61D0000}"/>
    <cellStyle name="Berechnung 2 3 10 5" xfId="26288" xr:uid="{00000000-0005-0000-0000-0000D71D0000}"/>
    <cellStyle name="Berechnung 2 3 11" xfId="4142" xr:uid="{00000000-0005-0000-0000-0000D81D0000}"/>
    <cellStyle name="Berechnung 2 3 11 2" xfId="15870" xr:uid="{00000000-0005-0000-0000-0000D91D0000}"/>
    <cellStyle name="Berechnung 2 3 11 3" xfId="27597" xr:uid="{00000000-0005-0000-0000-0000DA1D0000}"/>
    <cellStyle name="Berechnung 2 3 12" xfId="8047" xr:uid="{00000000-0005-0000-0000-0000DB1D0000}"/>
    <cellStyle name="Berechnung 2 3 12 2" xfId="19775" xr:uid="{00000000-0005-0000-0000-0000DC1D0000}"/>
    <cellStyle name="Berechnung 2 3 12 3" xfId="31502" xr:uid="{00000000-0005-0000-0000-0000DD1D0000}"/>
    <cellStyle name="Berechnung 2 3 13" xfId="11965" xr:uid="{00000000-0005-0000-0000-0000DE1D0000}"/>
    <cellStyle name="Berechnung 2 3 14" xfId="23692" xr:uid="{00000000-0005-0000-0000-0000DF1D0000}"/>
    <cellStyle name="Berechnung 2 3 2" xfId="391" xr:uid="{00000000-0005-0000-0000-0000E01D0000}"/>
    <cellStyle name="Berechnung 2 3 2 10" xfId="12119" xr:uid="{00000000-0005-0000-0000-0000E11D0000}"/>
    <cellStyle name="Berechnung 2 3 2 11" xfId="23846" xr:uid="{00000000-0005-0000-0000-0000E21D0000}"/>
    <cellStyle name="Berechnung 2 3 2 2" xfId="490" xr:uid="{00000000-0005-0000-0000-0000E31D0000}"/>
    <cellStyle name="Berechnung 2 3 2 2 2" xfId="919" xr:uid="{00000000-0005-0000-0000-0000E41D0000}"/>
    <cellStyle name="Berechnung 2 3 2 2 2 2" xfId="2217" xr:uid="{00000000-0005-0000-0000-0000E51D0000}"/>
    <cellStyle name="Berechnung 2 3 2 2 2 2 2" xfId="6122" xr:uid="{00000000-0005-0000-0000-0000E61D0000}"/>
    <cellStyle name="Berechnung 2 3 2 2 2 2 2 2" xfId="17850" xr:uid="{00000000-0005-0000-0000-0000E71D0000}"/>
    <cellStyle name="Berechnung 2 3 2 2 2 2 2 3" xfId="29577" xr:uid="{00000000-0005-0000-0000-0000E81D0000}"/>
    <cellStyle name="Berechnung 2 3 2 2 2 2 3" xfId="10027" xr:uid="{00000000-0005-0000-0000-0000E91D0000}"/>
    <cellStyle name="Berechnung 2 3 2 2 2 2 3 2" xfId="21755" xr:uid="{00000000-0005-0000-0000-0000EA1D0000}"/>
    <cellStyle name="Berechnung 2 3 2 2 2 2 3 3" xfId="33482" xr:uid="{00000000-0005-0000-0000-0000EB1D0000}"/>
    <cellStyle name="Berechnung 2 3 2 2 2 2 4" xfId="13945" xr:uid="{00000000-0005-0000-0000-0000EC1D0000}"/>
    <cellStyle name="Berechnung 2 3 2 2 2 2 5" xfId="25672" xr:uid="{00000000-0005-0000-0000-0000ED1D0000}"/>
    <cellStyle name="Berechnung 2 3 2 2 2 3" xfId="3515" xr:uid="{00000000-0005-0000-0000-0000EE1D0000}"/>
    <cellStyle name="Berechnung 2 3 2 2 2 3 2" xfId="7420" xr:uid="{00000000-0005-0000-0000-0000EF1D0000}"/>
    <cellStyle name="Berechnung 2 3 2 2 2 3 2 2" xfId="19148" xr:uid="{00000000-0005-0000-0000-0000F01D0000}"/>
    <cellStyle name="Berechnung 2 3 2 2 2 3 2 3" xfId="30875" xr:uid="{00000000-0005-0000-0000-0000F11D0000}"/>
    <cellStyle name="Berechnung 2 3 2 2 2 3 3" xfId="11325" xr:uid="{00000000-0005-0000-0000-0000F21D0000}"/>
    <cellStyle name="Berechnung 2 3 2 2 2 3 3 2" xfId="23053" xr:uid="{00000000-0005-0000-0000-0000F31D0000}"/>
    <cellStyle name="Berechnung 2 3 2 2 2 3 3 3" xfId="34780" xr:uid="{00000000-0005-0000-0000-0000F41D0000}"/>
    <cellStyle name="Berechnung 2 3 2 2 2 3 4" xfId="15243" xr:uid="{00000000-0005-0000-0000-0000F51D0000}"/>
    <cellStyle name="Berechnung 2 3 2 2 2 3 5" xfId="26970" xr:uid="{00000000-0005-0000-0000-0000F61D0000}"/>
    <cellStyle name="Berechnung 2 3 2 2 2 4" xfId="4824" xr:uid="{00000000-0005-0000-0000-0000F71D0000}"/>
    <cellStyle name="Berechnung 2 3 2 2 2 4 2" xfId="16552" xr:uid="{00000000-0005-0000-0000-0000F81D0000}"/>
    <cellStyle name="Berechnung 2 3 2 2 2 4 3" xfId="28279" xr:uid="{00000000-0005-0000-0000-0000F91D0000}"/>
    <cellStyle name="Berechnung 2 3 2 2 2 5" xfId="8729" xr:uid="{00000000-0005-0000-0000-0000FA1D0000}"/>
    <cellStyle name="Berechnung 2 3 2 2 2 5 2" xfId="20457" xr:uid="{00000000-0005-0000-0000-0000FB1D0000}"/>
    <cellStyle name="Berechnung 2 3 2 2 2 5 3" xfId="32184" xr:uid="{00000000-0005-0000-0000-0000FC1D0000}"/>
    <cellStyle name="Berechnung 2 3 2 2 2 6" xfId="12647" xr:uid="{00000000-0005-0000-0000-0000FD1D0000}"/>
    <cellStyle name="Berechnung 2 3 2 2 2 7" xfId="24374" xr:uid="{00000000-0005-0000-0000-0000FE1D0000}"/>
    <cellStyle name="Berechnung 2 3 2 2 3" xfId="1348" xr:uid="{00000000-0005-0000-0000-0000FF1D0000}"/>
    <cellStyle name="Berechnung 2 3 2 2 3 2" xfId="2646" xr:uid="{00000000-0005-0000-0000-0000001E0000}"/>
    <cellStyle name="Berechnung 2 3 2 2 3 2 2" xfId="6551" xr:uid="{00000000-0005-0000-0000-0000011E0000}"/>
    <cellStyle name="Berechnung 2 3 2 2 3 2 2 2" xfId="18279" xr:uid="{00000000-0005-0000-0000-0000021E0000}"/>
    <cellStyle name="Berechnung 2 3 2 2 3 2 2 3" xfId="30006" xr:uid="{00000000-0005-0000-0000-0000031E0000}"/>
    <cellStyle name="Berechnung 2 3 2 2 3 2 3" xfId="10456" xr:uid="{00000000-0005-0000-0000-0000041E0000}"/>
    <cellStyle name="Berechnung 2 3 2 2 3 2 3 2" xfId="22184" xr:uid="{00000000-0005-0000-0000-0000051E0000}"/>
    <cellStyle name="Berechnung 2 3 2 2 3 2 3 3" xfId="33911" xr:uid="{00000000-0005-0000-0000-0000061E0000}"/>
    <cellStyle name="Berechnung 2 3 2 2 3 2 4" xfId="14374" xr:uid="{00000000-0005-0000-0000-0000071E0000}"/>
    <cellStyle name="Berechnung 2 3 2 2 3 2 5" xfId="26101" xr:uid="{00000000-0005-0000-0000-0000081E0000}"/>
    <cellStyle name="Berechnung 2 3 2 2 3 3" xfId="3944" xr:uid="{00000000-0005-0000-0000-0000091E0000}"/>
    <cellStyle name="Berechnung 2 3 2 2 3 3 2" xfId="7849" xr:uid="{00000000-0005-0000-0000-00000A1E0000}"/>
    <cellStyle name="Berechnung 2 3 2 2 3 3 2 2" xfId="19577" xr:uid="{00000000-0005-0000-0000-00000B1E0000}"/>
    <cellStyle name="Berechnung 2 3 2 2 3 3 2 3" xfId="31304" xr:uid="{00000000-0005-0000-0000-00000C1E0000}"/>
    <cellStyle name="Berechnung 2 3 2 2 3 3 3" xfId="11754" xr:uid="{00000000-0005-0000-0000-00000D1E0000}"/>
    <cellStyle name="Berechnung 2 3 2 2 3 3 3 2" xfId="23482" xr:uid="{00000000-0005-0000-0000-00000E1E0000}"/>
    <cellStyle name="Berechnung 2 3 2 2 3 3 3 3" xfId="35209" xr:uid="{00000000-0005-0000-0000-00000F1E0000}"/>
    <cellStyle name="Berechnung 2 3 2 2 3 3 4" xfId="15672" xr:uid="{00000000-0005-0000-0000-0000101E0000}"/>
    <cellStyle name="Berechnung 2 3 2 2 3 3 5" xfId="27399" xr:uid="{00000000-0005-0000-0000-0000111E0000}"/>
    <cellStyle name="Berechnung 2 3 2 2 3 4" xfId="5253" xr:uid="{00000000-0005-0000-0000-0000121E0000}"/>
    <cellStyle name="Berechnung 2 3 2 2 3 4 2" xfId="16981" xr:uid="{00000000-0005-0000-0000-0000131E0000}"/>
    <cellStyle name="Berechnung 2 3 2 2 3 4 3" xfId="28708" xr:uid="{00000000-0005-0000-0000-0000141E0000}"/>
    <cellStyle name="Berechnung 2 3 2 2 3 5" xfId="9158" xr:uid="{00000000-0005-0000-0000-0000151E0000}"/>
    <cellStyle name="Berechnung 2 3 2 2 3 5 2" xfId="20886" xr:uid="{00000000-0005-0000-0000-0000161E0000}"/>
    <cellStyle name="Berechnung 2 3 2 2 3 5 3" xfId="32613" xr:uid="{00000000-0005-0000-0000-0000171E0000}"/>
    <cellStyle name="Berechnung 2 3 2 2 3 6" xfId="13076" xr:uid="{00000000-0005-0000-0000-0000181E0000}"/>
    <cellStyle name="Berechnung 2 3 2 2 3 7" xfId="24803" xr:uid="{00000000-0005-0000-0000-0000191E0000}"/>
    <cellStyle name="Berechnung 2 3 2 2 4" xfId="1788" xr:uid="{00000000-0005-0000-0000-00001A1E0000}"/>
    <cellStyle name="Berechnung 2 3 2 2 4 2" xfId="5693" xr:uid="{00000000-0005-0000-0000-00001B1E0000}"/>
    <cellStyle name="Berechnung 2 3 2 2 4 2 2" xfId="17421" xr:uid="{00000000-0005-0000-0000-00001C1E0000}"/>
    <cellStyle name="Berechnung 2 3 2 2 4 2 3" xfId="29148" xr:uid="{00000000-0005-0000-0000-00001D1E0000}"/>
    <cellStyle name="Berechnung 2 3 2 2 4 3" xfId="9598" xr:uid="{00000000-0005-0000-0000-00001E1E0000}"/>
    <cellStyle name="Berechnung 2 3 2 2 4 3 2" xfId="21326" xr:uid="{00000000-0005-0000-0000-00001F1E0000}"/>
    <cellStyle name="Berechnung 2 3 2 2 4 3 3" xfId="33053" xr:uid="{00000000-0005-0000-0000-0000201E0000}"/>
    <cellStyle name="Berechnung 2 3 2 2 4 4" xfId="13516" xr:uid="{00000000-0005-0000-0000-0000211E0000}"/>
    <cellStyle name="Berechnung 2 3 2 2 4 5" xfId="25243" xr:uid="{00000000-0005-0000-0000-0000221E0000}"/>
    <cellStyle name="Berechnung 2 3 2 2 5" xfId="3086" xr:uid="{00000000-0005-0000-0000-0000231E0000}"/>
    <cellStyle name="Berechnung 2 3 2 2 5 2" xfId="6991" xr:uid="{00000000-0005-0000-0000-0000241E0000}"/>
    <cellStyle name="Berechnung 2 3 2 2 5 2 2" xfId="18719" xr:uid="{00000000-0005-0000-0000-0000251E0000}"/>
    <cellStyle name="Berechnung 2 3 2 2 5 2 3" xfId="30446" xr:uid="{00000000-0005-0000-0000-0000261E0000}"/>
    <cellStyle name="Berechnung 2 3 2 2 5 3" xfId="10896" xr:uid="{00000000-0005-0000-0000-0000271E0000}"/>
    <cellStyle name="Berechnung 2 3 2 2 5 3 2" xfId="22624" xr:uid="{00000000-0005-0000-0000-0000281E0000}"/>
    <cellStyle name="Berechnung 2 3 2 2 5 3 3" xfId="34351" xr:uid="{00000000-0005-0000-0000-0000291E0000}"/>
    <cellStyle name="Berechnung 2 3 2 2 5 4" xfId="14814" xr:uid="{00000000-0005-0000-0000-00002A1E0000}"/>
    <cellStyle name="Berechnung 2 3 2 2 5 5" xfId="26541" xr:uid="{00000000-0005-0000-0000-00002B1E0000}"/>
    <cellStyle name="Berechnung 2 3 2 2 6" xfId="4395" xr:uid="{00000000-0005-0000-0000-00002C1E0000}"/>
    <cellStyle name="Berechnung 2 3 2 2 6 2" xfId="16123" xr:uid="{00000000-0005-0000-0000-00002D1E0000}"/>
    <cellStyle name="Berechnung 2 3 2 2 6 3" xfId="27850" xr:uid="{00000000-0005-0000-0000-00002E1E0000}"/>
    <cellStyle name="Berechnung 2 3 2 2 7" xfId="8300" xr:uid="{00000000-0005-0000-0000-00002F1E0000}"/>
    <cellStyle name="Berechnung 2 3 2 2 7 2" xfId="20028" xr:uid="{00000000-0005-0000-0000-0000301E0000}"/>
    <cellStyle name="Berechnung 2 3 2 2 7 3" xfId="31755" xr:uid="{00000000-0005-0000-0000-0000311E0000}"/>
    <cellStyle name="Berechnung 2 3 2 2 8" xfId="12218" xr:uid="{00000000-0005-0000-0000-0000321E0000}"/>
    <cellStyle name="Berechnung 2 3 2 2 9" xfId="23945" xr:uid="{00000000-0005-0000-0000-0000331E0000}"/>
    <cellStyle name="Berechnung 2 3 2 3" xfId="589" xr:uid="{00000000-0005-0000-0000-0000341E0000}"/>
    <cellStyle name="Berechnung 2 3 2 3 2" xfId="1018" xr:uid="{00000000-0005-0000-0000-0000351E0000}"/>
    <cellStyle name="Berechnung 2 3 2 3 2 2" xfId="2316" xr:uid="{00000000-0005-0000-0000-0000361E0000}"/>
    <cellStyle name="Berechnung 2 3 2 3 2 2 2" xfId="6221" xr:uid="{00000000-0005-0000-0000-0000371E0000}"/>
    <cellStyle name="Berechnung 2 3 2 3 2 2 2 2" xfId="17949" xr:uid="{00000000-0005-0000-0000-0000381E0000}"/>
    <cellStyle name="Berechnung 2 3 2 3 2 2 2 3" xfId="29676" xr:uid="{00000000-0005-0000-0000-0000391E0000}"/>
    <cellStyle name="Berechnung 2 3 2 3 2 2 3" xfId="10126" xr:uid="{00000000-0005-0000-0000-00003A1E0000}"/>
    <cellStyle name="Berechnung 2 3 2 3 2 2 3 2" xfId="21854" xr:uid="{00000000-0005-0000-0000-00003B1E0000}"/>
    <cellStyle name="Berechnung 2 3 2 3 2 2 3 3" xfId="33581" xr:uid="{00000000-0005-0000-0000-00003C1E0000}"/>
    <cellStyle name="Berechnung 2 3 2 3 2 2 4" xfId="14044" xr:uid="{00000000-0005-0000-0000-00003D1E0000}"/>
    <cellStyle name="Berechnung 2 3 2 3 2 2 5" xfId="25771" xr:uid="{00000000-0005-0000-0000-00003E1E0000}"/>
    <cellStyle name="Berechnung 2 3 2 3 2 3" xfId="3614" xr:uid="{00000000-0005-0000-0000-00003F1E0000}"/>
    <cellStyle name="Berechnung 2 3 2 3 2 3 2" xfId="7519" xr:uid="{00000000-0005-0000-0000-0000401E0000}"/>
    <cellStyle name="Berechnung 2 3 2 3 2 3 2 2" xfId="19247" xr:uid="{00000000-0005-0000-0000-0000411E0000}"/>
    <cellStyle name="Berechnung 2 3 2 3 2 3 2 3" xfId="30974" xr:uid="{00000000-0005-0000-0000-0000421E0000}"/>
    <cellStyle name="Berechnung 2 3 2 3 2 3 3" xfId="11424" xr:uid="{00000000-0005-0000-0000-0000431E0000}"/>
    <cellStyle name="Berechnung 2 3 2 3 2 3 3 2" xfId="23152" xr:uid="{00000000-0005-0000-0000-0000441E0000}"/>
    <cellStyle name="Berechnung 2 3 2 3 2 3 3 3" xfId="34879" xr:uid="{00000000-0005-0000-0000-0000451E0000}"/>
    <cellStyle name="Berechnung 2 3 2 3 2 3 4" xfId="15342" xr:uid="{00000000-0005-0000-0000-0000461E0000}"/>
    <cellStyle name="Berechnung 2 3 2 3 2 3 5" xfId="27069" xr:uid="{00000000-0005-0000-0000-0000471E0000}"/>
    <cellStyle name="Berechnung 2 3 2 3 2 4" xfId="4923" xr:uid="{00000000-0005-0000-0000-0000481E0000}"/>
    <cellStyle name="Berechnung 2 3 2 3 2 4 2" xfId="16651" xr:uid="{00000000-0005-0000-0000-0000491E0000}"/>
    <cellStyle name="Berechnung 2 3 2 3 2 4 3" xfId="28378" xr:uid="{00000000-0005-0000-0000-00004A1E0000}"/>
    <cellStyle name="Berechnung 2 3 2 3 2 5" xfId="8828" xr:uid="{00000000-0005-0000-0000-00004B1E0000}"/>
    <cellStyle name="Berechnung 2 3 2 3 2 5 2" xfId="20556" xr:uid="{00000000-0005-0000-0000-00004C1E0000}"/>
    <cellStyle name="Berechnung 2 3 2 3 2 5 3" xfId="32283" xr:uid="{00000000-0005-0000-0000-00004D1E0000}"/>
    <cellStyle name="Berechnung 2 3 2 3 2 6" xfId="12746" xr:uid="{00000000-0005-0000-0000-00004E1E0000}"/>
    <cellStyle name="Berechnung 2 3 2 3 2 7" xfId="24473" xr:uid="{00000000-0005-0000-0000-00004F1E0000}"/>
    <cellStyle name="Berechnung 2 3 2 3 3" xfId="1447" xr:uid="{00000000-0005-0000-0000-0000501E0000}"/>
    <cellStyle name="Berechnung 2 3 2 3 3 2" xfId="2745" xr:uid="{00000000-0005-0000-0000-0000511E0000}"/>
    <cellStyle name="Berechnung 2 3 2 3 3 2 2" xfId="6650" xr:uid="{00000000-0005-0000-0000-0000521E0000}"/>
    <cellStyle name="Berechnung 2 3 2 3 3 2 2 2" xfId="18378" xr:uid="{00000000-0005-0000-0000-0000531E0000}"/>
    <cellStyle name="Berechnung 2 3 2 3 3 2 2 3" xfId="30105" xr:uid="{00000000-0005-0000-0000-0000541E0000}"/>
    <cellStyle name="Berechnung 2 3 2 3 3 2 3" xfId="10555" xr:uid="{00000000-0005-0000-0000-0000551E0000}"/>
    <cellStyle name="Berechnung 2 3 2 3 3 2 3 2" xfId="22283" xr:uid="{00000000-0005-0000-0000-0000561E0000}"/>
    <cellStyle name="Berechnung 2 3 2 3 3 2 3 3" xfId="34010" xr:uid="{00000000-0005-0000-0000-0000571E0000}"/>
    <cellStyle name="Berechnung 2 3 2 3 3 2 4" xfId="14473" xr:uid="{00000000-0005-0000-0000-0000581E0000}"/>
    <cellStyle name="Berechnung 2 3 2 3 3 2 5" xfId="26200" xr:uid="{00000000-0005-0000-0000-0000591E0000}"/>
    <cellStyle name="Berechnung 2 3 2 3 3 3" xfId="4043" xr:uid="{00000000-0005-0000-0000-00005A1E0000}"/>
    <cellStyle name="Berechnung 2 3 2 3 3 3 2" xfId="7948" xr:uid="{00000000-0005-0000-0000-00005B1E0000}"/>
    <cellStyle name="Berechnung 2 3 2 3 3 3 2 2" xfId="19676" xr:uid="{00000000-0005-0000-0000-00005C1E0000}"/>
    <cellStyle name="Berechnung 2 3 2 3 3 3 2 3" xfId="31403" xr:uid="{00000000-0005-0000-0000-00005D1E0000}"/>
    <cellStyle name="Berechnung 2 3 2 3 3 3 3" xfId="11853" xr:uid="{00000000-0005-0000-0000-00005E1E0000}"/>
    <cellStyle name="Berechnung 2 3 2 3 3 3 3 2" xfId="23581" xr:uid="{00000000-0005-0000-0000-00005F1E0000}"/>
    <cellStyle name="Berechnung 2 3 2 3 3 3 3 3" xfId="35308" xr:uid="{00000000-0005-0000-0000-0000601E0000}"/>
    <cellStyle name="Berechnung 2 3 2 3 3 3 4" xfId="15771" xr:uid="{00000000-0005-0000-0000-0000611E0000}"/>
    <cellStyle name="Berechnung 2 3 2 3 3 3 5" xfId="27498" xr:uid="{00000000-0005-0000-0000-0000621E0000}"/>
    <cellStyle name="Berechnung 2 3 2 3 3 4" xfId="5352" xr:uid="{00000000-0005-0000-0000-0000631E0000}"/>
    <cellStyle name="Berechnung 2 3 2 3 3 4 2" xfId="17080" xr:uid="{00000000-0005-0000-0000-0000641E0000}"/>
    <cellStyle name="Berechnung 2 3 2 3 3 4 3" xfId="28807" xr:uid="{00000000-0005-0000-0000-0000651E0000}"/>
    <cellStyle name="Berechnung 2 3 2 3 3 5" xfId="9257" xr:uid="{00000000-0005-0000-0000-0000661E0000}"/>
    <cellStyle name="Berechnung 2 3 2 3 3 5 2" xfId="20985" xr:uid="{00000000-0005-0000-0000-0000671E0000}"/>
    <cellStyle name="Berechnung 2 3 2 3 3 5 3" xfId="32712" xr:uid="{00000000-0005-0000-0000-0000681E0000}"/>
    <cellStyle name="Berechnung 2 3 2 3 3 6" xfId="13175" xr:uid="{00000000-0005-0000-0000-0000691E0000}"/>
    <cellStyle name="Berechnung 2 3 2 3 3 7" xfId="24902" xr:uid="{00000000-0005-0000-0000-00006A1E0000}"/>
    <cellStyle name="Berechnung 2 3 2 3 4" xfId="1887" xr:uid="{00000000-0005-0000-0000-00006B1E0000}"/>
    <cellStyle name="Berechnung 2 3 2 3 4 2" xfId="5792" xr:uid="{00000000-0005-0000-0000-00006C1E0000}"/>
    <cellStyle name="Berechnung 2 3 2 3 4 2 2" xfId="17520" xr:uid="{00000000-0005-0000-0000-00006D1E0000}"/>
    <cellStyle name="Berechnung 2 3 2 3 4 2 3" xfId="29247" xr:uid="{00000000-0005-0000-0000-00006E1E0000}"/>
    <cellStyle name="Berechnung 2 3 2 3 4 3" xfId="9697" xr:uid="{00000000-0005-0000-0000-00006F1E0000}"/>
    <cellStyle name="Berechnung 2 3 2 3 4 3 2" xfId="21425" xr:uid="{00000000-0005-0000-0000-0000701E0000}"/>
    <cellStyle name="Berechnung 2 3 2 3 4 3 3" xfId="33152" xr:uid="{00000000-0005-0000-0000-0000711E0000}"/>
    <cellStyle name="Berechnung 2 3 2 3 4 4" xfId="13615" xr:uid="{00000000-0005-0000-0000-0000721E0000}"/>
    <cellStyle name="Berechnung 2 3 2 3 4 5" xfId="25342" xr:uid="{00000000-0005-0000-0000-0000731E0000}"/>
    <cellStyle name="Berechnung 2 3 2 3 5" xfId="3185" xr:uid="{00000000-0005-0000-0000-0000741E0000}"/>
    <cellStyle name="Berechnung 2 3 2 3 5 2" xfId="7090" xr:uid="{00000000-0005-0000-0000-0000751E0000}"/>
    <cellStyle name="Berechnung 2 3 2 3 5 2 2" xfId="18818" xr:uid="{00000000-0005-0000-0000-0000761E0000}"/>
    <cellStyle name="Berechnung 2 3 2 3 5 2 3" xfId="30545" xr:uid="{00000000-0005-0000-0000-0000771E0000}"/>
    <cellStyle name="Berechnung 2 3 2 3 5 3" xfId="10995" xr:uid="{00000000-0005-0000-0000-0000781E0000}"/>
    <cellStyle name="Berechnung 2 3 2 3 5 3 2" xfId="22723" xr:uid="{00000000-0005-0000-0000-0000791E0000}"/>
    <cellStyle name="Berechnung 2 3 2 3 5 3 3" xfId="34450" xr:uid="{00000000-0005-0000-0000-00007A1E0000}"/>
    <cellStyle name="Berechnung 2 3 2 3 5 4" xfId="14913" xr:uid="{00000000-0005-0000-0000-00007B1E0000}"/>
    <cellStyle name="Berechnung 2 3 2 3 5 5" xfId="26640" xr:uid="{00000000-0005-0000-0000-00007C1E0000}"/>
    <cellStyle name="Berechnung 2 3 2 3 6" xfId="4494" xr:uid="{00000000-0005-0000-0000-00007D1E0000}"/>
    <cellStyle name="Berechnung 2 3 2 3 6 2" xfId="16222" xr:uid="{00000000-0005-0000-0000-00007E1E0000}"/>
    <cellStyle name="Berechnung 2 3 2 3 6 3" xfId="27949" xr:uid="{00000000-0005-0000-0000-00007F1E0000}"/>
    <cellStyle name="Berechnung 2 3 2 3 7" xfId="8399" xr:uid="{00000000-0005-0000-0000-0000801E0000}"/>
    <cellStyle name="Berechnung 2 3 2 3 7 2" xfId="20127" xr:uid="{00000000-0005-0000-0000-0000811E0000}"/>
    <cellStyle name="Berechnung 2 3 2 3 7 3" xfId="31854" xr:uid="{00000000-0005-0000-0000-0000821E0000}"/>
    <cellStyle name="Berechnung 2 3 2 3 8" xfId="12317" xr:uid="{00000000-0005-0000-0000-0000831E0000}"/>
    <cellStyle name="Berechnung 2 3 2 3 9" xfId="24044" xr:uid="{00000000-0005-0000-0000-0000841E0000}"/>
    <cellStyle name="Berechnung 2 3 2 4" xfId="820" xr:uid="{00000000-0005-0000-0000-0000851E0000}"/>
    <cellStyle name="Berechnung 2 3 2 4 2" xfId="2118" xr:uid="{00000000-0005-0000-0000-0000861E0000}"/>
    <cellStyle name="Berechnung 2 3 2 4 2 2" xfId="6023" xr:uid="{00000000-0005-0000-0000-0000871E0000}"/>
    <cellStyle name="Berechnung 2 3 2 4 2 2 2" xfId="17751" xr:uid="{00000000-0005-0000-0000-0000881E0000}"/>
    <cellStyle name="Berechnung 2 3 2 4 2 2 3" xfId="29478" xr:uid="{00000000-0005-0000-0000-0000891E0000}"/>
    <cellStyle name="Berechnung 2 3 2 4 2 3" xfId="9928" xr:uid="{00000000-0005-0000-0000-00008A1E0000}"/>
    <cellStyle name="Berechnung 2 3 2 4 2 3 2" xfId="21656" xr:uid="{00000000-0005-0000-0000-00008B1E0000}"/>
    <cellStyle name="Berechnung 2 3 2 4 2 3 3" xfId="33383" xr:uid="{00000000-0005-0000-0000-00008C1E0000}"/>
    <cellStyle name="Berechnung 2 3 2 4 2 4" xfId="13846" xr:uid="{00000000-0005-0000-0000-00008D1E0000}"/>
    <cellStyle name="Berechnung 2 3 2 4 2 5" xfId="25573" xr:uid="{00000000-0005-0000-0000-00008E1E0000}"/>
    <cellStyle name="Berechnung 2 3 2 4 3" xfId="3416" xr:uid="{00000000-0005-0000-0000-00008F1E0000}"/>
    <cellStyle name="Berechnung 2 3 2 4 3 2" xfId="7321" xr:uid="{00000000-0005-0000-0000-0000901E0000}"/>
    <cellStyle name="Berechnung 2 3 2 4 3 2 2" xfId="19049" xr:uid="{00000000-0005-0000-0000-0000911E0000}"/>
    <cellStyle name="Berechnung 2 3 2 4 3 2 3" xfId="30776" xr:uid="{00000000-0005-0000-0000-0000921E0000}"/>
    <cellStyle name="Berechnung 2 3 2 4 3 3" xfId="11226" xr:uid="{00000000-0005-0000-0000-0000931E0000}"/>
    <cellStyle name="Berechnung 2 3 2 4 3 3 2" xfId="22954" xr:uid="{00000000-0005-0000-0000-0000941E0000}"/>
    <cellStyle name="Berechnung 2 3 2 4 3 3 3" xfId="34681" xr:uid="{00000000-0005-0000-0000-0000951E0000}"/>
    <cellStyle name="Berechnung 2 3 2 4 3 4" xfId="15144" xr:uid="{00000000-0005-0000-0000-0000961E0000}"/>
    <cellStyle name="Berechnung 2 3 2 4 3 5" xfId="26871" xr:uid="{00000000-0005-0000-0000-0000971E0000}"/>
    <cellStyle name="Berechnung 2 3 2 4 4" xfId="4725" xr:uid="{00000000-0005-0000-0000-0000981E0000}"/>
    <cellStyle name="Berechnung 2 3 2 4 4 2" xfId="16453" xr:uid="{00000000-0005-0000-0000-0000991E0000}"/>
    <cellStyle name="Berechnung 2 3 2 4 4 3" xfId="28180" xr:uid="{00000000-0005-0000-0000-00009A1E0000}"/>
    <cellStyle name="Berechnung 2 3 2 4 5" xfId="8630" xr:uid="{00000000-0005-0000-0000-00009B1E0000}"/>
    <cellStyle name="Berechnung 2 3 2 4 5 2" xfId="20358" xr:uid="{00000000-0005-0000-0000-00009C1E0000}"/>
    <cellStyle name="Berechnung 2 3 2 4 5 3" xfId="32085" xr:uid="{00000000-0005-0000-0000-00009D1E0000}"/>
    <cellStyle name="Berechnung 2 3 2 4 6" xfId="12548" xr:uid="{00000000-0005-0000-0000-00009E1E0000}"/>
    <cellStyle name="Berechnung 2 3 2 4 7" xfId="24275" xr:uid="{00000000-0005-0000-0000-00009F1E0000}"/>
    <cellStyle name="Berechnung 2 3 2 5" xfId="1249" xr:uid="{00000000-0005-0000-0000-0000A01E0000}"/>
    <cellStyle name="Berechnung 2 3 2 5 2" xfId="2547" xr:uid="{00000000-0005-0000-0000-0000A11E0000}"/>
    <cellStyle name="Berechnung 2 3 2 5 2 2" xfId="6452" xr:uid="{00000000-0005-0000-0000-0000A21E0000}"/>
    <cellStyle name="Berechnung 2 3 2 5 2 2 2" xfId="18180" xr:uid="{00000000-0005-0000-0000-0000A31E0000}"/>
    <cellStyle name="Berechnung 2 3 2 5 2 2 3" xfId="29907" xr:uid="{00000000-0005-0000-0000-0000A41E0000}"/>
    <cellStyle name="Berechnung 2 3 2 5 2 3" xfId="10357" xr:uid="{00000000-0005-0000-0000-0000A51E0000}"/>
    <cellStyle name="Berechnung 2 3 2 5 2 3 2" xfId="22085" xr:uid="{00000000-0005-0000-0000-0000A61E0000}"/>
    <cellStyle name="Berechnung 2 3 2 5 2 3 3" xfId="33812" xr:uid="{00000000-0005-0000-0000-0000A71E0000}"/>
    <cellStyle name="Berechnung 2 3 2 5 2 4" xfId="14275" xr:uid="{00000000-0005-0000-0000-0000A81E0000}"/>
    <cellStyle name="Berechnung 2 3 2 5 2 5" xfId="26002" xr:uid="{00000000-0005-0000-0000-0000A91E0000}"/>
    <cellStyle name="Berechnung 2 3 2 5 3" xfId="3845" xr:uid="{00000000-0005-0000-0000-0000AA1E0000}"/>
    <cellStyle name="Berechnung 2 3 2 5 3 2" xfId="7750" xr:uid="{00000000-0005-0000-0000-0000AB1E0000}"/>
    <cellStyle name="Berechnung 2 3 2 5 3 2 2" xfId="19478" xr:uid="{00000000-0005-0000-0000-0000AC1E0000}"/>
    <cellStyle name="Berechnung 2 3 2 5 3 2 3" xfId="31205" xr:uid="{00000000-0005-0000-0000-0000AD1E0000}"/>
    <cellStyle name="Berechnung 2 3 2 5 3 3" xfId="11655" xr:uid="{00000000-0005-0000-0000-0000AE1E0000}"/>
    <cellStyle name="Berechnung 2 3 2 5 3 3 2" xfId="23383" xr:uid="{00000000-0005-0000-0000-0000AF1E0000}"/>
    <cellStyle name="Berechnung 2 3 2 5 3 3 3" xfId="35110" xr:uid="{00000000-0005-0000-0000-0000B01E0000}"/>
    <cellStyle name="Berechnung 2 3 2 5 3 4" xfId="15573" xr:uid="{00000000-0005-0000-0000-0000B11E0000}"/>
    <cellStyle name="Berechnung 2 3 2 5 3 5" xfId="27300" xr:uid="{00000000-0005-0000-0000-0000B21E0000}"/>
    <cellStyle name="Berechnung 2 3 2 5 4" xfId="5154" xr:uid="{00000000-0005-0000-0000-0000B31E0000}"/>
    <cellStyle name="Berechnung 2 3 2 5 4 2" xfId="16882" xr:uid="{00000000-0005-0000-0000-0000B41E0000}"/>
    <cellStyle name="Berechnung 2 3 2 5 4 3" xfId="28609" xr:uid="{00000000-0005-0000-0000-0000B51E0000}"/>
    <cellStyle name="Berechnung 2 3 2 5 5" xfId="9059" xr:uid="{00000000-0005-0000-0000-0000B61E0000}"/>
    <cellStyle name="Berechnung 2 3 2 5 5 2" xfId="20787" xr:uid="{00000000-0005-0000-0000-0000B71E0000}"/>
    <cellStyle name="Berechnung 2 3 2 5 5 3" xfId="32514" xr:uid="{00000000-0005-0000-0000-0000B81E0000}"/>
    <cellStyle name="Berechnung 2 3 2 5 6" xfId="12977" xr:uid="{00000000-0005-0000-0000-0000B91E0000}"/>
    <cellStyle name="Berechnung 2 3 2 5 7" xfId="24704" xr:uid="{00000000-0005-0000-0000-0000BA1E0000}"/>
    <cellStyle name="Berechnung 2 3 2 6" xfId="1689" xr:uid="{00000000-0005-0000-0000-0000BB1E0000}"/>
    <cellStyle name="Berechnung 2 3 2 6 2" xfId="5594" xr:uid="{00000000-0005-0000-0000-0000BC1E0000}"/>
    <cellStyle name="Berechnung 2 3 2 6 2 2" xfId="17322" xr:uid="{00000000-0005-0000-0000-0000BD1E0000}"/>
    <cellStyle name="Berechnung 2 3 2 6 2 3" xfId="29049" xr:uid="{00000000-0005-0000-0000-0000BE1E0000}"/>
    <cellStyle name="Berechnung 2 3 2 6 3" xfId="9499" xr:uid="{00000000-0005-0000-0000-0000BF1E0000}"/>
    <cellStyle name="Berechnung 2 3 2 6 3 2" xfId="21227" xr:uid="{00000000-0005-0000-0000-0000C01E0000}"/>
    <cellStyle name="Berechnung 2 3 2 6 3 3" xfId="32954" xr:uid="{00000000-0005-0000-0000-0000C11E0000}"/>
    <cellStyle name="Berechnung 2 3 2 6 4" xfId="13417" xr:uid="{00000000-0005-0000-0000-0000C21E0000}"/>
    <cellStyle name="Berechnung 2 3 2 6 5" xfId="25144" xr:uid="{00000000-0005-0000-0000-0000C31E0000}"/>
    <cellStyle name="Berechnung 2 3 2 7" xfId="2987" xr:uid="{00000000-0005-0000-0000-0000C41E0000}"/>
    <cellStyle name="Berechnung 2 3 2 7 2" xfId="6892" xr:uid="{00000000-0005-0000-0000-0000C51E0000}"/>
    <cellStyle name="Berechnung 2 3 2 7 2 2" xfId="18620" xr:uid="{00000000-0005-0000-0000-0000C61E0000}"/>
    <cellStyle name="Berechnung 2 3 2 7 2 3" xfId="30347" xr:uid="{00000000-0005-0000-0000-0000C71E0000}"/>
    <cellStyle name="Berechnung 2 3 2 7 3" xfId="10797" xr:uid="{00000000-0005-0000-0000-0000C81E0000}"/>
    <cellStyle name="Berechnung 2 3 2 7 3 2" xfId="22525" xr:uid="{00000000-0005-0000-0000-0000C91E0000}"/>
    <cellStyle name="Berechnung 2 3 2 7 3 3" xfId="34252" xr:uid="{00000000-0005-0000-0000-0000CA1E0000}"/>
    <cellStyle name="Berechnung 2 3 2 7 4" xfId="14715" xr:uid="{00000000-0005-0000-0000-0000CB1E0000}"/>
    <cellStyle name="Berechnung 2 3 2 7 5" xfId="26442" xr:uid="{00000000-0005-0000-0000-0000CC1E0000}"/>
    <cellStyle name="Berechnung 2 3 2 8" xfId="4296" xr:uid="{00000000-0005-0000-0000-0000CD1E0000}"/>
    <cellStyle name="Berechnung 2 3 2 8 2" xfId="16024" xr:uid="{00000000-0005-0000-0000-0000CE1E0000}"/>
    <cellStyle name="Berechnung 2 3 2 8 3" xfId="27751" xr:uid="{00000000-0005-0000-0000-0000CF1E0000}"/>
    <cellStyle name="Berechnung 2 3 2 9" xfId="8201" xr:uid="{00000000-0005-0000-0000-0000D01E0000}"/>
    <cellStyle name="Berechnung 2 3 2 9 2" xfId="19929" xr:uid="{00000000-0005-0000-0000-0000D11E0000}"/>
    <cellStyle name="Berechnung 2 3 2 9 3" xfId="31656" xr:uid="{00000000-0005-0000-0000-0000D21E0000}"/>
    <cellStyle name="Berechnung 2 3 3" xfId="413" xr:uid="{00000000-0005-0000-0000-0000D31E0000}"/>
    <cellStyle name="Berechnung 2 3 3 10" xfId="12141" xr:uid="{00000000-0005-0000-0000-0000D41E0000}"/>
    <cellStyle name="Berechnung 2 3 3 11" xfId="23868" xr:uid="{00000000-0005-0000-0000-0000D51E0000}"/>
    <cellStyle name="Berechnung 2 3 3 2" xfId="512" xr:uid="{00000000-0005-0000-0000-0000D61E0000}"/>
    <cellStyle name="Berechnung 2 3 3 2 2" xfId="941" xr:uid="{00000000-0005-0000-0000-0000D71E0000}"/>
    <cellStyle name="Berechnung 2 3 3 2 2 2" xfId="2239" xr:uid="{00000000-0005-0000-0000-0000D81E0000}"/>
    <cellStyle name="Berechnung 2 3 3 2 2 2 2" xfId="6144" xr:uid="{00000000-0005-0000-0000-0000D91E0000}"/>
    <cellStyle name="Berechnung 2 3 3 2 2 2 2 2" xfId="17872" xr:uid="{00000000-0005-0000-0000-0000DA1E0000}"/>
    <cellStyle name="Berechnung 2 3 3 2 2 2 2 3" xfId="29599" xr:uid="{00000000-0005-0000-0000-0000DB1E0000}"/>
    <cellStyle name="Berechnung 2 3 3 2 2 2 3" xfId="10049" xr:uid="{00000000-0005-0000-0000-0000DC1E0000}"/>
    <cellStyle name="Berechnung 2 3 3 2 2 2 3 2" xfId="21777" xr:uid="{00000000-0005-0000-0000-0000DD1E0000}"/>
    <cellStyle name="Berechnung 2 3 3 2 2 2 3 3" xfId="33504" xr:uid="{00000000-0005-0000-0000-0000DE1E0000}"/>
    <cellStyle name="Berechnung 2 3 3 2 2 2 4" xfId="13967" xr:uid="{00000000-0005-0000-0000-0000DF1E0000}"/>
    <cellStyle name="Berechnung 2 3 3 2 2 2 5" xfId="25694" xr:uid="{00000000-0005-0000-0000-0000E01E0000}"/>
    <cellStyle name="Berechnung 2 3 3 2 2 3" xfId="3537" xr:uid="{00000000-0005-0000-0000-0000E11E0000}"/>
    <cellStyle name="Berechnung 2 3 3 2 2 3 2" xfId="7442" xr:uid="{00000000-0005-0000-0000-0000E21E0000}"/>
    <cellStyle name="Berechnung 2 3 3 2 2 3 2 2" xfId="19170" xr:uid="{00000000-0005-0000-0000-0000E31E0000}"/>
    <cellStyle name="Berechnung 2 3 3 2 2 3 2 3" xfId="30897" xr:uid="{00000000-0005-0000-0000-0000E41E0000}"/>
    <cellStyle name="Berechnung 2 3 3 2 2 3 3" xfId="11347" xr:uid="{00000000-0005-0000-0000-0000E51E0000}"/>
    <cellStyle name="Berechnung 2 3 3 2 2 3 3 2" xfId="23075" xr:uid="{00000000-0005-0000-0000-0000E61E0000}"/>
    <cellStyle name="Berechnung 2 3 3 2 2 3 3 3" xfId="34802" xr:uid="{00000000-0005-0000-0000-0000E71E0000}"/>
    <cellStyle name="Berechnung 2 3 3 2 2 3 4" xfId="15265" xr:uid="{00000000-0005-0000-0000-0000E81E0000}"/>
    <cellStyle name="Berechnung 2 3 3 2 2 3 5" xfId="26992" xr:uid="{00000000-0005-0000-0000-0000E91E0000}"/>
    <cellStyle name="Berechnung 2 3 3 2 2 4" xfId="4846" xr:uid="{00000000-0005-0000-0000-0000EA1E0000}"/>
    <cellStyle name="Berechnung 2 3 3 2 2 4 2" xfId="16574" xr:uid="{00000000-0005-0000-0000-0000EB1E0000}"/>
    <cellStyle name="Berechnung 2 3 3 2 2 4 3" xfId="28301" xr:uid="{00000000-0005-0000-0000-0000EC1E0000}"/>
    <cellStyle name="Berechnung 2 3 3 2 2 5" xfId="8751" xr:uid="{00000000-0005-0000-0000-0000ED1E0000}"/>
    <cellStyle name="Berechnung 2 3 3 2 2 5 2" xfId="20479" xr:uid="{00000000-0005-0000-0000-0000EE1E0000}"/>
    <cellStyle name="Berechnung 2 3 3 2 2 5 3" xfId="32206" xr:uid="{00000000-0005-0000-0000-0000EF1E0000}"/>
    <cellStyle name="Berechnung 2 3 3 2 2 6" xfId="12669" xr:uid="{00000000-0005-0000-0000-0000F01E0000}"/>
    <cellStyle name="Berechnung 2 3 3 2 2 7" xfId="24396" xr:uid="{00000000-0005-0000-0000-0000F11E0000}"/>
    <cellStyle name="Berechnung 2 3 3 2 3" xfId="1370" xr:uid="{00000000-0005-0000-0000-0000F21E0000}"/>
    <cellStyle name="Berechnung 2 3 3 2 3 2" xfId="2668" xr:uid="{00000000-0005-0000-0000-0000F31E0000}"/>
    <cellStyle name="Berechnung 2 3 3 2 3 2 2" xfId="6573" xr:uid="{00000000-0005-0000-0000-0000F41E0000}"/>
    <cellStyle name="Berechnung 2 3 3 2 3 2 2 2" xfId="18301" xr:uid="{00000000-0005-0000-0000-0000F51E0000}"/>
    <cellStyle name="Berechnung 2 3 3 2 3 2 2 3" xfId="30028" xr:uid="{00000000-0005-0000-0000-0000F61E0000}"/>
    <cellStyle name="Berechnung 2 3 3 2 3 2 3" xfId="10478" xr:uid="{00000000-0005-0000-0000-0000F71E0000}"/>
    <cellStyle name="Berechnung 2 3 3 2 3 2 3 2" xfId="22206" xr:uid="{00000000-0005-0000-0000-0000F81E0000}"/>
    <cellStyle name="Berechnung 2 3 3 2 3 2 3 3" xfId="33933" xr:uid="{00000000-0005-0000-0000-0000F91E0000}"/>
    <cellStyle name="Berechnung 2 3 3 2 3 2 4" xfId="14396" xr:uid="{00000000-0005-0000-0000-0000FA1E0000}"/>
    <cellStyle name="Berechnung 2 3 3 2 3 2 5" xfId="26123" xr:uid="{00000000-0005-0000-0000-0000FB1E0000}"/>
    <cellStyle name="Berechnung 2 3 3 2 3 3" xfId="3966" xr:uid="{00000000-0005-0000-0000-0000FC1E0000}"/>
    <cellStyle name="Berechnung 2 3 3 2 3 3 2" xfId="7871" xr:uid="{00000000-0005-0000-0000-0000FD1E0000}"/>
    <cellStyle name="Berechnung 2 3 3 2 3 3 2 2" xfId="19599" xr:uid="{00000000-0005-0000-0000-0000FE1E0000}"/>
    <cellStyle name="Berechnung 2 3 3 2 3 3 2 3" xfId="31326" xr:uid="{00000000-0005-0000-0000-0000FF1E0000}"/>
    <cellStyle name="Berechnung 2 3 3 2 3 3 3" xfId="11776" xr:uid="{00000000-0005-0000-0000-0000001F0000}"/>
    <cellStyle name="Berechnung 2 3 3 2 3 3 3 2" xfId="23504" xr:uid="{00000000-0005-0000-0000-0000011F0000}"/>
    <cellStyle name="Berechnung 2 3 3 2 3 3 3 3" xfId="35231" xr:uid="{00000000-0005-0000-0000-0000021F0000}"/>
    <cellStyle name="Berechnung 2 3 3 2 3 3 4" xfId="15694" xr:uid="{00000000-0005-0000-0000-0000031F0000}"/>
    <cellStyle name="Berechnung 2 3 3 2 3 3 5" xfId="27421" xr:uid="{00000000-0005-0000-0000-0000041F0000}"/>
    <cellStyle name="Berechnung 2 3 3 2 3 4" xfId="5275" xr:uid="{00000000-0005-0000-0000-0000051F0000}"/>
    <cellStyle name="Berechnung 2 3 3 2 3 4 2" xfId="17003" xr:uid="{00000000-0005-0000-0000-0000061F0000}"/>
    <cellStyle name="Berechnung 2 3 3 2 3 4 3" xfId="28730" xr:uid="{00000000-0005-0000-0000-0000071F0000}"/>
    <cellStyle name="Berechnung 2 3 3 2 3 5" xfId="9180" xr:uid="{00000000-0005-0000-0000-0000081F0000}"/>
    <cellStyle name="Berechnung 2 3 3 2 3 5 2" xfId="20908" xr:uid="{00000000-0005-0000-0000-0000091F0000}"/>
    <cellStyle name="Berechnung 2 3 3 2 3 5 3" xfId="32635" xr:uid="{00000000-0005-0000-0000-00000A1F0000}"/>
    <cellStyle name="Berechnung 2 3 3 2 3 6" xfId="13098" xr:uid="{00000000-0005-0000-0000-00000B1F0000}"/>
    <cellStyle name="Berechnung 2 3 3 2 3 7" xfId="24825" xr:uid="{00000000-0005-0000-0000-00000C1F0000}"/>
    <cellStyle name="Berechnung 2 3 3 2 4" xfId="1810" xr:uid="{00000000-0005-0000-0000-00000D1F0000}"/>
    <cellStyle name="Berechnung 2 3 3 2 4 2" xfId="5715" xr:uid="{00000000-0005-0000-0000-00000E1F0000}"/>
    <cellStyle name="Berechnung 2 3 3 2 4 2 2" xfId="17443" xr:uid="{00000000-0005-0000-0000-00000F1F0000}"/>
    <cellStyle name="Berechnung 2 3 3 2 4 2 3" xfId="29170" xr:uid="{00000000-0005-0000-0000-0000101F0000}"/>
    <cellStyle name="Berechnung 2 3 3 2 4 3" xfId="9620" xr:uid="{00000000-0005-0000-0000-0000111F0000}"/>
    <cellStyle name="Berechnung 2 3 3 2 4 3 2" xfId="21348" xr:uid="{00000000-0005-0000-0000-0000121F0000}"/>
    <cellStyle name="Berechnung 2 3 3 2 4 3 3" xfId="33075" xr:uid="{00000000-0005-0000-0000-0000131F0000}"/>
    <cellStyle name="Berechnung 2 3 3 2 4 4" xfId="13538" xr:uid="{00000000-0005-0000-0000-0000141F0000}"/>
    <cellStyle name="Berechnung 2 3 3 2 4 5" xfId="25265" xr:uid="{00000000-0005-0000-0000-0000151F0000}"/>
    <cellStyle name="Berechnung 2 3 3 2 5" xfId="3108" xr:uid="{00000000-0005-0000-0000-0000161F0000}"/>
    <cellStyle name="Berechnung 2 3 3 2 5 2" xfId="7013" xr:uid="{00000000-0005-0000-0000-0000171F0000}"/>
    <cellStyle name="Berechnung 2 3 3 2 5 2 2" xfId="18741" xr:uid="{00000000-0005-0000-0000-0000181F0000}"/>
    <cellStyle name="Berechnung 2 3 3 2 5 2 3" xfId="30468" xr:uid="{00000000-0005-0000-0000-0000191F0000}"/>
    <cellStyle name="Berechnung 2 3 3 2 5 3" xfId="10918" xr:uid="{00000000-0005-0000-0000-00001A1F0000}"/>
    <cellStyle name="Berechnung 2 3 3 2 5 3 2" xfId="22646" xr:uid="{00000000-0005-0000-0000-00001B1F0000}"/>
    <cellStyle name="Berechnung 2 3 3 2 5 3 3" xfId="34373" xr:uid="{00000000-0005-0000-0000-00001C1F0000}"/>
    <cellStyle name="Berechnung 2 3 3 2 5 4" xfId="14836" xr:uid="{00000000-0005-0000-0000-00001D1F0000}"/>
    <cellStyle name="Berechnung 2 3 3 2 5 5" xfId="26563" xr:uid="{00000000-0005-0000-0000-00001E1F0000}"/>
    <cellStyle name="Berechnung 2 3 3 2 6" xfId="4417" xr:uid="{00000000-0005-0000-0000-00001F1F0000}"/>
    <cellStyle name="Berechnung 2 3 3 2 6 2" xfId="16145" xr:uid="{00000000-0005-0000-0000-0000201F0000}"/>
    <cellStyle name="Berechnung 2 3 3 2 6 3" xfId="27872" xr:uid="{00000000-0005-0000-0000-0000211F0000}"/>
    <cellStyle name="Berechnung 2 3 3 2 7" xfId="8322" xr:uid="{00000000-0005-0000-0000-0000221F0000}"/>
    <cellStyle name="Berechnung 2 3 3 2 7 2" xfId="20050" xr:uid="{00000000-0005-0000-0000-0000231F0000}"/>
    <cellStyle name="Berechnung 2 3 3 2 7 3" xfId="31777" xr:uid="{00000000-0005-0000-0000-0000241F0000}"/>
    <cellStyle name="Berechnung 2 3 3 2 8" xfId="12240" xr:uid="{00000000-0005-0000-0000-0000251F0000}"/>
    <cellStyle name="Berechnung 2 3 3 2 9" xfId="23967" xr:uid="{00000000-0005-0000-0000-0000261F0000}"/>
    <cellStyle name="Berechnung 2 3 3 3" xfId="611" xr:uid="{00000000-0005-0000-0000-0000271F0000}"/>
    <cellStyle name="Berechnung 2 3 3 3 2" xfId="1040" xr:uid="{00000000-0005-0000-0000-0000281F0000}"/>
    <cellStyle name="Berechnung 2 3 3 3 2 2" xfId="2338" xr:uid="{00000000-0005-0000-0000-0000291F0000}"/>
    <cellStyle name="Berechnung 2 3 3 3 2 2 2" xfId="6243" xr:uid="{00000000-0005-0000-0000-00002A1F0000}"/>
    <cellStyle name="Berechnung 2 3 3 3 2 2 2 2" xfId="17971" xr:uid="{00000000-0005-0000-0000-00002B1F0000}"/>
    <cellStyle name="Berechnung 2 3 3 3 2 2 2 3" xfId="29698" xr:uid="{00000000-0005-0000-0000-00002C1F0000}"/>
    <cellStyle name="Berechnung 2 3 3 3 2 2 3" xfId="10148" xr:uid="{00000000-0005-0000-0000-00002D1F0000}"/>
    <cellStyle name="Berechnung 2 3 3 3 2 2 3 2" xfId="21876" xr:uid="{00000000-0005-0000-0000-00002E1F0000}"/>
    <cellStyle name="Berechnung 2 3 3 3 2 2 3 3" xfId="33603" xr:uid="{00000000-0005-0000-0000-00002F1F0000}"/>
    <cellStyle name="Berechnung 2 3 3 3 2 2 4" xfId="14066" xr:uid="{00000000-0005-0000-0000-0000301F0000}"/>
    <cellStyle name="Berechnung 2 3 3 3 2 2 5" xfId="25793" xr:uid="{00000000-0005-0000-0000-0000311F0000}"/>
    <cellStyle name="Berechnung 2 3 3 3 2 3" xfId="3636" xr:uid="{00000000-0005-0000-0000-0000321F0000}"/>
    <cellStyle name="Berechnung 2 3 3 3 2 3 2" xfId="7541" xr:uid="{00000000-0005-0000-0000-0000331F0000}"/>
    <cellStyle name="Berechnung 2 3 3 3 2 3 2 2" xfId="19269" xr:uid="{00000000-0005-0000-0000-0000341F0000}"/>
    <cellStyle name="Berechnung 2 3 3 3 2 3 2 3" xfId="30996" xr:uid="{00000000-0005-0000-0000-0000351F0000}"/>
    <cellStyle name="Berechnung 2 3 3 3 2 3 3" xfId="11446" xr:uid="{00000000-0005-0000-0000-0000361F0000}"/>
    <cellStyle name="Berechnung 2 3 3 3 2 3 3 2" xfId="23174" xr:uid="{00000000-0005-0000-0000-0000371F0000}"/>
    <cellStyle name="Berechnung 2 3 3 3 2 3 3 3" xfId="34901" xr:uid="{00000000-0005-0000-0000-0000381F0000}"/>
    <cellStyle name="Berechnung 2 3 3 3 2 3 4" xfId="15364" xr:uid="{00000000-0005-0000-0000-0000391F0000}"/>
    <cellStyle name="Berechnung 2 3 3 3 2 3 5" xfId="27091" xr:uid="{00000000-0005-0000-0000-00003A1F0000}"/>
    <cellStyle name="Berechnung 2 3 3 3 2 4" xfId="4945" xr:uid="{00000000-0005-0000-0000-00003B1F0000}"/>
    <cellStyle name="Berechnung 2 3 3 3 2 4 2" xfId="16673" xr:uid="{00000000-0005-0000-0000-00003C1F0000}"/>
    <cellStyle name="Berechnung 2 3 3 3 2 4 3" xfId="28400" xr:uid="{00000000-0005-0000-0000-00003D1F0000}"/>
    <cellStyle name="Berechnung 2 3 3 3 2 5" xfId="8850" xr:uid="{00000000-0005-0000-0000-00003E1F0000}"/>
    <cellStyle name="Berechnung 2 3 3 3 2 5 2" xfId="20578" xr:uid="{00000000-0005-0000-0000-00003F1F0000}"/>
    <cellStyle name="Berechnung 2 3 3 3 2 5 3" xfId="32305" xr:uid="{00000000-0005-0000-0000-0000401F0000}"/>
    <cellStyle name="Berechnung 2 3 3 3 2 6" xfId="12768" xr:uid="{00000000-0005-0000-0000-0000411F0000}"/>
    <cellStyle name="Berechnung 2 3 3 3 2 7" xfId="24495" xr:uid="{00000000-0005-0000-0000-0000421F0000}"/>
    <cellStyle name="Berechnung 2 3 3 3 3" xfId="1469" xr:uid="{00000000-0005-0000-0000-0000431F0000}"/>
    <cellStyle name="Berechnung 2 3 3 3 3 2" xfId="2767" xr:uid="{00000000-0005-0000-0000-0000441F0000}"/>
    <cellStyle name="Berechnung 2 3 3 3 3 2 2" xfId="6672" xr:uid="{00000000-0005-0000-0000-0000451F0000}"/>
    <cellStyle name="Berechnung 2 3 3 3 3 2 2 2" xfId="18400" xr:uid="{00000000-0005-0000-0000-0000461F0000}"/>
    <cellStyle name="Berechnung 2 3 3 3 3 2 2 3" xfId="30127" xr:uid="{00000000-0005-0000-0000-0000471F0000}"/>
    <cellStyle name="Berechnung 2 3 3 3 3 2 3" xfId="10577" xr:uid="{00000000-0005-0000-0000-0000481F0000}"/>
    <cellStyle name="Berechnung 2 3 3 3 3 2 3 2" xfId="22305" xr:uid="{00000000-0005-0000-0000-0000491F0000}"/>
    <cellStyle name="Berechnung 2 3 3 3 3 2 3 3" xfId="34032" xr:uid="{00000000-0005-0000-0000-00004A1F0000}"/>
    <cellStyle name="Berechnung 2 3 3 3 3 2 4" xfId="14495" xr:uid="{00000000-0005-0000-0000-00004B1F0000}"/>
    <cellStyle name="Berechnung 2 3 3 3 3 2 5" xfId="26222" xr:uid="{00000000-0005-0000-0000-00004C1F0000}"/>
    <cellStyle name="Berechnung 2 3 3 3 3 3" xfId="4065" xr:uid="{00000000-0005-0000-0000-00004D1F0000}"/>
    <cellStyle name="Berechnung 2 3 3 3 3 3 2" xfId="7970" xr:uid="{00000000-0005-0000-0000-00004E1F0000}"/>
    <cellStyle name="Berechnung 2 3 3 3 3 3 2 2" xfId="19698" xr:uid="{00000000-0005-0000-0000-00004F1F0000}"/>
    <cellStyle name="Berechnung 2 3 3 3 3 3 2 3" xfId="31425" xr:uid="{00000000-0005-0000-0000-0000501F0000}"/>
    <cellStyle name="Berechnung 2 3 3 3 3 3 3" xfId="11875" xr:uid="{00000000-0005-0000-0000-0000511F0000}"/>
    <cellStyle name="Berechnung 2 3 3 3 3 3 3 2" xfId="23603" xr:uid="{00000000-0005-0000-0000-0000521F0000}"/>
    <cellStyle name="Berechnung 2 3 3 3 3 3 3 3" xfId="35330" xr:uid="{00000000-0005-0000-0000-0000531F0000}"/>
    <cellStyle name="Berechnung 2 3 3 3 3 3 4" xfId="15793" xr:uid="{00000000-0005-0000-0000-0000541F0000}"/>
    <cellStyle name="Berechnung 2 3 3 3 3 3 5" xfId="27520" xr:uid="{00000000-0005-0000-0000-0000551F0000}"/>
    <cellStyle name="Berechnung 2 3 3 3 3 4" xfId="5374" xr:uid="{00000000-0005-0000-0000-0000561F0000}"/>
    <cellStyle name="Berechnung 2 3 3 3 3 4 2" xfId="17102" xr:uid="{00000000-0005-0000-0000-0000571F0000}"/>
    <cellStyle name="Berechnung 2 3 3 3 3 4 3" xfId="28829" xr:uid="{00000000-0005-0000-0000-0000581F0000}"/>
    <cellStyle name="Berechnung 2 3 3 3 3 5" xfId="9279" xr:uid="{00000000-0005-0000-0000-0000591F0000}"/>
    <cellStyle name="Berechnung 2 3 3 3 3 5 2" xfId="21007" xr:uid="{00000000-0005-0000-0000-00005A1F0000}"/>
    <cellStyle name="Berechnung 2 3 3 3 3 5 3" xfId="32734" xr:uid="{00000000-0005-0000-0000-00005B1F0000}"/>
    <cellStyle name="Berechnung 2 3 3 3 3 6" xfId="13197" xr:uid="{00000000-0005-0000-0000-00005C1F0000}"/>
    <cellStyle name="Berechnung 2 3 3 3 3 7" xfId="24924" xr:uid="{00000000-0005-0000-0000-00005D1F0000}"/>
    <cellStyle name="Berechnung 2 3 3 3 4" xfId="1909" xr:uid="{00000000-0005-0000-0000-00005E1F0000}"/>
    <cellStyle name="Berechnung 2 3 3 3 4 2" xfId="5814" xr:uid="{00000000-0005-0000-0000-00005F1F0000}"/>
    <cellStyle name="Berechnung 2 3 3 3 4 2 2" xfId="17542" xr:uid="{00000000-0005-0000-0000-0000601F0000}"/>
    <cellStyle name="Berechnung 2 3 3 3 4 2 3" xfId="29269" xr:uid="{00000000-0005-0000-0000-0000611F0000}"/>
    <cellStyle name="Berechnung 2 3 3 3 4 3" xfId="9719" xr:uid="{00000000-0005-0000-0000-0000621F0000}"/>
    <cellStyle name="Berechnung 2 3 3 3 4 3 2" xfId="21447" xr:uid="{00000000-0005-0000-0000-0000631F0000}"/>
    <cellStyle name="Berechnung 2 3 3 3 4 3 3" xfId="33174" xr:uid="{00000000-0005-0000-0000-0000641F0000}"/>
    <cellStyle name="Berechnung 2 3 3 3 4 4" xfId="13637" xr:uid="{00000000-0005-0000-0000-0000651F0000}"/>
    <cellStyle name="Berechnung 2 3 3 3 4 5" xfId="25364" xr:uid="{00000000-0005-0000-0000-0000661F0000}"/>
    <cellStyle name="Berechnung 2 3 3 3 5" xfId="3207" xr:uid="{00000000-0005-0000-0000-0000671F0000}"/>
    <cellStyle name="Berechnung 2 3 3 3 5 2" xfId="7112" xr:uid="{00000000-0005-0000-0000-0000681F0000}"/>
    <cellStyle name="Berechnung 2 3 3 3 5 2 2" xfId="18840" xr:uid="{00000000-0005-0000-0000-0000691F0000}"/>
    <cellStyle name="Berechnung 2 3 3 3 5 2 3" xfId="30567" xr:uid="{00000000-0005-0000-0000-00006A1F0000}"/>
    <cellStyle name="Berechnung 2 3 3 3 5 3" xfId="11017" xr:uid="{00000000-0005-0000-0000-00006B1F0000}"/>
    <cellStyle name="Berechnung 2 3 3 3 5 3 2" xfId="22745" xr:uid="{00000000-0005-0000-0000-00006C1F0000}"/>
    <cellStyle name="Berechnung 2 3 3 3 5 3 3" xfId="34472" xr:uid="{00000000-0005-0000-0000-00006D1F0000}"/>
    <cellStyle name="Berechnung 2 3 3 3 5 4" xfId="14935" xr:uid="{00000000-0005-0000-0000-00006E1F0000}"/>
    <cellStyle name="Berechnung 2 3 3 3 5 5" xfId="26662" xr:uid="{00000000-0005-0000-0000-00006F1F0000}"/>
    <cellStyle name="Berechnung 2 3 3 3 6" xfId="4516" xr:uid="{00000000-0005-0000-0000-0000701F0000}"/>
    <cellStyle name="Berechnung 2 3 3 3 6 2" xfId="16244" xr:uid="{00000000-0005-0000-0000-0000711F0000}"/>
    <cellStyle name="Berechnung 2 3 3 3 6 3" xfId="27971" xr:uid="{00000000-0005-0000-0000-0000721F0000}"/>
    <cellStyle name="Berechnung 2 3 3 3 7" xfId="8421" xr:uid="{00000000-0005-0000-0000-0000731F0000}"/>
    <cellStyle name="Berechnung 2 3 3 3 7 2" xfId="20149" xr:uid="{00000000-0005-0000-0000-0000741F0000}"/>
    <cellStyle name="Berechnung 2 3 3 3 7 3" xfId="31876" xr:uid="{00000000-0005-0000-0000-0000751F0000}"/>
    <cellStyle name="Berechnung 2 3 3 3 8" xfId="12339" xr:uid="{00000000-0005-0000-0000-0000761F0000}"/>
    <cellStyle name="Berechnung 2 3 3 3 9" xfId="24066" xr:uid="{00000000-0005-0000-0000-0000771F0000}"/>
    <cellStyle name="Berechnung 2 3 3 4" xfId="842" xr:uid="{00000000-0005-0000-0000-0000781F0000}"/>
    <cellStyle name="Berechnung 2 3 3 4 2" xfId="2140" xr:uid="{00000000-0005-0000-0000-0000791F0000}"/>
    <cellStyle name="Berechnung 2 3 3 4 2 2" xfId="6045" xr:uid="{00000000-0005-0000-0000-00007A1F0000}"/>
    <cellStyle name="Berechnung 2 3 3 4 2 2 2" xfId="17773" xr:uid="{00000000-0005-0000-0000-00007B1F0000}"/>
    <cellStyle name="Berechnung 2 3 3 4 2 2 3" xfId="29500" xr:uid="{00000000-0005-0000-0000-00007C1F0000}"/>
    <cellStyle name="Berechnung 2 3 3 4 2 3" xfId="9950" xr:uid="{00000000-0005-0000-0000-00007D1F0000}"/>
    <cellStyle name="Berechnung 2 3 3 4 2 3 2" xfId="21678" xr:uid="{00000000-0005-0000-0000-00007E1F0000}"/>
    <cellStyle name="Berechnung 2 3 3 4 2 3 3" xfId="33405" xr:uid="{00000000-0005-0000-0000-00007F1F0000}"/>
    <cellStyle name="Berechnung 2 3 3 4 2 4" xfId="13868" xr:uid="{00000000-0005-0000-0000-0000801F0000}"/>
    <cellStyle name="Berechnung 2 3 3 4 2 5" xfId="25595" xr:uid="{00000000-0005-0000-0000-0000811F0000}"/>
    <cellStyle name="Berechnung 2 3 3 4 3" xfId="3438" xr:uid="{00000000-0005-0000-0000-0000821F0000}"/>
    <cellStyle name="Berechnung 2 3 3 4 3 2" xfId="7343" xr:uid="{00000000-0005-0000-0000-0000831F0000}"/>
    <cellStyle name="Berechnung 2 3 3 4 3 2 2" xfId="19071" xr:uid="{00000000-0005-0000-0000-0000841F0000}"/>
    <cellStyle name="Berechnung 2 3 3 4 3 2 3" xfId="30798" xr:uid="{00000000-0005-0000-0000-0000851F0000}"/>
    <cellStyle name="Berechnung 2 3 3 4 3 3" xfId="11248" xr:uid="{00000000-0005-0000-0000-0000861F0000}"/>
    <cellStyle name="Berechnung 2 3 3 4 3 3 2" xfId="22976" xr:uid="{00000000-0005-0000-0000-0000871F0000}"/>
    <cellStyle name="Berechnung 2 3 3 4 3 3 3" xfId="34703" xr:uid="{00000000-0005-0000-0000-0000881F0000}"/>
    <cellStyle name="Berechnung 2 3 3 4 3 4" xfId="15166" xr:uid="{00000000-0005-0000-0000-0000891F0000}"/>
    <cellStyle name="Berechnung 2 3 3 4 3 5" xfId="26893" xr:uid="{00000000-0005-0000-0000-00008A1F0000}"/>
    <cellStyle name="Berechnung 2 3 3 4 4" xfId="4747" xr:uid="{00000000-0005-0000-0000-00008B1F0000}"/>
    <cellStyle name="Berechnung 2 3 3 4 4 2" xfId="16475" xr:uid="{00000000-0005-0000-0000-00008C1F0000}"/>
    <cellStyle name="Berechnung 2 3 3 4 4 3" xfId="28202" xr:uid="{00000000-0005-0000-0000-00008D1F0000}"/>
    <cellStyle name="Berechnung 2 3 3 4 5" xfId="8652" xr:uid="{00000000-0005-0000-0000-00008E1F0000}"/>
    <cellStyle name="Berechnung 2 3 3 4 5 2" xfId="20380" xr:uid="{00000000-0005-0000-0000-00008F1F0000}"/>
    <cellStyle name="Berechnung 2 3 3 4 5 3" xfId="32107" xr:uid="{00000000-0005-0000-0000-0000901F0000}"/>
    <cellStyle name="Berechnung 2 3 3 4 6" xfId="12570" xr:uid="{00000000-0005-0000-0000-0000911F0000}"/>
    <cellStyle name="Berechnung 2 3 3 4 7" xfId="24297" xr:uid="{00000000-0005-0000-0000-0000921F0000}"/>
    <cellStyle name="Berechnung 2 3 3 5" xfId="1271" xr:uid="{00000000-0005-0000-0000-0000931F0000}"/>
    <cellStyle name="Berechnung 2 3 3 5 2" xfId="2569" xr:uid="{00000000-0005-0000-0000-0000941F0000}"/>
    <cellStyle name="Berechnung 2 3 3 5 2 2" xfId="6474" xr:uid="{00000000-0005-0000-0000-0000951F0000}"/>
    <cellStyle name="Berechnung 2 3 3 5 2 2 2" xfId="18202" xr:uid="{00000000-0005-0000-0000-0000961F0000}"/>
    <cellStyle name="Berechnung 2 3 3 5 2 2 3" xfId="29929" xr:uid="{00000000-0005-0000-0000-0000971F0000}"/>
    <cellStyle name="Berechnung 2 3 3 5 2 3" xfId="10379" xr:uid="{00000000-0005-0000-0000-0000981F0000}"/>
    <cellStyle name="Berechnung 2 3 3 5 2 3 2" xfId="22107" xr:uid="{00000000-0005-0000-0000-0000991F0000}"/>
    <cellStyle name="Berechnung 2 3 3 5 2 3 3" xfId="33834" xr:uid="{00000000-0005-0000-0000-00009A1F0000}"/>
    <cellStyle name="Berechnung 2 3 3 5 2 4" xfId="14297" xr:uid="{00000000-0005-0000-0000-00009B1F0000}"/>
    <cellStyle name="Berechnung 2 3 3 5 2 5" xfId="26024" xr:uid="{00000000-0005-0000-0000-00009C1F0000}"/>
    <cellStyle name="Berechnung 2 3 3 5 3" xfId="3867" xr:uid="{00000000-0005-0000-0000-00009D1F0000}"/>
    <cellStyle name="Berechnung 2 3 3 5 3 2" xfId="7772" xr:uid="{00000000-0005-0000-0000-00009E1F0000}"/>
    <cellStyle name="Berechnung 2 3 3 5 3 2 2" xfId="19500" xr:uid="{00000000-0005-0000-0000-00009F1F0000}"/>
    <cellStyle name="Berechnung 2 3 3 5 3 2 3" xfId="31227" xr:uid="{00000000-0005-0000-0000-0000A01F0000}"/>
    <cellStyle name="Berechnung 2 3 3 5 3 3" xfId="11677" xr:uid="{00000000-0005-0000-0000-0000A11F0000}"/>
    <cellStyle name="Berechnung 2 3 3 5 3 3 2" xfId="23405" xr:uid="{00000000-0005-0000-0000-0000A21F0000}"/>
    <cellStyle name="Berechnung 2 3 3 5 3 3 3" xfId="35132" xr:uid="{00000000-0005-0000-0000-0000A31F0000}"/>
    <cellStyle name="Berechnung 2 3 3 5 3 4" xfId="15595" xr:uid="{00000000-0005-0000-0000-0000A41F0000}"/>
    <cellStyle name="Berechnung 2 3 3 5 3 5" xfId="27322" xr:uid="{00000000-0005-0000-0000-0000A51F0000}"/>
    <cellStyle name="Berechnung 2 3 3 5 4" xfId="5176" xr:uid="{00000000-0005-0000-0000-0000A61F0000}"/>
    <cellStyle name="Berechnung 2 3 3 5 4 2" xfId="16904" xr:uid="{00000000-0005-0000-0000-0000A71F0000}"/>
    <cellStyle name="Berechnung 2 3 3 5 4 3" xfId="28631" xr:uid="{00000000-0005-0000-0000-0000A81F0000}"/>
    <cellStyle name="Berechnung 2 3 3 5 5" xfId="9081" xr:uid="{00000000-0005-0000-0000-0000A91F0000}"/>
    <cellStyle name="Berechnung 2 3 3 5 5 2" xfId="20809" xr:uid="{00000000-0005-0000-0000-0000AA1F0000}"/>
    <cellStyle name="Berechnung 2 3 3 5 5 3" xfId="32536" xr:uid="{00000000-0005-0000-0000-0000AB1F0000}"/>
    <cellStyle name="Berechnung 2 3 3 5 6" xfId="12999" xr:uid="{00000000-0005-0000-0000-0000AC1F0000}"/>
    <cellStyle name="Berechnung 2 3 3 5 7" xfId="24726" xr:uid="{00000000-0005-0000-0000-0000AD1F0000}"/>
    <cellStyle name="Berechnung 2 3 3 6" xfId="1711" xr:uid="{00000000-0005-0000-0000-0000AE1F0000}"/>
    <cellStyle name="Berechnung 2 3 3 6 2" xfId="5616" xr:uid="{00000000-0005-0000-0000-0000AF1F0000}"/>
    <cellStyle name="Berechnung 2 3 3 6 2 2" xfId="17344" xr:uid="{00000000-0005-0000-0000-0000B01F0000}"/>
    <cellStyle name="Berechnung 2 3 3 6 2 3" xfId="29071" xr:uid="{00000000-0005-0000-0000-0000B11F0000}"/>
    <cellStyle name="Berechnung 2 3 3 6 3" xfId="9521" xr:uid="{00000000-0005-0000-0000-0000B21F0000}"/>
    <cellStyle name="Berechnung 2 3 3 6 3 2" xfId="21249" xr:uid="{00000000-0005-0000-0000-0000B31F0000}"/>
    <cellStyle name="Berechnung 2 3 3 6 3 3" xfId="32976" xr:uid="{00000000-0005-0000-0000-0000B41F0000}"/>
    <cellStyle name="Berechnung 2 3 3 6 4" xfId="13439" xr:uid="{00000000-0005-0000-0000-0000B51F0000}"/>
    <cellStyle name="Berechnung 2 3 3 6 5" xfId="25166" xr:uid="{00000000-0005-0000-0000-0000B61F0000}"/>
    <cellStyle name="Berechnung 2 3 3 7" xfId="3009" xr:uid="{00000000-0005-0000-0000-0000B71F0000}"/>
    <cellStyle name="Berechnung 2 3 3 7 2" xfId="6914" xr:uid="{00000000-0005-0000-0000-0000B81F0000}"/>
    <cellStyle name="Berechnung 2 3 3 7 2 2" xfId="18642" xr:uid="{00000000-0005-0000-0000-0000B91F0000}"/>
    <cellStyle name="Berechnung 2 3 3 7 2 3" xfId="30369" xr:uid="{00000000-0005-0000-0000-0000BA1F0000}"/>
    <cellStyle name="Berechnung 2 3 3 7 3" xfId="10819" xr:uid="{00000000-0005-0000-0000-0000BB1F0000}"/>
    <cellStyle name="Berechnung 2 3 3 7 3 2" xfId="22547" xr:uid="{00000000-0005-0000-0000-0000BC1F0000}"/>
    <cellStyle name="Berechnung 2 3 3 7 3 3" xfId="34274" xr:uid="{00000000-0005-0000-0000-0000BD1F0000}"/>
    <cellStyle name="Berechnung 2 3 3 7 4" xfId="14737" xr:uid="{00000000-0005-0000-0000-0000BE1F0000}"/>
    <cellStyle name="Berechnung 2 3 3 7 5" xfId="26464" xr:uid="{00000000-0005-0000-0000-0000BF1F0000}"/>
    <cellStyle name="Berechnung 2 3 3 8" xfId="4318" xr:uid="{00000000-0005-0000-0000-0000C01F0000}"/>
    <cellStyle name="Berechnung 2 3 3 8 2" xfId="16046" xr:uid="{00000000-0005-0000-0000-0000C11F0000}"/>
    <cellStyle name="Berechnung 2 3 3 8 3" xfId="27773" xr:uid="{00000000-0005-0000-0000-0000C21F0000}"/>
    <cellStyle name="Berechnung 2 3 3 9" xfId="8223" xr:uid="{00000000-0005-0000-0000-0000C31F0000}"/>
    <cellStyle name="Berechnung 2 3 3 9 2" xfId="19951" xr:uid="{00000000-0005-0000-0000-0000C41F0000}"/>
    <cellStyle name="Berechnung 2 3 3 9 3" xfId="31678" xr:uid="{00000000-0005-0000-0000-0000C51F0000}"/>
    <cellStyle name="Berechnung 2 3 4" xfId="368" xr:uid="{00000000-0005-0000-0000-0000C61F0000}"/>
    <cellStyle name="Berechnung 2 3 4 2" xfId="797" xr:uid="{00000000-0005-0000-0000-0000C71F0000}"/>
    <cellStyle name="Berechnung 2 3 4 2 2" xfId="2095" xr:uid="{00000000-0005-0000-0000-0000C81F0000}"/>
    <cellStyle name="Berechnung 2 3 4 2 2 2" xfId="6000" xr:uid="{00000000-0005-0000-0000-0000C91F0000}"/>
    <cellStyle name="Berechnung 2 3 4 2 2 2 2" xfId="17728" xr:uid="{00000000-0005-0000-0000-0000CA1F0000}"/>
    <cellStyle name="Berechnung 2 3 4 2 2 2 3" xfId="29455" xr:uid="{00000000-0005-0000-0000-0000CB1F0000}"/>
    <cellStyle name="Berechnung 2 3 4 2 2 3" xfId="9905" xr:uid="{00000000-0005-0000-0000-0000CC1F0000}"/>
    <cellStyle name="Berechnung 2 3 4 2 2 3 2" xfId="21633" xr:uid="{00000000-0005-0000-0000-0000CD1F0000}"/>
    <cellStyle name="Berechnung 2 3 4 2 2 3 3" xfId="33360" xr:uid="{00000000-0005-0000-0000-0000CE1F0000}"/>
    <cellStyle name="Berechnung 2 3 4 2 2 4" xfId="13823" xr:uid="{00000000-0005-0000-0000-0000CF1F0000}"/>
    <cellStyle name="Berechnung 2 3 4 2 2 5" xfId="25550" xr:uid="{00000000-0005-0000-0000-0000D01F0000}"/>
    <cellStyle name="Berechnung 2 3 4 2 3" xfId="3393" xr:uid="{00000000-0005-0000-0000-0000D11F0000}"/>
    <cellStyle name="Berechnung 2 3 4 2 3 2" xfId="7298" xr:uid="{00000000-0005-0000-0000-0000D21F0000}"/>
    <cellStyle name="Berechnung 2 3 4 2 3 2 2" xfId="19026" xr:uid="{00000000-0005-0000-0000-0000D31F0000}"/>
    <cellStyle name="Berechnung 2 3 4 2 3 2 3" xfId="30753" xr:uid="{00000000-0005-0000-0000-0000D41F0000}"/>
    <cellStyle name="Berechnung 2 3 4 2 3 3" xfId="11203" xr:uid="{00000000-0005-0000-0000-0000D51F0000}"/>
    <cellStyle name="Berechnung 2 3 4 2 3 3 2" xfId="22931" xr:uid="{00000000-0005-0000-0000-0000D61F0000}"/>
    <cellStyle name="Berechnung 2 3 4 2 3 3 3" xfId="34658" xr:uid="{00000000-0005-0000-0000-0000D71F0000}"/>
    <cellStyle name="Berechnung 2 3 4 2 3 4" xfId="15121" xr:uid="{00000000-0005-0000-0000-0000D81F0000}"/>
    <cellStyle name="Berechnung 2 3 4 2 3 5" xfId="26848" xr:uid="{00000000-0005-0000-0000-0000D91F0000}"/>
    <cellStyle name="Berechnung 2 3 4 2 4" xfId="4702" xr:uid="{00000000-0005-0000-0000-0000DA1F0000}"/>
    <cellStyle name="Berechnung 2 3 4 2 4 2" xfId="16430" xr:uid="{00000000-0005-0000-0000-0000DB1F0000}"/>
    <cellStyle name="Berechnung 2 3 4 2 4 3" xfId="28157" xr:uid="{00000000-0005-0000-0000-0000DC1F0000}"/>
    <cellStyle name="Berechnung 2 3 4 2 5" xfId="8607" xr:uid="{00000000-0005-0000-0000-0000DD1F0000}"/>
    <cellStyle name="Berechnung 2 3 4 2 5 2" xfId="20335" xr:uid="{00000000-0005-0000-0000-0000DE1F0000}"/>
    <cellStyle name="Berechnung 2 3 4 2 5 3" xfId="32062" xr:uid="{00000000-0005-0000-0000-0000DF1F0000}"/>
    <cellStyle name="Berechnung 2 3 4 2 6" xfId="12525" xr:uid="{00000000-0005-0000-0000-0000E01F0000}"/>
    <cellStyle name="Berechnung 2 3 4 2 7" xfId="24252" xr:uid="{00000000-0005-0000-0000-0000E11F0000}"/>
    <cellStyle name="Berechnung 2 3 4 3" xfId="1226" xr:uid="{00000000-0005-0000-0000-0000E21F0000}"/>
    <cellStyle name="Berechnung 2 3 4 3 2" xfId="2524" xr:uid="{00000000-0005-0000-0000-0000E31F0000}"/>
    <cellStyle name="Berechnung 2 3 4 3 2 2" xfId="6429" xr:uid="{00000000-0005-0000-0000-0000E41F0000}"/>
    <cellStyle name="Berechnung 2 3 4 3 2 2 2" xfId="18157" xr:uid="{00000000-0005-0000-0000-0000E51F0000}"/>
    <cellStyle name="Berechnung 2 3 4 3 2 2 3" xfId="29884" xr:uid="{00000000-0005-0000-0000-0000E61F0000}"/>
    <cellStyle name="Berechnung 2 3 4 3 2 3" xfId="10334" xr:uid="{00000000-0005-0000-0000-0000E71F0000}"/>
    <cellStyle name="Berechnung 2 3 4 3 2 3 2" xfId="22062" xr:uid="{00000000-0005-0000-0000-0000E81F0000}"/>
    <cellStyle name="Berechnung 2 3 4 3 2 3 3" xfId="33789" xr:uid="{00000000-0005-0000-0000-0000E91F0000}"/>
    <cellStyle name="Berechnung 2 3 4 3 2 4" xfId="14252" xr:uid="{00000000-0005-0000-0000-0000EA1F0000}"/>
    <cellStyle name="Berechnung 2 3 4 3 2 5" xfId="25979" xr:uid="{00000000-0005-0000-0000-0000EB1F0000}"/>
    <cellStyle name="Berechnung 2 3 4 3 3" xfId="3822" xr:uid="{00000000-0005-0000-0000-0000EC1F0000}"/>
    <cellStyle name="Berechnung 2 3 4 3 3 2" xfId="7727" xr:uid="{00000000-0005-0000-0000-0000ED1F0000}"/>
    <cellStyle name="Berechnung 2 3 4 3 3 2 2" xfId="19455" xr:uid="{00000000-0005-0000-0000-0000EE1F0000}"/>
    <cellStyle name="Berechnung 2 3 4 3 3 2 3" xfId="31182" xr:uid="{00000000-0005-0000-0000-0000EF1F0000}"/>
    <cellStyle name="Berechnung 2 3 4 3 3 3" xfId="11632" xr:uid="{00000000-0005-0000-0000-0000F01F0000}"/>
    <cellStyle name="Berechnung 2 3 4 3 3 3 2" xfId="23360" xr:uid="{00000000-0005-0000-0000-0000F11F0000}"/>
    <cellStyle name="Berechnung 2 3 4 3 3 3 3" xfId="35087" xr:uid="{00000000-0005-0000-0000-0000F21F0000}"/>
    <cellStyle name="Berechnung 2 3 4 3 3 4" xfId="15550" xr:uid="{00000000-0005-0000-0000-0000F31F0000}"/>
    <cellStyle name="Berechnung 2 3 4 3 3 5" xfId="27277" xr:uid="{00000000-0005-0000-0000-0000F41F0000}"/>
    <cellStyle name="Berechnung 2 3 4 3 4" xfId="5131" xr:uid="{00000000-0005-0000-0000-0000F51F0000}"/>
    <cellStyle name="Berechnung 2 3 4 3 4 2" xfId="16859" xr:uid="{00000000-0005-0000-0000-0000F61F0000}"/>
    <cellStyle name="Berechnung 2 3 4 3 4 3" xfId="28586" xr:uid="{00000000-0005-0000-0000-0000F71F0000}"/>
    <cellStyle name="Berechnung 2 3 4 3 5" xfId="9036" xr:uid="{00000000-0005-0000-0000-0000F81F0000}"/>
    <cellStyle name="Berechnung 2 3 4 3 5 2" xfId="20764" xr:uid="{00000000-0005-0000-0000-0000F91F0000}"/>
    <cellStyle name="Berechnung 2 3 4 3 5 3" xfId="32491" xr:uid="{00000000-0005-0000-0000-0000FA1F0000}"/>
    <cellStyle name="Berechnung 2 3 4 3 6" xfId="12954" xr:uid="{00000000-0005-0000-0000-0000FB1F0000}"/>
    <cellStyle name="Berechnung 2 3 4 3 7" xfId="24681" xr:uid="{00000000-0005-0000-0000-0000FC1F0000}"/>
    <cellStyle name="Berechnung 2 3 4 4" xfId="1666" xr:uid="{00000000-0005-0000-0000-0000FD1F0000}"/>
    <cellStyle name="Berechnung 2 3 4 4 2" xfId="5571" xr:uid="{00000000-0005-0000-0000-0000FE1F0000}"/>
    <cellStyle name="Berechnung 2 3 4 4 2 2" xfId="17299" xr:uid="{00000000-0005-0000-0000-0000FF1F0000}"/>
    <cellStyle name="Berechnung 2 3 4 4 2 3" xfId="29026" xr:uid="{00000000-0005-0000-0000-000000200000}"/>
    <cellStyle name="Berechnung 2 3 4 4 3" xfId="9476" xr:uid="{00000000-0005-0000-0000-000001200000}"/>
    <cellStyle name="Berechnung 2 3 4 4 3 2" xfId="21204" xr:uid="{00000000-0005-0000-0000-000002200000}"/>
    <cellStyle name="Berechnung 2 3 4 4 3 3" xfId="32931" xr:uid="{00000000-0005-0000-0000-000003200000}"/>
    <cellStyle name="Berechnung 2 3 4 4 4" xfId="13394" xr:uid="{00000000-0005-0000-0000-000004200000}"/>
    <cellStyle name="Berechnung 2 3 4 4 5" xfId="25121" xr:uid="{00000000-0005-0000-0000-000005200000}"/>
    <cellStyle name="Berechnung 2 3 4 5" xfId="2964" xr:uid="{00000000-0005-0000-0000-000006200000}"/>
    <cellStyle name="Berechnung 2 3 4 5 2" xfId="6869" xr:uid="{00000000-0005-0000-0000-000007200000}"/>
    <cellStyle name="Berechnung 2 3 4 5 2 2" xfId="18597" xr:uid="{00000000-0005-0000-0000-000008200000}"/>
    <cellStyle name="Berechnung 2 3 4 5 2 3" xfId="30324" xr:uid="{00000000-0005-0000-0000-000009200000}"/>
    <cellStyle name="Berechnung 2 3 4 5 3" xfId="10774" xr:uid="{00000000-0005-0000-0000-00000A200000}"/>
    <cellStyle name="Berechnung 2 3 4 5 3 2" xfId="22502" xr:uid="{00000000-0005-0000-0000-00000B200000}"/>
    <cellStyle name="Berechnung 2 3 4 5 3 3" xfId="34229" xr:uid="{00000000-0005-0000-0000-00000C200000}"/>
    <cellStyle name="Berechnung 2 3 4 5 4" xfId="14692" xr:uid="{00000000-0005-0000-0000-00000D200000}"/>
    <cellStyle name="Berechnung 2 3 4 5 5" xfId="26419" xr:uid="{00000000-0005-0000-0000-00000E200000}"/>
    <cellStyle name="Berechnung 2 3 4 6" xfId="4273" xr:uid="{00000000-0005-0000-0000-00000F200000}"/>
    <cellStyle name="Berechnung 2 3 4 6 2" xfId="16001" xr:uid="{00000000-0005-0000-0000-000010200000}"/>
    <cellStyle name="Berechnung 2 3 4 6 3" xfId="27728" xr:uid="{00000000-0005-0000-0000-000011200000}"/>
    <cellStyle name="Berechnung 2 3 4 7" xfId="8178" xr:uid="{00000000-0005-0000-0000-000012200000}"/>
    <cellStyle name="Berechnung 2 3 4 7 2" xfId="19906" xr:uid="{00000000-0005-0000-0000-000013200000}"/>
    <cellStyle name="Berechnung 2 3 4 7 3" xfId="31633" xr:uid="{00000000-0005-0000-0000-000014200000}"/>
    <cellStyle name="Berechnung 2 3 4 8" xfId="12096" xr:uid="{00000000-0005-0000-0000-000015200000}"/>
    <cellStyle name="Berechnung 2 3 4 9" xfId="23823" xr:uid="{00000000-0005-0000-0000-000016200000}"/>
    <cellStyle name="Berechnung 2 3 5" xfId="467" xr:uid="{00000000-0005-0000-0000-000017200000}"/>
    <cellStyle name="Berechnung 2 3 5 2" xfId="896" xr:uid="{00000000-0005-0000-0000-000018200000}"/>
    <cellStyle name="Berechnung 2 3 5 2 2" xfId="2194" xr:uid="{00000000-0005-0000-0000-000019200000}"/>
    <cellStyle name="Berechnung 2 3 5 2 2 2" xfId="6099" xr:uid="{00000000-0005-0000-0000-00001A200000}"/>
    <cellStyle name="Berechnung 2 3 5 2 2 2 2" xfId="17827" xr:uid="{00000000-0005-0000-0000-00001B200000}"/>
    <cellStyle name="Berechnung 2 3 5 2 2 2 3" xfId="29554" xr:uid="{00000000-0005-0000-0000-00001C200000}"/>
    <cellStyle name="Berechnung 2 3 5 2 2 3" xfId="10004" xr:uid="{00000000-0005-0000-0000-00001D200000}"/>
    <cellStyle name="Berechnung 2 3 5 2 2 3 2" xfId="21732" xr:uid="{00000000-0005-0000-0000-00001E200000}"/>
    <cellStyle name="Berechnung 2 3 5 2 2 3 3" xfId="33459" xr:uid="{00000000-0005-0000-0000-00001F200000}"/>
    <cellStyle name="Berechnung 2 3 5 2 2 4" xfId="13922" xr:uid="{00000000-0005-0000-0000-000020200000}"/>
    <cellStyle name="Berechnung 2 3 5 2 2 5" xfId="25649" xr:uid="{00000000-0005-0000-0000-000021200000}"/>
    <cellStyle name="Berechnung 2 3 5 2 3" xfId="3492" xr:uid="{00000000-0005-0000-0000-000022200000}"/>
    <cellStyle name="Berechnung 2 3 5 2 3 2" xfId="7397" xr:uid="{00000000-0005-0000-0000-000023200000}"/>
    <cellStyle name="Berechnung 2 3 5 2 3 2 2" xfId="19125" xr:uid="{00000000-0005-0000-0000-000024200000}"/>
    <cellStyle name="Berechnung 2 3 5 2 3 2 3" xfId="30852" xr:uid="{00000000-0005-0000-0000-000025200000}"/>
    <cellStyle name="Berechnung 2 3 5 2 3 3" xfId="11302" xr:uid="{00000000-0005-0000-0000-000026200000}"/>
    <cellStyle name="Berechnung 2 3 5 2 3 3 2" xfId="23030" xr:uid="{00000000-0005-0000-0000-000027200000}"/>
    <cellStyle name="Berechnung 2 3 5 2 3 3 3" xfId="34757" xr:uid="{00000000-0005-0000-0000-000028200000}"/>
    <cellStyle name="Berechnung 2 3 5 2 3 4" xfId="15220" xr:uid="{00000000-0005-0000-0000-000029200000}"/>
    <cellStyle name="Berechnung 2 3 5 2 3 5" xfId="26947" xr:uid="{00000000-0005-0000-0000-00002A200000}"/>
    <cellStyle name="Berechnung 2 3 5 2 4" xfId="4801" xr:uid="{00000000-0005-0000-0000-00002B200000}"/>
    <cellStyle name="Berechnung 2 3 5 2 4 2" xfId="16529" xr:uid="{00000000-0005-0000-0000-00002C200000}"/>
    <cellStyle name="Berechnung 2 3 5 2 4 3" xfId="28256" xr:uid="{00000000-0005-0000-0000-00002D200000}"/>
    <cellStyle name="Berechnung 2 3 5 2 5" xfId="8706" xr:uid="{00000000-0005-0000-0000-00002E200000}"/>
    <cellStyle name="Berechnung 2 3 5 2 5 2" xfId="20434" xr:uid="{00000000-0005-0000-0000-00002F200000}"/>
    <cellStyle name="Berechnung 2 3 5 2 5 3" xfId="32161" xr:uid="{00000000-0005-0000-0000-000030200000}"/>
    <cellStyle name="Berechnung 2 3 5 2 6" xfId="12624" xr:uid="{00000000-0005-0000-0000-000031200000}"/>
    <cellStyle name="Berechnung 2 3 5 2 7" xfId="24351" xr:uid="{00000000-0005-0000-0000-000032200000}"/>
    <cellStyle name="Berechnung 2 3 5 3" xfId="1325" xr:uid="{00000000-0005-0000-0000-000033200000}"/>
    <cellStyle name="Berechnung 2 3 5 3 2" xfId="2623" xr:uid="{00000000-0005-0000-0000-000034200000}"/>
    <cellStyle name="Berechnung 2 3 5 3 2 2" xfId="6528" xr:uid="{00000000-0005-0000-0000-000035200000}"/>
    <cellStyle name="Berechnung 2 3 5 3 2 2 2" xfId="18256" xr:uid="{00000000-0005-0000-0000-000036200000}"/>
    <cellStyle name="Berechnung 2 3 5 3 2 2 3" xfId="29983" xr:uid="{00000000-0005-0000-0000-000037200000}"/>
    <cellStyle name="Berechnung 2 3 5 3 2 3" xfId="10433" xr:uid="{00000000-0005-0000-0000-000038200000}"/>
    <cellStyle name="Berechnung 2 3 5 3 2 3 2" xfId="22161" xr:uid="{00000000-0005-0000-0000-000039200000}"/>
    <cellStyle name="Berechnung 2 3 5 3 2 3 3" xfId="33888" xr:uid="{00000000-0005-0000-0000-00003A200000}"/>
    <cellStyle name="Berechnung 2 3 5 3 2 4" xfId="14351" xr:uid="{00000000-0005-0000-0000-00003B200000}"/>
    <cellStyle name="Berechnung 2 3 5 3 2 5" xfId="26078" xr:uid="{00000000-0005-0000-0000-00003C200000}"/>
    <cellStyle name="Berechnung 2 3 5 3 3" xfId="3921" xr:uid="{00000000-0005-0000-0000-00003D200000}"/>
    <cellStyle name="Berechnung 2 3 5 3 3 2" xfId="7826" xr:uid="{00000000-0005-0000-0000-00003E200000}"/>
    <cellStyle name="Berechnung 2 3 5 3 3 2 2" xfId="19554" xr:uid="{00000000-0005-0000-0000-00003F200000}"/>
    <cellStyle name="Berechnung 2 3 5 3 3 2 3" xfId="31281" xr:uid="{00000000-0005-0000-0000-000040200000}"/>
    <cellStyle name="Berechnung 2 3 5 3 3 3" xfId="11731" xr:uid="{00000000-0005-0000-0000-000041200000}"/>
    <cellStyle name="Berechnung 2 3 5 3 3 3 2" xfId="23459" xr:uid="{00000000-0005-0000-0000-000042200000}"/>
    <cellStyle name="Berechnung 2 3 5 3 3 3 3" xfId="35186" xr:uid="{00000000-0005-0000-0000-000043200000}"/>
    <cellStyle name="Berechnung 2 3 5 3 3 4" xfId="15649" xr:uid="{00000000-0005-0000-0000-000044200000}"/>
    <cellStyle name="Berechnung 2 3 5 3 3 5" xfId="27376" xr:uid="{00000000-0005-0000-0000-000045200000}"/>
    <cellStyle name="Berechnung 2 3 5 3 4" xfId="5230" xr:uid="{00000000-0005-0000-0000-000046200000}"/>
    <cellStyle name="Berechnung 2 3 5 3 4 2" xfId="16958" xr:uid="{00000000-0005-0000-0000-000047200000}"/>
    <cellStyle name="Berechnung 2 3 5 3 4 3" xfId="28685" xr:uid="{00000000-0005-0000-0000-000048200000}"/>
    <cellStyle name="Berechnung 2 3 5 3 5" xfId="9135" xr:uid="{00000000-0005-0000-0000-000049200000}"/>
    <cellStyle name="Berechnung 2 3 5 3 5 2" xfId="20863" xr:uid="{00000000-0005-0000-0000-00004A200000}"/>
    <cellStyle name="Berechnung 2 3 5 3 5 3" xfId="32590" xr:uid="{00000000-0005-0000-0000-00004B200000}"/>
    <cellStyle name="Berechnung 2 3 5 3 6" xfId="13053" xr:uid="{00000000-0005-0000-0000-00004C200000}"/>
    <cellStyle name="Berechnung 2 3 5 3 7" xfId="24780" xr:uid="{00000000-0005-0000-0000-00004D200000}"/>
    <cellStyle name="Berechnung 2 3 5 4" xfId="1765" xr:uid="{00000000-0005-0000-0000-00004E200000}"/>
    <cellStyle name="Berechnung 2 3 5 4 2" xfId="5670" xr:uid="{00000000-0005-0000-0000-00004F200000}"/>
    <cellStyle name="Berechnung 2 3 5 4 2 2" xfId="17398" xr:uid="{00000000-0005-0000-0000-000050200000}"/>
    <cellStyle name="Berechnung 2 3 5 4 2 3" xfId="29125" xr:uid="{00000000-0005-0000-0000-000051200000}"/>
    <cellStyle name="Berechnung 2 3 5 4 3" xfId="9575" xr:uid="{00000000-0005-0000-0000-000052200000}"/>
    <cellStyle name="Berechnung 2 3 5 4 3 2" xfId="21303" xr:uid="{00000000-0005-0000-0000-000053200000}"/>
    <cellStyle name="Berechnung 2 3 5 4 3 3" xfId="33030" xr:uid="{00000000-0005-0000-0000-000054200000}"/>
    <cellStyle name="Berechnung 2 3 5 4 4" xfId="13493" xr:uid="{00000000-0005-0000-0000-000055200000}"/>
    <cellStyle name="Berechnung 2 3 5 4 5" xfId="25220" xr:uid="{00000000-0005-0000-0000-000056200000}"/>
    <cellStyle name="Berechnung 2 3 5 5" xfId="3063" xr:uid="{00000000-0005-0000-0000-000057200000}"/>
    <cellStyle name="Berechnung 2 3 5 5 2" xfId="6968" xr:uid="{00000000-0005-0000-0000-000058200000}"/>
    <cellStyle name="Berechnung 2 3 5 5 2 2" xfId="18696" xr:uid="{00000000-0005-0000-0000-000059200000}"/>
    <cellStyle name="Berechnung 2 3 5 5 2 3" xfId="30423" xr:uid="{00000000-0005-0000-0000-00005A200000}"/>
    <cellStyle name="Berechnung 2 3 5 5 3" xfId="10873" xr:uid="{00000000-0005-0000-0000-00005B200000}"/>
    <cellStyle name="Berechnung 2 3 5 5 3 2" xfId="22601" xr:uid="{00000000-0005-0000-0000-00005C200000}"/>
    <cellStyle name="Berechnung 2 3 5 5 3 3" xfId="34328" xr:uid="{00000000-0005-0000-0000-00005D200000}"/>
    <cellStyle name="Berechnung 2 3 5 5 4" xfId="14791" xr:uid="{00000000-0005-0000-0000-00005E200000}"/>
    <cellStyle name="Berechnung 2 3 5 5 5" xfId="26518" xr:uid="{00000000-0005-0000-0000-00005F200000}"/>
    <cellStyle name="Berechnung 2 3 5 6" xfId="4372" xr:uid="{00000000-0005-0000-0000-000060200000}"/>
    <cellStyle name="Berechnung 2 3 5 6 2" xfId="16100" xr:uid="{00000000-0005-0000-0000-000061200000}"/>
    <cellStyle name="Berechnung 2 3 5 6 3" xfId="27827" xr:uid="{00000000-0005-0000-0000-000062200000}"/>
    <cellStyle name="Berechnung 2 3 5 7" xfId="8277" xr:uid="{00000000-0005-0000-0000-000063200000}"/>
    <cellStyle name="Berechnung 2 3 5 7 2" xfId="20005" xr:uid="{00000000-0005-0000-0000-000064200000}"/>
    <cellStyle name="Berechnung 2 3 5 7 3" xfId="31732" xr:uid="{00000000-0005-0000-0000-000065200000}"/>
    <cellStyle name="Berechnung 2 3 5 8" xfId="12195" xr:uid="{00000000-0005-0000-0000-000066200000}"/>
    <cellStyle name="Berechnung 2 3 5 9" xfId="23922" xr:uid="{00000000-0005-0000-0000-000067200000}"/>
    <cellStyle name="Berechnung 2 3 6" xfId="566" xr:uid="{00000000-0005-0000-0000-000068200000}"/>
    <cellStyle name="Berechnung 2 3 6 2" xfId="995" xr:uid="{00000000-0005-0000-0000-000069200000}"/>
    <cellStyle name="Berechnung 2 3 6 2 2" xfId="2293" xr:uid="{00000000-0005-0000-0000-00006A200000}"/>
    <cellStyle name="Berechnung 2 3 6 2 2 2" xfId="6198" xr:uid="{00000000-0005-0000-0000-00006B200000}"/>
    <cellStyle name="Berechnung 2 3 6 2 2 2 2" xfId="17926" xr:uid="{00000000-0005-0000-0000-00006C200000}"/>
    <cellStyle name="Berechnung 2 3 6 2 2 2 3" xfId="29653" xr:uid="{00000000-0005-0000-0000-00006D200000}"/>
    <cellStyle name="Berechnung 2 3 6 2 2 3" xfId="10103" xr:uid="{00000000-0005-0000-0000-00006E200000}"/>
    <cellStyle name="Berechnung 2 3 6 2 2 3 2" xfId="21831" xr:uid="{00000000-0005-0000-0000-00006F200000}"/>
    <cellStyle name="Berechnung 2 3 6 2 2 3 3" xfId="33558" xr:uid="{00000000-0005-0000-0000-000070200000}"/>
    <cellStyle name="Berechnung 2 3 6 2 2 4" xfId="14021" xr:uid="{00000000-0005-0000-0000-000071200000}"/>
    <cellStyle name="Berechnung 2 3 6 2 2 5" xfId="25748" xr:uid="{00000000-0005-0000-0000-000072200000}"/>
    <cellStyle name="Berechnung 2 3 6 2 3" xfId="3591" xr:uid="{00000000-0005-0000-0000-000073200000}"/>
    <cellStyle name="Berechnung 2 3 6 2 3 2" xfId="7496" xr:uid="{00000000-0005-0000-0000-000074200000}"/>
    <cellStyle name="Berechnung 2 3 6 2 3 2 2" xfId="19224" xr:uid="{00000000-0005-0000-0000-000075200000}"/>
    <cellStyle name="Berechnung 2 3 6 2 3 2 3" xfId="30951" xr:uid="{00000000-0005-0000-0000-000076200000}"/>
    <cellStyle name="Berechnung 2 3 6 2 3 3" xfId="11401" xr:uid="{00000000-0005-0000-0000-000077200000}"/>
    <cellStyle name="Berechnung 2 3 6 2 3 3 2" xfId="23129" xr:uid="{00000000-0005-0000-0000-000078200000}"/>
    <cellStyle name="Berechnung 2 3 6 2 3 3 3" xfId="34856" xr:uid="{00000000-0005-0000-0000-000079200000}"/>
    <cellStyle name="Berechnung 2 3 6 2 3 4" xfId="15319" xr:uid="{00000000-0005-0000-0000-00007A200000}"/>
    <cellStyle name="Berechnung 2 3 6 2 3 5" xfId="27046" xr:uid="{00000000-0005-0000-0000-00007B200000}"/>
    <cellStyle name="Berechnung 2 3 6 2 4" xfId="4900" xr:uid="{00000000-0005-0000-0000-00007C200000}"/>
    <cellStyle name="Berechnung 2 3 6 2 4 2" xfId="16628" xr:uid="{00000000-0005-0000-0000-00007D200000}"/>
    <cellStyle name="Berechnung 2 3 6 2 4 3" xfId="28355" xr:uid="{00000000-0005-0000-0000-00007E200000}"/>
    <cellStyle name="Berechnung 2 3 6 2 5" xfId="8805" xr:uid="{00000000-0005-0000-0000-00007F200000}"/>
    <cellStyle name="Berechnung 2 3 6 2 5 2" xfId="20533" xr:uid="{00000000-0005-0000-0000-000080200000}"/>
    <cellStyle name="Berechnung 2 3 6 2 5 3" xfId="32260" xr:uid="{00000000-0005-0000-0000-000081200000}"/>
    <cellStyle name="Berechnung 2 3 6 2 6" xfId="12723" xr:uid="{00000000-0005-0000-0000-000082200000}"/>
    <cellStyle name="Berechnung 2 3 6 2 7" xfId="24450" xr:uid="{00000000-0005-0000-0000-000083200000}"/>
    <cellStyle name="Berechnung 2 3 6 3" xfId="1424" xr:uid="{00000000-0005-0000-0000-000084200000}"/>
    <cellStyle name="Berechnung 2 3 6 3 2" xfId="2722" xr:uid="{00000000-0005-0000-0000-000085200000}"/>
    <cellStyle name="Berechnung 2 3 6 3 2 2" xfId="6627" xr:uid="{00000000-0005-0000-0000-000086200000}"/>
    <cellStyle name="Berechnung 2 3 6 3 2 2 2" xfId="18355" xr:uid="{00000000-0005-0000-0000-000087200000}"/>
    <cellStyle name="Berechnung 2 3 6 3 2 2 3" xfId="30082" xr:uid="{00000000-0005-0000-0000-000088200000}"/>
    <cellStyle name="Berechnung 2 3 6 3 2 3" xfId="10532" xr:uid="{00000000-0005-0000-0000-000089200000}"/>
    <cellStyle name="Berechnung 2 3 6 3 2 3 2" xfId="22260" xr:uid="{00000000-0005-0000-0000-00008A200000}"/>
    <cellStyle name="Berechnung 2 3 6 3 2 3 3" xfId="33987" xr:uid="{00000000-0005-0000-0000-00008B200000}"/>
    <cellStyle name="Berechnung 2 3 6 3 2 4" xfId="14450" xr:uid="{00000000-0005-0000-0000-00008C200000}"/>
    <cellStyle name="Berechnung 2 3 6 3 2 5" xfId="26177" xr:uid="{00000000-0005-0000-0000-00008D200000}"/>
    <cellStyle name="Berechnung 2 3 6 3 3" xfId="4020" xr:uid="{00000000-0005-0000-0000-00008E200000}"/>
    <cellStyle name="Berechnung 2 3 6 3 3 2" xfId="7925" xr:uid="{00000000-0005-0000-0000-00008F200000}"/>
    <cellStyle name="Berechnung 2 3 6 3 3 2 2" xfId="19653" xr:uid="{00000000-0005-0000-0000-000090200000}"/>
    <cellStyle name="Berechnung 2 3 6 3 3 2 3" xfId="31380" xr:uid="{00000000-0005-0000-0000-000091200000}"/>
    <cellStyle name="Berechnung 2 3 6 3 3 3" xfId="11830" xr:uid="{00000000-0005-0000-0000-000092200000}"/>
    <cellStyle name="Berechnung 2 3 6 3 3 3 2" xfId="23558" xr:uid="{00000000-0005-0000-0000-000093200000}"/>
    <cellStyle name="Berechnung 2 3 6 3 3 3 3" xfId="35285" xr:uid="{00000000-0005-0000-0000-000094200000}"/>
    <cellStyle name="Berechnung 2 3 6 3 3 4" xfId="15748" xr:uid="{00000000-0005-0000-0000-000095200000}"/>
    <cellStyle name="Berechnung 2 3 6 3 3 5" xfId="27475" xr:uid="{00000000-0005-0000-0000-000096200000}"/>
    <cellStyle name="Berechnung 2 3 6 3 4" xfId="5329" xr:uid="{00000000-0005-0000-0000-000097200000}"/>
    <cellStyle name="Berechnung 2 3 6 3 4 2" xfId="17057" xr:uid="{00000000-0005-0000-0000-000098200000}"/>
    <cellStyle name="Berechnung 2 3 6 3 4 3" xfId="28784" xr:uid="{00000000-0005-0000-0000-000099200000}"/>
    <cellStyle name="Berechnung 2 3 6 3 5" xfId="9234" xr:uid="{00000000-0005-0000-0000-00009A200000}"/>
    <cellStyle name="Berechnung 2 3 6 3 5 2" xfId="20962" xr:uid="{00000000-0005-0000-0000-00009B200000}"/>
    <cellStyle name="Berechnung 2 3 6 3 5 3" xfId="32689" xr:uid="{00000000-0005-0000-0000-00009C200000}"/>
    <cellStyle name="Berechnung 2 3 6 3 6" xfId="13152" xr:uid="{00000000-0005-0000-0000-00009D200000}"/>
    <cellStyle name="Berechnung 2 3 6 3 7" xfId="24879" xr:uid="{00000000-0005-0000-0000-00009E200000}"/>
    <cellStyle name="Berechnung 2 3 6 4" xfId="1864" xr:uid="{00000000-0005-0000-0000-00009F200000}"/>
    <cellStyle name="Berechnung 2 3 6 4 2" xfId="5769" xr:uid="{00000000-0005-0000-0000-0000A0200000}"/>
    <cellStyle name="Berechnung 2 3 6 4 2 2" xfId="17497" xr:uid="{00000000-0005-0000-0000-0000A1200000}"/>
    <cellStyle name="Berechnung 2 3 6 4 2 3" xfId="29224" xr:uid="{00000000-0005-0000-0000-0000A2200000}"/>
    <cellStyle name="Berechnung 2 3 6 4 3" xfId="9674" xr:uid="{00000000-0005-0000-0000-0000A3200000}"/>
    <cellStyle name="Berechnung 2 3 6 4 3 2" xfId="21402" xr:uid="{00000000-0005-0000-0000-0000A4200000}"/>
    <cellStyle name="Berechnung 2 3 6 4 3 3" xfId="33129" xr:uid="{00000000-0005-0000-0000-0000A5200000}"/>
    <cellStyle name="Berechnung 2 3 6 4 4" xfId="13592" xr:uid="{00000000-0005-0000-0000-0000A6200000}"/>
    <cellStyle name="Berechnung 2 3 6 4 5" xfId="25319" xr:uid="{00000000-0005-0000-0000-0000A7200000}"/>
    <cellStyle name="Berechnung 2 3 6 5" xfId="3162" xr:uid="{00000000-0005-0000-0000-0000A8200000}"/>
    <cellStyle name="Berechnung 2 3 6 5 2" xfId="7067" xr:uid="{00000000-0005-0000-0000-0000A9200000}"/>
    <cellStyle name="Berechnung 2 3 6 5 2 2" xfId="18795" xr:uid="{00000000-0005-0000-0000-0000AA200000}"/>
    <cellStyle name="Berechnung 2 3 6 5 2 3" xfId="30522" xr:uid="{00000000-0005-0000-0000-0000AB200000}"/>
    <cellStyle name="Berechnung 2 3 6 5 3" xfId="10972" xr:uid="{00000000-0005-0000-0000-0000AC200000}"/>
    <cellStyle name="Berechnung 2 3 6 5 3 2" xfId="22700" xr:uid="{00000000-0005-0000-0000-0000AD200000}"/>
    <cellStyle name="Berechnung 2 3 6 5 3 3" xfId="34427" xr:uid="{00000000-0005-0000-0000-0000AE200000}"/>
    <cellStyle name="Berechnung 2 3 6 5 4" xfId="14890" xr:uid="{00000000-0005-0000-0000-0000AF200000}"/>
    <cellStyle name="Berechnung 2 3 6 5 5" xfId="26617" xr:uid="{00000000-0005-0000-0000-0000B0200000}"/>
    <cellStyle name="Berechnung 2 3 6 6" xfId="4471" xr:uid="{00000000-0005-0000-0000-0000B1200000}"/>
    <cellStyle name="Berechnung 2 3 6 6 2" xfId="16199" xr:uid="{00000000-0005-0000-0000-0000B2200000}"/>
    <cellStyle name="Berechnung 2 3 6 6 3" xfId="27926" xr:uid="{00000000-0005-0000-0000-0000B3200000}"/>
    <cellStyle name="Berechnung 2 3 6 7" xfId="8376" xr:uid="{00000000-0005-0000-0000-0000B4200000}"/>
    <cellStyle name="Berechnung 2 3 6 7 2" xfId="20104" xr:uid="{00000000-0005-0000-0000-0000B5200000}"/>
    <cellStyle name="Berechnung 2 3 6 7 3" xfId="31831" xr:uid="{00000000-0005-0000-0000-0000B6200000}"/>
    <cellStyle name="Berechnung 2 3 6 8" xfId="12294" xr:uid="{00000000-0005-0000-0000-0000B7200000}"/>
    <cellStyle name="Berechnung 2 3 6 9" xfId="24021" xr:uid="{00000000-0005-0000-0000-0000B8200000}"/>
    <cellStyle name="Berechnung 2 3 7" xfId="666" xr:uid="{00000000-0005-0000-0000-0000B9200000}"/>
    <cellStyle name="Berechnung 2 3 7 2" xfId="1964" xr:uid="{00000000-0005-0000-0000-0000BA200000}"/>
    <cellStyle name="Berechnung 2 3 7 2 2" xfId="5869" xr:uid="{00000000-0005-0000-0000-0000BB200000}"/>
    <cellStyle name="Berechnung 2 3 7 2 2 2" xfId="17597" xr:uid="{00000000-0005-0000-0000-0000BC200000}"/>
    <cellStyle name="Berechnung 2 3 7 2 2 3" xfId="29324" xr:uid="{00000000-0005-0000-0000-0000BD200000}"/>
    <cellStyle name="Berechnung 2 3 7 2 3" xfId="9774" xr:uid="{00000000-0005-0000-0000-0000BE200000}"/>
    <cellStyle name="Berechnung 2 3 7 2 3 2" xfId="21502" xr:uid="{00000000-0005-0000-0000-0000BF200000}"/>
    <cellStyle name="Berechnung 2 3 7 2 3 3" xfId="33229" xr:uid="{00000000-0005-0000-0000-0000C0200000}"/>
    <cellStyle name="Berechnung 2 3 7 2 4" xfId="13692" xr:uid="{00000000-0005-0000-0000-0000C1200000}"/>
    <cellStyle name="Berechnung 2 3 7 2 5" xfId="25419" xr:uid="{00000000-0005-0000-0000-0000C2200000}"/>
    <cellStyle name="Berechnung 2 3 7 3" xfId="3262" xr:uid="{00000000-0005-0000-0000-0000C3200000}"/>
    <cellStyle name="Berechnung 2 3 7 3 2" xfId="7167" xr:uid="{00000000-0005-0000-0000-0000C4200000}"/>
    <cellStyle name="Berechnung 2 3 7 3 2 2" xfId="18895" xr:uid="{00000000-0005-0000-0000-0000C5200000}"/>
    <cellStyle name="Berechnung 2 3 7 3 2 3" xfId="30622" xr:uid="{00000000-0005-0000-0000-0000C6200000}"/>
    <cellStyle name="Berechnung 2 3 7 3 3" xfId="11072" xr:uid="{00000000-0005-0000-0000-0000C7200000}"/>
    <cellStyle name="Berechnung 2 3 7 3 3 2" xfId="22800" xr:uid="{00000000-0005-0000-0000-0000C8200000}"/>
    <cellStyle name="Berechnung 2 3 7 3 3 3" xfId="34527" xr:uid="{00000000-0005-0000-0000-0000C9200000}"/>
    <cellStyle name="Berechnung 2 3 7 3 4" xfId="14990" xr:uid="{00000000-0005-0000-0000-0000CA200000}"/>
    <cellStyle name="Berechnung 2 3 7 3 5" xfId="26717" xr:uid="{00000000-0005-0000-0000-0000CB200000}"/>
    <cellStyle name="Berechnung 2 3 7 4" xfId="4571" xr:uid="{00000000-0005-0000-0000-0000CC200000}"/>
    <cellStyle name="Berechnung 2 3 7 4 2" xfId="16299" xr:uid="{00000000-0005-0000-0000-0000CD200000}"/>
    <cellStyle name="Berechnung 2 3 7 4 3" xfId="28026" xr:uid="{00000000-0005-0000-0000-0000CE200000}"/>
    <cellStyle name="Berechnung 2 3 7 5" xfId="8476" xr:uid="{00000000-0005-0000-0000-0000CF200000}"/>
    <cellStyle name="Berechnung 2 3 7 5 2" xfId="20204" xr:uid="{00000000-0005-0000-0000-0000D0200000}"/>
    <cellStyle name="Berechnung 2 3 7 5 3" xfId="31931" xr:uid="{00000000-0005-0000-0000-0000D1200000}"/>
    <cellStyle name="Berechnung 2 3 7 6" xfId="12394" xr:uid="{00000000-0005-0000-0000-0000D2200000}"/>
    <cellStyle name="Berechnung 2 3 7 7" xfId="24121" xr:uid="{00000000-0005-0000-0000-0000D3200000}"/>
    <cellStyle name="Berechnung 2 3 8" xfId="1095" xr:uid="{00000000-0005-0000-0000-0000D4200000}"/>
    <cellStyle name="Berechnung 2 3 8 2" xfId="2393" xr:uid="{00000000-0005-0000-0000-0000D5200000}"/>
    <cellStyle name="Berechnung 2 3 8 2 2" xfId="6298" xr:uid="{00000000-0005-0000-0000-0000D6200000}"/>
    <cellStyle name="Berechnung 2 3 8 2 2 2" xfId="18026" xr:uid="{00000000-0005-0000-0000-0000D7200000}"/>
    <cellStyle name="Berechnung 2 3 8 2 2 3" xfId="29753" xr:uid="{00000000-0005-0000-0000-0000D8200000}"/>
    <cellStyle name="Berechnung 2 3 8 2 3" xfId="10203" xr:uid="{00000000-0005-0000-0000-0000D9200000}"/>
    <cellStyle name="Berechnung 2 3 8 2 3 2" xfId="21931" xr:uid="{00000000-0005-0000-0000-0000DA200000}"/>
    <cellStyle name="Berechnung 2 3 8 2 3 3" xfId="33658" xr:uid="{00000000-0005-0000-0000-0000DB200000}"/>
    <cellStyle name="Berechnung 2 3 8 2 4" xfId="14121" xr:uid="{00000000-0005-0000-0000-0000DC200000}"/>
    <cellStyle name="Berechnung 2 3 8 2 5" xfId="25848" xr:uid="{00000000-0005-0000-0000-0000DD200000}"/>
    <cellStyle name="Berechnung 2 3 8 3" xfId="3691" xr:uid="{00000000-0005-0000-0000-0000DE200000}"/>
    <cellStyle name="Berechnung 2 3 8 3 2" xfId="7596" xr:uid="{00000000-0005-0000-0000-0000DF200000}"/>
    <cellStyle name="Berechnung 2 3 8 3 2 2" xfId="19324" xr:uid="{00000000-0005-0000-0000-0000E0200000}"/>
    <cellStyle name="Berechnung 2 3 8 3 2 3" xfId="31051" xr:uid="{00000000-0005-0000-0000-0000E1200000}"/>
    <cellStyle name="Berechnung 2 3 8 3 3" xfId="11501" xr:uid="{00000000-0005-0000-0000-0000E2200000}"/>
    <cellStyle name="Berechnung 2 3 8 3 3 2" xfId="23229" xr:uid="{00000000-0005-0000-0000-0000E3200000}"/>
    <cellStyle name="Berechnung 2 3 8 3 3 3" xfId="34956" xr:uid="{00000000-0005-0000-0000-0000E4200000}"/>
    <cellStyle name="Berechnung 2 3 8 3 4" xfId="15419" xr:uid="{00000000-0005-0000-0000-0000E5200000}"/>
    <cellStyle name="Berechnung 2 3 8 3 5" xfId="27146" xr:uid="{00000000-0005-0000-0000-0000E6200000}"/>
    <cellStyle name="Berechnung 2 3 8 4" xfId="5000" xr:uid="{00000000-0005-0000-0000-0000E7200000}"/>
    <cellStyle name="Berechnung 2 3 8 4 2" xfId="16728" xr:uid="{00000000-0005-0000-0000-0000E8200000}"/>
    <cellStyle name="Berechnung 2 3 8 4 3" xfId="28455" xr:uid="{00000000-0005-0000-0000-0000E9200000}"/>
    <cellStyle name="Berechnung 2 3 8 5" xfId="8905" xr:uid="{00000000-0005-0000-0000-0000EA200000}"/>
    <cellStyle name="Berechnung 2 3 8 5 2" xfId="20633" xr:uid="{00000000-0005-0000-0000-0000EB200000}"/>
    <cellStyle name="Berechnung 2 3 8 5 3" xfId="32360" xr:uid="{00000000-0005-0000-0000-0000EC200000}"/>
    <cellStyle name="Berechnung 2 3 8 6" xfId="12823" xr:uid="{00000000-0005-0000-0000-0000ED200000}"/>
    <cellStyle name="Berechnung 2 3 8 7" xfId="24550" xr:uid="{00000000-0005-0000-0000-0000EE200000}"/>
    <cellStyle name="Berechnung 2 3 9" xfId="1535" xr:uid="{00000000-0005-0000-0000-0000EF200000}"/>
    <cellStyle name="Berechnung 2 3 9 2" xfId="5440" xr:uid="{00000000-0005-0000-0000-0000F0200000}"/>
    <cellStyle name="Berechnung 2 3 9 2 2" xfId="17168" xr:uid="{00000000-0005-0000-0000-0000F1200000}"/>
    <cellStyle name="Berechnung 2 3 9 2 3" xfId="28895" xr:uid="{00000000-0005-0000-0000-0000F2200000}"/>
    <cellStyle name="Berechnung 2 3 9 3" xfId="9345" xr:uid="{00000000-0005-0000-0000-0000F3200000}"/>
    <cellStyle name="Berechnung 2 3 9 3 2" xfId="21073" xr:uid="{00000000-0005-0000-0000-0000F4200000}"/>
    <cellStyle name="Berechnung 2 3 9 3 3" xfId="32800" xr:uid="{00000000-0005-0000-0000-0000F5200000}"/>
    <cellStyle name="Berechnung 2 3 9 4" xfId="13263" xr:uid="{00000000-0005-0000-0000-0000F6200000}"/>
    <cellStyle name="Berechnung 2 3 9 5" xfId="24990" xr:uid="{00000000-0005-0000-0000-0000F7200000}"/>
    <cellStyle name="Berechnung 2 4" xfId="191" xr:uid="{00000000-0005-0000-0000-0000F8200000}"/>
    <cellStyle name="Berechnung 2 4 10" xfId="8001" xr:uid="{00000000-0005-0000-0000-0000F9200000}"/>
    <cellStyle name="Berechnung 2 4 10 2" xfId="19729" xr:uid="{00000000-0005-0000-0000-0000FA200000}"/>
    <cellStyle name="Berechnung 2 4 10 3" xfId="31456" xr:uid="{00000000-0005-0000-0000-0000FB200000}"/>
    <cellStyle name="Berechnung 2 4 11" xfId="11919" xr:uid="{00000000-0005-0000-0000-0000FC200000}"/>
    <cellStyle name="Berechnung 2 4 12" xfId="23646" xr:uid="{00000000-0005-0000-0000-0000FD200000}"/>
    <cellStyle name="Berechnung 2 4 2" xfId="323" xr:uid="{00000000-0005-0000-0000-0000FE200000}"/>
    <cellStyle name="Berechnung 2 4 2 2" xfId="752" xr:uid="{00000000-0005-0000-0000-0000FF200000}"/>
    <cellStyle name="Berechnung 2 4 2 2 2" xfId="2050" xr:uid="{00000000-0005-0000-0000-000000210000}"/>
    <cellStyle name="Berechnung 2 4 2 2 2 2" xfId="5955" xr:uid="{00000000-0005-0000-0000-000001210000}"/>
    <cellStyle name="Berechnung 2 4 2 2 2 2 2" xfId="17683" xr:uid="{00000000-0005-0000-0000-000002210000}"/>
    <cellStyle name="Berechnung 2 4 2 2 2 2 3" xfId="29410" xr:uid="{00000000-0005-0000-0000-000003210000}"/>
    <cellStyle name="Berechnung 2 4 2 2 2 3" xfId="9860" xr:uid="{00000000-0005-0000-0000-000004210000}"/>
    <cellStyle name="Berechnung 2 4 2 2 2 3 2" xfId="21588" xr:uid="{00000000-0005-0000-0000-000005210000}"/>
    <cellStyle name="Berechnung 2 4 2 2 2 3 3" xfId="33315" xr:uid="{00000000-0005-0000-0000-000006210000}"/>
    <cellStyle name="Berechnung 2 4 2 2 2 4" xfId="13778" xr:uid="{00000000-0005-0000-0000-000007210000}"/>
    <cellStyle name="Berechnung 2 4 2 2 2 5" xfId="25505" xr:uid="{00000000-0005-0000-0000-000008210000}"/>
    <cellStyle name="Berechnung 2 4 2 2 3" xfId="3348" xr:uid="{00000000-0005-0000-0000-000009210000}"/>
    <cellStyle name="Berechnung 2 4 2 2 3 2" xfId="7253" xr:uid="{00000000-0005-0000-0000-00000A210000}"/>
    <cellStyle name="Berechnung 2 4 2 2 3 2 2" xfId="18981" xr:uid="{00000000-0005-0000-0000-00000B210000}"/>
    <cellStyle name="Berechnung 2 4 2 2 3 2 3" xfId="30708" xr:uid="{00000000-0005-0000-0000-00000C210000}"/>
    <cellStyle name="Berechnung 2 4 2 2 3 3" xfId="11158" xr:uid="{00000000-0005-0000-0000-00000D210000}"/>
    <cellStyle name="Berechnung 2 4 2 2 3 3 2" xfId="22886" xr:uid="{00000000-0005-0000-0000-00000E210000}"/>
    <cellStyle name="Berechnung 2 4 2 2 3 3 3" xfId="34613" xr:uid="{00000000-0005-0000-0000-00000F210000}"/>
    <cellStyle name="Berechnung 2 4 2 2 3 4" xfId="15076" xr:uid="{00000000-0005-0000-0000-000010210000}"/>
    <cellStyle name="Berechnung 2 4 2 2 3 5" xfId="26803" xr:uid="{00000000-0005-0000-0000-000011210000}"/>
    <cellStyle name="Berechnung 2 4 2 2 4" xfId="4657" xr:uid="{00000000-0005-0000-0000-000012210000}"/>
    <cellStyle name="Berechnung 2 4 2 2 4 2" xfId="16385" xr:uid="{00000000-0005-0000-0000-000013210000}"/>
    <cellStyle name="Berechnung 2 4 2 2 4 3" xfId="28112" xr:uid="{00000000-0005-0000-0000-000014210000}"/>
    <cellStyle name="Berechnung 2 4 2 2 5" xfId="8562" xr:uid="{00000000-0005-0000-0000-000015210000}"/>
    <cellStyle name="Berechnung 2 4 2 2 5 2" xfId="20290" xr:uid="{00000000-0005-0000-0000-000016210000}"/>
    <cellStyle name="Berechnung 2 4 2 2 5 3" xfId="32017" xr:uid="{00000000-0005-0000-0000-000017210000}"/>
    <cellStyle name="Berechnung 2 4 2 2 6" xfId="12480" xr:uid="{00000000-0005-0000-0000-000018210000}"/>
    <cellStyle name="Berechnung 2 4 2 2 7" xfId="24207" xr:uid="{00000000-0005-0000-0000-000019210000}"/>
    <cellStyle name="Berechnung 2 4 2 3" xfId="1181" xr:uid="{00000000-0005-0000-0000-00001A210000}"/>
    <cellStyle name="Berechnung 2 4 2 3 2" xfId="2479" xr:uid="{00000000-0005-0000-0000-00001B210000}"/>
    <cellStyle name="Berechnung 2 4 2 3 2 2" xfId="6384" xr:uid="{00000000-0005-0000-0000-00001C210000}"/>
    <cellStyle name="Berechnung 2 4 2 3 2 2 2" xfId="18112" xr:uid="{00000000-0005-0000-0000-00001D210000}"/>
    <cellStyle name="Berechnung 2 4 2 3 2 2 3" xfId="29839" xr:uid="{00000000-0005-0000-0000-00001E210000}"/>
    <cellStyle name="Berechnung 2 4 2 3 2 3" xfId="10289" xr:uid="{00000000-0005-0000-0000-00001F210000}"/>
    <cellStyle name="Berechnung 2 4 2 3 2 3 2" xfId="22017" xr:uid="{00000000-0005-0000-0000-000020210000}"/>
    <cellStyle name="Berechnung 2 4 2 3 2 3 3" xfId="33744" xr:uid="{00000000-0005-0000-0000-000021210000}"/>
    <cellStyle name="Berechnung 2 4 2 3 2 4" xfId="14207" xr:uid="{00000000-0005-0000-0000-000022210000}"/>
    <cellStyle name="Berechnung 2 4 2 3 2 5" xfId="25934" xr:uid="{00000000-0005-0000-0000-000023210000}"/>
    <cellStyle name="Berechnung 2 4 2 3 3" xfId="3777" xr:uid="{00000000-0005-0000-0000-000024210000}"/>
    <cellStyle name="Berechnung 2 4 2 3 3 2" xfId="7682" xr:uid="{00000000-0005-0000-0000-000025210000}"/>
    <cellStyle name="Berechnung 2 4 2 3 3 2 2" xfId="19410" xr:uid="{00000000-0005-0000-0000-000026210000}"/>
    <cellStyle name="Berechnung 2 4 2 3 3 2 3" xfId="31137" xr:uid="{00000000-0005-0000-0000-000027210000}"/>
    <cellStyle name="Berechnung 2 4 2 3 3 3" xfId="11587" xr:uid="{00000000-0005-0000-0000-000028210000}"/>
    <cellStyle name="Berechnung 2 4 2 3 3 3 2" xfId="23315" xr:uid="{00000000-0005-0000-0000-000029210000}"/>
    <cellStyle name="Berechnung 2 4 2 3 3 3 3" xfId="35042" xr:uid="{00000000-0005-0000-0000-00002A210000}"/>
    <cellStyle name="Berechnung 2 4 2 3 3 4" xfId="15505" xr:uid="{00000000-0005-0000-0000-00002B210000}"/>
    <cellStyle name="Berechnung 2 4 2 3 3 5" xfId="27232" xr:uid="{00000000-0005-0000-0000-00002C210000}"/>
    <cellStyle name="Berechnung 2 4 2 3 4" xfId="5086" xr:uid="{00000000-0005-0000-0000-00002D210000}"/>
    <cellStyle name="Berechnung 2 4 2 3 4 2" xfId="16814" xr:uid="{00000000-0005-0000-0000-00002E210000}"/>
    <cellStyle name="Berechnung 2 4 2 3 4 3" xfId="28541" xr:uid="{00000000-0005-0000-0000-00002F210000}"/>
    <cellStyle name="Berechnung 2 4 2 3 5" xfId="8991" xr:uid="{00000000-0005-0000-0000-000030210000}"/>
    <cellStyle name="Berechnung 2 4 2 3 5 2" xfId="20719" xr:uid="{00000000-0005-0000-0000-000031210000}"/>
    <cellStyle name="Berechnung 2 4 2 3 5 3" xfId="32446" xr:uid="{00000000-0005-0000-0000-000032210000}"/>
    <cellStyle name="Berechnung 2 4 2 3 6" xfId="12909" xr:uid="{00000000-0005-0000-0000-000033210000}"/>
    <cellStyle name="Berechnung 2 4 2 3 7" xfId="24636" xr:uid="{00000000-0005-0000-0000-000034210000}"/>
    <cellStyle name="Berechnung 2 4 2 4" xfId="1621" xr:uid="{00000000-0005-0000-0000-000035210000}"/>
    <cellStyle name="Berechnung 2 4 2 4 2" xfId="5526" xr:uid="{00000000-0005-0000-0000-000036210000}"/>
    <cellStyle name="Berechnung 2 4 2 4 2 2" xfId="17254" xr:uid="{00000000-0005-0000-0000-000037210000}"/>
    <cellStyle name="Berechnung 2 4 2 4 2 3" xfId="28981" xr:uid="{00000000-0005-0000-0000-000038210000}"/>
    <cellStyle name="Berechnung 2 4 2 4 3" xfId="9431" xr:uid="{00000000-0005-0000-0000-000039210000}"/>
    <cellStyle name="Berechnung 2 4 2 4 3 2" xfId="21159" xr:uid="{00000000-0005-0000-0000-00003A210000}"/>
    <cellStyle name="Berechnung 2 4 2 4 3 3" xfId="32886" xr:uid="{00000000-0005-0000-0000-00003B210000}"/>
    <cellStyle name="Berechnung 2 4 2 4 4" xfId="13349" xr:uid="{00000000-0005-0000-0000-00003C210000}"/>
    <cellStyle name="Berechnung 2 4 2 4 5" xfId="25076" xr:uid="{00000000-0005-0000-0000-00003D210000}"/>
    <cellStyle name="Berechnung 2 4 2 5" xfId="2919" xr:uid="{00000000-0005-0000-0000-00003E210000}"/>
    <cellStyle name="Berechnung 2 4 2 5 2" xfId="6824" xr:uid="{00000000-0005-0000-0000-00003F210000}"/>
    <cellStyle name="Berechnung 2 4 2 5 2 2" xfId="18552" xr:uid="{00000000-0005-0000-0000-000040210000}"/>
    <cellStyle name="Berechnung 2 4 2 5 2 3" xfId="30279" xr:uid="{00000000-0005-0000-0000-000041210000}"/>
    <cellStyle name="Berechnung 2 4 2 5 3" xfId="10729" xr:uid="{00000000-0005-0000-0000-000042210000}"/>
    <cellStyle name="Berechnung 2 4 2 5 3 2" xfId="22457" xr:uid="{00000000-0005-0000-0000-000043210000}"/>
    <cellStyle name="Berechnung 2 4 2 5 3 3" xfId="34184" xr:uid="{00000000-0005-0000-0000-000044210000}"/>
    <cellStyle name="Berechnung 2 4 2 5 4" xfId="14647" xr:uid="{00000000-0005-0000-0000-000045210000}"/>
    <cellStyle name="Berechnung 2 4 2 5 5" xfId="26374" xr:uid="{00000000-0005-0000-0000-000046210000}"/>
    <cellStyle name="Berechnung 2 4 2 6" xfId="4228" xr:uid="{00000000-0005-0000-0000-000047210000}"/>
    <cellStyle name="Berechnung 2 4 2 6 2" xfId="15956" xr:uid="{00000000-0005-0000-0000-000048210000}"/>
    <cellStyle name="Berechnung 2 4 2 6 3" xfId="27683" xr:uid="{00000000-0005-0000-0000-000049210000}"/>
    <cellStyle name="Berechnung 2 4 2 7" xfId="8133" xr:uid="{00000000-0005-0000-0000-00004A210000}"/>
    <cellStyle name="Berechnung 2 4 2 7 2" xfId="19861" xr:uid="{00000000-0005-0000-0000-00004B210000}"/>
    <cellStyle name="Berechnung 2 4 2 7 3" xfId="31588" xr:uid="{00000000-0005-0000-0000-00004C210000}"/>
    <cellStyle name="Berechnung 2 4 2 8" xfId="12051" xr:uid="{00000000-0005-0000-0000-00004D210000}"/>
    <cellStyle name="Berechnung 2 4 2 9" xfId="23778" xr:uid="{00000000-0005-0000-0000-00004E210000}"/>
    <cellStyle name="Berechnung 2 4 3" xfId="422" xr:uid="{00000000-0005-0000-0000-00004F210000}"/>
    <cellStyle name="Berechnung 2 4 3 2" xfId="851" xr:uid="{00000000-0005-0000-0000-000050210000}"/>
    <cellStyle name="Berechnung 2 4 3 2 2" xfId="2149" xr:uid="{00000000-0005-0000-0000-000051210000}"/>
    <cellStyle name="Berechnung 2 4 3 2 2 2" xfId="6054" xr:uid="{00000000-0005-0000-0000-000052210000}"/>
    <cellStyle name="Berechnung 2 4 3 2 2 2 2" xfId="17782" xr:uid="{00000000-0005-0000-0000-000053210000}"/>
    <cellStyle name="Berechnung 2 4 3 2 2 2 3" xfId="29509" xr:uid="{00000000-0005-0000-0000-000054210000}"/>
    <cellStyle name="Berechnung 2 4 3 2 2 3" xfId="9959" xr:uid="{00000000-0005-0000-0000-000055210000}"/>
    <cellStyle name="Berechnung 2 4 3 2 2 3 2" xfId="21687" xr:uid="{00000000-0005-0000-0000-000056210000}"/>
    <cellStyle name="Berechnung 2 4 3 2 2 3 3" xfId="33414" xr:uid="{00000000-0005-0000-0000-000057210000}"/>
    <cellStyle name="Berechnung 2 4 3 2 2 4" xfId="13877" xr:uid="{00000000-0005-0000-0000-000058210000}"/>
    <cellStyle name="Berechnung 2 4 3 2 2 5" xfId="25604" xr:uid="{00000000-0005-0000-0000-000059210000}"/>
    <cellStyle name="Berechnung 2 4 3 2 3" xfId="3447" xr:uid="{00000000-0005-0000-0000-00005A210000}"/>
    <cellStyle name="Berechnung 2 4 3 2 3 2" xfId="7352" xr:uid="{00000000-0005-0000-0000-00005B210000}"/>
    <cellStyle name="Berechnung 2 4 3 2 3 2 2" xfId="19080" xr:uid="{00000000-0005-0000-0000-00005C210000}"/>
    <cellStyle name="Berechnung 2 4 3 2 3 2 3" xfId="30807" xr:uid="{00000000-0005-0000-0000-00005D210000}"/>
    <cellStyle name="Berechnung 2 4 3 2 3 3" xfId="11257" xr:uid="{00000000-0005-0000-0000-00005E210000}"/>
    <cellStyle name="Berechnung 2 4 3 2 3 3 2" xfId="22985" xr:uid="{00000000-0005-0000-0000-00005F210000}"/>
    <cellStyle name="Berechnung 2 4 3 2 3 3 3" xfId="34712" xr:uid="{00000000-0005-0000-0000-000060210000}"/>
    <cellStyle name="Berechnung 2 4 3 2 3 4" xfId="15175" xr:uid="{00000000-0005-0000-0000-000061210000}"/>
    <cellStyle name="Berechnung 2 4 3 2 3 5" xfId="26902" xr:uid="{00000000-0005-0000-0000-000062210000}"/>
    <cellStyle name="Berechnung 2 4 3 2 4" xfId="4756" xr:uid="{00000000-0005-0000-0000-000063210000}"/>
    <cellStyle name="Berechnung 2 4 3 2 4 2" xfId="16484" xr:uid="{00000000-0005-0000-0000-000064210000}"/>
    <cellStyle name="Berechnung 2 4 3 2 4 3" xfId="28211" xr:uid="{00000000-0005-0000-0000-000065210000}"/>
    <cellStyle name="Berechnung 2 4 3 2 5" xfId="8661" xr:uid="{00000000-0005-0000-0000-000066210000}"/>
    <cellStyle name="Berechnung 2 4 3 2 5 2" xfId="20389" xr:uid="{00000000-0005-0000-0000-000067210000}"/>
    <cellStyle name="Berechnung 2 4 3 2 5 3" xfId="32116" xr:uid="{00000000-0005-0000-0000-000068210000}"/>
    <cellStyle name="Berechnung 2 4 3 2 6" xfId="12579" xr:uid="{00000000-0005-0000-0000-000069210000}"/>
    <cellStyle name="Berechnung 2 4 3 2 7" xfId="24306" xr:uid="{00000000-0005-0000-0000-00006A210000}"/>
    <cellStyle name="Berechnung 2 4 3 3" xfId="1280" xr:uid="{00000000-0005-0000-0000-00006B210000}"/>
    <cellStyle name="Berechnung 2 4 3 3 2" xfId="2578" xr:uid="{00000000-0005-0000-0000-00006C210000}"/>
    <cellStyle name="Berechnung 2 4 3 3 2 2" xfId="6483" xr:uid="{00000000-0005-0000-0000-00006D210000}"/>
    <cellStyle name="Berechnung 2 4 3 3 2 2 2" xfId="18211" xr:uid="{00000000-0005-0000-0000-00006E210000}"/>
    <cellStyle name="Berechnung 2 4 3 3 2 2 3" xfId="29938" xr:uid="{00000000-0005-0000-0000-00006F210000}"/>
    <cellStyle name="Berechnung 2 4 3 3 2 3" xfId="10388" xr:uid="{00000000-0005-0000-0000-000070210000}"/>
    <cellStyle name="Berechnung 2 4 3 3 2 3 2" xfId="22116" xr:uid="{00000000-0005-0000-0000-000071210000}"/>
    <cellStyle name="Berechnung 2 4 3 3 2 3 3" xfId="33843" xr:uid="{00000000-0005-0000-0000-000072210000}"/>
    <cellStyle name="Berechnung 2 4 3 3 2 4" xfId="14306" xr:uid="{00000000-0005-0000-0000-000073210000}"/>
    <cellStyle name="Berechnung 2 4 3 3 2 5" xfId="26033" xr:uid="{00000000-0005-0000-0000-000074210000}"/>
    <cellStyle name="Berechnung 2 4 3 3 3" xfId="3876" xr:uid="{00000000-0005-0000-0000-000075210000}"/>
    <cellStyle name="Berechnung 2 4 3 3 3 2" xfId="7781" xr:uid="{00000000-0005-0000-0000-000076210000}"/>
    <cellStyle name="Berechnung 2 4 3 3 3 2 2" xfId="19509" xr:uid="{00000000-0005-0000-0000-000077210000}"/>
    <cellStyle name="Berechnung 2 4 3 3 3 2 3" xfId="31236" xr:uid="{00000000-0005-0000-0000-000078210000}"/>
    <cellStyle name="Berechnung 2 4 3 3 3 3" xfId="11686" xr:uid="{00000000-0005-0000-0000-000079210000}"/>
    <cellStyle name="Berechnung 2 4 3 3 3 3 2" xfId="23414" xr:uid="{00000000-0005-0000-0000-00007A210000}"/>
    <cellStyle name="Berechnung 2 4 3 3 3 3 3" xfId="35141" xr:uid="{00000000-0005-0000-0000-00007B210000}"/>
    <cellStyle name="Berechnung 2 4 3 3 3 4" xfId="15604" xr:uid="{00000000-0005-0000-0000-00007C210000}"/>
    <cellStyle name="Berechnung 2 4 3 3 3 5" xfId="27331" xr:uid="{00000000-0005-0000-0000-00007D210000}"/>
    <cellStyle name="Berechnung 2 4 3 3 4" xfId="5185" xr:uid="{00000000-0005-0000-0000-00007E210000}"/>
    <cellStyle name="Berechnung 2 4 3 3 4 2" xfId="16913" xr:uid="{00000000-0005-0000-0000-00007F210000}"/>
    <cellStyle name="Berechnung 2 4 3 3 4 3" xfId="28640" xr:uid="{00000000-0005-0000-0000-000080210000}"/>
    <cellStyle name="Berechnung 2 4 3 3 5" xfId="9090" xr:uid="{00000000-0005-0000-0000-000081210000}"/>
    <cellStyle name="Berechnung 2 4 3 3 5 2" xfId="20818" xr:uid="{00000000-0005-0000-0000-000082210000}"/>
    <cellStyle name="Berechnung 2 4 3 3 5 3" xfId="32545" xr:uid="{00000000-0005-0000-0000-000083210000}"/>
    <cellStyle name="Berechnung 2 4 3 3 6" xfId="13008" xr:uid="{00000000-0005-0000-0000-000084210000}"/>
    <cellStyle name="Berechnung 2 4 3 3 7" xfId="24735" xr:uid="{00000000-0005-0000-0000-000085210000}"/>
    <cellStyle name="Berechnung 2 4 3 4" xfId="1720" xr:uid="{00000000-0005-0000-0000-000086210000}"/>
    <cellStyle name="Berechnung 2 4 3 4 2" xfId="5625" xr:uid="{00000000-0005-0000-0000-000087210000}"/>
    <cellStyle name="Berechnung 2 4 3 4 2 2" xfId="17353" xr:uid="{00000000-0005-0000-0000-000088210000}"/>
    <cellStyle name="Berechnung 2 4 3 4 2 3" xfId="29080" xr:uid="{00000000-0005-0000-0000-000089210000}"/>
    <cellStyle name="Berechnung 2 4 3 4 3" xfId="9530" xr:uid="{00000000-0005-0000-0000-00008A210000}"/>
    <cellStyle name="Berechnung 2 4 3 4 3 2" xfId="21258" xr:uid="{00000000-0005-0000-0000-00008B210000}"/>
    <cellStyle name="Berechnung 2 4 3 4 3 3" xfId="32985" xr:uid="{00000000-0005-0000-0000-00008C210000}"/>
    <cellStyle name="Berechnung 2 4 3 4 4" xfId="13448" xr:uid="{00000000-0005-0000-0000-00008D210000}"/>
    <cellStyle name="Berechnung 2 4 3 4 5" xfId="25175" xr:uid="{00000000-0005-0000-0000-00008E210000}"/>
    <cellStyle name="Berechnung 2 4 3 5" xfId="3018" xr:uid="{00000000-0005-0000-0000-00008F210000}"/>
    <cellStyle name="Berechnung 2 4 3 5 2" xfId="6923" xr:uid="{00000000-0005-0000-0000-000090210000}"/>
    <cellStyle name="Berechnung 2 4 3 5 2 2" xfId="18651" xr:uid="{00000000-0005-0000-0000-000091210000}"/>
    <cellStyle name="Berechnung 2 4 3 5 2 3" xfId="30378" xr:uid="{00000000-0005-0000-0000-000092210000}"/>
    <cellStyle name="Berechnung 2 4 3 5 3" xfId="10828" xr:uid="{00000000-0005-0000-0000-000093210000}"/>
    <cellStyle name="Berechnung 2 4 3 5 3 2" xfId="22556" xr:uid="{00000000-0005-0000-0000-000094210000}"/>
    <cellStyle name="Berechnung 2 4 3 5 3 3" xfId="34283" xr:uid="{00000000-0005-0000-0000-000095210000}"/>
    <cellStyle name="Berechnung 2 4 3 5 4" xfId="14746" xr:uid="{00000000-0005-0000-0000-000096210000}"/>
    <cellStyle name="Berechnung 2 4 3 5 5" xfId="26473" xr:uid="{00000000-0005-0000-0000-000097210000}"/>
    <cellStyle name="Berechnung 2 4 3 6" xfId="4327" xr:uid="{00000000-0005-0000-0000-000098210000}"/>
    <cellStyle name="Berechnung 2 4 3 6 2" xfId="16055" xr:uid="{00000000-0005-0000-0000-000099210000}"/>
    <cellStyle name="Berechnung 2 4 3 6 3" xfId="27782" xr:uid="{00000000-0005-0000-0000-00009A210000}"/>
    <cellStyle name="Berechnung 2 4 3 7" xfId="8232" xr:uid="{00000000-0005-0000-0000-00009B210000}"/>
    <cellStyle name="Berechnung 2 4 3 7 2" xfId="19960" xr:uid="{00000000-0005-0000-0000-00009C210000}"/>
    <cellStyle name="Berechnung 2 4 3 7 3" xfId="31687" xr:uid="{00000000-0005-0000-0000-00009D210000}"/>
    <cellStyle name="Berechnung 2 4 3 8" xfId="12150" xr:uid="{00000000-0005-0000-0000-00009E210000}"/>
    <cellStyle name="Berechnung 2 4 3 9" xfId="23877" xr:uid="{00000000-0005-0000-0000-00009F210000}"/>
    <cellStyle name="Berechnung 2 4 4" xfId="521" xr:uid="{00000000-0005-0000-0000-0000A0210000}"/>
    <cellStyle name="Berechnung 2 4 4 2" xfId="950" xr:uid="{00000000-0005-0000-0000-0000A1210000}"/>
    <cellStyle name="Berechnung 2 4 4 2 2" xfId="2248" xr:uid="{00000000-0005-0000-0000-0000A2210000}"/>
    <cellStyle name="Berechnung 2 4 4 2 2 2" xfId="6153" xr:uid="{00000000-0005-0000-0000-0000A3210000}"/>
    <cellStyle name="Berechnung 2 4 4 2 2 2 2" xfId="17881" xr:uid="{00000000-0005-0000-0000-0000A4210000}"/>
    <cellStyle name="Berechnung 2 4 4 2 2 2 3" xfId="29608" xr:uid="{00000000-0005-0000-0000-0000A5210000}"/>
    <cellStyle name="Berechnung 2 4 4 2 2 3" xfId="10058" xr:uid="{00000000-0005-0000-0000-0000A6210000}"/>
    <cellStyle name="Berechnung 2 4 4 2 2 3 2" xfId="21786" xr:uid="{00000000-0005-0000-0000-0000A7210000}"/>
    <cellStyle name="Berechnung 2 4 4 2 2 3 3" xfId="33513" xr:uid="{00000000-0005-0000-0000-0000A8210000}"/>
    <cellStyle name="Berechnung 2 4 4 2 2 4" xfId="13976" xr:uid="{00000000-0005-0000-0000-0000A9210000}"/>
    <cellStyle name="Berechnung 2 4 4 2 2 5" xfId="25703" xr:uid="{00000000-0005-0000-0000-0000AA210000}"/>
    <cellStyle name="Berechnung 2 4 4 2 3" xfId="3546" xr:uid="{00000000-0005-0000-0000-0000AB210000}"/>
    <cellStyle name="Berechnung 2 4 4 2 3 2" xfId="7451" xr:uid="{00000000-0005-0000-0000-0000AC210000}"/>
    <cellStyle name="Berechnung 2 4 4 2 3 2 2" xfId="19179" xr:uid="{00000000-0005-0000-0000-0000AD210000}"/>
    <cellStyle name="Berechnung 2 4 4 2 3 2 3" xfId="30906" xr:uid="{00000000-0005-0000-0000-0000AE210000}"/>
    <cellStyle name="Berechnung 2 4 4 2 3 3" xfId="11356" xr:uid="{00000000-0005-0000-0000-0000AF210000}"/>
    <cellStyle name="Berechnung 2 4 4 2 3 3 2" xfId="23084" xr:uid="{00000000-0005-0000-0000-0000B0210000}"/>
    <cellStyle name="Berechnung 2 4 4 2 3 3 3" xfId="34811" xr:uid="{00000000-0005-0000-0000-0000B1210000}"/>
    <cellStyle name="Berechnung 2 4 4 2 3 4" xfId="15274" xr:uid="{00000000-0005-0000-0000-0000B2210000}"/>
    <cellStyle name="Berechnung 2 4 4 2 3 5" xfId="27001" xr:uid="{00000000-0005-0000-0000-0000B3210000}"/>
    <cellStyle name="Berechnung 2 4 4 2 4" xfId="4855" xr:uid="{00000000-0005-0000-0000-0000B4210000}"/>
    <cellStyle name="Berechnung 2 4 4 2 4 2" xfId="16583" xr:uid="{00000000-0005-0000-0000-0000B5210000}"/>
    <cellStyle name="Berechnung 2 4 4 2 4 3" xfId="28310" xr:uid="{00000000-0005-0000-0000-0000B6210000}"/>
    <cellStyle name="Berechnung 2 4 4 2 5" xfId="8760" xr:uid="{00000000-0005-0000-0000-0000B7210000}"/>
    <cellStyle name="Berechnung 2 4 4 2 5 2" xfId="20488" xr:uid="{00000000-0005-0000-0000-0000B8210000}"/>
    <cellStyle name="Berechnung 2 4 4 2 5 3" xfId="32215" xr:uid="{00000000-0005-0000-0000-0000B9210000}"/>
    <cellStyle name="Berechnung 2 4 4 2 6" xfId="12678" xr:uid="{00000000-0005-0000-0000-0000BA210000}"/>
    <cellStyle name="Berechnung 2 4 4 2 7" xfId="24405" xr:uid="{00000000-0005-0000-0000-0000BB210000}"/>
    <cellStyle name="Berechnung 2 4 4 3" xfId="1379" xr:uid="{00000000-0005-0000-0000-0000BC210000}"/>
    <cellStyle name="Berechnung 2 4 4 3 2" xfId="2677" xr:uid="{00000000-0005-0000-0000-0000BD210000}"/>
    <cellStyle name="Berechnung 2 4 4 3 2 2" xfId="6582" xr:uid="{00000000-0005-0000-0000-0000BE210000}"/>
    <cellStyle name="Berechnung 2 4 4 3 2 2 2" xfId="18310" xr:uid="{00000000-0005-0000-0000-0000BF210000}"/>
    <cellStyle name="Berechnung 2 4 4 3 2 2 3" xfId="30037" xr:uid="{00000000-0005-0000-0000-0000C0210000}"/>
    <cellStyle name="Berechnung 2 4 4 3 2 3" xfId="10487" xr:uid="{00000000-0005-0000-0000-0000C1210000}"/>
    <cellStyle name="Berechnung 2 4 4 3 2 3 2" xfId="22215" xr:uid="{00000000-0005-0000-0000-0000C2210000}"/>
    <cellStyle name="Berechnung 2 4 4 3 2 3 3" xfId="33942" xr:uid="{00000000-0005-0000-0000-0000C3210000}"/>
    <cellStyle name="Berechnung 2 4 4 3 2 4" xfId="14405" xr:uid="{00000000-0005-0000-0000-0000C4210000}"/>
    <cellStyle name="Berechnung 2 4 4 3 2 5" xfId="26132" xr:uid="{00000000-0005-0000-0000-0000C5210000}"/>
    <cellStyle name="Berechnung 2 4 4 3 3" xfId="3975" xr:uid="{00000000-0005-0000-0000-0000C6210000}"/>
    <cellStyle name="Berechnung 2 4 4 3 3 2" xfId="7880" xr:uid="{00000000-0005-0000-0000-0000C7210000}"/>
    <cellStyle name="Berechnung 2 4 4 3 3 2 2" xfId="19608" xr:uid="{00000000-0005-0000-0000-0000C8210000}"/>
    <cellStyle name="Berechnung 2 4 4 3 3 2 3" xfId="31335" xr:uid="{00000000-0005-0000-0000-0000C9210000}"/>
    <cellStyle name="Berechnung 2 4 4 3 3 3" xfId="11785" xr:uid="{00000000-0005-0000-0000-0000CA210000}"/>
    <cellStyle name="Berechnung 2 4 4 3 3 3 2" xfId="23513" xr:uid="{00000000-0005-0000-0000-0000CB210000}"/>
    <cellStyle name="Berechnung 2 4 4 3 3 3 3" xfId="35240" xr:uid="{00000000-0005-0000-0000-0000CC210000}"/>
    <cellStyle name="Berechnung 2 4 4 3 3 4" xfId="15703" xr:uid="{00000000-0005-0000-0000-0000CD210000}"/>
    <cellStyle name="Berechnung 2 4 4 3 3 5" xfId="27430" xr:uid="{00000000-0005-0000-0000-0000CE210000}"/>
    <cellStyle name="Berechnung 2 4 4 3 4" xfId="5284" xr:uid="{00000000-0005-0000-0000-0000CF210000}"/>
    <cellStyle name="Berechnung 2 4 4 3 4 2" xfId="17012" xr:uid="{00000000-0005-0000-0000-0000D0210000}"/>
    <cellStyle name="Berechnung 2 4 4 3 4 3" xfId="28739" xr:uid="{00000000-0005-0000-0000-0000D1210000}"/>
    <cellStyle name="Berechnung 2 4 4 3 5" xfId="9189" xr:uid="{00000000-0005-0000-0000-0000D2210000}"/>
    <cellStyle name="Berechnung 2 4 4 3 5 2" xfId="20917" xr:uid="{00000000-0005-0000-0000-0000D3210000}"/>
    <cellStyle name="Berechnung 2 4 4 3 5 3" xfId="32644" xr:uid="{00000000-0005-0000-0000-0000D4210000}"/>
    <cellStyle name="Berechnung 2 4 4 3 6" xfId="13107" xr:uid="{00000000-0005-0000-0000-0000D5210000}"/>
    <cellStyle name="Berechnung 2 4 4 3 7" xfId="24834" xr:uid="{00000000-0005-0000-0000-0000D6210000}"/>
    <cellStyle name="Berechnung 2 4 4 4" xfId="1819" xr:uid="{00000000-0005-0000-0000-0000D7210000}"/>
    <cellStyle name="Berechnung 2 4 4 4 2" xfId="5724" xr:uid="{00000000-0005-0000-0000-0000D8210000}"/>
    <cellStyle name="Berechnung 2 4 4 4 2 2" xfId="17452" xr:uid="{00000000-0005-0000-0000-0000D9210000}"/>
    <cellStyle name="Berechnung 2 4 4 4 2 3" xfId="29179" xr:uid="{00000000-0005-0000-0000-0000DA210000}"/>
    <cellStyle name="Berechnung 2 4 4 4 3" xfId="9629" xr:uid="{00000000-0005-0000-0000-0000DB210000}"/>
    <cellStyle name="Berechnung 2 4 4 4 3 2" xfId="21357" xr:uid="{00000000-0005-0000-0000-0000DC210000}"/>
    <cellStyle name="Berechnung 2 4 4 4 3 3" xfId="33084" xr:uid="{00000000-0005-0000-0000-0000DD210000}"/>
    <cellStyle name="Berechnung 2 4 4 4 4" xfId="13547" xr:uid="{00000000-0005-0000-0000-0000DE210000}"/>
    <cellStyle name="Berechnung 2 4 4 4 5" xfId="25274" xr:uid="{00000000-0005-0000-0000-0000DF210000}"/>
    <cellStyle name="Berechnung 2 4 4 5" xfId="3117" xr:uid="{00000000-0005-0000-0000-0000E0210000}"/>
    <cellStyle name="Berechnung 2 4 4 5 2" xfId="7022" xr:uid="{00000000-0005-0000-0000-0000E1210000}"/>
    <cellStyle name="Berechnung 2 4 4 5 2 2" xfId="18750" xr:uid="{00000000-0005-0000-0000-0000E2210000}"/>
    <cellStyle name="Berechnung 2 4 4 5 2 3" xfId="30477" xr:uid="{00000000-0005-0000-0000-0000E3210000}"/>
    <cellStyle name="Berechnung 2 4 4 5 3" xfId="10927" xr:uid="{00000000-0005-0000-0000-0000E4210000}"/>
    <cellStyle name="Berechnung 2 4 4 5 3 2" xfId="22655" xr:uid="{00000000-0005-0000-0000-0000E5210000}"/>
    <cellStyle name="Berechnung 2 4 4 5 3 3" xfId="34382" xr:uid="{00000000-0005-0000-0000-0000E6210000}"/>
    <cellStyle name="Berechnung 2 4 4 5 4" xfId="14845" xr:uid="{00000000-0005-0000-0000-0000E7210000}"/>
    <cellStyle name="Berechnung 2 4 4 5 5" xfId="26572" xr:uid="{00000000-0005-0000-0000-0000E8210000}"/>
    <cellStyle name="Berechnung 2 4 4 6" xfId="4426" xr:uid="{00000000-0005-0000-0000-0000E9210000}"/>
    <cellStyle name="Berechnung 2 4 4 6 2" xfId="16154" xr:uid="{00000000-0005-0000-0000-0000EA210000}"/>
    <cellStyle name="Berechnung 2 4 4 6 3" xfId="27881" xr:uid="{00000000-0005-0000-0000-0000EB210000}"/>
    <cellStyle name="Berechnung 2 4 4 7" xfId="8331" xr:uid="{00000000-0005-0000-0000-0000EC210000}"/>
    <cellStyle name="Berechnung 2 4 4 7 2" xfId="20059" xr:uid="{00000000-0005-0000-0000-0000ED210000}"/>
    <cellStyle name="Berechnung 2 4 4 7 3" xfId="31786" xr:uid="{00000000-0005-0000-0000-0000EE210000}"/>
    <cellStyle name="Berechnung 2 4 4 8" xfId="12249" xr:uid="{00000000-0005-0000-0000-0000EF210000}"/>
    <cellStyle name="Berechnung 2 4 4 9" xfId="23976" xr:uid="{00000000-0005-0000-0000-0000F0210000}"/>
    <cellStyle name="Berechnung 2 4 5" xfId="620" xr:uid="{00000000-0005-0000-0000-0000F1210000}"/>
    <cellStyle name="Berechnung 2 4 5 2" xfId="1918" xr:uid="{00000000-0005-0000-0000-0000F2210000}"/>
    <cellStyle name="Berechnung 2 4 5 2 2" xfId="5823" xr:uid="{00000000-0005-0000-0000-0000F3210000}"/>
    <cellStyle name="Berechnung 2 4 5 2 2 2" xfId="17551" xr:uid="{00000000-0005-0000-0000-0000F4210000}"/>
    <cellStyle name="Berechnung 2 4 5 2 2 3" xfId="29278" xr:uid="{00000000-0005-0000-0000-0000F5210000}"/>
    <cellStyle name="Berechnung 2 4 5 2 3" xfId="9728" xr:uid="{00000000-0005-0000-0000-0000F6210000}"/>
    <cellStyle name="Berechnung 2 4 5 2 3 2" xfId="21456" xr:uid="{00000000-0005-0000-0000-0000F7210000}"/>
    <cellStyle name="Berechnung 2 4 5 2 3 3" xfId="33183" xr:uid="{00000000-0005-0000-0000-0000F8210000}"/>
    <cellStyle name="Berechnung 2 4 5 2 4" xfId="13646" xr:uid="{00000000-0005-0000-0000-0000F9210000}"/>
    <cellStyle name="Berechnung 2 4 5 2 5" xfId="25373" xr:uid="{00000000-0005-0000-0000-0000FA210000}"/>
    <cellStyle name="Berechnung 2 4 5 3" xfId="3216" xr:uid="{00000000-0005-0000-0000-0000FB210000}"/>
    <cellStyle name="Berechnung 2 4 5 3 2" xfId="7121" xr:uid="{00000000-0005-0000-0000-0000FC210000}"/>
    <cellStyle name="Berechnung 2 4 5 3 2 2" xfId="18849" xr:uid="{00000000-0005-0000-0000-0000FD210000}"/>
    <cellStyle name="Berechnung 2 4 5 3 2 3" xfId="30576" xr:uid="{00000000-0005-0000-0000-0000FE210000}"/>
    <cellStyle name="Berechnung 2 4 5 3 3" xfId="11026" xr:uid="{00000000-0005-0000-0000-0000FF210000}"/>
    <cellStyle name="Berechnung 2 4 5 3 3 2" xfId="22754" xr:uid="{00000000-0005-0000-0000-000000220000}"/>
    <cellStyle name="Berechnung 2 4 5 3 3 3" xfId="34481" xr:uid="{00000000-0005-0000-0000-000001220000}"/>
    <cellStyle name="Berechnung 2 4 5 3 4" xfId="14944" xr:uid="{00000000-0005-0000-0000-000002220000}"/>
    <cellStyle name="Berechnung 2 4 5 3 5" xfId="26671" xr:uid="{00000000-0005-0000-0000-000003220000}"/>
    <cellStyle name="Berechnung 2 4 5 4" xfId="4525" xr:uid="{00000000-0005-0000-0000-000004220000}"/>
    <cellStyle name="Berechnung 2 4 5 4 2" xfId="16253" xr:uid="{00000000-0005-0000-0000-000005220000}"/>
    <cellStyle name="Berechnung 2 4 5 4 3" xfId="27980" xr:uid="{00000000-0005-0000-0000-000006220000}"/>
    <cellStyle name="Berechnung 2 4 5 5" xfId="8430" xr:uid="{00000000-0005-0000-0000-000007220000}"/>
    <cellStyle name="Berechnung 2 4 5 5 2" xfId="20158" xr:uid="{00000000-0005-0000-0000-000008220000}"/>
    <cellStyle name="Berechnung 2 4 5 5 3" xfId="31885" xr:uid="{00000000-0005-0000-0000-000009220000}"/>
    <cellStyle name="Berechnung 2 4 5 6" xfId="12348" xr:uid="{00000000-0005-0000-0000-00000A220000}"/>
    <cellStyle name="Berechnung 2 4 5 7" xfId="24075" xr:uid="{00000000-0005-0000-0000-00000B220000}"/>
    <cellStyle name="Berechnung 2 4 6" xfId="1049" xr:uid="{00000000-0005-0000-0000-00000C220000}"/>
    <cellStyle name="Berechnung 2 4 6 2" xfId="2347" xr:uid="{00000000-0005-0000-0000-00000D220000}"/>
    <cellStyle name="Berechnung 2 4 6 2 2" xfId="6252" xr:uid="{00000000-0005-0000-0000-00000E220000}"/>
    <cellStyle name="Berechnung 2 4 6 2 2 2" xfId="17980" xr:uid="{00000000-0005-0000-0000-00000F220000}"/>
    <cellStyle name="Berechnung 2 4 6 2 2 3" xfId="29707" xr:uid="{00000000-0005-0000-0000-000010220000}"/>
    <cellStyle name="Berechnung 2 4 6 2 3" xfId="10157" xr:uid="{00000000-0005-0000-0000-000011220000}"/>
    <cellStyle name="Berechnung 2 4 6 2 3 2" xfId="21885" xr:uid="{00000000-0005-0000-0000-000012220000}"/>
    <cellStyle name="Berechnung 2 4 6 2 3 3" xfId="33612" xr:uid="{00000000-0005-0000-0000-000013220000}"/>
    <cellStyle name="Berechnung 2 4 6 2 4" xfId="14075" xr:uid="{00000000-0005-0000-0000-000014220000}"/>
    <cellStyle name="Berechnung 2 4 6 2 5" xfId="25802" xr:uid="{00000000-0005-0000-0000-000015220000}"/>
    <cellStyle name="Berechnung 2 4 6 3" xfId="3645" xr:uid="{00000000-0005-0000-0000-000016220000}"/>
    <cellStyle name="Berechnung 2 4 6 3 2" xfId="7550" xr:uid="{00000000-0005-0000-0000-000017220000}"/>
    <cellStyle name="Berechnung 2 4 6 3 2 2" xfId="19278" xr:uid="{00000000-0005-0000-0000-000018220000}"/>
    <cellStyle name="Berechnung 2 4 6 3 2 3" xfId="31005" xr:uid="{00000000-0005-0000-0000-000019220000}"/>
    <cellStyle name="Berechnung 2 4 6 3 3" xfId="11455" xr:uid="{00000000-0005-0000-0000-00001A220000}"/>
    <cellStyle name="Berechnung 2 4 6 3 3 2" xfId="23183" xr:uid="{00000000-0005-0000-0000-00001B220000}"/>
    <cellStyle name="Berechnung 2 4 6 3 3 3" xfId="34910" xr:uid="{00000000-0005-0000-0000-00001C220000}"/>
    <cellStyle name="Berechnung 2 4 6 3 4" xfId="15373" xr:uid="{00000000-0005-0000-0000-00001D220000}"/>
    <cellStyle name="Berechnung 2 4 6 3 5" xfId="27100" xr:uid="{00000000-0005-0000-0000-00001E220000}"/>
    <cellStyle name="Berechnung 2 4 6 4" xfId="4954" xr:uid="{00000000-0005-0000-0000-00001F220000}"/>
    <cellStyle name="Berechnung 2 4 6 4 2" xfId="16682" xr:uid="{00000000-0005-0000-0000-000020220000}"/>
    <cellStyle name="Berechnung 2 4 6 4 3" xfId="28409" xr:uid="{00000000-0005-0000-0000-000021220000}"/>
    <cellStyle name="Berechnung 2 4 6 5" xfId="8859" xr:uid="{00000000-0005-0000-0000-000022220000}"/>
    <cellStyle name="Berechnung 2 4 6 5 2" xfId="20587" xr:uid="{00000000-0005-0000-0000-000023220000}"/>
    <cellStyle name="Berechnung 2 4 6 5 3" xfId="32314" xr:uid="{00000000-0005-0000-0000-000024220000}"/>
    <cellStyle name="Berechnung 2 4 6 6" xfId="12777" xr:uid="{00000000-0005-0000-0000-000025220000}"/>
    <cellStyle name="Berechnung 2 4 6 7" xfId="24504" xr:uid="{00000000-0005-0000-0000-000026220000}"/>
    <cellStyle name="Berechnung 2 4 7" xfId="1489" xr:uid="{00000000-0005-0000-0000-000027220000}"/>
    <cellStyle name="Berechnung 2 4 7 2" xfId="5394" xr:uid="{00000000-0005-0000-0000-000028220000}"/>
    <cellStyle name="Berechnung 2 4 7 2 2" xfId="17122" xr:uid="{00000000-0005-0000-0000-000029220000}"/>
    <cellStyle name="Berechnung 2 4 7 2 3" xfId="28849" xr:uid="{00000000-0005-0000-0000-00002A220000}"/>
    <cellStyle name="Berechnung 2 4 7 3" xfId="9299" xr:uid="{00000000-0005-0000-0000-00002B220000}"/>
    <cellStyle name="Berechnung 2 4 7 3 2" xfId="21027" xr:uid="{00000000-0005-0000-0000-00002C220000}"/>
    <cellStyle name="Berechnung 2 4 7 3 3" xfId="32754" xr:uid="{00000000-0005-0000-0000-00002D220000}"/>
    <cellStyle name="Berechnung 2 4 7 4" xfId="13217" xr:uid="{00000000-0005-0000-0000-00002E220000}"/>
    <cellStyle name="Berechnung 2 4 7 5" xfId="24944" xr:uid="{00000000-0005-0000-0000-00002F220000}"/>
    <cellStyle name="Berechnung 2 4 8" xfId="2787" xr:uid="{00000000-0005-0000-0000-000030220000}"/>
    <cellStyle name="Berechnung 2 4 8 2" xfId="6692" xr:uid="{00000000-0005-0000-0000-000031220000}"/>
    <cellStyle name="Berechnung 2 4 8 2 2" xfId="18420" xr:uid="{00000000-0005-0000-0000-000032220000}"/>
    <cellStyle name="Berechnung 2 4 8 2 3" xfId="30147" xr:uid="{00000000-0005-0000-0000-000033220000}"/>
    <cellStyle name="Berechnung 2 4 8 3" xfId="10597" xr:uid="{00000000-0005-0000-0000-000034220000}"/>
    <cellStyle name="Berechnung 2 4 8 3 2" xfId="22325" xr:uid="{00000000-0005-0000-0000-000035220000}"/>
    <cellStyle name="Berechnung 2 4 8 3 3" xfId="34052" xr:uid="{00000000-0005-0000-0000-000036220000}"/>
    <cellStyle name="Berechnung 2 4 8 4" xfId="14515" xr:uid="{00000000-0005-0000-0000-000037220000}"/>
    <cellStyle name="Berechnung 2 4 8 5" xfId="26242" xr:uid="{00000000-0005-0000-0000-000038220000}"/>
    <cellStyle name="Berechnung 2 4 9" xfId="4096" xr:uid="{00000000-0005-0000-0000-000039220000}"/>
    <cellStyle name="Berechnung 2 4 9 2" xfId="15824" xr:uid="{00000000-0005-0000-0000-00003A220000}"/>
    <cellStyle name="Berechnung 2 4 9 3" xfId="27551" xr:uid="{00000000-0005-0000-0000-00003B220000}"/>
    <cellStyle name="Berechnung 2 5" xfId="218" xr:uid="{00000000-0005-0000-0000-00003C220000}"/>
    <cellStyle name="Berechnung 2 5 10" xfId="8028" xr:uid="{00000000-0005-0000-0000-00003D220000}"/>
    <cellStyle name="Berechnung 2 5 10 2" xfId="19756" xr:uid="{00000000-0005-0000-0000-00003E220000}"/>
    <cellStyle name="Berechnung 2 5 10 3" xfId="31483" xr:uid="{00000000-0005-0000-0000-00003F220000}"/>
    <cellStyle name="Berechnung 2 5 11" xfId="11946" xr:uid="{00000000-0005-0000-0000-000040220000}"/>
    <cellStyle name="Berechnung 2 5 12" xfId="23673" xr:uid="{00000000-0005-0000-0000-000041220000}"/>
    <cellStyle name="Berechnung 2 5 2" xfId="342" xr:uid="{00000000-0005-0000-0000-000042220000}"/>
    <cellStyle name="Berechnung 2 5 2 2" xfId="771" xr:uid="{00000000-0005-0000-0000-000043220000}"/>
    <cellStyle name="Berechnung 2 5 2 2 2" xfId="2069" xr:uid="{00000000-0005-0000-0000-000044220000}"/>
    <cellStyle name="Berechnung 2 5 2 2 2 2" xfId="5974" xr:uid="{00000000-0005-0000-0000-000045220000}"/>
    <cellStyle name="Berechnung 2 5 2 2 2 2 2" xfId="17702" xr:uid="{00000000-0005-0000-0000-000046220000}"/>
    <cellStyle name="Berechnung 2 5 2 2 2 2 3" xfId="29429" xr:uid="{00000000-0005-0000-0000-000047220000}"/>
    <cellStyle name="Berechnung 2 5 2 2 2 3" xfId="9879" xr:uid="{00000000-0005-0000-0000-000048220000}"/>
    <cellStyle name="Berechnung 2 5 2 2 2 3 2" xfId="21607" xr:uid="{00000000-0005-0000-0000-000049220000}"/>
    <cellStyle name="Berechnung 2 5 2 2 2 3 3" xfId="33334" xr:uid="{00000000-0005-0000-0000-00004A220000}"/>
    <cellStyle name="Berechnung 2 5 2 2 2 4" xfId="13797" xr:uid="{00000000-0005-0000-0000-00004B220000}"/>
    <cellStyle name="Berechnung 2 5 2 2 2 5" xfId="25524" xr:uid="{00000000-0005-0000-0000-00004C220000}"/>
    <cellStyle name="Berechnung 2 5 2 2 3" xfId="3367" xr:uid="{00000000-0005-0000-0000-00004D220000}"/>
    <cellStyle name="Berechnung 2 5 2 2 3 2" xfId="7272" xr:uid="{00000000-0005-0000-0000-00004E220000}"/>
    <cellStyle name="Berechnung 2 5 2 2 3 2 2" xfId="19000" xr:uid="{00000000-0005-0000-0000-00004F220000}"/>
    <cellStyle name="Berechnung 2 5 2 2 3 2 3" xfId="30727" xr:uid="{00000000-0005-0000-0000-000050220000}"/>
    <cellStyle name="Berechnung 2 5 2 2 3 3" xfId="11177" xr:uid="{00000000-0005-0000-0000-000051220000}"/>
    <cellStyle name="Berechnung 2 5 2 2 3 3 2" xfId="22905" xr:uid="{00000000-0005-0000-0000-000052220000}"/>
    <cellStyle name="Berechnung 2 5 2 2 3 3 3" xfId="34632" xr:uid="{00000000-0005-0000-0000-000053220000}"/>
    <cellStyle name="Berechnung 2 5 2 2 3 4" xfId="15095" xr:uid="{00000000-0005-0000-0000-000054220000}"/>
    <cellStyle name="Berechnung 2 5 2 2 3 5" xfId="26822" xr:uid="{00000000-0005-0000-0000-000055220000}"/>
    <cellStyle name="Berechnung 2 5 2 2 4" xfId="4676" xr:uid="{00000000-0005-0000-0000-000056220000}"/>
    <cellStyle name="Berechnung 2 5 2 2 4 2" xfId="16404" xr:uid="{00000000-0005-0000-0000-000057220000}"/>
    <cellStyle name="Berechnung 2 5 2 2 4 3" xfId="28131" xr:uid="{00000000-0005-0000-0000-000058220000}"/>
    <cellStyle name="Berechnung 2 5 2 2 5" xfId="8581" xr:uid="{00000000-0005-0000-0000-000059220000}"/>
    <cellStyle name="Berechnung 2 5 2 2 5 2" xfId="20309" xr:uid="{00000000-0005-0000-0000-00005A220000}"/>
    <cellStyle name="Berechnung 2 5 2 2 5 3" xfId="32036" xr:uid="{00000000-0005-0000-0000-00005B220000}"/>
    <cellStyle name="Berechnung 2 5 2 2 6" xfId="12499" xr:uid="{00000000-0005-0000-0000-00005C220000}"/>
    <cellStyle name="Berechnung 2 5 2 2 7" xfId="24226" xr:uid="{00000000-0005-0000-0000-00005D220000}"/>
    <cellStyle name="Berechnung 2 5 2 3" xfId="1200" xr:uid="{00000000-0005-0000-0000-00005E220000}"/>
    <cellStyle name="Berechnung 2 5 2 3 2" xfId="2498" xr:uid="{00000000-0005-0000-0000-00005F220000}"/>
    <cellStyle name="Berechnung 2 5 2 3 2 2" xfId="6403" xr:uid="{00000000-0005-0000-0000-000060220000}"/>
    <cellStyle name="Berechnung 2 5 2 3 2 2 2" xfId="18131" xr:uid="{00000000-0005-0000-0000-000061220000}"/>
    <cellStyle name="Berechnung 2 5 2 3 2 2 3" xfId="29858" xr:uid="{00000000-0005-0000-0000-000062220000}"/>
    <cellStyle name="Berechnung 2 5 2 3 2 3" xfId="10308" xr:uid="{00000000-0005-0000-0000-000063220000}"/>
    <cellStyle name="Berechnung 2 5 2 3 2 3 2" xfId="22036" xr:uid="{00000000-0005-0000-0000-000064220000}"/>
    <cellStyle name="Berechnung 2 5 2 3 2 3 3" xfId="33763" xr:uid="{00000000-0005-0000-0000-000065220000}"/>
    <cellStyle name="Berechnung 2 5 2 3 2 4" xfId="14226" xr:uid="{00000000-0005-0000-0000-000066220000}"/>
    <cellStyle name="Berechnung 2 5 2 3 2 5" xfId="25953" xr:uid="{00000000-0005-0000-0000-000067220000}"/>
    <cellStyle name="Berechnung 2 5 2 3 3" xfId="3796" xr:uid="{00000000-0005-0000-0000-000068220000}"/>
    <cellStyle name="Berechnung 2 5 2 3 3 2" xfId="7701" xr:uid="{00000000-0005-0000-0000-000069220000}"/>
    <cellStyle name="Berechnung 2 5 2 3 3 2 2" xfId="19429" xr:uid="{00000000-0005-0000-0000-00006A220000}"/>
    <cellStyle name="Berechnung 2 5 2 3 3 2 3" xfId="31156" xr:uid="{00000000-0005-0000-0000-00006B220000}"/>
    <cellStyle name="Berechnung 2 5 2 3 3 3" xfId="11606" xr:uid="{00000000-0005-0000-0000-00006C220000}"/>
    <cellStyle name="Berechnung 2 5 2 3 3 3 2" xfId="23334" xr:uid="{00000000-0005-0000-0000-00006D220000}"/>
    <cellStyle name="Berechnung 2 5 2 3 3 3 3" xfId="35061" xr:uid="{00000000-0005-0000-0000-00006E220000}"/>
    <cellStyle name="Berechnung 2 5 2 3 3 4" xfId="15524" xr:uid="{00000000-0005-0000-0000-00006F220000}"/>
    <cellStyle name="Berechnung 2 5 2 3 3 5" xfId="27251" xr:uid="{00000000-0005-0000-0000-000070220000}"/>
    <cellStyle name="Berechnung 2 5 2 3 4" xfId="5105" xr:uid="{00000000-0005-0000-0000-000071220000}"/>
    <cellStyle name="Berechnung 2 5 2 3 4 2" xfId="16833" xr:uid="{00000000-0005-0000-0000-000072220000}"/>
    <cellStyle name="Berechnung 2 5 2 3 4 3" xfId="28560" xr:uid="{00000000-0005-0000-0000-000073220000}"/>
    <cellStyle name="Berechnung 2 5 2 3 5" xfId="9010" xr:uid="{00000000-0005-0000-0000-000074220000}"/>
    <cellStyle name="Berechnung 2 5 2 3 5 2" xfId="20738" xr:uid="{00000000-0005-0000-0000-000075220000}"/>
    <cellStyle name="Berechnung 2 5 2 3 5 3" xfId="32465" xr:uid="{00000000-0005-0000-0000-000076220000}"/>
    <cellStyle name="Berechnung 2 5 2 3 6" xfId="12928" xr:uid="{00000000-0005-0000-0000-000077220000}"/>
    <cellStyle name="Berechnung 2 5 2 3 7" xfId="24655" xr:uid="{00000000-0005-0000-0000-000078220000}"/>
    <cellStyle name="Berechnung 2 5 2 4" xfId="1640" xr:uid="{00000000-0005-0000-0000-000079220000}"/>
    <cellStyle name="Berechnung 2 5 2 4 2" xfId="5545" xr:uid="{00000000-0005-0000-0000-00007A220000}"/>
    <cellStyle name="Berechnung 2 5 2 4 2 2" xfId="17273" xr:uid="{00000000-0005-0000-0000-00007B220000}"/>
    <cellStyle name="Berechnung 2 5 2 4 2 3" xfId="29000" xr:uid="{00000000-0005-0000-0000-00007C220000}"/>
    <cellStyle name="Berechnung 2 5 2 4 3" xfId="9450" xr:uid="{00000000-0005-0000-0000-00007D220000}"/>
    <cellStyle name="Berechnung 2 5 2 4 3 2" xfId="21178" xr:uid="{00000000-0005-0000-0000-00007E220000}"/>
    <cellStyle name="Berechnung 2 5 2 4 3 3" xfId="32905" xr:uid="{00000000-0005-0000-0000-00007F220000}"/>
    <cellStyle name="Berechnung 2 5 2 4 4" xfId="13368" xr:uid="{00000000-0005-0000-0000-000080220000}"/>
    <cellStyle name="Berechnung 2 5 2 4 5" xfId="25095" xr:uid="{00000000-0005-0000-0000-000081220000}"/>
    <cellStyle name="Berechnung 2 5 2 5" xfId="2938" xr:uid="{00000000-0005-0000-0000-000082220000}"/>
    <cellStyle name="Berechnung 2 5 2 5 2" xfId="6843" xr:uid="{00000000-0005-0000-0000-000083220000}"/>
    <cellStyle name="Berechnung 2 5 2 5 2 2" xfId="18571" xr:uid="{00000000-0005-0000-0000-000084220000}"/>
    <cellStyle name="Berechnung 2 5 2 5 2 3" xfId="30298" xr:uid="{00000000-0005-0000-0000-000085220000}"/>
    <cellStyle name="Berechnung 2 5 2 5 3" xfId="10748" xr:uid="{00000000-0005-0000-0000-000086220000}"/>
    <cellStyle name="Berechnung 2 5 2 5 3 2" xfId="22476" xr:uid="{00000000-0005-0000-0000-000087220000}"/>
    <cellStyle name="Berechnung 2 5 2 5 3 3" xfId="34203" xr:uid="{00000000-0005-0000-0000-000088220000}"/>
    <cellStyle name="Berechnung 2 5 2 5 4" xfId="14666" xr:uid="{00000000-0005-0000-0000-000089220000}"/>
    <cellStyle name="Berechnung 2 5 2 5 5" xfId="26393" xr:uid="{00000000-0005-0000-0000-00008A220000}"/>
    <cellStyle name="Berechnung 2 5 2 6" xfId="4247" xr:uid="{00000000-0005-0000-0000-00008B220000}"/>
    <cellStyle name="Berechnung 2 5 2 6 2" xfId="15975" xr:uid="{00000000-0005-0000-0000-00008C220000}"/>
    <cellStyle name="Berechnung 2 5 2 6 3" xfId="27702" xr:uid="{00000000-0005-0000-0000-00008D220000}"/>
    <cellStyle name="Berechnung 2 5 2 7" xfId="8152" xr:uid="{00000000-0005-0000-0000-00008E220000}"/>
    <cellStyle name="Berechnung 2 5 2 7 2" xfId="19880" xr:uid="{00000000-0005-0000-0000-00008F220000}"/>
    <cellStyle name="Berechnung 2 5 2 7 3" xfId="31607" xr:uid="{00000000-0005-0000-0000-000090220000}"/>
    <cellStyle name="Berechnung 2 5 2 8" xfId="12070" xr:uid="{00000000-0005-0000-0000-000091220000}"/>
    <cellStyle name="Berechnung 2 5 2 9" xfId="23797" xr:uid="{00000000-0005-0000-0000-000092220000}"/>
    <cellStyle name="Berechnung 2 5 3" xfId="441" xr:uid="{00000000-0005-0000-0000-000093220000}"/>
    <cellStyle name="Berechnung 2 5 3 2" xfId="870" xr:uid="{00000000-0005-0000-0000-000094220000}"/>
    <cellStyle name="Berechnung 2 5 3 2 2" xfId="2168" xr:uid="{00000000-0005-0000-0000-000095220000}"/>
    <cellStyle name="Berechnung 2 5 3 2 2 2" xfId="6073" xr:uid="{00000000-0005-0000-0000-000096220000}"/>
    <cellStyle name="Berechnung 2 5 3 2 2 2 2" xfId="17801" xr:uid="{00000000-0005-0000-0000-000097220000}"/>
    <cellStyle name="Berechnung 2 5 3 2 2 2 3" xfId="29528" xr:uid="{00000000-0005-0000-0000-000098220000}"/>
    <cellStyle name="Berechnung 2 5 3 2 2 3" xfId="9978" xr:uid="{00000000-0005-0000-0000-000099220000}"/>
    <cellStyle name="Berechnung 2 5 3 2 2 3 2" xfId="21706" xr:uid="{00000000-0005-0000-0000-00009A220000}"/>
    <cellStyle name="Berechnung 2 5 3 2 2 3 3" xfId="33433" xr:uid="{00000000-0005-0000-0000-00009B220000}"/>
    <cellStyle name="Berechnung 2 5 3 2 2 4" xfId="13896" xr:uid="{00000000-0005-0000-0000-00009C220000}"/>
    <cellStyle name="Berechnung 2 5 3 2 2 5" xfId="25623" xr:uid="{00000000-0005-0000-0000-00009D220000}"/>
    <cellStyle name="Berechnung 2 5 3 2 3" xfId="3466" xr:uid="{00000000-0005-0000-0000-00009E220000}"/>
    <cellStyle name="Berechnung 2 5 3 2 3 2" xfId="7371" xr:uid="{00000000-0005-0000-0000-00009F220000}"/>
    <cellStyle name="Berechnung 2 5 3 2 3 2 2" xfId="19099" xr:uid="{00000000-0005-0000-0000-0000A0220000}"/>
    <cellStyle name="Berechnung 2 5 3 2 3 2 3" xfId="30826" xr:uid="{00000000-0005-0000-0000-0000A1220000}"/>
    <cellStyle name="Berechnung 2 5 3 2 3 3" xfId="11276" xr:uid="{00000000-0005-0000-0000-0000A2220000}"/>
    <cellStyle name="Berechnung 2 5 3 2 3 3 2" xfId="23004" xr:uid="{00000000-0005-0000-0000-0000A3220000}"/>
    <cellStyle name="Berechnung 2 5 3 2 3 3 3" xfId="34731" xr:uid="{00000000-0005-0000-0000-0000A4220000}"/>
    <cellStyle name="Berechnung 2 5 3 2 3 4" xfId="15194" xr:uid="{00000000-0005-0000-0000-0000A5220000}"/>
    <cellStyle name="Berechnung 2 5 3 2 3 5" xfId="26921" xr:uid="{00000000-0005-0000-0000-0000A6220000}"/>
    <cellStyle name="Berechnung 2 5 3 2 4" xfId="4775" xr:uid="{00000000-0005-0000-0000-0000A7220000}"/>
    <cellStyle name="Berechnung 2 5 3 2 4 2" xfId="16503" xr:uid="{00000000-0005-0000-0000-0000A8220000}"/>
    <cellStyle name="Berechnung 2 5 3 2 4 3" xfId="28230" xr:uid="{00000000-0005-0000-0000-0000A9220000}"/>
    <cellStyle name="Berechnung 2 5 3 2 5" xfId="8680" xr:uid="{00000000-0005-0000-0000-0000AA220000}"/>
    <cellStyle name="Berechnung 2 5 3 2 5 2" xfId="20408" xr:uid="{00000000-0005-0000-0000-0000AB220000}"/>
    <cellStyle name="Berechnung 2 5 3 2 5 3" xfId="32135" xr:uid="{00000000-0005-0000-0000-0000AC220000}"/>
    <cellStyle name="Berechnung 2 5 3 2 6" xfId="12598" xr:uid="{00000000-0005-0000-0000-0000AD220000}"/>
    <cellStyle name="Berechnung 2 5 3 2 7" xfId="24325" xr:uid="{00000000-0005-0000-0000-0000AE220000}"/>
    <cellStyle name="Berechnung 2 5 3 3" xfId="1299" xr:uid="{00000000-0005-0000-0000-0000AF220000}"/>
    <cellStyle name="Berechnung 2 5 3 3 2" xfId="2597" xr:uid="{00000000-0005-0000-0000-0000B0220000}"/>
    <cellStyle name="Berechnung 2 5 3 3 2 2" xfId="6502" xr:uid="{00000000-0005-0000-0000-0000B1220000}"/>
    <cellStyle name="Berechnung 2 5 3 3 2 2 2" xfId="18230" xr:uid="{00000000-0005-0000-0000-0000B2220000}"/>
    <cellStyle name="Berechnung 2 5 3 3 2 2 3" xfId="29957" xr:uid="{00000000-0005-0000-0000-0000B3220000}"/>
    <cellStyle name="Berechnung 2 5 3 3 2 3" xfId="10407" xr:uid="{00000000-0005-0000-0000-0000B4220000}"/>
    <cellStyle name="Berechnung 2 5 3 3 2 3 2" xfId="22135" xr:uid="{00000000-0005-0000-0000-0000B5220000}"/>
    <cellStyle name="Berechnung 2 5 3 3 2 3 3" xfId="33862" xr:uid="{00000000-0005-0000-0000-0000B6220000}"/>
    <cellStyle name="Berechnung 2 5 3 3 2 4" xfId="14325" xr:uid="{00000000-0005-0000-0000-0000B7220000}"/>
    <cellStyle name="Berechnung 2 5 3 3 2 5" xfId="26052" xr:uid="{00000000-0005-0000-0000-0000B8220000}"/>
    <cellStyle name="Berechnung 2 5 3 3 3" xfId="3895" xr:uid="{00000000-0005-0000-0000-0000B9220000}"/>
    <cellStyle name="Berechnung 2 5 3 3 3 2" xfId="7800" xr:uid="{00000000-0005-0000-0000-0000BA220000}"/>
    <cellStyle name="Berechnung 2 5 3 3 3 2 2" xfId="19528" xr:uid="{00000000-0005-0000-0000-0000BB220000}"/>
    <cellStyle name="Berechnung 2 5 3 3 3 2 3" xfId="31255" xr:uid="{00000000-0005-0000-0000-0000BC220000}"/>
    <cellStyle name="Berechnung 2 5 3 3 3 3" xfId="11705" xr:uid="{00000000-0005-0000-0000-0000BD220000}"/>
    <cellStyle name="Berechnung 2 5 3 3 3 3 2" xfId="23433" xr:uid="{00000000-0005-0000-0000-0000BE220000}"/>
    <cellStyle name="Berechnung 2 5 3 3 3 3 3" xfId="35160" xr:uid="{00000000-0005-0000-0000-0000BF220000}"/>
    <cellStyle name="Berechnung 2 5 3 3 3 4" xfId="15623" xr:uid="{00000000-0005-0000-0000-0000C0220000}"/>
    <cellStyle name="Berechnung 2 5 3 3 3 5" xfId="27350" xr:uid="{00000000-0005-0000-0000-0000C1220000}"/>
    <cellStyle name="Berechnung 2 5 3 3 4" xfId="5204" xr:uid="{00000000-0005-0000-0000-0000C2220000}"/>
    <cellStyle name="Berechnung 2 5 3 3 4 2" xfId="16932" xr:uid="{00000000-0005-0000-0000-0000C3220000}"/>
    <cellStyle name="Berechnung 2 5 3 3 4 3" xfId="28659" xr:uid="{00000000-0005-0000-0000-0000C4220000}"/>
    <cellStyle name="Berechnung 2 5 3 3 5" xfId="9109" xr:uid="{00000000-0005-0000-0000-0000C5220000}"/>
    <cellStyle name="Berechnung 2 5 3 3 5 2" xfId="20837" xr:uid="{00000000-0005-0000-0000-0000C6220000}"/>
    <cellStyle name="Berechnung 2 5 3 3 5 3" xfId="32564" xr:uid="{00000000-0005-0000-0000-0000C7220000}"/>
    <cellStyle name="Berechnung 2 5 3 3 6" xfId="13027" xr:uid="{00000000-0005-0000-0000-0000C8220000}"/>
    <cellStyle name="Berechnung 2 5 3 3 7" xfId="24754" xr:uid="{00000000-0005-0000-0000-0000C9220000}"/>
    <cellStyle name="Berechnung 2 5 3 4" xfId="1739" xr:uid="{00000000-0005-0000-0000-0000CA220000}"/>
    <cellStyle name="Berechnung 2 5 3 4 2" xfId="5644" xr:uid="{00000000-0005-0000-0000-0000CB220000}"/>
    <cellStyle name="Berechnung 2 5 3 4 2 2" xfId="17372" xr:uid="{00000000-0005-0000-0000-0000CC220000}"/>
    <cellStyle name="Berechnung 2 5 3 4 2 3" xfId="29099" xr:uid="{00000000-0005-0000-0000-0000CD220000}"/>
    <cellStyle name="Berechnung 2 5 3 4 3" xfId="9549" xr:uid="{00000000-0005-0000-0000-0000CE220000}"/>
    <cellStyle name="Berechnung 2 5 3 4 3 2" xfId="21277" xr:uid="{00000000-0005-0000-0000-0000CF220000}"/>
    <cellStyle name="Berechnung 2 5 3 4 3 3" xfId="33004" xr:uid="{00000000-0005-0000-0000-0000D0220000}"/>
    <cellStyle name="Berechnung 2 5 3 4 4" xfId="13467" xr:uid="{00000000-0005-0000-0000-0000D1220000}"/>
    <cellStyle name="Berechnung 2 5 3 4 5" xfId="25194" xr:uid="{00000000-0005-0000-0000-0000D2220000}"/>
    <cellStyle name="Berechnung 2 5 3 5" xfId="3037" xr:uid="{00000000-0005-0000-0000-0000D3220000}"/>
    <cellStyle name="Berechnung 2 5 3 5 2" xfId="6942" xr:uid="{00000000-0005-0000-0000-0000D4220000}"/>
    <cellStyle name="Berechnung 2 5 3 5 2 2" xfId="18670" xr:uid="{00000000-0005-0000-0000-0000D5220000}"/>
    <cellStyle name="Berechnung 2 5 3 5 2 3" xfId="30397" xr:uid="{00000000-0005-0000-0000-0000D6220000}"/>
    <cellStyle name="Berechnung 2 5 3 5 3" xfId="10847" xr:uid="{00000000-0005-0000-0000-0000D7220000}"/>
    <cellStyle name="Berechnung 2 5 3 5 3 2" xfId="22575" xr:uid="{00000000-0005-0000-0000-0000D8220000}"/>
    <cellStyle name="Berechnung 2 5 3 5 3 3" xfId="34302" xr:uid="{00000000-0005-0000-0000-0000D9220000}"/>
    <cellStyle name="Berechnung 2 5 3 5 4" xfId="14765" xr:uid="{00000000-0005-0000-0000-0000DA220000}"/>
    <cellStyle name="Berechnung 2 5 3 5 5" xfId="26492" xr:uid="{00000000-0005-0000-0000-0000DB220000}"/>
    <cellStyle name="Berechnung 2 5 3 6" xfId="4346" xr:uid="{00000000-0005-0000-0000-0000DC220000}"/>
    <cellStyle name="Berechnung 2 5 3 6 2" xfId="16074" xr:uid="{00000000-0005-0000-0000-0000DD220000}"/>
    <cellStyle name="Berechnung 2 5 3 6 3" xfId="27801" xr:uid="{00000000-0005-0000-0000-0000DE220000}"/>
    <cellStyle name="Berechnung 2 5 3 7" xfId="8251" xr:uid="{00000000-0005-0000-0000-0000DF220000}"/>
    <cellStyle name="Berechnung 2 5 3 7 2" xfId="19979" xr:uid="{00000000-0005-0000-0000-0000E0220000}"/>
    <cellStyle name="Berechnung 2 5 3 7 3" xfId="31706" xr:uid="{00000000-0005-0000-0000-0000E1220000}"/>
    <cellStyle name="Berechnung 2 5 3 8" xfId="12169" xr:uid="{00000000-0005-0000-0000-0000E2220000}"/>
    <cellStyle name="Berechnung 2 5 3 9" xfId="23896" xr:uid="{00000000-0005-0000-0000-0000E3220000}"/>
    <cellStyle name="Berechnung 2 5 4" xfId="540" xr:uid="{00000000-0005-0000-0000-0000E4220000}"/>
    <cellStyle name="Berechnung 2 5 4 2" xfId="969" xr:uid="{00000000-0005-0000-0000-0000E5220000}"/>
    <cellStyle name="Berechnung 2 5 4 2 2" xfId="2267" xr:uid="{00000000-0005-0000-0000-0000E6220000}"/>
    <cellStyle name="Berechnung 2 5 4 2 2 2" xfId="6172" xr:uid="{00000000-0005-0000-0000-0000E7220000}"/>
    <cellStyle name="Berechnung 2 5 4 2 2 2 2" xfId="17900" xr:uid="{00000000-0005-0000-0000-0000E8220000}"/>
    <cellStyle name="Berechnung 2 5 4 2 2 2 3" xfId="29627" xr:uid="{00000000-0005-0000-0000-0000E9220000}"/>
    <cellStyle name="Berechnung 2 5 4 2 2 3" xfId="10077" xr:uid="{00000000-0005-0000-0000-0000EA220000}"/>
    <cellStyle name="Berechnung 2 5 4 2 2 3 2" xfId="21805" xr:uid="{00000000-0005-0000-0000-0000EB220000}"/>
    <cellStyle name="Berechnung 2 5 4 2 2 3 3" xfId="33532" xr:uid="{00000000-0005-0000-0000-0000EC220000}"/>
    <cellStyle name="Berechnung 2 5 4 2 2 4" xfId="13995" xr:uid="{00000000-0005-0000-0000-0000ED220000}"/>
    <cellStyle name="Berechnung 2 5 4 2 2 5" xfId="25722" xr:uid="{00000000-0005-0000-0000-0000EE220000}"/>
    <cellStyle name="Berechnung 2 5 4 2 3" xfId="3565" xr:uid="{00000000-0005-0000-0000-0000EF220000}"/>
    <cellStyle name="Berechnung 2 5 4 2 3 2" xfId="7470" xr:uid="{00000000-0005-0000-0000-0000F0220000}"/>
    <cellStyle name="Berechnung 2 5 4 2 3 2 2" xfId="19198" xr:uid="{00000000-0005-0000-0000-0000F1220000}"/>
    <cellStyle name="Berechnung 2 5 4 2 3 2 3" xfId="30925" xr:uid="{00000000-0005-0000-0000-0000F2220000}"/>
    <cellStyle name="Berechnung 2 5 4 2 3 3" xfId="11375" xr:uid="{00000000-0005-0000-0000-0000F3220000}"/>
    <cellStyle name="Berechnung 2 5 4 2 3 3 2" xfId="23103" xr:uid="{00000000-0005-0000-0000-0000F4220000}"/>
    <cellStyle name="Berechnung 2 5 4 2 3 3 3" xfId="34830" xr:uid="{00000000-0005-0000-0000-0000F5220000}"/>
    <cellStyle name="Berechnung 2 5 4 2 3 4" xfId="15293" xr:uid="{00000000-0005-0000-0000-0000F6220000}"/>
    <cellStyle name="Berechnung 2 5 4 2 3 5" xfId="27020" xr:uid="{00000000-0005-0000-0000-0000F7220000}"/>
    <cellStyle name="Berechnung 2 5 4 2 4" xfId="4874" xr:uid="{00000000-0005-0000-0000-0000F8220000}"/>
    <cellStyle name="Berechnung 2 5 4 2 4 2" xfId="16602" xr:uid="{00000000-0005-0000-0000-0000F9220000}"/>
    <cellStyle name="Berechnung 2 5 4 2 4 3" xfId="28329" xr:uid="{00000000-0005-0000-0000-0000FA220000}"/>
    <cellStyle name="Berechnung 2 5 4 2 5" xfId="8779" xr:uid="{00000000-0005-0000-0000-0000FB220000}"/>
    <cellStyle name="Berechnung 2 5 4 2 5 2" xfId="20507" xr:uid="{00000000-0005-0000-0000-0000FC220000}"/>
    <cellStyle name="Berechnung 2 5 4 2 5 3" xfId="32234" xr:uid="{00000000-0005-0000-0000-0000FD220000}"/>
    <cellStyle name="Berechnung 2 5 4 2 6" xfId="12697" xr:uid="{00000000-0005-0000-0000-0000FE220000}"/>
    <cellStyle name="Berechnung 2 5 4 2 7" xfId="24424" xr:uid="{00000000-0005-0000-0000-0000FF220000}"/>
    <cellStyle name="Berechnung 2 5 4 3" xfId="1398" xr:uid="{00000000-0005-0000-0000-000000230000}"/>
    <cellStyle name="Berechnung 2 5 4 3 2" xfId="2696" xr:uid="{00000000-0005-0000-0000-000001230000}"/>
    <cellStyle name="Berechnung 2 5 4 3 2 2" xfId="6601" xr:uid="{00000000-0005-0000-0000-000002230000}"/>
    <cellStyle name="Berechnung 2 5 4 3 2 2 2" xfId="18329" xr:uid="{00000000-0005-0000-0000-000003230000}"/>
    <cellStyle name="Berechnung 2 5 4 3 2 2 3" xfId="30056" xr:uid="{00000000-0005-0000-0000-000004230000}"/>
    <cellStyle name="Berechnung 2 5 4 3 2 3" xfId="10506" xr:uid="{00000000-0005-0000-0000-000005230000}"/>
    <cellStyle name="Berechnung 2 5 4 3 2 3 2" xfId="22234" xr:uid="{00000000-0005-0000-0000-000006230000}"/>
    <cellStyle name="Berechnung 2 5 4 3 2 3 3" xfId="33961" xr:uid="{00000000-0005-0000-0000-000007230000}"/>
    <cellStyle name="Berechnung 2 5 4 3 2 4" xfId="14424" xr:uid="{00000000-0005-0000-0000-000008230000}"/>
    <cellStyle name="Berechnung 2 5 4 3 2 5" xfId="26151" xr:uid="{00000000-0005-0000-0000-000009230000}"/>
    <cellStyle name="Berechnung 2 5 4 3 3" xfId="3994" xr:uid="{00000000-0005-0000-0000-00000A230000}"/>
    <cellStyle name="Berechnung 2 5 4 3 3 2" xfId="7899" xr:uid="{00000000-0005-0000-0000-00000B230000}"/>
    <cellStyle name="Berechnung 2 5 4 3 3 2 2" xfId="19627" xr:uid="{00000000-0005-0000-0000-00000C230000}"/>
    <cellStyle name="Berechnung 2 5 4 3 3 2 3" xfId="31354" xr:uid="{00000000-0005-0000-0000-00000D230000}"/>
    <cellStyle name="Berechnung 2 5 4 3 3 3" xfId="11804" xr:uid="{00000000-0005-0000-0000-00000E230000}"/>
    <cellStyle name="Berechnung 2 5 4 3 3 3 2" xfId="23532" xr:uid="{00000000-0005-0000-0000-00000F230000}"/>
    <cellStyle name="Berechnung 2 5 4 3 3 3 3" xfId="35259" xr:uid="{00000000-0005-0000-0000-000010230000}"/>
    <cellStyle name="Berechnung 2 5 4 3 3 4" xfId="15722" xr:uid="{00000000-0005-0000-0000-000011230000}"/>
    <cellStyle name="Berechnung 2 5 4 3 3 5" xfId="27449" xr:uid="{00000000-0005-0000-0000-000012230000}"/>
    <cellStyle name="Berechnung 2 5 4 3 4" xfId="5303" xr:uid="{00000000-0005-0000-0000-000013230000}"/>
    <cellStyle name="Berechnung 2 5 4 3 4 2" xfId="17031" xr:uid="{00000000-0005-0000-0000-000014230000}"/>
    <cellStyle name="Berechnung 2 5 4 3 4 3" xfId="28758" xr:uid="{00000000-0005-0000-0000-000015230000}"/>
    <cellStyle name="Berechnung 2 5 4 3 5" xfId="9208" xr:uid="{00000000-0005-0000-0000-000016230000}"/>
    <cellStyle name="Berechnung 2 5 4 3 5 2" xfId="20936" xr:uid="{00000000-0005-0000-0000-000017230000}"/>
    <cellStyle name="Berechnung 2 5 4 3 5 3" xfId="32663" xr:uid="{00000000-0005-0000-0000-000018230000}"/>
    <cellStyle name="Berechnung 2 5 4 3 6" xfId="13126" xr:uid="{00000000-0005-0000-0000-000019230000}"/>
    <cellStyle name="Berechnung 2 5 4 3 7" xfId="24853" xr:uid="{00000000-0005-0000-0000-00001A230000}"/>
    <cellStyle name="Berechnung 2 5 4 4" xfId="1838" xr:uid="{00000000-0005-0000-0000-00001B230000}"/>
    <cellStyle name="Berechnung 2 5 4 4 2" xfId="5743" xr:uid="{00000000-0005-0000-0000-00001C230000}"/>
    <cellStyle name="Berechnung 2 5 4 4 2 2" xfId="17471" xr:uid="{00000000-0005-0000-0000-00001D230000}"/>
    <cellStyle name="Berechnung 2 5 4 4 2 3" xfId="29198" xr:uid="{00000000-0005-0000-0000-00001E230000}"/>
    <cellStyle name="Berechnung 2 5 4 4 3" xfId="9648" xr:uid="{00000000-0005-0000-0000-00001F230000}"/>
    <cellStyle name="Berechnung 2 5 4 4 3 2" xfId="21376" xr:uid="{00000000-0005-0000-0000-000020230000}"/>
    <cellStyle name="Berechnung 2 5 4 4 3 3" xfId="33103" xr:uid="{00000000-0005-0000-0000-000021230000}"/>
    <cellStyle name="Berechnung 2 5 4 4 4" xfId="13566" xr:uid="{00000000-0005-0000-0000-000022230000}"/>
    <cellStyle name="Berechnung 2 5 4 4 5" xfId="25293" xr:uid="{00000000-0005-0000-0000-000023230000}"/>
    <cellStyle name="Berechnung 2 5 4 5" xfId="3136" xr:uid="{00000000-0005-0000-0000-000024230000}"/>
    <cellStyle name="Berechnung 2 5 4 5 2" xfId="7041" xr:uid="{00000000-0005-0000-0000-000025230000}"/>
    <cellStyle name="Berechnung 2 5 4 5 2 2" xfId="18769" xr:uid="{00000000-0005-0000-0000-000026230000}"/>
    <cellStyle name="Berechnung 2 5 4 5 2 3" xfId="30496" xr:uid="{00000000-0005-0000-0000-000027230000}"/>
    <cellStyle name="Berechnung 2 5 4 5 3" xfId="10946" xr:uid="{00000000-0005-0000-0000-000028230000}"/>
    <cellStyle name="Berechnung 2 5 4 5 3 2" xfId="22674" xr:uid="{00000000-0005-0000-0000-000029230000}"/>
    <cellStyle name="Berechnung 2 5 4 5 3 3" xfId="34401" xr:uid="{00000000-0005-0000-0000-00002A230000}"/>
    <cellStyle name="Berechnung 2 5 4 5 4" xfId="14864" xr:uid="{00000000-0005-0000-0000-00002B230000}"/>
    <cellStyle name="Berechnung 2 5 4 5 5" xfId="26591" xr:uid="{00000000-0005-0000-0000-00002C230000}"/>
    <cellStyle name="Berechnung 2 5 4 6" xfId="4445" xr:uid="{00000000-0005-0000-0000-00002D230000}"/>
    <cellStyle name="Berechnung 2 5 4 6 2" xfId="16173" xr:uid="{00000000-0005-0000-0000-00002E230000}"/>
    <cellStyle name="Berechnung 2 5 4 6 3" xfId="27900" xr:uid="{00000000-0005-0000-0000-00002F230000}"/>
    <cellStyle name="Berechnung 2 5 4 7" xfId="8350" xr:uid="{00000000-0005-0000-0000-000030230000}"/>
    <cellStyle name="Berechnung 2 5 4 7 2" xfId="20078" xr:uid="{00000000-0005-0000-0000-000031230000}"/>
    <cellStyle name="Berechnung 2 5 4 7 3" xfId="31805" xr:uid="{00000000-0005-0000-0000-000032230000}"/>
    <cellStyle name="Berechnung 2 5 4 8" xfId="12268" xr:uid="{00000000-0005-0000-0000-000033230000}"/>
    <cellStyle name="Berechnung 2 5 4 9" xfId="23995" xr:uid="{00000000-0005-0000-0000-000034230000}"/>
    <cellStyle name="Berechnung 2 5 5" xfId="647" xr:uid="{00000000-0005-0000-0000-000035230000}"/>
    <cellStyle name="Berechnung 2 5 5 2" xfId="1945" xr:uid="{00000000-0005-0000-0000-000036230000}"/>
    <cellStyle name="Berechnung 2 5 5 2 2" xfId="5850" xr:uid="{00000000-0005-0000-0000-000037230000}"/>
    <cellStyle name="Berechnung 2 5 5 2 2 2" xfId="17578" xr:uid="{00000000-0005-0000-0000-000038230000}"/>
    <cellStyle name="Berechnung 2 5 5 2 2 3" xfId="29305" xr:uid="{00000000-0005-0000-0000-000039230000}"/>
    <cellStyle name="Berechnung 2 5 5 2 3" xfId="9755" xr:uid="{00000000-0005-0000-0000-00003A230000}"/>
    <cellStyle name="Berechnung 2 5 5 2 3 2" xfId="21483" xr:uid="{00000000-0005-0000-0000-00003B230000}"/>
    <cellStyle name="Berechnung 2 5 5 2 3 3" xfId="33210" xr:uid="{00000000-0005-0000-0000-00003C230000}"/>
    <cellStyle name="Berechnung 2 5 5 2 4" xfId="13673" xr:uid="{00000000-0005-0000-0000-00003D230000}"/>
    <cellStyle name="Berechnung 2 5 5 2 5" xfId="25400" xr:uid="{00000000-0005-0000-0000-00003E230000}"/>
    <cellStyle name="Berechnung 2 5 5 3" xfId="3243" xr:uid="{00000000-0005-0000-0000-00003F230000}"/>
    <cellStyle name="Berechnung 2 5 5 3 2" xfId="7148" xr:uid="{00000000-0005-0000-0000-000040230000}"/>
    <cellStyle name="Berechnung 2 5 5 3 2 2" xfId="18876" xr:uid="{00000000-0005-0000-0000-000041230000}"/>
    <cellStyle name="Berechnung 2 5 5 3 2 3" xfId="30603" xr:uid="{00000000-0005-0000-0000-000042230000}"/>
    <cellStyle name="Berechnung 2 5 5 3 3" xfId="11053" xr:uid="{00000000-0005-0000-0000-000043230000}"/>
    <cellStyle name="Berechnung 2 5 5 3 3 2" xfId="22781" xr:uid="{00000000-0005-0000-0000-000044230000}"/>
    <cellStyle name="Berechnung 2 5 5 3 3 3" xfId="34508" xr:uid="{00000000-0005-0000-0000-000045230000}"/>
    <cellStyle name="Berechnung 2 5 5 3 4" xfId="14971" xr:uid="{00000000-0005-0000-0000-000046230000}"/>
    <cellStyle name="Berechnung 2 5 5 3 5" xfId="26698" xr:uid="{00000000-0005-0000-0000-000047230000}"/>
    <cellStyle name="Berechnung 2 5 5 4" xfId="4552" xr:uid="{00000000-0005-0000-0000-000048230000}"/>
    <cellStyle name="Berechnung 2 5 5 4 2" xfId="16280" xr:uid="{00000000-0005-0000-0000-000049230000}"/>
    <cellStyle name="Berechnung 2 5 5 4 3" xfId="28007" xr:uid="{00000000-0005-0000-0000-00004A230000}"/>
    <cellStyle name="Berechnung 2 5 5 5" xfId="8457" xr:uid="{00000000-0005-0000-0000-00004B230000}"/>
    <cellStyle name="Berechnung 2 5 5 5 2" xfId="20185" xr:uid="{00000000-0005-0000-0000-00004C230000}"/>
    <cellStyle name="Berechnung 2 5 5 5 3" xfId="31912" xr:uid="{00000000-0005-0000-0000-00004D230000}"/>
    <cellStyle name="Berechnung 2 5 5 6" xfId="12375" xr:uid="{00000000-0005-0000-0000-00004E230000}"/>
    <cellStyle name="Berechnung 2 5 5 7" xfId="24102" xr:uid="{00000000-0005-0000-0000-00004F230000}"/>
    <cellStyle name="Berechnung 2 5 6" xfId="1076" xr:uid="{00000000-0005-0000-0000-000050230000}"/>
    <cellStyle name="Berechnung 2 5 6 2" xfId="2374" xr:uid="{00000000-0005-0000-0000-000051230000}"/>
    <cellStyle name="Berechnung 2 5 6 2 2" xfId="6279" xr:uid="{00000000-0005-0000-0000-000052230000}"/>
    <cellStyle name="Berechnung 2 5 6 2 2 2" xfId="18007" xr:uid="{00000000-0005-0000-0000-000053230000}"/>
    <cellStyle name="Berechnung 2 5 6 2 2 3" xfId="29734" xr:uid="{00000000-0005-0000-0000-000054230000}"/>
    <cellStyle name="Berechnung 2 5 6 2 3" xfId="10184" xr:uid="{00000000-0005-0000-0000-000055230000}"/>
    <cellStyle name="Berechnung 2 5 6 2 3 2" xfId="21912" xr:uid="{00000000-0005-0000-0000-000056230000}"/>
    <cellStyle name="Berechnung 2 5 6 2 3 3" xfId="33639" xr:uid="{00000000-0005-0000-0000-000057230000}"/>
    <cellStyle name="Berechnung 2 5 6 2 4" xfId="14102" xr:uid="{00000000-0005-0000-0000-000058230000}"/>
    <cellStyle name="Berechnung 2 5 6 2 5" xfId="25829" xr:uid="{00000000-0005-0000-0000-000059230000}"/>
    <cellStyle name="Berechnung 2 5 6 3" xfId="3672" xr:uid="{00000000-0005-0000-0000-00005A230000}"/>
    <cellStyle name="Berechnung 2 5 6 3 2" xfId="7577" xr:uid="{00000000-0005-0000-0000-00005B230000}"/>
    <cellStyle name="Berechnung 2 5 6 3 2 2" xfId="19305" xr:uid="{00000000-0005-0000-0000-00005C230000}"/>
    <cellStyle name="Berechnung 2 5 6 3 2 3" xfId="31032" xr:uid="{00000000-0005-0000-0000-00005D230000}"/>
    <cellStyle name="Berechnung 2 5 6 3 3" xfId="11482" xr:uid="{00000000-0005-0000-0000-00005E230000}"/>
    <cellStyle name="Berechnung 2 5 6 3 3 2" xfId="23210" xr:uid="{00000000-0005-0000-0000-00005F230000}"/>
    <cellStyle name="Berechnung 2 5 6 3 3 3" xfId="34937" xr:uid="{00000000-0005-0000-0000-000060230000}"/>
    <cellStyle name="Berechnung 2 5 6 3 4" xfId="15400" xr:uid="{00000000-0005-0000-0000-000061230000}"/>
    <cellStyle name="Berechnung 2 5 6 3 5" xfId="27127" xr:uid="{00000000-0005-0000-0000-000062230000}"/>
    <cellStyle name="Berechnung 2 5 6 4" xfId="4981" xr:uid="{00000000-0005-0000-0000-000063230000}"/>
    <cellStyle name="Berechnung 2 5 6 4 2" xfId="16709" xr:uid="{00000000-0005-0000-0000-000064230000}"/>
    <cellStyle name="Berechnung 2 5 6 4 3" xfId="28436" xr:uid="{00000000-0005-0000-0000-000065230000}"/>
    <cellStyle name="Berechnung 2 5 6 5" xfId="8886" xr:uid="{00000000-0005-0000-0000-000066230000}"/>
    <cellStyle name="Berechnung 2 5 6 5 2" xfId="20614" xr:uid="{00000000-0005-0000-0000-000067230000}"/>
    <cellStyle name="Berechnung 2 5 6 5 3" xfId="32341" xr:uid="{00000000-0005-0000-0000-000068230000}"/>
    <cellStyle name="Berechnung 2 5 6 6" xfId="12804" xr:uid="{00000000-0005-0000-0000-000069230000}"/>
    <cellStyle name="Berechnung 2 5 6 7" xfId="24531" xr:uid="{00000000-0005-0000-0000-00006A230000}"/>
    <cellStyle name="Berechnung 2 5 7" xfId="1516" xr:uid="{00000000-0005-0000-0000-00006B230000}"/>
    <cellStyle name="Berechnung 2 5 7 2" xfId="5421" xr:uid="{00000000-0005-0000-0000-00006C230000}"/>
    <cellStyle name="Berechnung 2 5 7 2 2" xfId="17149" xr:uid="{00000000-0005-0000-0000-00006D230000}"/>
    <cellStyle name="Berechnung 2 5 7 2 3" xfId="28876" xr:uid="{00000000-0005-0000-0000-00006E230000}"/>
    <cellStyle name="Berechnung 2 5 7 3" xfId="9326" xr:uid="{00000000-0005-0000-0000-00006F230000}"/>
    <cellStyle name="Berechnung 2 5 7 3 2" xfId="21054" xr:uid="{00000000-0005-0000-0000-000070230000}"/>
    <cellStyle name="Berechnung 2 5 7 3 3" xfId="32781" xr:uid="{00000000-0005-0000-0000-000071230000}"/>
    <cellStyle name="Berechnung 2 5 7 4" xfId="13244" xr:uid="{00000000-0005-0000-0000-000072230000}"/>
    <cellStyle name="Berechnung 2 5 7 5" xfId="24971" xr:uid="{00000000-0005-0000-0000-000073230000}"/>
    <cellStyle name="Berechnung 2 5 8" xfId="2814" xr:uid="{00000000-0005-0000-0000-000074230000}"/>
    <cellStyle name="Berechnung 2 5 8 2" xfId="6719" xr:uid="{00000000-0005-0000-0000-000075230000}"/>
    <cellStyle name="Berechnung 2 5 8 2 2" xfId="18447" xr:uid="{00000000-0005-0000-0000-000076230000}"/>
    <cellStyle name="Berechnung 2 5 8 2 3" xfId="30174" xr:uid="{00000000-0005-0000-0000-000077230000}"/>
    <cellStyle name="Berechnung 2 5 8 3" xfId="10624" xr:uid="{00000000-0005-0000-0000-000078230000}"/>
    <cellStyle name="Berechnung 2 5 8 3 2" xfId="22352" xr:uid="{00000000-0005-0000-0000-000079230000}"/>
    <cellStyle name="Berechnung 2 5 8 3 3" xfId="34079" xr:uid="{00000000-0005-0000-0000-00007A230000}"/>
    <cellStyle name="Berechnung 2 5 8 4" xfId="14542" xr:uid="{00000000-0005-0000-0000-00007B230000}"/>
    <cellStyle name="Berechnung 2 5 8 5" xfId="26269" xr:uid="{00000000-0005-0000-0000-00007C230000}"/>
    <cellStyle name="Berechnung 2 5 9" xfId="4123" xr:uid="{00000000-0005-0000-0000-00007D230000}"/>
    <cellStyle name="Berechnung 2 5 9 2" xfId="15851" xr:uid="{00000000-0005-0000-0000-00007E230000}"/>
    <cellStyle name="Berechnung 2 5 9 3" xfId="27578" xr:uid="{00000000-0005-0000-0000-00007F230000}"/>
    <cellStyle name="Berechnung 2 6" xfId="184" xr:uid="{00000000-0005-0000-0000-000080230000}"/>
    <cellStyle name="Berechnung 2 6 10" xfId="7994" xr:uid="{00000000-0005-0000-0000-000081230000}"/>
    <cellStyle name="Berechnung 2 6 10 2" xfId="19722" xr:uid="{00000000-0005-0000-0000-000082230000}"/>
    <cellStyle name="Berechnung 2 6 10 3" xfId="31449" xr:uid="{00000000-0005-0000-0000-000083230000}"/>
    <cellStyle name="Berechnung 2 6 11" xfId="11912" xr:uid="{00000000-0005-0000-0000-000084230000}"/>
    <cellStyle name="Berechnung 2 6 12" xfId="23639" xr:uid="{00000000-0005-0000-0000-000085230000}"/>
    <cellStyle name="Berechnung 2 6 2" xfId="315" xr:uid="{00000000-0005-0000-0000-000086230000}"/>
    <cellStyle name="Berechnung 2 6 2 2" xfId="744" xr:uid="{00000000-0005-0000-0000-000087230000}"/>
    <cellStyle name="Berechnung 2 6 2 2 2" xfId="2042" xr:uid="{00000000-0005-0000-0000-000088230000}"/>
    <cellStyle name="Berechnung 2 6 2 2 2 2" xfId="5947" xr:uid="{00000000-0005-0000-0000-000089230000}"/>
    <cellStyle name="Berechnung 2 6 2 2 2 2 2" xfId="17675" xr:uid="{00000000-0005-0000-0000-00008A230000}"/>
    <cellStyle name="Berechnung 2 6 2 2 2 2 3" xfId="29402" xr:uid="{00000000-0005-0000-0000-00008B230000}"/>
    <cellStyle name="Berechnung 2 6 2 2 2 3" xfId="9852" xr:uid="{00000000-0005-0000-0000-00008C230000}"/>
    <cellStyle name="Berechnung 2 6 2 2 2 3 2" xfId="21580" xr:uid="{00000000-0005-0000-0000-00008D230000}"/>
    <cellStyle name="Berechnung 2 6 2 2 2 3 3" xfId="33307" xr:uid="{00000000-0005-0000-0000-00008E230000}"/>
    <cellStyle name="Berechnung 2 6 2 2 2 4" xfId="13770" xr:uid="{00000000-0005-0000-0000-00008F230000}"/>
    <cellStyle name="Berechnung 2 6 2 2 2 5" xfId="25497" xr:uid="{00000000-0005-0000-0000-000090230000}"/>
    <cellStyle name="Berechnung 2 6 2 2 3" xfId="3340" xr:uid="{00000000-0005-0000-0000-000091230000}"/>
    <cellStyle name="Berechnung 2 6 2 2 3 2" xfId="7245" xr:uid="{00000000-0005-0000-0000-000092230000}"/>
    <cellStyle name="Berechnung 2 6 2 2 3 2 2" xfId="18973" xr:uid="{00000000-0005-0000-0000-000093230000}"/>
    <cellStyle name="Berechnung 2 6 2 2 3 2 3" xfId="30700" xr:uid="{00000000-0005-0000-0000-000094230000}"/>
    <cellStyle name="Berechnung 2 6 2 2 3 3" xfId="11150" xr:uid="{00000000-0005-0000-0000-000095230000}"/>
    <cellStyle name="Berechnung 2 6 2 2 3 3 2" xfId="22878" xr:uid="{00000000-0005-0000-0000-000096230000}"/>
    <cellStyle name="Berechnung 2 6 2 2 3 3 3" xfId="34605" xr:uid="{00000000-0005-0000-0000-000097230000}"/>
    <cellStyle name="Berechnung 2 6 2 2 3 4" xfId="15068" xr:uid="{00000000-0005-0000-0000-000098230000}"/>
    <cellStyle name="Berechnung 2 6 2 2 3 5" xfId="26795" xr:uid="{00000000-0005-0000-0000-000099230000}"/>
    <cellStyle name="Berechnung 2 6 2 2 4" xfId="4649" xr:uid="{00000000-0005-0000-0000-00009A230000}"/>
    <cellStyle name="Berechnung 2 6 2 2 4 2" xfId="16377" xr:uid="{00000000-0005-0000-0000-00009B230000}"/>
    <cellStyle name="Berechnung 2 6 2 2 4 3" xfId="28104" xr:uid="{00000000-0005-0000-0000-00009C230000}"/>
    <cellStyle name="Berechnung 2 6 2 2 5" xfId="8554" xr:uid="{00000000-0005-0000-0000-00009D230000}"/>
    <cellStyle name="Berechnung 2 6 2 2 5 2" xfId="20282" xr:uid="{00000000-0005-0000-0000-00009E230000}"/>
    <cellStyle name="Berechnung 2 6 2 2 5 3" xfId="32009" xr:uid="{00000000-0005-0000-0000-00009F230000}"/>
    <cellStyle name="Berechnung 2 6 2 2 6" xfId="12472" xr:uid="{00000000-0005-0000-0000-0000A0230000}"/>
    <cellStyle name="Berechnung 2 6 2 2 7" xfId="24199" xr:uid="{00000000-0005-0000-0000-0000A1230000}"/>
    <cellStyle name="Berechnung 2 6 2 3" xfId="1173" xr:uid="{00000000-0005-0000-0000-0000A2230000}"/>
    <cellStyle name="Berechnung 2 6 2 3 2" xfId="2471" xr:uid="{00000000-0005-0000-0000-0000A3230000}"/>
    <cellStyle name="Berechnung 2 6 2 3 2 2" xfId="6376" xr:uid="{00000000-0005-0000-0000-0000A4230000}"/>
    <cellStyle name="Berechnung 2 6 2 3 2 2 2" xfId="18104" xr:uid="{00000000-0005-0000-0000-0000A5230000}"/>
    <cellStyle name="Berechnung 2 6 2 3 2 2 3" xfId="29831" xr:uid="{00000000-0005-0000-0000-0000A6230000}"/>
    <cellStyle name="Berechnung 2 6 2 3 2 3" xfId="10281" xr:uid="{00000000-0005-0000-0000-0000A7230000}"/>
    <cellStyle name="Berechnung 2 6 2 3 2 3 2" xfId="22009" xr:uid="{00000000-0005-0000-0000-0000A8230000}"/>
    <cellStyle name="Berechnung 2 6 2 3 2 3 3" xfId="33736" xr:uid="{00000000-0005-0000-0000-0000A9230000}"/>
    <cellStyle name="Berechnung 2 6 2 3 2 4" xfId="14199" xr:uid="{00000000-0005-0000-0000-0000AA230000}"/>
    <cellStyle name="Berechnung 2 6 2 3 2 5" xfId="25926" xr:uid="{00000000-0005-0000-0000-0000AB230000}"/>
    <cellStyle name="Berechnung 2 6 2 3 3" xfId="3769" xr:uid="{00000000-0005-0000-0000-0000AC230000}"/>
    <cellStyle name="Berechnung 2 6 2 3 3 2" xfId="7674" xr:uid="{00000000-0005-0000-0000-0000AD230000}"/>
    <cellStyle name="Berechnung 2 6 2 3 3 2 2" xfId="19402" xr:uid="{00000000-0005-0000-0000-0000AE230000}"/>
    <cellStyle name="Berechnung 2 6 2 3 3 2 3" xfId="31129" xr:uid="{00000000-0005-0000-0000-0000AF230000}"/>
    <cellStyle name="Berechnung 2 6 2 3 3 3" xfId="11579" xr:uid="{00000000-0005-0000-0000-0000B0230000}"/>
    <cellStyle name="Berechnung 2 6 2 3 3 3 2" xfId="23307" xr:uid="{00000000-0005-0000-0000-0000B1230000}"/>
    <cellStyle name="Berechnung 2 6 2 3 3 3 3" xfId="35034" xr:uid="{00000000-0005-0000-0000-0000B2230000}"/>
    <cellStyle name="Berechnung 2 6 2 3 3 4" xfId="15497" xr:uid="{00000000-0005-0000-0000-0000B3230000}"/>
    <cellStyle name="Berechnung 2 6 2 3 3 5" xfId="27224" xr:uid="{00000000-0005-0000-0000-0000B4230000}"/>
    <cellStyle name="Berechnung 2 6 2 3 4" xfId="5078" xr:uid="{00000000-0005-0000-0000-0000B5230000}"/>
    <cellStyle name="Berechnung 2 6 2 3 4 2" xfId="16806" xr:uid="{00000000-0005-0000-0000-0000B6230000}"/>
    <cellStyle name="Berechnung 2 6 2 3 4 3" xfId="28533" xr:uid="{00000000-0005-0000-0000-0000B7230000}"/>
    <cellStyle name="Berechnung 2 6 2 3 5" xfId="8983" xr:uid="{00000000-0005-0000-0000-0000B8230000}"/>
    <cellStyle name="Berechnung 2 6 2 3 5 2" xfId="20711" xr:uid="{00000000-0005-0000-0000-0000B9230000}"/>
    <cellStyle name="Berechnung 2 6 2 3 5 3" xfId="32438" xr:uid="{00000000-0005-0000-0000-0000BA230000}"/>
    <cellStyle name="Berechnung 2 6 2 3 6" xfId="12901" xr:uid="{00000000-0005-0000-0000-0000BB230000}"/>
    <cellStyle name="Berechnung 2 6 2 3 7" xfId="24628" xr:uid="{00000000-0005-0000-0000-0000BC230000}"/>
    <cellStyle name="Berechnung 2 6 2 4" xfId="1613" xr:uid="{00000000-0005-0000-0000-0000BD230000}"/>
    <cellStyle name="Berechnung 2 6 2 4 2" xfId="5518" xr:uid="{00000000-0005-0000-0000-0000BE230000}"/>
    <cellStyle name="Berechnung 2 6 2 4 2 2" xfId="17246" xr:uid="{00000000-0005-0000-0000-0000BF230000}"/>
    <cellStyle name="Berechnung 2 6 2 4 2 3" xfId="28973" xr:uid="{00000000-0005-0000-0000-0000C0230000}"/>
    <cellStyle name="Berechnung 2 6 2 4 3" xfId="9423" xr:uid="{00000000-0005-0000-0000-0000C1230000}"/>
    <cellStyle name="Berechnung 2 6 2 4 3 2" xfId="21151" xr:uid="{00000000-0005-0000-0000-0000C2230000}"/>
    <cellStyle name="Berechnung 2 6 2 4 3 3" xfId="32878" xr:uid="{00000000-0005-0000-0000-0000C3230000}"/>
    <cellStyle name="Berechnung 2 6 2 4 4" xfId="13341" xr:uid="{00000000-0005-0000-0000-0000C4230000}"/>
    <cellStyle name="Berechnung 2 6 2 4 5" xfId="25068" xr:uid="{00000000-0005-0000-0000-0000C5230000}"/>
    <cellStyle name="Berechnung 2 6 2 5" xfId="2911" xr:uid="{00000000-0005-0000-0000-0000C6230000}"/>
    <cellStyle name="Berechnung 2 6 2 5 2" xfId="6816" xr:uid="{00000000-0005-0000-0000-0000C7230000}"/>
    <cellStyle name="Berechnung 2 6 2 5 2 2" xfId="18544" xr:uid="{00000000-0005-0000-0000-0000C8230000}"/>
    <cellStyle name="Berechnung 2 6 2 5 2 3" xfId="30271" xr:uid="{00000000-0005-0000-0000-0000C9230000}"/>
    <cellStyle name="Berechnung 2 6 2 5 3" xfId="10721" xr:uid="{00000000-0005-0000-0000-0000CA230000}"/>
    <cellStyle name="Berechnung 2 6 2 5 3 2" xfId="22449" xr:uid="{00000000-0005-0000-0000-0000CB230000}"/>
    <cellStyle name="Berechnung 2 6 2 5 3 3" xfId="34176" xr:uid="{00000000-0005-0000-0000-0000CC230000}"/>
    <cellStyle name="Berechnung 2 6 2 5 4" xfId="14639" xr:uid="{00000000-0005-0000-0000-0000CD230000}"/>
    <cellStyle name="Berechnung 2 6 2 5 5" xfId="26366" xr:uid="{00000000-0005-0000-0000-0000CE230000}"/>
    <cellStyle name="Berechnung 2 6 2 6" xfId="4220" xr:uid="{00000000-0005-0000-0000-0000CF230000}"/>
    <cellStyle name="Berechnung 2 6 2 6 2" xfId="15948" xr:uid="{00000000-0005-0000-0000-0000D0230000}"/>
    <cellStyle name="Berechnung 2 6 2 6 3" xfId="27675" xr:uid="{00000000-0005-0000-0000-0000D1230000}"/>
    <cellStyle name="Berechnung 2 6 2 7" xfId="8125" xr:uid="{00000000-0005-0000-0000-0000D2230000}"/>
    <cellStyle name="Berechnung 2 6 2 7 2" xfId="19853" xr:uid="{00000000-0005-0000-0000-0000D3230000}"/>
    <cellStyle name="Berechnung 2 6 2 7 3" xfId="31580" xr:uid="{00000000-0005-0000-0000-0000D4230000}"/>
    <cellStyle name="Berechnung 2 6 2 8" xfId="12043" xr:uid="{00000000-0005-0000-0000-0000D5230000}"/>
    <cellStyle name="Berechnung 2 6 2 9" xfId="23770" xr:uid="{00000000-0005-0000-0000-0000D6230000}"/>
    <cellStyle name="Berechnung 2 6 3" xfId="414" xr:uid="{00000000-0005-0000-0000-0000D7230000}"/>
    <cellStyle name="Berechnung 2 6 3 2" xfId="843" xr:uid="{00000000-0005-0000-0000-0000D8230000}"/>
    <cellStyle name="Berechnung 2 6 3 2 2" xfId="2141" xr:uid="{00000000-0005-0000-0000-0000D9230000}"/>
    <cellStyle name="Berechnung 2 6 3 2 2 2" xfId="6046" xr:uid="{00000000-0005-0000-0000-0000DA230000}"/>
    <cellStyle name="Berechnung 2 6 3 2 2 2 2" xfId="17774" xr:uid="{00000000-0005-0000-0000-0000DB230000}"/>
    <cellStyle name="Berechnung 2 6 3 2 2 2 3" xfId="29501" xr:uid="{00000000-0005-0000-0000-0000DC230000}"/>
    <cellStyle name="Berechnung 2 6 3 2 2 3" xfId="9951" xr:uid="{00000000-0005-0000-0000-0000DD230000}"/>
    <cellStyle name="Berechnung 2 6 3 2 2 3 2" xfId="21679" xr:uid="{00000000-0005-0000-0000-0000DE230000}"/>
    <cellStyle name="Berechnung 2 6 3 2 2 3 3" xfId="33406" xr:uid="{00000000-0005-0000-0000-0000DF230000}"/>
    <cellStyle name="Berechnung 2 6 3 2 2 4" xfId="13869" xr:uid="{00000000-0005-0000-0000-0000E0230000}"/>
    <cellStyle name="Berechnung 2 6 3 2 2 5" xfId="25596" xr:uid="{00000000-0005-0000-0000-0000E1230000}"/>
    <cellStyle name="Berechnung 2 6 3 2 3" xfId="3439" xr:uid="{00000000-0005-0000-0000-0000E2230000}"/>
    <cellStyle name="Berechnung 2 6 3 2 3 2" xfId="7344" xr:uid="{00000000-0005-0000-0000-0000E3230000}"/>
    <cellStyle name="Berechnung 2 6 3 2 3 2 2" xfId="19072" xr:uid="{00000000-0005-0000-0000-0000E4230000}"/>
    <cellStyle name="Berechnung 2 6 3 2 3 2 3" xfId="30799" xr:uid="{00000000-0005-0000-0000-0000E5230000}"/>
    <cellStyle name="Berechnung 2 6 3 2 3 3" xfId="11249" xr:uid="{00000000-0005-0000-0000-0000E6230000}"/>
    <cellStyle name="Berechnung 2 6 3 2 3 3 2" xfId="22977" xr:uid="{00000000-0005-0000-0000-0000E7230000}"/>
    <cellStyle name="Berechnung 2 6 3 2 3 3 3" xfId="34704" xr:uid="{00000000-0005-0000-0000-0000E8230000}"/>
    <cellStyle name="Berechnung 2 6 3 2 3 4" xfId="15167" xr:uid="{00000000-0005-0000-0000-0000E9230000}"/>
    <cellStyle name="Berechnung 2 6 3 2 3 5" xfId="26894" xr:uid="{00000000-0005-0000-0000-0000EA230000}"/>
    <cellStyle name="Berechnung 2 6 3 2 4" xfId="4748" xr:uid="{00000000-0005-0000-0000-0000EB230000}"/>
    <cellStyle name="Berechnung 2 6 3 2 4 2" xfId="16476" xr:uid="{00000000-0005-0000-0000-0000EC230000}"/>
    <cellStyle name="Berechnung 2 6 3 2 4 3" xfId="28203" xr:uid="{00000000-0005-0000-0000-0000ED230000}"/>
    <cellStyle name="Berechnung 2 6 3 2 5" xfId="8653" xr:uid="{00000000-0005-0000-0000-0000EE230000}"/>
    <cellStyle name="Berechnung 2 6 3 2 5 2" xfId="20381" xr:uid="{00000000-0005-0000-0000-0000EF230000}"/>
    <cellStyle name="Berechnung 2 6 3 2 5 3" xfId="32108" xr:uid="{00000000-0005-0000-0000-0000F0230000}"/>
    <cellStyle name="Berechnung 2 6 3 2 6" xfId="12571" xr:uid="{00000000-0005-0000-0000-0000F1230000}"/>
    <cellStyle name="Berechnung 2 6 3 2 7" xfId="24298" xr:uid="{00000000-0005-0000-0000-0000F2230000}"/>
    <cellStyle name="Berechnung 2 6 3 3" xfId="1272" xr:uid="{00000000-0005-0000-0000-0000F3230000}"/>
    <cellStyle name="Berechnung 2 6 3 3 2" xfId="2570" xr:uid="{00000000-0005-0000-0000-0000F4230000}"/>
    <cellStyle name="Berechnung 2 6 3 3 2 2" xfId="6475" xr:uid="{00000000-0005-0000-0000-0000F5230000}"/>
    <cellStyle name="Berechnung 2 6 3 3 2 2 2" xfId="18203" xr:uid="{00000000-0005-0000-0000-0000F6230000}"/>
    <cellStyle name="Berechnung 2 6 3 3 2 2 3" xfId="29930" xr:uid="{00000000-0005-0000-0000-0000F7230000}"/>
    <cellStyle name="Berechnung 2 6 3 3 2 3" xfId="10380" xr:uid="{00000000-0005-0000-0000-0000F8230000}"/>
    <cellStyle name="Berechnung 2 6 3 3 2 3 2" xfId="22108" xr:uid="{00000000-0005-0000-0000-0000F9230000}"/>
    <cellStyle name="Berechnung 2 6 3 3 2 3 3" xfId="33835" xr:uid="{00000000-0005-0000-0000-0000FA230000}"/>
    <cellStyle name="Berechnung 2 6 3 3 2 4" xfId="14298" xr:uid="{00000000-0005-0000-0000-0000FB230000}"/>
    <cellStyle name="Berechnung 2 6 3 3 2 5" xfId="26025" xr:uid="{00000000-0005-0000-0000-0000FC230000}"/>
    <cellStyle name="Berechnung 2 6 3 3 3" xfId="3868" xr:uid="{00000000-0005-0000-0000-0000FD230000}"/>
    <cellStyle name="Berechnung 2 6 3 3 3 2" xfId="7773" xr:uid="{00000000-0005-0000-0000-0000FE230000}"/>
    <cellStyle name="Berechnung 2 6 3 3 3 2 2" xfId="19501" xr:uid="{00000000-0005-0000-0000-0000FF230000}"/>
    <cellStyle name="Berechnung 2 6 3 3 3 2 3" xfId="31228" xr:uid="{00000000-0005-0000-0000-000000240000}"/>
    <cellStyle name="Berechnung 2 6 3 3 3 3" xfId="11678" xr:uid="{00000000-0005-0000-0000-000001240000}"/>
    <cellStyle name="Berechnung 2 6 3 3 3 3 2" xfId="23406" xr:uid="{00000000-0005-0000-0000-000002240000}"/>
    <cellStyle name="Berechnung 2 6 3 3 3 3 3" xfId="35133" xr:uid="{00000000-0005-0000-0000-000003240000}"/>
    <cellStyle name="Berechnung 2 6 3 3 3 4" xfId="15596" xr:uid="{00000000-0005-0000-0000-000004240000}"/>
    <cellStyle name="Berechnung 2 6 3 3 3 5" xfId="27323" xr:uid="{00000000-0005-0000-0000-000005240000}"/>
    <cellStyle name="Berechnung 2 6 3 3 4" xfId="5177" xr:uid="{00000000-0005-0000-0000-000006240000}"/>
    <cellStyle name="Berechnung 2 6 3 3 4 2" xfId="16905" xr:uid="{00000000-0005-0000-0000-000007240000}"/>
    <cellStyle name="Berechnung 2 6 3 3 4 3" xfId="28632" xr:uid="{00000000-0005-0000-0000-000008240000}"/>
    <cellStyle name="Berechnung 2 6 3 3 5" xfId="9082" xr:uid="{00000000-0005-0000-0000-000009240000}"/>
    <cellStyle name="Berechnung 2 6 3 3 5 2" xfId="20810" xr:uid="{00000000-0005-0000-0000-00000A240000}"/>
    <cellStyle name="Berechnung 2 6 3 3 5 3" xfId="32537" xr:uid="{00000000-0005-0000-0000-00000B240000}"/>
    <cellStyle name="Berechnung 2 6 3 3 6" xfId="13000" xr:uid="{00000000-0005-0000-0000-00000C240000}"/>
    <cellStyle name="Berechnung 2 6 3 3 7" xfId="24727" xr:uid="{00000000-0005-0000-0000-00000D240000}"/>
    <cellStyle name="Berechnung 2 6 3 4" xfId="1712" xr:uid="{00000000-0005-0000-0000-00000E240000}"/>
    <cellStyle name="Berechnung 2 6 3 4 2" xfId="5617" xr:uid="{00000000-0005-0000-0000-00000F240000}"/>
    <cellStyle name="Berechnung 2 6 3 4 2 2" xfId="17345" xr:uid="{00000000-0005-0000-0000-000010240000}"/>
    <cellStyle name="Berechnung 2 6 3 4 2 3" xfId="29072" xr:uid="{00000000-0005-0000-0000-000011240000}"/>
    <cellStyle name="Berechnung 2 6 3 4 3" xfId="9522" xr:uid="{00000000-0005-0000-0000-000012240000}"/>
    <cellStyle name="Berechnung 2 6 3 4 3 2" xfId="21250" xr:uid="{00000000-0005-0000-0000-000013240000}"/>
    <cellStyle name="Berechnung 2 6 3 4 3 3" xfId="32977" xr:uid="{00000000-0005-0000-0000-000014240000}"/>
    <cellStyle name="Berechnung 2 6 3 4 4" xfId="13440" xr:uid="{00000000-0005-0000-0000-000015240000}"/>
    <cellStyle name="Berechnung 2 6 3 4 5" xfId="25167" xr:uid="{00000000-0005-0000-0000-000016240000}"/>
    <cellStyle name="Berechnung 2 6 3 5" xfId="3010" xr:uid="{00000000-0005-0000-0000-000017240000}"/>
    <cellStyle name="Berechnung 2 6 3 5 2" xfId="6915" xr:uid="{00000000-0005-0000-0000-000018240000}"/>
    <cellStyle name="Berechnung 2 6 3 5 2 2" xfId="18643" xr:uid="{00000000-0005-0000-0000-000019240000}"/>
    <cellStyle name="Berechnung 2 6 3 5 2 3" xfId="30370" xr:uid="{00000000-0005-0000-0000-00001A240000}"/>
    <cellStyle name="Berechnung 2 6 3 5 3" xfId="10820" xr:uid="{00000000-0005-0000-0000-00001B240000}"/>
    <cellStyle name="Berechnung 2 6 3 5 3 2" xfId="22548" xr:uid="{00000000-0005-0000-0000-00001C240000}"/>
    <cellStyle name="Berechnung 2 6 3 5 3 3" xfId="34275" xr:uid="{00000000-0005-0000-0000-00001D240000}"/>
    <cellStyle name="Berechnung 2 6 3 5 4" xfId="14738" xr:uid="{00000000-0005-0000-0000-00001E240000}"/>
    <cellStyle name="Berechnung 2 6 3 5 5" xfId="26465" xr:uid="{00000000-0005-0000-0000-00001F240000}"/>
    <cellStyle name="Berechnung 2 6 3 6" xfId="4319" xr:uid="{00000000-0005-0000-0000-000020240000}"/>
    <cellStyle name="Berechnung 2 6 3 6 2" xfId="16047" xr:uid="{00000000-0005-0000-0000-000021240000}"/>
    <cellStyle name="Berechnung 2 6 3 6 3" xfId="27774" xr:uid="{00000000-0005-0000-0000-000022240000}"/>
    <cellStyle name="Berechnung 2 6 3 7" xfId="8224" xr:uid="{00000000-0005-0000-0000-000023240000}"/>
    <cellStyle name="Berechnung 2 6 3 7 2" xfId="19952" xr:uid="{00000000-0005-0000-0000-000024240000}"/>
    <cellStyle name="Berechnung 2 6 3 7 3" xfId="31679" xr:uid="{00000000-0005-0000-0000-000025240000}"/>
    <cellStyle name="Berechnung 2 6 3 8" xfId="12142" xr:uid="{00000000-0005-0000-0000-000026240000}"/>
    <cellStyle name="Berechnung 2 6 3 9" xfId="23869" xr:uid="{00000000-0005-0000-0000-000027240000}"/>
    <cellStyle name="Berechnung 2 6 4" xfId="513" xr:uid="{00000000-0005-0000-0000-000028240000}"/>
    <cellStyle name="Berechnung 2 6 4 2" xfId="942" xr:uid="{00000000-0005-0000-0000-000029240000}"/>
    <cellStyle name="Berechnung 2 6 4 2 2" xfId="2240" xr:uid="{00000000-0005-0000-0000-00002A240000}"/>
    <cellStyle name="Berechnung 2 6 4 2 2 2" xfId="6145" xr:uid="{00000000-0005-0000-0000-00002B240000}"/>
    <cellStyle name="Berechnung 2 6 4 2 2 2 2" xfId="17873" xr:uid="{00000000-0005-0000-0000-00002C240000}"/>
    <cellStyle name="Berechnung 2 6 4 2 2 2 3" xfId="29600" xr:uid="{00000000-0005-0000-0000-00002D240000}"/>
    <cellStyle name="Berechnung 2 6 4 2 2 3" xfId="10050" xr:uid="{00000000-0005-0000-0000-00002E240000}"/>
    <cellStyle name="Berechnung 2 6 4 2 2 3 2" xfId="21778" xr:uid="{00000000-0005-0000-0000-00002F240000}"/>
    <cellStyle name="Berechnung 2 6 4 2 2 3 3" xfId="33505" xr:uid="{00000000-0005-0000-0000-000030240000}"/>
    <cellStyle name="Berechnung 2 6 4 2 2 4" xfId="13968" xr:uid="{00000000-0005-0000-0000-000031240000}"/>
    <cellStyle name="Berechnung 2 6 4 2 2 5" xfId="25695" xr:uid="{00000000-0005-0000-0000-000032240000}"/>
    <cellStyle name="Berechnung 2 6 4 2 3" xfId="3538" xr:uid="{00000000-0005-0000-0000-000033240000}"/>
    <cellStyle name="Berechnung 2 6 4 2 3 2" xfId="7443" xr:uid="{00000000-0005-0000-0000-000034240000}"/>
    <cellStyle name="Berechnung 2 6 4 2 3 2 2" xfId="19171" xr:uid="{00000000-0005-0000-0000-000035240000}"/>
    <cellStyle name="Berechnung 2 6 4 2 3 2 3" xfId="30898" xr:uid="{00000000-0005-0000-0000-000036240000}"/>
    <cellStyle name="Berechnung 2 6 4 2 3 3" xfId="11348" xr:uid="{00000000-0005-0000-0000-000037240000}"/>
    <cellStyle name="Berechnung 2 6 4 2 3 3 2" xfId="23076" xr:uid="{00000000-0005-0000-0000-000038240000}"/>
    <cellStyle name="Berechnung 2 6 4 2 3 3 3" xfId="34803" xr:uid="{00000000-0005-0000-0000-000039240000}"/>
    <cellStyle name="Berechnung 2 6 4 2 3 4" xfId="15266" xr:uid="{00000000-0005-0000-0000-00003A240000}"/>
    <cellStyle name="Berechnung 2 6 4 2 3 5" xfId="26993" xr:uid="{00000000-0005-0000-0000-00003B240000}"/>
    <cellStyle name="Berechnung 2 6 4 2 4" xfId="4847" xr:uid="{00000000-0005-0000-0000-00003C240000}"/>
    <cellStyle name="Berechnung 2 6 4 2 4 2" xfId="16575" xr:uid="{00000000-0005-0000-0000-00003D240000}"/>
    <cellStyle name="Berechnung 2 6 4 2 4 3" xfId="28302" xr:uid="{00000000-0005-0000-0000-00003E240000}"/>
    <cellStyle name="Berechnung 2 6 4 2 5" xfId="8752" xr:uid="{00000000-0005-0000-0000-00003F240000}"/>
    <cellStyle name="Berechnung 2 6 4 2 5 2" xfId="20480" xr:uid="{00000000-0005-0000-0000-000040240000}"/>
    <cellStyle name="Berechnung 2 6 4 2 5 3" xfId="32207" xr:uid="{00000000-0005-0000-0000-000041240000}"/>
    <cellStyle name="Berechnung 2 6 4 2 6" xfId="12670" xr:uid="{00000000-0005-0000-0000-000042240000}"/>
    <cellStyle name="Berechnung 2 6 4 2 7" xfId="24397" xr:uid="{00000000-0005-0000-0000-000043240000}"/>
    <cellStyle name="Berechnung 2 6 4 3" xfId="1371" xr:uid="{00000000-0005-0000-0000-000044240000}"/>
    <cellStyle name="Berechnung 2 6 4 3 2" xfId="2669" xr:uid="{00000000-0005-0000-0000-000045240000}"/>
    <cellStyle name="Berechnung 2 6 4 3 2 2" xfId="6574" xr:uid="{00000000-0005-0000-0000-000046240000}"/>
    <cellStyle name="Berechnung 2 6 4 3 2 2 2" xfId="18302" xr:uid="{00000000-0005-0000-0000-000047240000}"/>
    <cellStyle name="Berechnung 2 6 4 3 2 2 3" xfId="30029" xr:uid="{00000000-0005-0000-0000-000048240000}"/>
    <cellStyle name="Berechnung 2 6 4 3 2 3" xfId="10479" xr:uid="{00000000-0005-0000-0000-000049240000}"/>
    <cellStyle name="Berechnung 2 6 4 3 2 3 2" xfId="22207" xr:uid="{00000000-0005-0000-0000-00004A240000}"/>
    <cellStyle name="Berechnung 2 6 4 3 2 3 3" xfId="33934" xr:uid="{00000000-0005-0000-0000-00004B240000}"/>
    <cellStyle name="Berechnung 2 6 4 3 2 4" xfId="14397" xr:uid="{00000000-0005-0000-0000-00004C240000}"/>
    <cellStyle name="Berechnung 2 6 4 3 2 5" xfId="26124" xr:uid="{00000000-0005-0000-0000-00004D240000}"/>
    <cellStyle name="Berechnung 2 6 4 3 3" xfId="3967" xr:uid="{00000000-0005-0000-0000-00004E240000}"/>
    <cellStyle name="Berechnung 2 6 4 3 3 2" xfId="7872" xr:uid="{00000000-0005-0000-0000-00004F240000}"/>
    <cellStyle name="Berechnung 2 6 4 3 3 2 2" xfId="19600" xr:uid="{00000000-0005-0000-0000-000050240000}"/>
    <cellStyle name="Berechnung 2 6 4 3 3 2 3" xfId="31327" xr:uid="{00000000-0005-0000-0000-000051240000}"/>
    <cellStyle name="Berechnung 2 6 4 3 3 3" xfId="11777" xr:uid="{00000000-0005-0000-0000-000052240000}"/>
    <cellStyle name="Berechnung 2 6 4 3 3 3 2" xfId="23505" xr:uid="{00000000-0005-0000-0000-000053240000}"/>
    <cellStyle name="Berechnung 2 6 4 3 3 3 3" xfId="35232" xr:uid="{00000000-0005-0000-0000-000054240000}"/>
    <cellStyle name="Berechnung 2 6 4 3 3 4" xfId="15695" xr:uid="{00000000-0005-0000-0000-000055240000}"/>
    <cellStyle name="Berechnung 2 6 4 3 3 5" xfId="27422" xr:uid="{00000000-0005-0000-0000-000056240000}"/>
    <cellStyle name="Berechnung 2 6 4 3 4" xfId="5276" xr:uid="{00000000-0005-0000-0000-000057240000}"/>
    <cellStyle name="Berechnung 2 6 4 3 4 2" xfId="17004" xr:uid="{00000000-0005-0000-0000-000058240000}"/>
    <cellStyle name="Berechnung 2 6 4 3 4 3" xfId="28731" xr:uid="{00000000-0005-0000-0000-000059240000}"/>
    <cellStyle name="Berechnung 2 6 4 3 5" xfId="9181" xr:uid="{00000000-0005-0000-0000-00005A240000}"/>
    <cellStyle name="Berechnung 2 6 4 3 5 2" xfId="20909" xr:uid="{00000000-0005-0000-0000-00005B240000}"/>
    <cellStyle name="Berechnung 2 6 4 3 5 3" xfId="32636" xr:uid="{00000000-0005-0000-0000-00005C240000}"/>
    <cellStyle name="Berechnung 2 6 4 3 6" xfId="13099" xr:uid="{00000000-0005-0000-0000-00005D240000}"/>
    <cellStyle name="Berechnung 2 6 4 3 7" xfId="24826" xr:uid="{00000000-0005-0000-0000-00005E240000}"/>
    <cellStyle name="Berechnung 2 6 4 4" xfId="1811" xr:uid="{00000000-0005-0000-0000-00005F240000}"/>
    <cellStyle name="Berechnung 2 6 4 4 2" xfId="5716" xr:uid="{00000000-0005-0000-0000-000060240000}"/>
    <cellStyle name="Berechnung 2 6 4 4 2 2" xfId="17444" xr:uid="{00000000-0005-0000-0000-000061240000}"/>
    <cellStyle name="Berechnung 2 6 4 4 2 3" xfId="29171" xr:uid="{00000000-0005-0000-0000-000062240000}"/>
    <cellStyle name="Berechnung 2 6 4 4 3" xfId="9621" xr:uid="{00000000-0005-0000-0000-000063240000}"/>
    <cellStyle name="Berechnung 2 6 4 4 3 2" xfId="21349" xr:uid="{00000000-0005-0000-0000-000064240000}"/>
    <cellStyle name="Berechnung 2 6 4 4 3 3" xfId="33076" xr:uid="{00000000-0005-0000-0000-000065240000}"/>
    <cellStyle name="Berechnung 2 6 4 4 4" xfId="13539" xr:uid="{00000000-0005-0000-0000-000066240000}"/>
    <cellStyle name="Berechnung 2 6 4 4 5" xfId="25266" xr:uid="{00000000-0005-0000-0000-000067240000}"/>
    <cellStyle name="Berechnung 2 6 4 5" xfId="3109" xr:uid="{00000000-0005-0000-0000-000068240000}"/>
    <cellStyle name="Berechnung 2 6 4 5 2" xfId="7014" xr:uid="{00000000-0005-0000-0000-000069240000}"/>
    <cellStyle name="Berechnung 2 6 4 5 2 2" xfId="18742" xr:uid="{00000000-0005-0000-0000-00006A240000}"/>
    <cellStyle name="Berechnung 2 6 4 5 2 3" xfId="30469" xr:uid="{00000000-0005-0000-0000-00006B240000}"/>
    <cellStyle name="Berechnung 2 6 4 5 3" xfId="10919" xr:uid="{00000000-0005-0000-0000-00006C240000}"/>
    <cellStyle name="Berechnung 2 6 4 5 3 2" xfId="22647" xr:uid="{00000000-0005-0000-0000-00006D240000}"/>
    <cellStyle name="Berechnung 2 6 4 5 3 3" xfId="34374" xr:uid="{00000000-0005-0000-0000-00006E240000}"/>
    <cellStyle name="Berechnung 2 6 4 5 4" xfId="14837" xr:uid="{00000000-0005-0000-0000-00006F240000}"/>
    <cellStyle name="Berechnung 2 6 4 5 5" xfId="26564" xr:uid="{00000000-0005-0000-0000-000070240000}"/>
    <cellStyle name="Berechnung 2 6 4 6" xfId="4418" xr:uid="{00000000-0005-0000-0000-000071240000}"/>
    <cellStyle name="Berechnung 2 6 4 6 2" xfId="16146" xr:uid="{00000000-0005-0000-0000-000072240000}"/>
    <cellStyle name="Berechnung 2 6 4 6 3" xfId="27873" xr:uid="{00000000-0005-0000-0000-000073240000}"/>
    <cellStyle name="Berechnung 2 6 4 7" xfId="8323" xr:uid="{00000000-0005-0000-0000-000074240000}"/>
    <cellStyle name="Berechnung 2 6 4 7 2" xfId="20051" xr:uid="{00000000-0005-0000-0000-000075240000}"/>
    <cellStyle name="Berechnung 2 6 4 7 3" xfId="31778" xr:uid="{00000000-0005-0000-0000-000076240000}"/>
    <cellStyle name="Berechnung 2 6 4 8" xfId="12241" xr:uid="{00000000-0005-0000-0000-000077240000}"/>
    <cellStyle name="Berechnung 2 6 4 9" xfId="23968" xr:uid="{00000000-0005-0000-0000-000078240000}"/>
    <cellStyle name="Berechnung 2 6 5" xfId="613" xr:uid="{00000000-0005-0000-0000-000079240000}"/>
    <cellStyle name="Berechnung 2 6 5 2" xfId="1911" xr:uid="{00000000-0005-0000-0000-00007A240000}"/>
    <cellStyle name="Berechnung 2 6 5 2 2" xfId="5816" xr:uid="{00000000-0005-0000-0000-00007B240000}"/>
    <cellStyle name="Berechnung 2 6 5 2 2 2" xfId="17544" xr:uid="{00000000-0005-0000-0000-00007C240000}"/>
    <cellStyle name="Berechnung 2 6 5 2 2 3" xfId="29271" xr:uid="{00000000-0005-0000-0000-00007D240000}"/>
    <cellStyle name="Berechnung 2 6 5 2 3" xfId="9721" xr:uid="{00000000-0005-0000-0000-00007E240000}"/>
    <cellStyle name="Berechnung 2 6 5 2 3 2" xfId="21449" xr:uid="{00000000-0005-0000-0000-00007F240000}"/>
    <cellStyle name="Berechnung 2 6 5 2 3 3" xfId="33176" xr:uid="{00000000-0005-0000-0000-000080240000}"/>
    <cellStyle name="Berechnung 2 6 5 2 4" xfId="13639" xr:uid="{00000000-0005-0000-0000-000081240000}"/>
    <cellStyle name="Berechnung 2 6 5 2 5" xfId="25366" xr:uid="{00000000-0005-0000-0000-000082240000}"/>
    <cellStyle name="Berechnung 2 6 5 3" xfId="3209" xr:uid="{00000000-0005-0000-0000-000083240000}"/>
    <cellStyle name="Berechnung 2 6 5 3 2" xfId="7114" xr:uid="{00000000-0005-0000-0000-000084240000}"/>
    <cellStyle name="Berechnung 2 6 5 3 2 2" xfId="18842" xr:uid="{00000000-0005-0000-0000-000085240000}"/>
    <cellStyle name="Berechnung 2 6 5 3 2 3" xfId="30569" xr:uid="{00000000-0005-0000-0000-000086240000}"/>
    <cellStyle name="Berechnung 2 6 5 3 3" xfId="11019" xr:uid="{00000000-0005-0000-0000-000087240000}"/>
    <cellStyle name="Berechnung 2 6 5 3 3 2" xfId="22747" xr:uid="{00000000-0005-0000-0000-000088240000}"/>
    <cellStyle name="Berechnung 2 6 5 3 3 3" xfId="34474" xr:uid="{00000000-0005-0000-0000-000089240000}"/>
    <cellStyle name="Berechnung 2 6 5 3 4" xfId="14937" xr:uid="{00000000-0005-0000-0000-00008A240000}"/>
    <cellStyle name="Berechnung 2 6 5 3 5" xfId="26664" xr:uid="{00000000-0005-0000-0000-00008B240000}"/>
    <cellStyle name="Berechnung 2 6 5 4" xfId="4518" xr:uid="{00000000-0005-0000-0000-00008C240000}"/>
    <cellStyle name="Berechnung 2 6 5 4 2" xfId="16246" xr:uid="{00000000-0005-0000-0000-00008D240000}"/>
    <cellStyle name="Berechnung 2 6 5 4 3" xfId="27973" xr:uid="{00000000-0005-0000-0000-00008E240000}"/>
    <cellStyle name="Berechnung 2 6 5 5" xfId="8423" xr:uid="{00000000-0005-0000-0000-00008F240000}"/>
    <cellStyle name="Berechnung 2 6 5 5 2" xfId="20151" xr:uid="{00000000-0005-0000-0000-000090240000}"/>
    <cellStyle name="Berechnung 2 6 5 5 3" xfId="31878" xr:uid="{00000000-0005-0000-0000-000091240000}"/>
    <cellStyle name="Berechnung 2 6 5 6" xfId="12341" xr:uid="{00000000-0005-0000-0000-000092240000}"/>
    <cellStyle name="Berechnung 2 6 5 7" xfId="24068" xr:uid="{00000000-0005-0000-0000-000093240000}"/>
    <cellStyle name="Berechnung 2 6 6" xfId="1042" xr:uid="{00000000-0005-0000-0000-000094240000}"/>
    <cellStyle name="Berechnung 2 6 6 2" xfId="2340" xr:uid="{00000000-0005-0000-0000-000095240000}"/>
    <cellStyle name="Berechnung 2 6 6 2 2" xfId="6245" xr:uid="{00000000-0005-0000-0000-000096240000}"/>
    <cellStyle name="Berechnung 2 6 6 2 2 2" xfId="17973" xr:uid="{00000000-0005-0000-0000-000097240000}"/>
    <cellStyle name="Berechnung 2 6 6 2 2 3" xfId="29700" xr:uid="{00000000-0005-0000-0000-000098240000}"/>
    <cellStyle name="Berechnung 2 6 6 2 3" xfId="10150" xr:uid="{00000000-0005-0000-0000-000099240000}"/>
    <cellStyle name="Berechnung 2 6 6 2 3 2" xfId="21878" xr:uid="{00000000-0005-0000-0000-00009A240000}"/>
    <cellStyle name="Berechnung 2 6 6 2 3 3" xfId="33605" xr:uid="{00000000-0005-0000-0000-00009B240000}"/>
    <cellStyle name="Berechnung 2 6 6 2 4" xfId="14068" xr:uid="{00000000-0005-0000-0000-00009C240000}"/>
    <cellStyle name="Berechnung 2 6 6 2 5" xfId="25795" xr:uid="{00000000-0005-0000-0000-00009D240000}"/>
    <cellStyle name="Berechnung 2 6 6 3" xfId="3638" xr:uid="{00000000-0005-0000-0000-00009E240000}"/>
    <cellStyle name="Berechnung 2 6 6 3 2" xfId="7543" xr:uid="{00000000-0005-0000-0000-00009F240000}"/>
    <cellStyle name="Berechnung 2 6 6 3 2 2" xfId="19271" xr:uid="{00000000-0005-0000-0000-0000A0240000}"/>
    <cellStyle name="Berechnung 2 6 6 3 2 3" xfId="30998" xr:uid="{00000000-0005-0000-0000-0000A1240000}"/>
    <cellStyle name="Berechnung 2 6 6 3 3" xfId="11448" xr:uid="{00000000-0005-0000-0000-0000A2240000}"/>
    <cellStyle name="Berechnung 2 6 6 3 3 2" xfId="23176" xr:uid="{00000000-0005-0000-0000-0000A3240000}"/>
    <cellStyle name="Berechnung 2 6 6 3 3 3" xfId="34903" xr:uid="{00000000-0005-0000-0000-0000A4240000}"/>
    <cellStyle name="Berechnung 2 6 6 3 4" xfId="15366" xr:uid="{00000000-0005-0000-0000-0000A5240000}"/>
    <cellStyle name="Berechnung 2 6 6 3 5" xfId="27093" xr:uid="{00000000-0005-0000-0000-0000A6240000}"/>
    <cellStyle name="Berechnung 2 6 6 4" xfId="4947" xr:uid="{00000000-0005-0000-0000-0000A7240000}"/>
    <cellStyle name="Berechnung 2 6 6 4 2" xfId="16675" xr:uid="{00000000-0005-0000-0000-0000A8240000}"/>
    <cellStyle name="Berechnung 2 6 6 4 3" xfId="28402" xr:uid="{00000000-0005-0000-0000-0000A9240000}"/>
    <cellStyle name="Berechnung 2 6 6 5" xfId="8852" xr:uid="{00000000-0005-0000-0000-0000AA240000}"/>
    <cellStyle name="Berechnung 2 6 6 5 2" xfId="20580" xr:uid="{00000000-0005-0000-0000-0000AB240000}"/>
    <cellStyle name="Berechnung 2 6 6 5 3" xfId="32307" xr:uid="{00000000-0005-0000-0000-0000AC240000}"/>
    <cellStyle name="Berechnung 2 6 6 6" xfId="12770" xr:uid="{00000000-0005-0000-0000-0000AD240000}"/>
    <cellStyle name="Berechnung 2 6 6 7" xfId="24497" xr:uid="{00000000-0005-0000-0000-0000AE240000}"/>
    <cellStyle name="Berechnung 2 6 7" xfId="1482" xr:uid="{00000000-0005-0000-0000-0000AF240000}"/>
    <cellStyle name="Berechnung 2 6 7 2" xfId="5387" xr:uid="{00000000-0005-0000-0000-0000B0240000}"/>
    <cellStyle name="Berechnung 2 6 7 2 2" xfId="17115" xr:uid="{00000000-0005-0000-0000-0000B1240000}"/>
    <cellStyle name="Berechnung 2 6 7 2 3" xfId="28842" xr:uid="{00000000-0005-0000-0000-0000B2240000}"/>
    <cellStyle name="Berechnung 2 6 7 3" xfId="9292" xr:uid="{00000000-0005-0000-0000-0000B3240000}"/>
    <cellStyle name="Berechnung 2 6 7 3 2" xfId="21020" xr:uid="{00000000-0005-0000-0000-0000B4240000}"/>
    <cellStyle name="Berechnung 2 6 7 3 3" xfId="32747" xr:uid="{00000000-0005-0000-0000-0000B5240000}"/>
    <cellStyle name="Berechnung 2 6 7 4" xfId="13210" xr:uid="{00000000-0005-0000-0000-0000B6240000}"/>
    <cellStyle name="Berechnung 2 6 7 5" xfId="24937" xr:uid="{00000000-0005-0000-0000-0000B7240000}"/>
    <cellStyle name="Berechnung 2 6 8" xfId="2780" xr:uid="{00000000-0005-0000-0000-0000B8240000}"/>
    <cellStyle name="Berechnung 2 6 8 2" xfId="6685" xr:uid="{00000000-0005-0000-0000-0000B9240000}"/>
    <cellStyle name="Berechnung 2 6 8 2 2" xfId="18413" xr:uid="{00000000-0005-0000-0000-0000BA240000}"/>
    <cellStyle name="Berechnung 2 6 8 2 3" xfId="30140" xr:uid="{00000000-0005-0000-0000-0000BB240000}"/>
    <cellStyle name="Berechnung 2 6 8 3" xfId="10590" xr:uid="{00000000-0005-0000-0000-0000BC240000}"/>
    <cellStyle name="Berechnung 2 6 8 3 2" xfId="22318" xr:uid="{00000000-0005-0000-0000-0000BD240000}"/>
    <cellStyle name="Berechnung 2 6 8 3 3" xfId="34045" xr:uid="{00000000-0005-0000-0000-0000BE240000}"/>
    <cellStyle name="Berechnung 2 6 8 4" xfId="14508" xr:uid="{00000000-0005-0000-0000-0000BF240000}"/>
    <cellStyle name="Berechnung 2 6 8 5" xfId="26235" xr:uid="{00000000-0005-0000-0000-0000C0240000}"/>
    <cellStyle name="Berechnung 2 6 9" xfId="4089" xr:uid="{00000000-0005-0000-0000-0000C1240000}"/>
    <cellStyle name="Berechnung 2 6 9 2" xfId="15817" xr:uid="{00000000-0005-0000-0000-0000C2240000}"/>
    <cellStyle name="Berechnung 2 6 9 3" xfId="27544" xr:uid="{00000000-0005-0000-0000-0000C3240000}"/>
    <cellStyle name="Berechnung 2 7" xfId="217" xr:uid="{00000000-0005-0000-0000-0000C4240000}"/>
    <cellStyle name="Berechnung 2 7 2" xfId="646" xr:uid="{00000000-0005-0000-0000-0000C5240000}"/>
    <cellStyle name="Berechnung 2 7 2 2" xfId="1944" xr:uid="{00000000-0005-0000-0000-0000C6240000}"/>
    <cellStyle name="Berechnung 2 7 2 2 2" xfId="5849" xr:uid="{00000000-0005-0000-0000-0000C7240000}"/>
    <cellStyle name="Berechnung 2 7 2 2 2 2" xfId="17577" xr:uid="{00000000-0005-0000-0000-0000C8240000}"/>
    <cellStyle name="Berechnung 2 7 2 2 2 3" xfId="29304" xr:uid="{00000000-0005-0000-0000-0000C9240000}"/>
    <cellStyle name="Berechnung 2 7 2 2 3" xfId="9754" xr:uid="{00000000-0005-0000-0000-0000CA240000}"/>
    <cellStyle name="Berechnung 2 7 2 2 3 2" xfId="21482" xr:uid="{00000000-0005-0000-0000-0000CB240000}"/>
    <cellStyle name="Berechnung 2 7 2 2 3 3" xfId="33209" xr:uid="{00000000-0005-0000-0000-0000CC240000}"/>
    <cellStyle name="Berechnung 2 7 2 2 4" xfId="13672" xr:uid="{00000000-0005-0000-0000-0000CD240000}"/>
    <cellStyle name="Berechnung 2 7 2 2 5" xfId="25399" xr:uid="{00000000-0005-0000-0000-0000CE240000}"/>
    <cellStyle name="Berechnung 2 7 2 3" xfId="3242" xr:uid="{00000000-0005-0000-0000-0000CF240000}"/>
    <cellStyle name="Berechnung 2 7 2 3 2" xfId="7147" xr:uid="{00000000-0005-0000-0000-0000D0240000}"/>
    <cellStyle name="Berechnung 2 7 2 3 2 2" xfId="18875" xr:uid="{00000000-0005-0000-0000-0000D1240000}"/>
    <cellStyle name="Berechnung 2 7 2 3 2 3" xfId="30602" xr:uid="{00000000-0005-0000-0000-0000D2240000}"/>
    <cellStyle name="Berechnung 2 7 2 3 3" xfId="11052" xr:uid="{00000000-0005-0000-0000-0000D3240000}"/>
    <cellStyle name="Berechnung 2 7 2 3 3 2" xfId="22780" xr:uid="{00000000-0005-0000-0000-0000D4240000}"/>
    <cellStyle name="Berechnung 2 7 2 3 3 3" xfId="34507" xr:uid="{00000000-0005-0000-0000-0000D5240000}"/>
    <cellStyle name="Berechnung 2 7 2 3 4" xfId="14970" xr:uid="{00000000-0005-0000-0000-0000D6240000}"/>
    <cellStyle name="Berechnung 2 7 2 3 5" xfId="26697" xr:uid="{00000000-0005-0000-0000-0000D7240000}"/>
    <cellStyle name="Berechnung 2 7 2 4" xfId="4551" xr:uid="{00000000-0005-0000-0000-0000D8240000}"/>
    <cellStyle name="Berechnung 2 7 2 4 2" xfId="16279" xr:uid="{00000000-0005-0000-0000-0000D9240000}"/>
    <cellStyle name="Berechnung 2 7 2 4 3" xfId="28006" xr:uid="{00000000-0005-0000-0000-0000DA240000}"/>
    <cellStyle name="Berechnung 2 7 2 5" xfId="8456" xr:uid="{00000000-0005-0000-0000-0000DB240000}"/>
    <cellStyle name="Berechnung 2 7 2 5 2" xfId="20184" xr:uid="{00000000-0005-0000-0000-0000DC240000}"/>
    <cellStyle name="Berechnung 2 7 2 5 3" xfId="31911" xr:uid="{00000000-0005-0000-0000-0000DD240000}"/>
    <cellStyle name="Berechnung 2 7 2 6" xfId="12374" xr:uid="{00000000-0005-0000-0000-0000DE240000}"/>
    <cellStyle name="Berechnung 2 7 2 7" xfId="24101" xr:uid="{00000000-0005-0000-0000-0000DF240000}"/>
    <cellStyle name="Berechnung 2 7 3" xfId="1075" xr:uid="{00000000-0005-0000-0000-0000E0240000}"/>
    <cellStyle name="Berechnung 2 7 3 2" xfId="2373" xr:uid="{00000000-0005-0000-0000-0000E1240000}"/>
    <cellStyle name="Berechnung 2 7 3 2 2" xfId="6278" xr:uid="{00000000-0005-0000-0000-0000E2240000}"/>
    <cellStyle name="Berechnung 2 7 3 2 2 2" xfId="18006" xr:uid="{00000000-0005-0000-0000-0000E3240000}"/>
    <cellStyle name="Berechnung 2 7 3 2 2 3" xfId="29733" xr:uid="{00000000-0005-0000-0000-0000E4240000}"/>
    <cellStyle name="Berechnung 2 7 3 2 3" xfId="10183" xr:uid="{00000000-0005-0000-0000-0000E5240000}"/>
    <cellStyle name="Berechnung 2 7 3 2 3 2" xfId="21911" xr:uid="{00000000-0005-0000-0000-0000E6240000}"/>
    <cellStyle name="Berechnung 2 7 3 2 3 3" xfId="33638" xr:uid="{00000000-0005-0000-0000-0000E7240000}"/>
    <cellStyle name="Berechnung 2 7 3 2 4" xfId="14101" xr:uid="{00000000-0005-0000-0000-0000E8240000}"/>
    <cellStyle name="Berechnung 2 7 3 2 5" xfId="25828" xr:uid="{00000000-0005-0000-0000-0000E9240000}"/>
    <cellStyle name="Berechnung 2 7 3 3" xfId="3671" xr:uid="{00000000-0005-0000-0000-0000EA240000}"/>
    <cellStyle name="Berechnung 2 7 3 3 2" xfId="7576" xr:uid="{00000000-0005-0000-0000-0000EB240000}"/>
    <cellStyle name="Berechnung 2 7 3 3 2 2" xfId="19304" xr:uid="{00000000-0005-0000-0000-0000EC240000}"/>
    <cellStyle name="Berechnung 2 7 3 3 2 3" xfId="31031" xr:uid="{00000000-0005-0000-0000-0000ED240000}"/>
    <cellStyle name="Berechnung 2 7 3 3 3" xfId="11481" xr:uid="{00000000-0005-0000-0000-0000EE240000}"/>
    <cellStyle name="Berechnung 2 7 3 3 3 2" xfId="23209" xr:uid="{00000000-0005-0000-0000-0000EF240000}"/>
    <cellStyle name="Berechnung 2 7 3 3 3 3" xfId="34936" xr:uid="{00000000-0005-0000-0000-0000F0240000}"/>
    <cellStyle name="Berechnung 2 7 3 3 4" xfId="15399" xr:uid="{00000000-0005-0000-0000-0000F1240000}"/>
    <cellStyle name="Berechnung 2 7 3 3 5" xfId="27126" xr:uid="{00000000-0005-0000-0000-0000F2240000}"/>
    <cellStyle name="Berechnung 2 7 3 4" xfId="4980" xr:uid="{00000000-0005-0000-0000-0000F3240000}"/>
    <cellStyle name="Berechnung 2 7 3 4 2" xfId="16708" xr:uid="{00000000-0005-0000-0000-0000F4240000}"/>
    <cellStyle name="Berechnung 2 7 3 4 3" xfId="28435" xr:uid="{00000000-0005-0000-0000-0000F5240000}"/>
    <cellStyle name="Berechnung 2 7 3 5" xfId="8885" xr:uid="{00000000-0005-0000-0000-0000F6240000}"/>
    <cellStyle name="Berechnung 2 7 3 5 2" xfId="20613" xr:uid="{00000000-0005-0000-0000-0000F7240000}"/>
    <cellStyle name="Berechnung 2 7 3 5 3" xfId="32340" xr:uid="{00000000-0005-0000-0000-0000F8240000}"/>
    <cellStyle name="Berechnung 2 7 3 6" xfId="12803" xr:uid="{00000000-0005-0000-0000-0000F9240000}"/>
    <cellStyle name="Berechnung 2 7 3 7" xfId="24530" xr:uid="{00000000-0005-0000-0000-0000FA240000}"/>
    <cellStyle name="Berechnung 2 7 4" xfId="1515" xr:uid="{00000000-0005-0000-0000-0000FB240000}"/>
    <cellStyle name="Berechnung 2 7 4 2" xfId="5420" xr:uid="{00000000-0005-0000-0000-0000FC240000}"/>
    <cellStyle name="Berechnung 2 7 4 2 2" xfId="17148" xr:uid="{00000000-0005-0000-0000-0000FD240000}"/>
    <cellStyle name="Berechnung 2 7 4 2 3" xfId="28875" xr:uid="{00000000-0005-0000-0000-0000FE240000}"/>
    <cellStyle name="Berechnung 2 7 4 3" xfId="9325" xr:uid="{00000000-0005-0000-0000-0000FF240000}"/>
    <cellStyle name="Berechnung 2 7 4 3 2" xfId="21053" xr:uid="{00000000-0005-0000-0000-000000250000}"/>
    <cellStyle name="Berechnung 2 7 4 3 3" xfId="32780" xr:uid="{00000000-0005-0000-0000-000001250000}"/>
    <cellStyle name="Berechnung 2 7 4 4" xfId="13243" xr:uid="{00000000-0005-0000-0000-000002250000}"/>
    <cellStyle name="Berechnung 2 7 4 5" xfId="24970" xr:uid="{00000000-0005-0000-0000-000003250000}"/>
    <cellStyle name="Berechnung 2 7 5" xfId="2813" xr:uid="{00000000-0005-0000-0000-000004250000}"/>
    <cellStyle name="Berechnung 2 7 5 2" xfId="6718" xr:uid="{00000000-0005-0000-0000-000005250000}"/>
    <cellStyle name="Berechnung 2 7 5 2 2" xfId="18446" xr:uid="{00000000-0005-0000-0000-000006250000}"/>
    <cellStyle name="Berechnung 2 7 5 2 3" xfId="30173" xr:uid="{00000000-0005-0000-0000-000007250000}"/>
    <cellStyle name="Berechnung 2 7 5 3" xfId="10623" xr:uid="{00000000-0005-0000-0000-000008250000}"/>
    <cellStyle name="Berechnung 2 7 5 3 2" xfId="22351" xr:uid="{00000000-0005-0000-0000-000009250000}"/>
    <cellStyle name="Berechnung 2 7 5 3 3" xfId="34078" xr:uid="{00000000-0005-0000-0000-00000A250000}"/>
    <cellStyle name="Berechnung 2 7 5 4" xfId="14541" xr:uid="{00000000-0005-0000-0000-00000B250000}"/>
    <cellStyle name="Berechnung 2 7 5 5" xfId="26268" xr:uid="{00000000-0005-0000-0000-00000C250000}"/>
    <cellStyle name="Berechnung 2 7 6" xfId="4122" xr:uid="{00000000-0005-0000-0000-00000D250000}"/>
    <cellStyle name="Berechnung 2 7 6 2" xfId="15850" xr:uid="{00000000-0005-0000-0000-00000E250000}"/>
    <cellStyle name="Berechnung 2 7 6 3" xfId="27577" xr:uid="{00000000-0005-0000-0000-00000F250000}"/>
    <cellStyle name="Berechnung 2 7 7" xfId="8027" xr:uid="{00000000-0005-0000-0000-000010250000}"/>
    <cellStyle name="Berechnung 2 7 7 2" xfId="19755" xr:uid="{00000000-0005-0000-0000-000011250000}"/>
    <cellStyle name="Berechnung 2 7 7 3" xfId="31482" xr:uid="{00000000-0005-0000-0000-000012250000}"/>
    <cellStyle name="Berechnung 2 7 8" xfId="11945" xr:uid="{00000000-0005-0000-0000-000013250000}"/>
    <cellStyle name="Berechnung 2 7 9" xfId="23672" xr:uid="{00000000-0005-0000-0000-000014250000}"/>
    <cellStyle name="Berechnung 2 8" xfId="216" xr:uid="{00000000-0005-0000-0000-000015250000}"/>
    <cellStyle name="Berechnung 2 8 2" xfId="645" xr:uid="{00000000-0005-0000-0000-000016250000}"/>
    <cellStyle name="Berechnung 2 8 2 2" xfId="1943" xr:uid="{00000000-0005-0000-0000-000017250000}"/>
    <cellStyle name="Berechnung 2 8 2 2 2" xfId="5848" xr:uid="{00000000-0005-0000-0000-000018250000}"/>
    <cellStyle name="Berechnung 2 8 2 2 2 2" xfId="17576" xr:uid="{00000000-0005-0000-0000-000019250000}"/>
    <cellStyle name="Berechnung 2 8 2 2 2 3" xfId="29303" xr:uid="{00000000-0005-0000-0000-00001A250000}"/>
    <cellStyle name="Berechnung 2 8 2 2 3" xfId="9753" xr:uid="{00000000-0005-0000-0000-00001B250000}"/>
    <cellStyle name="Berechnung 2 8 2 2 3 2" xfId="21481" xr:uid="{00000000-0005-0000-0000-00001C250000}"/>
    <cellStyle name="Berechnung 2 8 2 2 3 3" xfId="33208" xr:uid="{00000000-0005-0000-0000-00001D250000}"/>
    <cellStyle name="Berechnung 2 8 2 2 4" xfId="13671" xr:uid="{00000000-0005-0000-0000-00001E250000}"/>
    <cellStyle name="Berechnung 2 8 2 2 5" xfId="25398" xr:uid="{00000000-0005-0000-0000-00001F250000}"/>
    <cellStyle name="Berechnung 2 8 2 3" xfId="3241" xr:uid="{00000000-0005-0000-0000-000020250000}"/>
    <cellStyle name="Berechnung 2 8 2 3 2" xfId="7146" xr:uid="{00000000-0005-0000-0000-000021250000}"/>
    <cellStyle name="Berechnung 2 8 2 3 2 2" xfId="18874" xr:uid="{00000000-0005-0000-0000-000022250000}"/>
    <cellStyle name="Berechnung 2 8 2 3 2 3" xfId="30601" xr:uid="{00000000-0005-0000-0000-000023250000}"/>
    <cellStyle name="Berechnung 2 8 2 3 3" xfId="11051" xr:uid="{00000000-0005-0000-0000-000024250000}"/>
    <cellStyle name="Berechnung 2 8 2 3 3 2" xfId="22779" xr:uid="{00000000-0005-0000-0000-000025250000}"/>
    <cellStyle name="Berechnung 2 8 2 3 3 3" xfId="34506" xr:uid="{00000000-0005-0000-0000-000026250000}"/>
    <cellStyle name="Berechnung 2 8 2 3 4" xfId="14969" xr:uid="{00000000-0005-0000-0000-000027250000}"/>
    <cellStyle name="Berechnung 2 8 2 3 5" xfId="26696" xr:uid="{00000000-0005-0000-0000-000028250000}"/>
    <cellStyle name="Berechnung 2 8 2 4" xfId="4550" xr:uid="{00000000-0005-0000-0000-000029250000}"/>
    <cellStyle name="Berechnung 2 8 2 4 2" xfId="16278" xr:uid="{00000000-0005-0000-0000-00002A250000}"/>
    <cellStyle name="Berechnung 2 8 2 4 3" xfId="28005" xr:uid="{00000000-0005-0000-0000-00002B250000}"/>
    <cellStyle name="Berechnung 2 8 2 5" xfId="8455" xr:uid="{00000000-0005-0000-0000-00002C250000}"/>
    <cellStyle name="Berechnung 2 8 2 5 2" xfId="20183" xr:uid="{00000000-0005-0000-0000-00002D250000}"/>
    <cellStyle name="Berechnung 2 8 2 5 3" xfId="31910" xr:uid="{00000000-0005-0000-0000-00002E250000}"/>
    <cellStyle name="Berechnung 2 8 2 6" xfId="12373" xr:uid="{00000000-0005-0000-0000-00002F250000}"/>
    <cellStyle name="Berechnung 2 8 2 7" xfId="24100" xr:uid="{00000000-0005-0000-0000-000030250000}"/>
    <cellStyle name="Berechnung 2 8 3" xfId="1074" xr:uid="{00000000-0005-0000-0000-000031250000}"/>
    <cellStyle name="Berechnung 2 8 3 2" xfId="2372" xr:uid="{00000000-0005-0000-0000-000032250000}"/>
    <cellStyle name="Berechnung 2 8 3 2 2" xfId="6277" xr:uid="{00000000-0005-0000-0000-000033250000}"/>
    <cellStyle name="Berechnung 2 8 3 2 2 2" xfId="18005" xr:uid="{00000000-0005-0000-0000-000034250000}"/>
    <cellStyle name="Berechnung 2 8 3 2 2 3" xfId="29732" xr:uid="{00000000-0005-0000-0000-000035250000}"/>
    <cellStyle name="Berechnung 2 8 3 2 3" xfId="10182" xr:uid="{00000000-0005-0000-0000-000036250000}"/>
    <cellStyle name="Berechnung 2 8 3 2 3 2" xfId="21910" xr:uid="{00000000-0005-0000-0000-000037250000}"/>
    <cellStyle name="Berechnung 2 8 3 2 3 3" xfId="33637" xr:uid="{00000000-0005-0000-0000-000038250000}"/>
    <cellStyle name="Berechnung 2 8 3 2 4" xfId="14100" xr:uid="{00000000-0005-0000-0000-000039250000}"/>
    <cellStyle name="Berechnung 2 8 3 2 5" xfId="25827" xr:uid="{00000000-0005-0000-0000-00003A250000}"/>
    <cellStyle name="Berechnung 2 8 3 3" xfId="3670" xr:uid="{00000000-0005-0000-0000-00003B250000}"/>
    <cellStyle name="Berechnung 2 8 3 3 2" xfId="7575" xr:uid="{00000000-0005-0000-0000-00003C250000}"/>
    <cellStyle name="Berechnung 2 8 3 3 2 2" xfId="19303" xr:uid="{00000000-0005-0000-0000-00003D250000}"/>
    <cellStyle name="Berechnung 2 8 3 3 2 3" xfId="31030" xr:uid="{00000000-0005-0000-0000-00003E250000}"/>
    <cellStyle name="Berechnung 2 8 3 3 3" xfId="11480" xr:uid="{00000000-0005-0000-0000-00003F250000}"/>
    <cellStyle name="Berechnung 2 8 3 3 3 2" xfId="23208" xr:uid="{00000000-0005-0000-0000-000040250000}"/>
    <cellStyle name="Berechnung 2 8 3 3 3 3" xfId="34935" xr:uid="{00000000-0005-0000-0000-000041250000}"/>
    <cellStyle name="Berechnung 2 8 3 3 4" xfId="15398" xr:uid="{00000000-0005-0000-0000-000042250000}"/>
    <cellStyle name="Berechnung 2 8 3 3 5" xfId="27125" xr:uid="{00000000-0005-0000-0000-000043250000}"/>
    <cellStyle name="Berechnung 2 8 3 4" xfId="4979" xr:uid="{00000000-0005-0000-0000-000044250000}"/>
    <cellStyle name="Berechnung 2 8 3 4 2" xfId="16707" xr:uid="{00000000-0005-0000-0000-000045250000}"/>
    <cellStyle name="Berechnung 2 8 3 4 3" xfId="28434" xr:uid="{00000000-0005-0000-0000-000046250000}"/>
    <cellStyle name="Berechnung 2 8 3 5" xfId="8884" xr:uid="{00000000-0005-0000-0000-000047250000}"/>
    <cellStyle name="Berechnung 2 8 3 5 2" xfId="20612" xr:uid="{00000000-0005-0000-0000-000048250000}"/>
    <cellStyle name="Berechnung 2 8 3 5 3" xfId="32339" xr:uid="{00000000-0005-0000-0000-000049250000}"/>
    <cellStyle name="Berechnung 2 8 3 6" xfId="12802" xr:uid="{00000000-0005-0000-0000-00004A250000}"/>
    <cellStyle name="Berechnung 2 8 3 7" xfId="24529" xr:uid="{00000000-0005-0000-0000-00004B250000}"/>
    <cellStyle name="Berechnung 2 8 4" xfId="1514" xr:uid="{00000000-0005-0000-0000-00004C250000}"/>
    <cellStyle name="Berechnung 2 8 4 2" xfId="5419" xr:uid="{00000000-0005-0000-0000-00004D250000}"/>
    <cellStyle name="Berechnung 2 8 4 2 2" xfId="17147" xr:uid="{00000000-0005-0000-0000-00004E250000}"/>
    <cellStyle name="Berechnung 2 8 4 2 3" xfId="28874" xr:uid="{00000000-0005-0000-0000-00004F250000}"/>
    <cellStyle name="Berechnung 2 8 4 3" xfId="9324" xr:uid="{00000000-0005-0000-0000-000050250000}"/>
    <cellStyle name="Berechnung 2 8 4 3 2" xfId="21052" xr:uid="{00000000-0005-0000-0000-000051250000}"/>
    <cellStyle name="Berechnung 2 8 4 3 3" xfId="32779" xr:uid="{00000000-0005-0000-0000-000052250000}"/>
    <cellStyle name="Berechnung 2 8 4 4" xfId="13242" xr:uid="{00000000-0005-0000-0000-000053250000}"/>
    <cellStyle name="Berechnung 2 8 4 5" xfId="24969" xr:uid="{00000000-0005-0000-0000-000054250000}"/>
    <cellStyle name="Berechnung 2 8 5" xfId="2812" xr:uid="{00000000-0005-0000-0000-000055250000}"/>
    <cellStyle name="Berechnung 2 8 5 2" xfId="6717" xr:uid="{00000000-0005-0000-0000-000056250000}"/>
    <cellStyle name="Berechnung 2 8 5 2 2" xfId="18445" xr:uid="{00000000-0005-0000-0000-000057250000}"/>
    <cellStyle name="Berechnung 2 8 5 2 3" xfId="30172" xr:uid="{00000000-0005-0000-0000-000058250000}"/>
    <cellStyle name="Berechnung 2 8 5 3" xfId="10622" xr:uid="{00000000-0005-0000-0000-000059250000}"/>
    <cellStyle name="Berechnung 2 8 5 3 2" xfId="22350" xr:uid="{00000000-0005-0000-0000-00005A250000}"/>
    <cellStyle name="Berechnung 2 8 5 3 3" xfId="34077" xr:uid="{00000000-0005-0000-0000-00005B250000}"/>
    <cellStyle name="Berechnung 2 8 5 4" xfId="14540" xr:uid="{00000000-0005-0000-0000-00005C250000}"/>
    <cellStyle name="Berechnung 2 8 5 5" xfId="26267" xr:uid="{00000000-0005-0000-0000-00005D250000}"/>
    <cellStyle name="Berechnung 2 8 6" xfId="4121" xr:uid="{00000000-0005-0000-0000-00005E250000}"/>
    <cellStyle name="Berechnung 2 8 6 2" xfId="15849" xr:uid="{00000000-0005-0000-0000-00005F250000}"/>
    <cellStyle name="Berechnung 2 8 6 3" xfId="27576" xr:uid="{00000000-0005-0000-0000-000060250000}"/>
    <cellStyle name="Berechnung 2 8 7" xfId="8026" xr:uid="{00000000-0005-0000-0000-000061250000}"/>
    <cellStyle name="Berechnung 2 8 7 2" xfId="19754" xr:uid="{00000000-0005-0000-0000-000062250000}"/>
    <cellStyle name="Berechnung 2 8 7 3" xfId="31481" xr:uid="{00000000-0005-0000-0000-000063250000}"/>
    <cellStyle name="Berechnung 2 8 8" xfId="11944" xr:uid="{00000000-0005-0000-0000-000064250000}"/>
    <cellStyle name="Berechnung 2 8 9" xfId="23671" xr:uid="{00000000-0005-0000-0000-000065250000}"/>
    <cellStyle name="Berechnung 2 9" xfId="197" xr:uid="{00000000-0005-0000-0000-000066250000}"/>
    <cellStyle name="Berechnung 2 9 2" xfId="626" xr:uid="{00000000-0005-0000-0000-000067250000}"/>
    <cellStyle name="Berechnung 2 9 2 2" xfId="1924" xr:uid="{00000000-0005-0000-0000-000068250000}"/>
    <cellStyle name="Berechnung 2 9 2 2 2" xfId="5829" xr:uid="{00000000-0005-0000-0000-000069250000}"/>
    <cellStyle name="Berechnung 2 9 2 2 2 2" xfId="17557" xr:uid="{00000000-0005-0000-0000-00006A250000}"/>
    <cellStyle name="Berechnung 2 9 2 2 2 3" xfId="29284" xr:uid="{00000000-0005-0000-0000-00006B250000}"/>
    <cellStyle name="Berechnung 2 9 2 2 3" xfId="9734" xr:uid="{00000000-0005-0000-0000-00006C250000}"/>
    <cellStyle name="Berechnung 2 9 2 2 3 2" xfId="21462" xr:uid="{00000000-0005-0000-0000-00006D250000}"/>
    <cellStyle name="Berechnung 2 9 2 2 3 3" xfId="33189" xr:uid="{00000000-0005-0000-0000-00006E250000}"/>
    <cellStyle name="Berechnung 2 9 2 2 4" xfId="13652" xr:uid="{00000000-0005-0000-0000-00006F250000}"/>
    <cellStyle name="Berechnung 2 9 2 2 5" xfId="25379" xr:uid="{00000000-0005-0000-0000-000070250000}"/>
    <cellStyle name="Berechnung 2 9 2 3" xfId="3222" xr:uid="{00000000-0005-0000-0000-000071250000}"/>
    <cellStyle name="Berechnung 2 9 2 3 2" xfId="7127" xr:uid="{00000000-0005-0000-0000-000072250000}"/>
    <cellStyle name="Berechnung 2 9 2 3 2 2" xfId="18855" xr:uid="{00000000-0005-0000-0000-000073250000}"/>
    <cellStyle name="Berechnung 2 9 2 3 2 3" xfId="30582" xr:uid="{00000000-0005-0000-0000-000074250000}"/>
    <cellStyle name="Berechnung 2 9 2 3 3" xfId="11032" xr:uid="{00000000-0005-0000-0000-000075250000}"/>
    <cellStyle name="Berechnung 2 9 2 3 3 2" xfId="22760" xr:uid="{00000000-0005-0000-0000-000076250000}"/>
    <cellStyle name="Berechnung 2 9 2 3 3 3" xfId="34487" xr:uid="{00000000-0005-0000-0000-000077250000}"/>
    <cellStyle name="Berechnung 2 9 2 3 4" xfId="14950" xr:uid="{00000000-0005-0000-0000-000078250000}"/>
    <cellStyle name="Berechnung 2 9 2 3 5" xfId="26677" xr:uid="{00000000-0005-0000-0000-000079250000}"/>
    <cellStyle name="Berechnung 2 9 2 4" xfId="4531" xr:uid="{00000000-0005-0000-0000-00007A250000}"/>
    <cellStyle name="Berechnung 2 9 2 4 2" xfId="16259" xr:uid="{00000000-0005-0000-0000-00007B250000}"/>
    <cellStyle name="Berechnung 2 9 2 4 3" xfId="27986" xr:uid="{00000000-0005-0000-0000-00007C250000}"/>
    <cellStyle name="Berechnung 2 9 2 5" xfId="8436" xr:uid="{00000000-0005-0000-0000-00007D250000}"/>
    <cellStyle name="Berechnung 2 9 2 5 2" xfId="20164" xr:uid="{00000000-0005-0000-0000-00007E250000}"/>
    <cellStyle name="Berechnung 2 9 2 5 3" xfId="31891" xr:uid="{00000000-0005-0000-0000-00007F250000}"/>
    <cellStyle name="Berechnung 2 9 2 6" xfId="12354" xr:uid="{00000000-0005-0000-0000-000080250000}"/>
    <cellStyle name="Berechnung 2 9 2 7" xfId="24081" xr:uid="{00000000-0005-0000-0000-000081250000}"/>
    <cellStyle name="Berechnung 2 9 3" xfId="1055" xr:uid="{00000000-0005-0000-0000-000082250000}"/>
    <cellStyle name="Berechnung 2 9 3 2" xfId="2353" xr:uid="{00000000-0005-0000-0000-000083250000}"/>
    <cellStyle name="Berechnung 2 9 3 2 2" xfId="6258" xr:uid="{00000000-0005-0000-0000-000084250000}"/>
    <cellStyle name="Berechnung 2 9 3 2 2 2" xfId="17986" xr:uid="{00000000-0005-0000-0000-000085250000}"/>
    <cellStyle name="Berechnung 2 9 3 2 2 3" xfId="29713" xr:uid="{00000000-0005-0000-0000-000086250000}"/>
    <cellStyle name="Berechnung 2 9 3 2 3" xfId="10163" xr:uid="{00000000-0005-0000-0000-000087250000}"/>
    <cellStyle name="Berechnung 2 9 3 2 3 2" xfId="21891" xr:uid="{00000000-0005-0000-0000-000088250000}"/>
    <cellStyle name="Berechnung 2 9 3 2 3 3" xfId="33618" xr:uid="{00000000-0005-0000-0000-000089250000}"/>
    <cellStyle name="Berechnung 2 9 3 2 4" xfId="14081" xr:uid="{00000000-0005-0000-0000-00008A250000}"/>
    <cellStyle name="Berechnung 2 9 3 2 5" xfId="25808" xr:uid="{00000000-0005-0000-0000-00008B250000}"/>
    <cellStyle name="Berechnung 2 9 3 3" xfId="3651" xr:uid="{00000000-0005-0000-0000-00008C250000}"/>
    <cellStyle name="Berechnung 2 9 3 3 2" xfId="7556" xr:uid="{00000000-0005-0000-0000-00008D250000}"/>
    <cellStyle name="Berechnung 2 9 3 3 2 2" xfId="19284" xr:uid="{00000000-0005-0000-0000-00008E250000}"/>
    <cellStyle name="Berechnung 2 9 3 3 2 3" xfId="31011" xr:uid="{00000000-0005-0000-0000-00008F250000}"/>
    <cellStyle name="Berechnung 2 9 3 3 3" xfId="11461" xr:uid="{00000000-0005-0000-0000-000090250000}"/>
    <cellStyle name="Berechnung 2 9 3 3 3 2" xfId="23189" xr:uid="{00000000-0005-0000-0000-000091250000}"/>
    <cellStyle name="Berechnung 2 9 3 3 3 3" xfId="34916" xr:uid="{00000000-0005-0000-0000-000092250000}"/>
    <cellStyle name="Berechnung 2 9 3 3 4" xfId="15379" xr:uid="{00000000-0005-0000-0000-000093250000}"/>
    <cellStyle name="Berechnung 2 9 3 3 5" xfId="27106" xr:uid="{00000000-0005-0000-0000-000094250000}"/>
    <cellStyle name="Berechnung 2 9 3 4" xfId="4960" xr:uid="{00000000-0005-0000-0000-000095250000}"/>
    <cellStyle name="Berechnung 2 9 3 4 2" xfId="16688" xr:uid="{00000000-0005-0000-0000-000096250000}"/>
    <cellStyle name="Berechnung 2 9 3 4 3" xfId="28415" xr:uid="{00000000-0005-0000-0000-000097250000}"/>
    <cellStyle name="Berechnung 2 9 3 5" xfId="8865" xr:uid="{00000000-0005-0000-0000-000098250000}"/>
    <cellStyle name="Berechnung 2 9 3 5 2" xfId="20593" xr:uid="{00000000-0005-0000-0000-000099250000}"/>
    <cellStyle name="Berechnung 2 9 3 5 3" xfId="32320" xr:uid="{00000000-0005-0000-0000-00009A250000}"/>
    <cellStyle name="Berechnung 2 9 3 6" xfId="12783" xr:uid="{00000000-0005-0000-0000-00009B250000}"/>
    <cellStyle name="Berechnung 2 9 3 7" xfId="24510" xr:uid="{00000000-0005-0000-0000-00009C250000}"/>
    <cellStyle name="Berechnung 2 9 4" xfId="1495" xr:uid="{00000000-0005-0000-0000-00009D250000}"/>
    <cellStyle name="Berechnung 2 9 4 2" xfId="5400" xr:uid="{00000000-0005-0000-0000-00009E250000}"/>
    <cellStyle name="Berechnung 2 9 4 2 2" xfId="17128" xr:uid="{00000000-0005-0000-0000-00009F250000}"/>
    <cellStyle name="Berechnung 2 9 4 2 3" xfId="28855" xr:uid="{00000000-0005-0000-0000-0000A0250000}"/>
    <cellStyle name="Berechnung 2 9 4 3" xfId="9305" xr:uid="{00000000-0005-0000-0000-0000A1250000}"/>
    <cellStyle name="Berechnung 2 9 4 3 2" xfId="21033" xr:uid="{00000000-0005-0000-0000-0000A2250000}"/>
    <cellStyle name="Berechnung 2 9 4 3 3" xfId="32760" xr:uid="{00000000-0005-0000-0000-0000A3250000}"/>
    <cellStyle name="Berechnung 2 9 4 4" xfId="13223" xr:uid="{00000000-0005-0000-0000-0000A4250000}"/>
    <cellStyle name="Berechnung 2 9 4 5" xfId="24950" xr:uid="{00000000-0005-0000-0000-0000A5250000}"/>
    <cellStyle name="Berechnung 2 9 5" xfId="2793" xr:uid="{00000000-0005-0000-0000-0000A6250000}"/>
    <cellStyle name="Berechnung 2 9 5 2" xfId="6698" xr:uid="{00000000-0005-0000-0000-0000A7250000}"/>
    <cellStyle name="Berechnung 2 9 5 2 2" xfId="18426" xr:uid="{00000000-0005-0000-0000-0000A8250000}"/>
    <cellStyle name="Berechnung 2 9 5 2 3" xfId="30153" xr:uid="{00000000-0005-0000-0000-0000A9250000}"/>
    <cellStyle name="Berechnung 2 9 5 3" xfId="10603" xr:uid="{00000000-0005-0000-0000-0000AA250000}"/>
    <cellStyle name="Berechnung 2 9 5 3 2" xfId="22331" xr:uid="{00000000-0005-0000-0000-0000AB250000}"/>
    <cellStyle name="Berechnung 2 9 5 3 3" xfId="34058" xr:uid="{00000000-0005-0000-0000-0000AC250000}"/>
    <cellStyle name="Berechnung 2 9 5 4" xfId="14521" xr:uid="{00000000-0005-0000-0000-0000AD250000}"/>
    <cellStyle name="Berechnung 2 9 5 5" xfId="26248" xr:uid="{00000000-0005-0000-0000-0000AE250000}"/>
    <cellStyle name="Berechnung 2 9 6" xfId="4102" xr:uid="{00000000-0005-0000-0000-0000AF250000}"/>
    <cellStyle name="Berechnung 2 9 6 2" xfId="15830" xr:uid="{00000000-0005-0000-0000-0000B0250000}"/>
    <cellStyle name="Berechnung 2 9 6 3" xfId="27557" xr:uid="{00000000-0005-0000-0000-0000B1250000}"/>
    <cellStyle name="Berechnung 2 9 7" xfId="8007" xr:uid="{00000000-0005-0000-0000-0000B2250000}"/>
    <cellStyle name="Berechnung 2 9 7 2" xfId="19735" xr:uid="{00000000-0005-0000-0000-0000B3250000}"/>
    <cellStyle name="Berechnung 2 9 7 3" xfId="31462" xr:uid="{00000000-0005-0000-0000-0000B4250000}"/>
    <cellStyle name="Berechnung 2 9 8" xfId="11925" xr:uid="{00000000-0005-0000-0000-0000B5250000}"/>
    <cellStyle name="Berechnung 2 9 9" xfId="23652" xr:uid="{00000000-0005-0000-0000-0000B6250000}"/>
    <cellStyle name="Berechnung 3" xfId="55" xr:uid="{00000000-0005-0000-0000-0000B7250000}"/>
    <cellStyle name="Berechnung 3 10" xfId="292" xr:uid="{00000000-0005-0000-0000-0000B8250000}"/>
    <cellStyle name="Berechnung 3 10 2" xfId="721" xr:uid="{00000000-0005-0000-0000-0000B9250000}"/>
    <cellStyle name="Berechnung 3 10 2 2" xfId="2019" xr:uid="{00000000-0005-0000-0000-0000BA250000}"/>
    <cellStyle name="Berechnung 3 10 2 2 2" xfId="5924" xr:uid="{00000000-0005-0000-0000-0000BB250000}"/>
    <cellStyle name="Berechnung 3 10 2 2 2 2" xfId="17652" xr:uid="{00000000-0005-0000-0000-0000BC250000}"/>
    <cellStyle name="Berechnung 3 10 2 2 2 3" xfId="29379" xr:uid="{00000000-0005-0000-0000-0000BD250000}"/>
    <cellStyle name="Berechnung 3 10 2 2 3" xfId="9829" xr:uid="{00000000-0005-0000-0000-0000BE250000}"/>
    <cellStyle name="Berechnung 3 10 2 2 3 2" xfId="21557" xr:uid="{00000000-0005-0000-0000-0000BF250000}"/>
    <cellStyle name="Berechnung 3 10 2 2 3 3" xfId="33284" xr:uid="{00000000-0005-0000-0000-0000C0250000}"/>
    <cellStyle name="Berechnung 3 10 2 2 4" xfId="13747" xr:uid="{00000000-0005-0000-0000-0000C1250000}"/>
    <cellStyle name="Berechnung 3 10 2 2 5" xfId="25474" xr:uid="{00000000-0005-0000-0000-0000C2250000}"/>
    <cellStyle name="Berechnung 3 10 2 3" xfId="3317" xr:uid="{00000000-0005-0000-0000-0000C3250000}"/>
    <cellStyle name="Berechnung 3 10 2 3 2" xfId="7222" xr:uid="{00000000-0005-0000-0000-0000C4250000}"/>
    <cellStyle name="Berechnung 3 10 2 3 2 2" xfId="18950" xr:uid="{00000000-0005-0000-0000-0000C5250000}"/>
    <cellStyle name="Berechnung 3 10 2 3 2 3" xfId="30677" xr:uid="{00000000-0005-0000-0000-0000C6250000}"/>
    <cellStyle name="Berechnung 3 10 2 3 3" xfId="11127" xr:uid="{00000000-0005-0000-0000-0000C7250000}"/>
    <cellStyle name="Berechnung 3 10 2 3 3 2" xfId="22855" xr:uid="{00000000-0005-0000-0000-0000C8250000}"/>
    <cellStyle name="Berechnung 3 10 2 3 3 3" xfId="34582" xr:uid="{00000000-0005-0000-0000-0000C9250000}"/>
    <cellStyle name="Berechnung 3 10 2 3 4" xfId="15045" xr:uid="{00000000-0005-0000-0000-0000CA250000}"/>
    <cellStyle name="Berechnung 3 10 2 3 5" xfId="26772" xr:uid="{00000000-0005-0000-0000-0000CB250000}"/>
    <cellStyle name="Berechnung 3 10 2 4" xfId="4626" xr:uid="{00000000-0005-0000-0000-0000CC250000}"/>
    <cellStyle name="Berechnung 3 10 2 4 2" xfId="16354" xr:uid="{00000000-0005-0000-0000-0000CD250000}"/>
    <cellStyle name="Berechnung 3 10 2 4 3" xfId="28081" xr:uid="{00000000-0005-0000-0000-0000CE250000}"/>
    <cellStyle name="Berechnung 3 10 2 5" xfId="8531" xr:uid="{00000000-0005-0000-0000-0000CF250000}"/>
    <cellStyle name="Berechnung 3 10 2 5 2" xfId="20259" xr:uid="{00000000-0005-0000-0000-0000D0250000}"/>
    <cellStyle name="Berechnung 3 10 2 5 3" xfId="31986" xr:uid="{00000000-0005-0000-0000-0000D1250000}"/>
    <cellStyle name="Berechnung 3 10 2 6" xfId="12449" xr:uid="{00000000-0005-0000-0000-0000D2250000}"/>
    <cellStyle name="Berechnung 3 10 2 7" xfId="24176" xr:uid="{00000000-0005-0000-0000-0000D3250000}"/>
    <cellStyle name="Berechnung 3 10 3" xfId="1150" xr:uid="{00000000-0005-0000-0000-0000D4250000}"/>
    <cellStyle name="Berechnung 3 10 3 2" xfId="2448" xr:uid="{00000000-0005-0000-0000-0000D5250000}"/>
    <cellStyle name="Berechnung 3 10 3 2 2" xfId="6353" xr:uid="{00000000-0005-0000-0000-0000D6250000}"/>
    <cellStyle name="Berechnung 3 10 3 2 2 2" xfId="18081" xr:uid="{00000000-0005-0000-0000-0000D7250000}"/>
    <cellStyle name="Berechnung 3 10 3 2 2 3" xfId="29808" xr:uid="{00000000-0005-0000-0000-0000D8250000}"/>
    <cellStyle name="Berechnung 3 10 3 2 3" xfId="10258" xr:uid="{00000000-0005-0000-0000-0000D9250000}"/>
    <cellStyle name="Berechnung 3 10 3 2 3 2" xfId="21986" xr:uid="{00000000-0005-0000-0000-0000DA250000}"/>
    <cellStyle name="Berechnung 3 10 3 2 3 3" xfId="33713" xr:uid="{00000000-0005-0000-0000-0000DB250000}"/>
    <cellStyle name="Berechnung 3 10 3 2 4" xfId="14176" xr:uid="{00000000-0005-0000-0000-0000DC250000}"/>
    <cellStyle name="Berechnung 3 10 3 2 5" xfId="25903" xr:uid="{00000000-0005-0000-0000-0000DD250000}"/>
    <cellStyle name="Berechnung 3 10 3 3" xfId="3746" xr:uid="{00000000-0005-0000-0000-0000DE250000}"/>
    <cellStyle name="Berechnung 3 10 3 3 2" xfId="7651" xr:uid="{00000000-0005-0000-0000-0000DF250000}"/>
    <cellStyle name="Berechnung 3 10 3 3 2 2" xfId="19379" xr:uid="{00000000-0005-0000-0000-0000E0250000}"/>
    <cellStyle name="Berechnung 3 10 3 3 2 3" xfId="31106" xr:uid="{00000000-0005-0000-0000-0000E1250000}"/>
    <cellStyle name="Berechnung 3 10 3 3 3" xfId="11556" xr:uid="{00000000-0005-0000-0000-0000E2250000}"/>
    <cellStyle name="Berechnung 3 10 3 3 3 2" xfId="23284" xr:uid="{00000000-0005-0000-0000-0000E3250000}"/>
    <cellStyle name="Berechnung 3 10 3 3 3 3" xfId="35011" xr:uid="{00000000-0005-0000-0000-0000E4250000}"/>
    <cellStyle name="Berechnung 3 10 3 3 4" xfId="15474" xr:uid="{00000000-0005-0000-0000-0000E5250000}"/>
    <cellStyle name="Berechnung 3 10 3 3 5" xfId="27201" xr:uid="{00000000-0005-0000-0000-0000E6250000}"/>
    <cellStyle name="Berechnung 3 10 3 4" xfId="5055" xr:uid="{00000000-0005-0000-0000-0000E7250000}"/>
    <cellStyle name="Berechnung 3 10 3 4 2" xfId="16783" xr:uid="{00000000-0005-0000-0000-0000E8250000}"/>
    <cellStyle name="Berechnung 3 10 3 4 3" xfId="28510" xr:uid="{00000000-0005-0000-0000-0000E9250000}"/>
    <cellStyle name="Berechnung 3 10 3 5" xfId="8960" xr:uid="{00000000-0005-0000-0000-0000EA250000}"/>
    <cellStyle name="Berechnung 3 10 3 5 2" xfId="20688" xr:uid="{00000000-0005-0000-0000-0000EB250000}"/>
    <cellStyle name="Berechnung 3 10 3 5 3" xfId="32415" xr:uid="{00000000-0005-0000-0000-0000EC250000}"/>
    <cellStyle name="Berechnung 3 10 3 6" xfId="12878" xr:uid="{00000000-0005-0000-0000-0000ED250000}"/>
    <cellStyle name="Berechnung 3 10 3 7" xfId="24605" xr:uid="{00000000-0005-0000-0000-0000EE250000}"/>
    <cellStyle name="Berechnung 3 10 4" xfId="1590" xr:uid="{00000000-0005-0000-0000-0000EF250000}"/>
    <cellStyle name="Berechnung 3 10 4 2" xfId="5495" xr:uid="{00000000-0005-0000-0000-0000F0250000}"/>
    <cellStyle name="Berechnung 3 10 4 2 2" xfId="17223" xr:uid="{00000000-0005-0000-0000-0000F1250000}"/>
    <cellStyle name="Berechnung 3 10 4 2 3" xfId="28950" xr:uid="{00000000-0005-0000-0000-0000F2250000}"/>
    <cellStyle name="Berechnung 3 10 4 3" xfId="9400" xr:uid="{00000000-0005-0000-0000-0000F3250000}"/>
    <cellStyle name="Berechnung 3 10 4 3 2" xfId="21128" xr:uid="{00000000-0005-0000-0000-0000F4250000}"/>
    <cellStyle name="Berechnung 3 10 4 3 3" xfId="32855" xr:uid="{00000000-0005-0000-0000-0000F5250000}"/>
    <cellStyle name="Berechnung 3 10 4 4" xfId="13318" xr:uid="{00000000-0005-0000-0000-0000F6250000}"/>
    <cellStyle name="Berechnung 3 10 4 5" xfId="25045" xr:uid="{00000000-0005-0000-0000-0000F7250000}"/>
    <cellStyle name="Berechnung 3 10 5" xfId="2888" xr:uid="{00000000-0005-0000-0000-0000F8250000}"/>
    <cellStyle name="Berechnung 3 10 5 2" xfId="6793" xr:uid="{00000000-0005-0000-0000-0000F9250000}"/>
    <cellStyle name="Berechnung 3 10 5 2 2" xfId="18521" xr:uid="{00000000-0005-0000-0000-0000FA250000}"/>
    <cellStyle name="Berechnung 3 10 5 2 3" xfId="30248" xr:uid="{00000000-0005-0000-0000-0000FB250000}"/>
    <cellStyle name="Berechnung 3 10 5 3" xfId="10698" xr:uid="{00000000-0005-0000-0000-0000FC250000}"/>
    <cellStyle name="Berechnung 3 10 5 3 2" xfId="22426" xr:uid="{00000000-0005-0000-0000-0000FD250000}"/>
    <cellStyle name="Berechnung 3 10 5 3 3" xfId="34153" xr:uid="{00000000-0005-0000-0000-0000FE250000}"/>
    <cellStyle name="Berechnung 3 10 5 4" xfId="14616" xr:uid="{00000000-0005-0000-0000-0000FF250000}"/>
    <cellStyle name="Berechnung 3 10 5 5" xfId="26343" xr:uid="{00000000-0005-0000-0000-000000260000}"/>
    <cellStyle name="Berechnung 3 10 6" xfId="4197" xr:uid="{00000000-0005-0000-0000-000001260000}"/>
    <cellStyle name="Berechnung 3 10 6 2" xfId="15925" xr:uid="{00000000-0005-0000-0000-000002260000}"/>
    <cellStyle name="Berechnung 3 10 6 3" xfId="27652" xr:uid="{00000000-0005-0000-0000-000003260000}"/>
    <cellStyle name="Berechnung 3 10 7" xfId="8102" xr:uid="{00000000-0005-0000-0000-000004260000}"/>
    <cellStyle name="Berechnung 3 10 7 2" xfId="19830" xr:uid="{00000000-0005-0000-0000-000005260000}"/>
    <cellStyle name="Berechnung 3 10 7 3" xfId="31557" xr:uid="{00000000-0005-0000-0000-000006260000}"/>
    <cellStyle name="Berechnung 3 10 8" xfId="12020" xr:uid="{00000000-0005-0000-0000-000007260000}"/>
    <cellStyle name="Berechnung 3 10 9" xfId="23747" xr:uid="{00000000-0005-0000-0000-000008260000}"/>
    <cellStyle name="Berechnung 3 11" xfId="296" xr:uid="{00000000-0005-0000-0000-000009260000}"/>
    <cellStyle name="Berechnung 3 11 2" xfId="725" xr:uid="{00000000-0005-0000-0000-00000A260000}"/>
    <cellStyle name="Berechnung 3 11 2 2" xfId="2023" xr:uid="{00000000-0005-0000-0000-00000B260000}"/>
    <cellStyle name="Berechnung 3 11 2 2 2" xfId="5928" xr:uid="{00000000-0005-0000-0000-00000C260000}"/>
    <cellStyle name="Berechnung 3 11 2 2 2 2" xfId="17656" xr:uid="{00000000-0005-0000-0000-00000D260000}"/>
    <cellStyle name="Berechnung 3 11 2 2 2 3" xfId="29383" xr:uid="{00000000-0005-0000-0000-00000E260000}"/>
    <cellStyle name="Berechnung 3 11 2 2 3" xfId="9833" xr:uid="{00000000-0005-0000-0000-00000F260000}"/>
    <cellStyle name="Berechnung 3 11 2 2 3 2" xfId="21561" xr:uid="{00000000-0005-0000-0000-000010260000}"/>
    <cellStyle name="Berechnung 3 11 2 2 3 3" xfId="33288" xr:uid="{00000000-0005-0000-0000-000011260000}"/>
    <cellStyle name="Berechnung 3 11 2 2 4" xfId="13751" xr:uid="{00000000-0005-0000-0000-000012260000}"/>
    <cellStyle name="Berechnung 3 11 2 2 5" xfId="25478" xr:uid="{00000000-0005-0000-0000-000013260000}"/>
    <cellStyle name="Berechnung 3 11 2 3" xfId="3321" xr:uid="{00000000-0005-0000-0000-000014260000}"/>
    <cellStyle name="Berechnung 3 11 2 3 2" xfId="7226" xr:uid="{00000000-0005-0000-0000-000015260000}"/>
    <cellStyle name="Berechnung 3 11 2 3 2 2" xfId="18954" xr:uid="{00000000-0005-0000-0000-000016260000}"/>
    <cellStyle name="Berechnung 3 11 2 3 2 3" xfId="30681" xr:uid="{00000000-0005-0000-0000-000017260000}"/>
    <cellStyle name="Berechnung 3 11 2 3 3" xfId="11131" xr:uid="{00000000-0005-0000-0000-000018260000}"/>
    <cellStyle name="Berechnung 3 11 2 3 3 2" xfId="22859" xr:uid="{00000000-0005-0000-0000-000019260000}"/>
    <cellStyle name="Berechnung 3 11 2 3 3 3" xfId="34586" xr:uid="{00000000-0005-0000-0000-00001A260000}"/>
    <cellStyle name="Berechnung 3 11 2 3 4" xfId="15049" xr:uid="{00000000-0005-0000-0000-00001B260000}"/>
    <cellStyle name="Berechnung 3 11 2 3 5" xfId="26776" xr:uid="{00000000-0005-0000-0000-00001C260000}"/>
    <cellStyle name="Berechnung 3 11 2 4" xfId="4630" xr:uid="{00000000-0005-0000-0000-00001D260000}"/>
    <cellStyle name="Berechnung 3 11 2 4 2" xfId="16358" xr:uid="{00000000-0005-0000-0000-00001E260000}"/>
    <cellStyle name="Berechnung 3 11 2 4 3" xfId="28085" xr:uid="{00000000-0005-0000-0000-00001F260000}"/>
    <cellStyle name="Berechnung 3 11 2 5" xfId="8535" xr:uid="{00000000-0005-0000-0000-000020260000}"/>
    <cellStyle name="Berechnung 3 11 2 5 2" xfId="20263" xr:uid="{00000000-0005-0000-0000-000021260000}"/>
    <cellStyle name="Berechnung 3 11 2 5 3" xfId="31990" xr:uid="{00000000-0005-0000-0000-000022260000}"/>
    <cellStyle name="Berechnung 3 11 2 6" xfId="12453" xr:uid="{00000000-0005-0000-0000-000023260000}"/>
    <cellStyle name="Berechnung 3 11 2 7" xfId="24180" xr:uid="{00000000-0005-0000-0000-000024260000}"/>
    <cellStyle name="Berechnung 3 11 3" xfId="1154" xr:uid="{00000000-0005-0000-0000-000025260000}"/>
    <cellStyle name="Berechnung 3 11 3 2" xfId="2452" xr:uid="{00000000-0005-0000-0000-000026260000}"/>
    <cellStyle name="Berechnung 3 11 3 2 2" xfId="6357" xr:uid="{00000000-0005-0000-0000-000027260000}"/>
    <cellStyle name="Berechnung 3 11 3 2 2 2" xfId="18085" xr:uid="{00000000-0005-0000-0000-000028260000}"/>
    <cellStyle name="Berechnung 3 11 3 2 2 3" xfId="29812" xr:uid="{00000000-0005-0000-0000-000029260000}"/>
    <cellStyle name="Berechnung 3 11 3 2 3" xfId="10262" xr:uid="{00000000-0005-0000-0000-00002A260000}"/>
    <cellStyle name="Berechnung 3 11 3 2 3 2" xfId="21990" xr:uid="{00000000-0005-0000-0000-00002B260000}"/>
    <cellStyle name="Berechnung 3 11 3 2 3 3" xfId="33717" xr:uid="{00000000-0005-0000-0000-00002C260000}"/>
    <cellStyle name="Berechnung 3 11 3 2 4" xfId="14180" xr:uid="{00000000-0005-0000-0000-00002D260000}"/>
    <cellStyle name="Berechnung 3 11 3 2 5" xfId="25907" xr:uid="{00000000-0005-0000-0000-00002E260000}"/>
    <cellStyle name="Berechnung 3 11 3 3" xfId="3750" xr:uid="{00000000-0005-0000-0000-00002F260000}"/>
    <cellStyle name="Berechnung 3 11 3 3 2" xfId="7655" xr:uid="{00000000-0005-0000-0000-000030260000}"/>
    <cellStyle name="Berechnung 3 11 3 3 2 2" xfId="19383" xr:uid="{00000000-0005-0000-0000-000031260000}"/>
    <cellStyle name="Berechnung 3 11 3 3 2 3" xfId="31110" xr:uid="{00000000-0005-0000-0000-000032260000}"/>
    <cellStyle name="Berechnung 3 11 3 3 3" xfId="11560" xr:uid="{00000000-0005-0000-0000-000033260000}"/>
    <cellStyle name="Berechnung 3 11 3 3 3 2" xfId="23288" xr:uid="{00000000-0005-0000-0000-000034260000}"/>
    <cellStyle name="Berechnung 3 11 3 3 3 3" xfId="35015" xr:uid="{00000000-0005-0000-0000-000035260000}"/>
    <cellStyle name="Berechnung 3 11 3 3 4" xfId="15478" xr:uid="{00000000-0005-0000-0000-000036260000}"/>
    <cellStyle name="Berechnung 3 11 3 3 5" xfId="27205" xr:uid="{00000000-0005-0000-0000-000037260000}"/>
    <cellStyle name="Berechnung 3 11 3 4" xfId="5059" xr:uid="{00000000-0005-0000-0000-000038260000}"/>
    <cellStyle name="Berechnung 3 11 3 4 2" xfId="16787" xr:uid="{00000000-0005-0000-0000-000039260000}"/>
    <cellStyle name="Berechnung 3 11 3 4 3" xfId="28514" xr:uid="{00000000-0005-0000-0000-00003A260000}"/>
    <cellStyle name="Berechnung 3 11 3 5" xfId="8964" xr:uid="{00000000-0005-0000-0000-00003B260000}"/>
    <cellStyle name="Berechnung 3 11 3 5 2" xfId="20692" xr:uid="{00000000-0005-0000-0000-00003C260000}"/>
    <cellStyle name="Berechnung 3 11 3 5 3" xfId="32419" xr:uid="{00000000-0005-0000-0000-00003D260000}"/>
    <cellStyle name="Berechnung 3 11 3 6" xfId="12882" xr:uid="{00000000-0005-0000-0000-00003E260000}"/>
    <cellStyle name="Berechnung 3 11 3 7" xfId="24609" xr:uid="{00000000-0005-0000-0000-00003F260000}"/>
    <cellStyle name="Berechnung 3 11 4" xfId="1594" xr:uid="{00000000-0005-0000-0000-000040260000}"/>
    <cellStyle name="Berechnung 3 11 4 2" xfId="5499" xr:uid="{00000000-0005-0000-0000-000041260000}"/>
    <cellStyle name="Berechnung 3 11 4 2 2" xfId="17227" xr:uid="{00000000-0005-0000-0000-000042260000}"/>
    <cellStyle name="Berechnung 3 11 4 2 3" xfId="28954" xr:uid="{00000000-0005-0000-0000-000043260000}"/>
    <cellStyle name="Berechnung 3 11 4 3" xfId="9404" xr:uid="{00000000-0005-0000-0000-000044260000}"/>
    <cellStyle name="Berechnung 3 11 4 3 2" xfId="21132" xr:uid="{00000000-0005-0000-0000-000045260000}"/>
    <cellStyle name="Berechnung 3 11 4 3 3" xfId="32859" xr:uid="{00000000-0005-0000-0000-000046260000}"/>
    <cellStyle name="Berechnung 3 11 4 4" xfId="13322" xr:uid="{00000000-0005-0000-0000-000047260000}"/>
    <cellStyle name="Berechnung 3 11 4 5" xfId="25049" xr:uid="{00000000-0005-0000-0000-000048260000}"/>
    <cellStyle name="Berechnung 3 11 5" xfId="2892" xr:uid="{00000000-0005-0000-0000-000049260000}"/>
    <cellStyle name="Berechnung 3 11 5 2" xfId="6797" xr:uid="{00000000-0005-0000-0000-00004A260000}"/>
    <cellStyle name="Berechnung 3 11 5 2 2" xfId="18525" xr:uid="{00000000-0005-0000-0000-00004B260000}"/>
    <cellStyle name="Berechnung 3 11 5 2 3" xfId="30252" xr:uid="{00000000-0005-0000-0000-00004C260000}"/>
    <cellStyle name="Berechnung 3 11 5 3" xfId="10702" xr:uid="{00000000-0005-0000-0000-00004D260000}"/>
    <cellStyle name="Berechnung 3 11 5 3 2" xfId="22430" xr:uid="{00000000-0005-0000-0000-00004E260000}"/>
    <cellStyle name="Berechnung 3 11 5 3 3" xfId="34157" xr:uid="{00000000-0005-0000-0000-00004F260000}"/>
    <cellStyle name="Berechnung 3 11 5 4" xfId="14620" xr:uid="{00000000-0005-0000-0000-000050260000}"/>
    <cellStyle name="Berechnung 3 11 5 5" xfId="26347" xr:uid="{00000000-0005-0000-0000-000051260000}"/>
    <cellStyle name="Berechnung 3 11 6" xfId="4201" xr:uid="{00000000-0005-0000-0000-000052260000}"/>
    <cellStyle name="Berechnung 3 11 6 2" xfId="15929" xr:uid="{00000000-0005-0000-0000-000053260000}"/>
    <cellStyle name="Berechnung 3 11 6 3" xfId="27656" xr:uid="{00000000-0005-0000-0000-000054260000}"/>
    <cellStyle name="Berechnung 3 11 7" xfId="8106" xr:uid="{00000000-0005-0000-0000-000055260000}"/>
    <cellStyle name="Berechnung 3 11 7 2" xfId="19834" xr:uid="{00000000-0005-0000-0000-000056260000}"/>
    <cellStyle name="Berechnung 3 11 7 3" xfId="31561" xr:uid="{00000000-0005-0000-0000-000057260000}"/>
    <cellStyle name="Berechnung 3 11 8" xfId="12024" xr:uid="{00000000-0005-0000-0000-000058260000}"/>
    <cellStyle name="Berechnung 3 11 9" xfId="23751" xr:uid="{00000000-0005-0000-0000-000059260000}"/>
    <cellStyle name="Berechnung 3 12" xfId="260" xr:uid="{00000000-0005-0000-0000-00005A260000}"/>
    <cellStyle name="Berechnung 3 12 2" xfId="689" xr:uid="{00000000-0005-0000-0000-00005B260000}"/>
    <cellStyle name="Berechnung 3 12 2 2" xfId="1987" xr:uid="{00000000-0005-0000-0000-00005C260000}"/>
    <cellStyle name="Berechnung 3 12 2 2 2" xfId="5892" xr:uid="{00000000-0005-0000-0000-00005D260000}"/>
    <cellStyle name="Berechnung 3 12 2 2 2 2" xfId="17620" xr:uid="{00000000-0005-0000-0000-00005E260000}"/>
    <cellStyle name="Berechnung 3 12 2 2 2 3" xfId="29347" xr:uid="{00000000-0005-0000-0000-00005F260000}"/>
    <cellStyle name="Berechnung 3 12 2 2 3" xfId="9797" xr:uid="{00000000-0005-0000-0000-000060260000}"/>
    <cellStyle name="Berechnung 3 12 2 2 3 2" xfId="21525" xr:uid="{00000000-0005-0000-0000-000061260000}"/>
    <cellStyle name="Berechnung 3 12 2 2 3 3" xfId="33252" xr:uid="{00000000-0005-0000-0000-000062260000}"/>
    <cellStyle name="Berechnung 3 12 2 2 4" xfId="13715" xr:uid="{00000000-0005-0000-0000-000063260000}"/>
    <cellStyle name="Berechnung 3 12 2 2 5" xfId="25442" xr:uid="{00000000-0005-0000-0000-000064260000}"/>
    <cellStyle name="Berechnung 3 12 2 3" xfId="3285" xr:uid="{00000000-0005-0000-0000-000065260000}"/>
    <cellStyle name="Berechnung 3 12 2 3 2" xfId="7190" xr:uid="{00000000-0005-0000-0000-000066260000}"/>
    <cellStyle name="Berechnung 3 12 2 3 2 2" xfId="18918" xr:uid="{00000000-0005-0000-0000-000067260000}"/>
    <cellStyle name="Berechnung 3 12 2 3 2 3" xfId="30645" xr:uid="{00000000-0005-0000-0000-000068260000}"/>
    <cellStyle name="Berechnung 3 12 2 3 3" xfId="11095" xr:uid="{00000000-0005-0000-0000-000069260000}"/>
    <cellStyle name="Berechnung 3 12 2 3 3 2" xfId="22823" xr:uid="{00000000-0005-0000-0000-00006A260000}"/>
    <cellStyle name="Berechnung 3 12 2 3 3 3" xfId="34550" xr:uid="{00000000-0005-0000-0000-00006B260000}"/>
    <cellStyle name="Berechnung 3 12 2 3 4" xfId="15013" xr:uid="{00000000-0005-0000-0000-00006C260000}"/>
    <cellStyle name="Berechnung 3 12 2 3 5" xfId="26740" xr:uid="{00000000-0005-0000-0000-00006D260000}"/>
    <cellStyle name="Berechnung 3 12 2 4" xfId="4594" xr:uid="{00000000-0005-0000-0000-00006E260000}"/>
    <cellStyle name="Berechnung 3 12 2 4 2" xfId="16322" xr:uid="{00000000-0005-0000-0000-00006F260000}"/>
    <cellStyle name="Berechnung 3 12 2 4 3" xfId="28049" xr:uid="{00000000-0005-0000-0000-000070260000}"/>
    <cellStyle name="Berechnung 3 12 2 5" xfId="8499" xr:uid="{00000000-0005-0000-0000-000071260000}"/>
    <cellStyle name="Berechnung 3 12 2 5 2" xfId="20227" xr:uid="{00000000-0005-0000-0000-000072260000}"/>
    <cellStyle name="Berechnung 3 12 2 5 3" xfId="31954" xr:uid="{00000000-0005-0000-0000-000073260000}"/>
    <cellStyle name="Berechnung 3 12 2 6" xfId="12417" xr:uid="{00000000-0005-0000-0000-000074260000}"/>
    <cellStyle name="Berechnung 3 12 2 7" xfId="24144" xr:uid="{00000000-0005-0000-0000-000075260000}"/>
    <cellStyle name="Berechnung 3 12 3" xfId="1118" xr:uid="{00000000-0005-0000-0000-000076260000}"/>
    <cellStyle name="Berechnung 3 12 3 2" xfId="2416" xr:uid="{00000000-0005-0000-0000-000077260000}"/>
    <cellStyle name="Berechnung 3 12 3 2 2" xfId="6321" xr:uid="{00000000-0005-0000-0000-000078260000}"/>
    <cellStyle name="Berechnung 3 12 3 2 2 2" xfId="18049" xr:uid="{00000000-0005-0000-0000-000079260000}"/>
    <cellStyle name="Berechnung 3 12 3 2 2 3" xfId="29776" xr:uid="{00000000-0005-0000-0000-00007A260000}"/>
    <cellStyle name="Berechnung 3 12 3 2 3" xfId="10226" xr:uid="{00000000-0005-0000-0000-00007B260000}"/>
    <cellStyle name="Berechnung 3 12 3 2 3 2" xfId="21954" xr:uid="{00000000-0005-0000-0000-00007C260000}"/>
    <cellStyle name="Berechnung 3 12 3 2 3 3" xfId="33681" xr:uid="{00000000-0005-0000-0000-00007D260000}"/>
    <cellStyle name="Berechnung 3 12 3 2 4" xfId="14144" xr:uid="{00000000-0005-0000-0000-00007E260000}"/>
    <cellStyle name="Berechnung 3 12 3 2 5" xfId="25871" xr:uid="{00000000-0005-0000-0000-00007F260000}"/>
    <cellStyle name="Berechnung 3 12 3 3" xfId="3714" xr:uid="{00000000-0005-0000-0000-000080260000}"/>
    <cellStyle name="Berechnung 3 12 3 3 2" xfId="7619" xr:uid="{00000000-0005-0000-0000-000081260000}"/>
    <cellStyle name="Berechnung 3 12 3 3 2 2" xfId="19347" xr:uid="{00000000-0005-0000-0000-000082260000}"/>
    <cellStyle name="Berechnung 3 12 3 3 2 3" xfId="31074" xr:uid="{00000000-0005-0000-0000-000083260000}"/>
    <cellStyle name="Berechnung 3 12 3 3 3" xfId="11524" xr:uid="{00000000-0005-0000-0000-000084260000}"/>
    <cellStyle name="Berechnung 3 12 3 3 3 2" xfId="23252" xr:uid="{00000000-0005-0000-0000-000085260000}"/>
    <cellStyle name="Berechnung 3 12 3 3 3 3" xfId="34979" xr:uid="{00000000-0005-0000-0000-000086260000}"/>
    <cellStyle name="Berechnung 3 12 3 3 4" xfId="15442" xr:uid="{00000000-0005-0000-0000-000087260000}"/>
    <cellStyle name="Berechnung 3 12 3 3 5" xfId="27169" xr:uid="{00000000-0005-0000-0000-000088260000}"/>
    <cellStyle name="Berechnung 3 12 3 4" xfId="5023" xr:uid="{00000000-0005-0000-0000-000089260000}"/>
    <cellStyle name="Berechnung 3 12 3 4 2" xfId="16751" xr:uid="{00000000-0005-0000-0000-00008A260000}"/>
    <cellStyle name="Berechnung 3 12 3 4 3" xfId="28478" xr:uid="{00000000-0005-0000-0000-00008B260000}"/>
    <cellStyle name="Berechnung 3 12 3 5" xfId="8928" xr:uid="{00000000-0005-0000-0000-00008C260000}"/>
    <cellStyle name="Berechnung 3 12 3 5 2" xfId="20656" xr:uid="{00000000-0005-0000-0000-00008D260000}"/>
    <cellStyle name="Berechnung 3 12 3 5 3" xfId="32383" xr:uid="{00000000-0005-0000-0000-00008E260000}"/>
    <cellStyle name="Berechnung 3 12 3 6" xfId="12846" xr:uid="{00000000-0005-0000-0000-00008F260000}"/>
    <cellStyle name="Berechnung 3 12 3 7" xfId="24573" xr:uid="{00000000-0005-0000-0000-000090260000}"/>
    <cellStyle name="Berechnung 3 12 4" xfId="1558" xr:uid="{00000000-0005-0000-0000-000091260000}"/>
    <cellStyle name="Berechnung 3 12 4 2" xfId="5463" xr:uid="{00000000-0005-0000-0000-000092260000}"/>
    <cellStyle name="Berechnung 3 12 4 2 2" xfId="17191" xr:uid="{00000000-0005-0000-0000-000093260000}"/>
    <cellStyle name="Berechnung 3 12 4 2 3" xfId="28918" xr:uid="{00000000-0005-0000-0000-000094260000}"/>
    <cellStyle name="Berechnung 3 12 4 3" xfId="9368" xr:uid="{00000000-0005-0000-0000-000095260000}"/>
    <cellStyle name="Berechnung 3 12 4 3 2" xfId="21096" xr:uid="{00000000-0005-0000-0000-000096260000}"/>
    <cellStyle name="Berechnung 3 12 4 3 3" xfId="32823" xr:uid="{00000000-0005-0000-0000-000097260000}"/>
    <cellStyle name="Berechnung 3 12 4 4" xfId="13286" xr:uid="{00000000-0005-0000-0000-000098260000}"/>
    <cellStyle name="Berechnung 3 12 4 5" xfId="25013" xr:uid="{00000000-0005-0000-0000-000099260000}"/>
    <cellStyle name="Berechnung 3 12 5" xfId="2856" xr:uid="{00000000-0005-0000-0000-00009A260000}"/>
    <cellStyle name="Berechnung 3 12 5 2" xfId="6761" xr:uid="{00000000-0005-0000-0000-00009B260000}"/>
    <cellStyle name="Berechnung 3 12 5 2 2" xfId="18489" xr:uid="{00000000-0005-0000-0000-00009C260000}"/>
    <cellStyle name="Berechnung 3 12 5 2 3" xfId="30216" xr:uid="{00000000-0005-0000-0000-00009D260000}"/>
    <cellStyle name="Berechnung 3 12 5 3" xfId="10666" xr:uid="{00000000-0005-0000-0000-00009E260000}"/>
    <cellStyle name="Berechnung 3 12 5 3 2" xfId="22394" xr:uid="{00000000-0005-0000-0000-00009F260000}"/>
    <cellStyle name="Berechnung 3 12 5 3 3" xfId="34121" xr:uid="{00000000-0005-0000-0000-0000A0260000}"/>
    <cellStyle name="Berechnung 3 12 5 4" xfId="14584" xr:uid="{00000000-0005-0000-0000-0000A1260000}"/>
    <cellStyle name="Berechnung 3 12 5 5" xfId="26311" xr:uid="{00000000-0005-0000-0000-0000A2260000}"/>
    <cellStyle name="Berechnung 3 12 6" xfId="4165" xr:uid="{00000000-0005-0000-0000-0000A3260000}"/>
    <cellStyle name="Berechnung 3 12 6 2" xfId="15893" xr:uid="{00000000-0005-0000-0000-0000A4260000}"/>
    <cellStyle name="Berechnung 3 12 6 3" xfId="27620" xr:uid="{00000000-0005-0000-0000-0000A5260000}"/>
    <cellStyle name="Berechnung 3 12 7" xfId="8070" xr:uid="{00000000-0005-0000-0000-0000A6260000}"/>
    <cellStyle name="Berechnung 3 12 7 2" xfId="19798" xr:uid="{00000000-0005-0000-0000-0000A7260000}"/>
    <cellStyle name="Berechnung 3 12 7 3" xfId="31525" xr:uid="{00000000-0005-0000-0000-0000A8260000}"/>
    <cellStyle name="Berechnung 3 12 8" xfId="11988" xr:uid="{00000000-0005-0000-0000-0000A9260000}"/>
    <cellStyle name="Berechnung 3 12 9" xfId="23715" xr:uid="{00000000-0005-0000-0000-0000AA260000}"/>
    <cellStyle name="Berechnung 3 13" xfId="310" xr:uid="{00000000-0005-0000-0000-0000AB260000}"/>
    <cellStyle name="Berechnung 3 13 2" xfId="739" xr:uid="{00000000-0005-0000-0000-0000AC260000}"/>
    <cellStyle name="Berechnung 3 13 2 2" xfId="2037" xr:uid="{00000000-0005-0000-0000-0000AD260000}"/>
    <cellStyle name="Berechnung 3 13 2 2 2" xfId="5942" xr:uid="{00000000-0005-0000-0000-0000AE260000}"/>
    <cellStyle name="Berechnung 3 13 2 2 2 2" xfId="17670" xr:uid="{00000000-0005-0000-0000-0000AF260000}"/>
    <cellStyle name="Berechnung 3 13 2 2 2 3" xfId="29397" xr:uid="{00000000-0005-0000-0000-0000B0260000}"/>
    <cellStyle name="Berechnung 3 13 2 2 3" xfId="9847" xr:uid="{00000000-0005-0000-0000-0000B1260000}"/>
    <cellStyle name="Berechnung 3 13 2 2 3 2" xfId="21575" xr:uid="{00000000-0005-0000-0000-0000B2260000}"/>
    <cellStyle name="Berechnung 3 13 2 2 3 3" xfId="33302" xr:uid="{00000000-0005-0000-0000-0000B3260000}"/>
    <cellStyle name="Berechnung 3 13 2 2 4" xfId="13765" xr:uid="{00000000-0005-0000-0000-0000B4260000}"/>
    <cellStyle name="Berechnung 3 13 2 2 5" xfId="25492" xr:uid="{00000000-0005-0000-0000-0000B5260000}"/>
    <cellStyle name="Berechnung 3 13 2 3" xfId="3335" xr:uid="{00000000-0005-0000-0000-0000B6260000}"/>
    <cellStyle name="Berechnung 3 13 2 3 2" xfId="7240" xr:uid="{00000000-0005-0000-0000-0000B7260000}"/>
    <cellStyle name="Berechnung 3 13 2 3 2 2" xfId="18968" xr:uid="{00000000-0005-0000-0000-0000B8260000}"/>
    <cellStyle name="Berechnung 3 13 2 3 2 3" xfId="30695" xr:uid="{00000000-0005-0000-0000-0000B9260000}"/>
    <cellStyle name="Berechnung 3 13 2 3 3" xfId="11145" xr:uid="{00000000-0005-0000-0000-0000BA260000}"/>
    <cellStyle name="Berechnung 3 13 2 3 3 2" xfId="22873" xr:uid="{00000000-0005-0000-0000-0000BB260000}"/>
    <cellStyle name="Berechnung 3 13 2 3 3 3" xfId="34600" xr:uid="{00000000-0005-0000-0000-0000BC260000}"/>
    <cellStyle name="Berechnung 3 13 2 3 4" xfId="15063" xr:uid="{00000000-0005-0000-0000-0000BD260000}"/>
    <cellStyle name="Berechnung 3 13 2 3 5" xfId="26790" xr:uid="{00000000-0005-0000-0000-0000BE260000}"/>
    <cellStyle name="Berechnung 3 13 2 4" xfId="4644" xr:uid="{00000000-0005-0000-0000-0000BF260000}"/>
    <cellStyle name="Berechnung 3 13 2 4 2" xfId="16372" xr:uid="{00000000-0005-0000-0000-0000C0260000}"/>
    <cellStyle name="Berechnung 3 13 2 4 3" xfId="28099" xr:uid="{00000000-0005-0000-0000-0000C1260000}"/>
    <cellStyle name="Berechnung 3 13 2 5" xfId="8549" xr:uid="{00000000-0005-0000-0000-0000C2260000}"/>
    <cellStyle name="Berechnung 3 13 2 5 2" xfId="20277" xr:uid="{00000000-0005-0000-0000-0000C3260000}"/>
    <cellStyle name="Berechnung 3 13 2 5 3" xfId="32004" xr:uid="{00000000-0005-0000-0000-0000C4260000}"/>
    <cellStyle name="Berechnung 3 13 2 6" xfId="12467" xr:uid="{00000000-0005-0000-0000-0000C5260000}"/>
    <cellStyle name="Berechnung 3 13 2 7" xfId="24194" xr:uid="{00000000-0005-0000-0000-0000C6260000}"/>
    <cellStyle name="Berechnung 3 13 3" xfId="1168" xr:uid="{00000000-0005-0000-0000-0000C7260000}"/>
    <cellStyle name="Berechnung 3 13 3 2" xfId="2466" xr:uid="{00000000-0005-0000-0000-0000C8260000}"/>
    <cellStyle name="Berechnung 3 13 3 2 2" xfId="6371" xr:uid="{00000000-0005-0000-0000-0000C9260000}"/>
    <cellStyle name="Berechnung 3 13 3 2 2 2" xfId="18099" xr:uid="{00000000-0005-0000-0000-0000CA260000}"/>
    <cellStyle name="Berechnung 3 13 3 2 2 3" xfId="29826" xr:uid="{00000000-0005-0000-0000-0000CB260000}"/>
    <cellStyle name="Berechnung 3 13 3 2 3" xfId="10276" xr:uid="{00000000-0005-0000-0000-0000CC260000}"/>
    <cellStyle name="Berechnung 3 13 3 2 3 2" xfId="22004" xr:uid="{00000000-0005-0000-0000-0000CD260000}"/>
    <cellStyle name="Berechnung 3 13 3 2 3 3" xfId="33731" xr:uid="{00000000-0005-0000-0000-0000CE260000}"/>
    <cellStyle name="Berechnung 3 13 3 2 4" xfId="14194" xr:uid="{00000000-0005-0000-0000-0000CF260000}"/>
    <cellStyle name="Berechnung 3 13 3 2 5" xfId="25921" xr:uid="{00000000-0005-0000-0000-0000D0260000}"/>
    <cellStyle name="Berechnung 3 13 3 3" xfId="3764" xr:uid="{00000000-0005-0000-0000-0000D1260000}"/>
    <cellStyle name="Berechnung 3 13 3 3 2" xfId="7669" xr:uid="{00000000-0005-0000-0000-0000D2260000}"/>
    <cellStyle name="Berechnung 3 13 3 3 2 2" xfId="19397" xr:uid="{00000000-0005-0000-0000-0000D3260000}"/>
    <cellStyle name="Berechnung 3 13 3 3 2 3" xfId="31124" xr:uid="{00000000-0005-0000-0000-0000D4260000}"/>
    <cellStyle name="Berechnung 3 13 3 3 3" xfId="11574" xr:uid="{00000000-0005-0000-0000-0000D5260000}"/>
    <cellStyle name="Berechnung 3 13 3 3 3 2" xfId="23302" xr:uid="{00000000-0005-0000-0000-0000D6260000}"/>
    <cellStyle name="Berechnung 3 13 3 3 3 3" xfId="35029" xr:uid="{00000000-0005-0000-0000-0000D7260000}"/>
    <cellStyle name="Berechnung 3 13 3 3 4" xfId="15492" xr:uid="{00000000-0005-0000-0000-0000D8260000}"/>
    <cellStyle name="Berechnung 3 13 3 3 5" xfId="27219" xr:uid="{00000000-0005-0000-0000-0000D9260000}"/>
    <cellStyle name="Berechnung 3 13 3 4" xfId="5073" xr:uid="{00000000-0005-0000-0000-0000DA260000}"/>
    <cellStyle name="Berechnung 3 13 3 4 2" xfId="16801" xr:uid="{00000000-0005-0000-0000-0000DB260000}"/>
    <cellStyle name="Berechnung 3 13 3 4 3" xfId="28528" xr:uid="{00000000-0005-0000-0000-0000DC260000}"/>
    <cellStyle name="Berechnung 3 13 3 5" xfId="8978" xr:uid="{00000000-0005-0000-0000-0000DD260000}"/>
    <cellStyle name="Berechnung 3 13 3 5 2" xfId="20706" xr:uid="{00000000-0005-0000-0000-0000DE260000}"/>
    <cellStyle name="Berechnung 3 13 3 5 3" xfId="32433" xr:uid="{00000000-0005-0000-0000-0000DF260000}"/>
    <cellStyle name="Berechnung 3 13 3 6" xfId="12896" xr:uid="{00000000-0005-0000-0000-0000E0260000}"/>
    <cellStyle name="Berechnung 3 13 3 7" xfId="24623" xr:uid="{00000000-0005-0000-0000-0000E1260000}"/>
    <cellStyle name="Berechnung 3 13 4" xfId="1608" xr:uid="{00000000-0005-0000-0000-0000E2260000}"/>
    <cellStyle name="Berechnung 3 13 4 2" xfId="5513" xr:uid="{00000000-0005-0000-0000-0000E3260000}"/>
    <cellStyle name="Berechnung 3 13 4 2 2" xfId="17241" xr:uid="{00000000-0005-0000-0000-0000E4260000}"/>
    <cellStyle name="Berechnung 3 13 4 2 3" xfId="28968" xr:uid="{00000000-0005-0000-0000-0000E5260000}"/>
    <cellStyle name="Berechnung 3 13 4 3" xfId="9418" xr:uid="{00000000-0005-0000-0000-0000E6260000}"/>
    <cellStyle name="Berechnung 3 13 4 3 2" xfId="21146" xr:uid="{00000000-0005-0000-0000-0000E7260000}"/>
    <cellStyle name="Berechnung 3 13 4 3 3" xfId="32873" xr:uid="{00000000-0005-0000-0000-0000E8260000}"/>
    <cellStyle name="Berechnung 3 13 4 4" xfId="13336" xr:uid="{00000000-0005-0000-0000-0000E9260000}"/>
    <cellStyle name="Berechnung 3 13 4 5" xfId="25063" xr:uid="{00000000-0005-0000-0000-0000EA260000}"/>
    <cellStyle name="Berechnung 3 13 5" xfId="2906" xr:uid="{00000000-0005-0000-0000-0000EB260000}"/>
    <cellStyle name="Berechnung 3 13 5 2" xfId="6811" xr:uid="{00000000-0005-0000-0000-0000EC260000}"/>
    <cellStyle name="Berechnung 3 13 5 2 2" xfId="18539" xr:uid="{00000000-0005-0000-0000-0000ED260000}"/>
    <cellStyle name="Berechnung 3 13 5 2 3" xfId="30266" xr:uid="{00000000-0005-0000-0000-0000EE260000}"/>
    <cellStyle name="Berechnung 3 13 5 3" xfId="10716" xr:uid="{00000000-0005-0000-0000-0000EF260000}"/>
    <cellStyle name="Berechnung 3 13 5 3 2" xfId="22444" xr:uid="{00000000-0005-0000-0000-0000F0260000}"/>
    <cellStyle name="Berechnung 3 13 5 3 3" xfId="34171" xr:uid="{00000000-0005-0000-0000-0000F1260000}"/>
    <cellStyle name="Berechnung 3 13 5 4" xfId="14634" xr:uid="{00000000-0005-0000-0000-0000F2260000}"/>
    <cellStyle name="Berechnung 3 13 5 5" xfId="26361" xr:uid="{00000000-0005-0000-0000-0000F3260000}"/>
    <cellStyle name="Berechnung 3 13 6" xfId="4215" xr:uid="{00000000-0005-0000-0000-0000F4260000}"/>
    <cellStyle name="Berechnung 3 13 6 2" xfId="15943" xr:uid="{00000000-0005-0000-0000-0000F5260000}"/>
    <cellStyle name="Berechnung 3 13 6 3" xfId="27670" xr:uid="{00000000-0005-0000-0000-0000F6260000}"/>
    <cellStyle name="Berechnung 3 13 7" xfId="8120" xr:uid="{00000000-0005-0000-0000-0000F7260000}"/>
    <cellStyle name="Berechnung 3 13 7 2" xfId="19848" xr:uid="{00000000-0005-0000-0000-0000F8260000}"/>
    <cellStyle name="Berechnung 3 13 7 3" xfId="31575" xr:uid="{00000000-0005-0000-0000-0000F9260000}"/>
    <cellStyle name="Berechnung 3 13 8" xfId="12038" xr:uid="{00000000-0005-0000-0000-0000FA260000}"/>
    <cellStyle name="Berechnung 3 13 9" xfId="23765" xr:uid="{00000000-0005-0000-0000-0000FB260000}"/>
    <cellStyle name="Berechnung 3 14" xfId="178" xr:uid="{00000000-0005-0000-0000-0000FC260000}"/>
    <cellStyle name="Berechnung 3 14 2" xfId="1476" xr:uid="{00000000-0005-0000-0000-0000FD260000}"/>
    <cellStyle name="Berechnung 3 14 2 2" xfId="5381" xr:uid="{00000000-0005-0000-0000-0000FE260000}"/>
    <cellStyle name="Berechnung 3 14 2 2 2" xfId="17109" xr:uid="{00000000-0005-0000-0000-0000FF260000}"/>
    <cellStyle name="Berechnung 3 14 2 2 3" xfId="28836" xr:uid="{00000000-0005-0000-0000-000000270000}"/>
    <cellStyle name="Berechnung 3 14 2 3" xfId="9286" xr:uid="{00000000-0005-0000-0000-000001270000}"/>
    <cellStyle name="Berechnung 3 14 2 3 2" xfId="21014" xr:uid="{00000000-0005-0000-0000-000002270000}"/>
    <cellStyle name="Berechnung 3 14 2 3 3" xfId="32741" xr:uid="{00000000-0005-0000-0000-000003270000}"/>
    <cellStyle name="Berechnung 3 14 2 4" xfId="13204" xr:uid="{00000000-0005-0000-0000-000004270000}"/>
    <cellStyle name="Berechnung 3 14 2 5" xfId="24931" xr:uid="{00000000-0005-0000-0000-000005270000}"/>
    <cellStyle name="Berechnung 3 14 3" xfId="2774" xr:uid="{00000000-0005-0000-0000-000006270000}"/>
    <cellStyle name="Berechnung 3 14 3 2" xfId="6679" xr:uid="{00000000-0005-0000-0000-000007270000}"/>
    <cellStyle name="Berechnung 3 14 3 2 2" xfId="18407" xr:uid="{00000000-0005-0000-0000-000008270000}"/>
    <cellStyle name="Berechnung 3 14 3 2 3" xfId="30134" xr:uid="{00000000-0005-0000-0000-000009270000}"/>
    <cellStyle name="Berechnung 3 14 3 3" xfId="10584" xr:uid="{00000000-0005-0000-0000-00000A270000}"/>
    <cellStyle name="Berechnung 3 14 3 3 2" xfId="22312" xr:uid="{00000000-0005-0000-0000-00000B270000}"/>
    <cellStyle name="Berechnung 3 14 3 3 3" xfId="34039" xr:uid="{00000000-0005-0000-0000-00000C270000}"/>
    <cellStyle name="Berechnung 3 14 3 4" xfId="14502" xr:uid="{00000000-0005-0000-0000-00000D270000}"/>
    <cellStyle name="Berechnung 3 14 3 5" xfId="26229" xr:uid="{00000000-0005-0000-0000-00000E270000}"/>
    <cellStyle name="Berechnung 3 14 4" xfId="4083" xr:uid="{00000000-0005-0000-0000-00000F270000}"/>
    <cellStyle name="Berechnung 3 14 4 2" xfId="15811" xr:uid="{00000000-0005-0000-0000-000010270000}"/>
    <cellStyle name="Berechnung 3 14 4 3" xfId="27538" xr:uid="{00000000-0005-0000-0000-000011270000}"/>
    <cellStyle name="Berechnung 3 14 5" xfId="7988" xr:uid="{00000000-0005-0000-0000-000012270000}"/>
    <cellStyle name="Berechnung 3 14 5 2" xfId="19716" xr:uid="{00000000-0005-0000-0000-000013270000}"/>
    <cellStyle name="Berechnung 3 14 5 3" xfId="31443" xr:uid="{00000000-0005-0000-0000-000014270000}"/>
    <cellStyle name="Berechnung 3 14 6" xfId="11906" xr:uid="{00000000-0005-0000-0000-000015270000}"/>
    <cellStyle name="Berechnung 3 14 7" xfId="23633" xr:uid="{00000000-0005-0000-0000-000016270000}"/>
    <cellStyle name="Berechnung 3 15" xfId="167" xr:uid="{00000000-0005-0000-0000-000017270000}"/>
    <cellStyle name="Berechnung 3 15 2" xfId="4072" xr:uid="{00000000-0005-0000-0000-000018270000}"/>
    <cellStyle name="Berechnung 3 15 2 2" xfId="15800" xr:uid="{00000000-0005-0000-0000-000019270000}"/>
    <cellStyle name="Berechnung 3 15 2 3" xfId="27527" xr:uid="{00000000-0005-0000-0000-00001A270000}"/>
    <cellStyle name="Berechnung 3 15 3" xfId="7977" xr:uid="{00000000-0005-0000-0000-00001B270000}"/>
    <cellStyle name="Berechnung 3 15 3 2" xfId="19705" xr:uid="{00000000-0005-0000-0000-00001C270000}"/>
    <cellStyle name="Berechnung 3 15 3 3" xfId="31432" xr:uid="{00000000-0005-0000-0000-00001D270000}"/>
    <cellStyle name="Berechnung 3 15 4" xfId="11895" xr:uid="{00000000-0005-0000-0000-00001E270000}"/>
    <cellStyle name="Berechnung 3 15 5" xfId="23622" xr:uid="{00000000-0005-0000-0000-00001F270000}"/>
    <cellStyle name="Berechnung 3 16" xfId="156" xr:uid="{00000000-0005-0000-0000-000020270000}"/>
    <cellStyle name="Berechnung 3 16 2" xfId="11884" xr:uid="{00000000-0005-0000-0000-000021270000}"/>
    <cellStyle name="Berechnung 3 16 3" xfId="23611" xr:uid="{00000000-0005-0000-0000-000022270000}"/>
    <cellStyle name="Berechnung 3 17" xfId="139" xr:uid="{00000000-0005-0000-0000-000023270000}"/>
    <cellStyle name="Berechnung 3 18" xfId="149" xr:uid="{00000000-0005-0000-0000-000024270000}"/>
    <cellStyle name="Berechnung 3 19" xfId="136" xr:uid="{00000000-0005-0000-0000-000025270000}"/>
    <cellStyle name="Berechnung 3 2" xfId="105" xr:uid="{00000000-0005-0000-0000-000026270000}"/>
    <cellStyle name="Berechnung 3 2 10" xfId="2823" xr:uid="{00000000-0005-0000-0000-000027270000}"/>
    <cellStyle name="Berechnung 3 2 10 2" xfId="6728" xr:uid="{00000000-0005-0000-0000-000028270000}"/>
    <cellStyle name="Berechnung 3 2 10 2 2" xfId="18456" xr:uid="{00000000-0005-0000-0000-000029270000}"/>
    <cellStyle name="Berechnung 3 2 10 2 3" xfId="30183" xr:uid="{00000000-0005-0000-0000-00002A270000}"/>
    <cellStyle name="Berechnung 3 2 10 3" xfId="10633" xr:uid="{00000000-0005-0000-0000-00002B270000}"/>
    <cellStyle name="Berechnung 3 2 10 3 2" xfId="22361" xr:uid="{00000000-0005-0000-0000-00002C270000}"/>
    <cellStyle name="Berechnung 3 2 10 3 3" xfId="34088" xr:uid="{00000000-0005-0000-0000-00002D270000}"/>
    <cellStyle name="Berechnung 3 2 10 4" xfId="14551" xr:uid="{00000000-0005-0000-0000-00002E270000}"/>
    <cellStyle name="Berechnung 3 2 10 5" xfId="26278" xr:uid="{00000000-0005-0000-0000-00002F270000}"/>
    <cellStyle name="Berechnung 3 2 11" xfId="4132" xr:uid="{00000000-0005-0000-0000-000030270000}"/>
    <cellStyle name="Berechnung 3 2 11 2" xfId="15860" xr:uid="{00000000-0005-0000-0000-000031270000}"/>
    <cellStyle name="Berechnung 3 2 11 3" xfId="27587" xr:uid="{00000000-0005-0000-0000-000032270000}"/>
    <cellStyle name="Berechnung 3 2 12" xfId="8037" xr:uid="{00000000-0005-0000-0000-000033270000}"/>
    <cellStyle name="Berechnung 3 2 12 2" xfId="19765" xr:uid="{00000000-0005-0000-0000-000034270000}"/>
    <cellStyle name="Berechnung 3 2 12 3" xfId="31492" xr:uid="{00000000-0005-0000-0000-000035270000}"/>
    <cellStyle name="Berechnung 3 2 13" xfId="11955" xr:uid="{00000000-0005-0000-0000-000036270000}"/>
    <cellStyle name="Berechnung 3 2 14" xfId="23682" xr:uid="{00000000-0005-0000-0000-000037270000}"/>
    <cellStyle name="Berechnung 3 2 15" xfId="35333" xr:uid="{00000000-0005-0000-0000-000038270000}"/>
    <cellStyle name="Berechnung 3 2 16" xfId="35347" xr:uid="{00000000-0005-0000-0000-000039270000}"/>
    <cellStyle name="Berechnung 3 2 17" xfId="35358" xr:uid="{00000000-0005-0000-0000-00003A270000}"/>
    <cellStyle name="Berechnung 3 2 18" xfId="227" xr:uid="{00000000-0005-0000-0000-00003B270000}"/>
    <cellStyle name="Berechnung 3 2 2" xfId="385" xr:uid="{00000000-0005-0000-0000-00003C270000}"/>
    <cellStyle name="Berechnung 3 2 2 10" xfId="12113" xr:uid="{00000000-0005-0000-0000-00003D270000}"/>
    <cellStyle name="Berechnung 3 2 2 11" xfId="23840" xr:uid="{00000000-0005-0000-0000-00003E270000}"/>
    <cellStyle name="Berechnung 3 2 2 2" xfId="484" xr:uid="{00000000-0005-0000-0000-00003F270000}"/>
    <cellStyle name="Berechnung 3 2 2 2 2" xfId="913" xr:uid="{00000000-0005-0000-0000-000040270000}"/>
    <cellStyle name="Berechnung 3 2 2 2 2 2" xfId="2211" xr:uid="{00000000-0005-0000-0000-000041270000}"/>
    <cellStyle name="Berechnung 3 2 2 2 2 2 2" xfId="6116" xr:uid="{00000000-0005-0000-0000-000042270000}"/>
    <cellStyle name="Berechnung 3 2 2 2 2 2 2 2" xfId="17844" xr:uid="{00000000-0005-0000-0000-000043270000}"/>
    <cellStyle name="Berechnung 3 2 2 2 2 2 2 3" xfId="29571" xr:uid="{00000000-0005-0000-0000-000044270000}"/>
    <cellStyle name="Berechnung 3 2 2 2 2 2 3" xfId="10021" xr:uid="{00000000-0005-0000-0000-000045270000}"/>
    <cellStyle name="Berechnung 3 2 2 2 2 2 3 2" xfId="21749" xr:uid="{00000000-0005-0000-0000-000046270000}"/>
    <cellStyle name="Berechnung 3 2 2 2 2 2 3 3" xfId="33476" xr:uid="{00000000-0005-0000-0000-000047270000}"/>
    <cellStyle name="Berechnung 3 2 2 2 2 2 4" xfId="13939" xr:uid="{00000000-0005-0000-0000-000048270000}"/>
    <cellStyle name="Berechnung 3 2 2 2 2 2 5" xfId="25666" xr:uid="{00000000-0005-0000-0000-000049270000}"/>
    <cellStyle name="Berechnung 3 2 2 2 2 3" xfId="3509" xr:uid="{00000000-0005-0000-0000-00004A270000}"/>
    <cellStyle name="Berechnung 3 2 2 2 2 3 2" xfId="7414" xr:uid="{00000000-0005-0000-0000-00004B270000}"/>
    <cellStyle name="Berechnung 3 2 2 2 2 3 2 2" xfId="19142" xr:uid="{00000000-0005-0000-0000-00004C270000}"/>
    <cellStyle name="Berechnung 3 2 2 2 2 3 2 3" xfId="30869" xr:uid="{00000000-0005-0000-0000-00004D270000}"/>
    <cellStyle name="Berechnung 3 2 2 2 2 3 3" xfId="11319" xr:uid="{00000000-0005-0000-0000-00004E270000}"/>
    <cellStyle name="Berechnung 3 2 2 2 2 3 3 2" xfId="23047" xr:uid="{00000000-0005-0000-0000-00004F270000}"/>
    <cellStyle name="Berechnung 3 2 2 2 2 3 3 3" xfId="34774" xr:uid="{00000000-0005-0000-0000-000050270000}"/>
    <cellStyle name="Berechnung 3 2 2 2 2 3 4" xfId="15237" xr:uid="{00000000-0005-0000-0000-000051270000}"/>
    <cellStyle name="Berechnung 3 2 2 2 2 3 5" xfId="26964" xr:uid="{00000000-0005-0000-0000-000052270000}"/>
    <cellStyle name="Berechnung 3 2 2 2 2 4" xfId="4818" xr:uid="{00000000-0005-0000-0000-000053270000}"/>
    <cellStyle name="Berechnung 3 2 2 2 2 4 2" xfId="16546" xr:uid="{00000000-0005-0000-0000-000054270000}"/>
    <cellStyle name="Berechnung 3 2 2 2 2 4 3" xfId="28273" xr:uid="{00000000-0005-0000-0000-000055270000}"/>
    <cellStyle name="Berechnung 3 2 2 2 2 5" xfId="8723" xr:uid="{00000000-0005-0000-0000-000056270000}"/>
    <cellStyle name="Berechnung 3 2 2 2 2 5 2" xfId="20451" xr:uid="{00000000-0005-0000-0000-000057270000}"/>
    <cellStyle name="Berechnung 3 2 2 2 2 5 3" xfId="32178" xr:uid="{00000000-0005-0000-0000-000058270000}"/>
    <cellStyle name="Berechnung 3 2 2 2 2 6" xfId="12641" xr:uid="{00000000-0005-0000-0000-000059270000}"/>
    <cellStyle name="Berechnung 3 2 2 2 2 7" xfId="24368" xr:uid="{00000000-0005-0000-0000-00005A270000}"/>
    <cellStyle name="Berechnung 3 2 2 2 3" xfId="1342" xr:uid="{00000000-0005-0000-0000-00005B270000}"/>
    <cellStyle name="Berechnung 3 2 2 2 3 2" xfId="2640" xr:uid="{00000000-0005-0000-0000-00005C270000}"/>
    <cellStyle name="Berechnung 3 2 2 2 3 2 2" xfId="6545" xr:uid="{00000000-0005-0000-0000-00005D270000}"/>
    <cellStyle name="Berechnung 3 2 2 2 3 2 2 2" xfId="18273" xr:uid="{00000000-0005-0000-0000-00005E270000}"/>
    <cellStyle name="Berechnung 3 2 2 2 3 2 2 3" xfId="30000" xr:uid="{00000000-0005-0000-0000-00005F270000}"/>
    <cellStyle name="Berechnung 3 2 2 2 3 2 3" xfId="10450" xr:uid="{00000000-0005-0000-0000-000060270000}"/>
    <cellStyle name="Berechnung 3 2 2 2 3 2 3 2" xfId="22178" xr:uid="{00000000-0005-0000-0000-000061270000}"/>
    <cellStyle name="Berechnung 3 2 2 2 3 2 3 3" xfId="33905" xr:uid="{00000000-0005-0000-0000-000062270000}"/>
    <cellStyle name="Berechnung 3 2 2 2 3 2 4" xfId="14368" xr:uid="{00000000-0005-0000-0000-000063270000}"/>
    <cellStyle name="Berechnung 3 2 2 2 3 2 5" xfId="26095" xr:uid="{00000000-0005-0000-0000-000064270000}"/>
    <cellStyle name="Berechnung 3 2 2 2 3 3" xfId="3938" xr:uid="{00000000-0005-0000-0000-000065270000}"/>
    <cellStyle name="Berechnung 3 2 2 2 3 3 2" xfId="7843" xr:uid="{00000000-0005-0000-0000-000066270000}"/>
    <cellStyle name="Berechnung 3 2 2 2 3 3 2 2" xfId="19571" xr:uid="{00000000-0005-0000-0000-000067270000}"/>
    <cellStyle name="Berechnung 3 2 2 2 3 3 2 3" xfId="31298" xr:uid="{00000000-0005-0000-0000-000068270000}"/>
    <cellStyle name="Berechnung 3 2 2 2 3 3 3" xfId="11748" xr:uid="{00000000-0005-0000-0000-000069270000}"/>
    <cellStyle name="Berechnung 3 2 2 2 3 3 3 2" xfId="23476" xr:uid="{00000000-0005-0000-0000-00006A270000}"/>
    <cellStyle name="Berechnung 3 2 2 2 3 3 3 3" xfId="35203" xr:uid="{00000000-0005-0000-0000-00006B270000}"/>
    <cellStyle name="Berechnung 3 2 2 2 3 3 4" xfId="15666" xr:uid="{00000000-0005-0000-0000-00006C270000}"/>
    <cellStyle name="Berechnung 3 2 2 2 3 3 5" xfId="27393" xr:uid="{00000000-0005-0000-0000-00006D270000}"/>
    <cellStyle name="Berechnung 3 2 2 2 3 4" xfId="5247" xr:uid="{00000000-0005-0000-0000-00006E270000}"/>
    <cellStyle name="Berechnung 3 2 2 2 3 4 2" xfId="16975" xr:uid="{00000000-0005-0000-0000-00006F270000}"/>
    <cellStyle name="Berechnung 3 2 2 2 3 4 3" xfId="28702" xr:uid="{00000000-0005-0000-0000-000070270000}"/>
    <cellStyle name="Berechnung 3 2 2 2 3 5" xfId="9152" xr:uid="{00000000-0005-0000-0000-000071270000}"/>
    <cellStyle name="Berechnung 3 2 2 2 3 5 2" xfId="20880" xr:uid="{00000000-0005-0000-0000-000072270000}"/>
    <cellStyle name="Berechnung 3 2 2 2 3 5 3" xfId="32607" xr:uid="{00000000-0005-0000-0000-000073270000}"/>
    <cellStyle name="Berechnung 3 2 2 2 3 6" xfId="13070" xr:uid="{00000000-0005-0000-0000-000074270000}"/>
    <cellStyle name="Berechnung 3 2 2 2 3 7" xfId="24797" xr:uid="{00000000-0005-0000-0000-000075270000}"/>
    <cellStyle name="Berechnung 3 2 2 2 4" xfId="1782" xr:uid="{00000000-0005-0000-0000-000076270000}"/>
    <cellStyle name="Berechnung 3 2 2 2 4 2" xfId="5687" xr:uid="{00000000-0005-0000-0000-000077270000}"/>
    <cellStyle name="Berechnung 3 2 2 2 4 2 2" xfId="17415" xr:uid="{00000000-0005-0000-0000-000078270000}"/>
    <cellStyle name="Berechnung 3 2 2 2 4 2 3" xfId="29142" xr:uid="{00000000-0005-0000-0000-000079270000}"/>
    <cellStyle name="Berechnung 3 2 2 2 4 3" xfId="9592" xr:uid="{00000000-0005-0000-0000-00007A270000}"/>
    <cellStyle name="Berechnung 3 2 2 2 4 3 2" xfId="21320" xr:uid="{00000000-0005-0000-0000-00007B270000}"/>
    <cellStyle name="Berechnung 3 2 2 2 4 3 3" xfId="33047" xr:uid="{00000000-0005-0000-0000-00007C270000}"/>
    <cellStyle name="Berechnung 3 2 2 2 4 4" xfId="13510" xr:uid="{00000000-0005-0000-0000-00007D270000}"/>
    <cellStyle name="Berechnung 3 2 2 2 4 5" xfId="25237" xr:uid="{00000000-0005-0000-0000-00007E270000}"/>
    <cellStyle name="Berechnung 3 2 2 2 5" xfId="3080" xr:uid="{00000000-0005-0000-0000-00007F270000}"/>
    <cellStyle name="Berechnung 3 2 2 2 5 2" xfId="6985" xr:uid="{00000000-0005-0000-0000-000080270000}"/>
    <cellStyle name="Berechnung 3 2 2 2 5 2 2" xfId="18713" xr:uid="{00000000-0005-0000-0000-000081270000}"/>
    <cellStyle name="Berechnung 3 2 2 2 5 2 3" xfId="30440" xr:uid="{00000000-0005-0000-0000-000082270000}"/>
    <cellStyle name="Berechnung 3 2 2 2 5 3" xfId="10890" xr:uid="{00000000-0005-0000-0000-000083270000}"/>
    <cellStyle name="Berechnung 3 2 2 2 5 3 2" xfId="22618" xr:uid="{00000000-0005-0000-0000-000084270000}"/>
    <cellStyle name="Berechnung 3 2 2 2 5 3 3" xfId="34345" xr:uid="{00000000-0005-0000-0000-000085270000}"/>
    <cellStyle name="Berechnung 3 2 2 2 5 4" xfId="14808" xr:uid="{00000000-0005-0000-0000-000086270000}"/>
    <cellStyle name="Berechnung 3 2 2 2 5 5" xfId="26535" xr:uid="{00000000-0005-0000-0000-000087270000}"/>
    <cellStyle name="Berechnung 3 2 2 2 6" xfId="4389" xr:uid="{00000000-0005-0000-0000-000088270000}"/>
    <cellStyle name="Berechnung 3 2 2 2 6 2" xfId="16117" xr:uid="{00000000-0005-0000-0000-000089270000}"/>
    <cellStyle name="Berechnung 3 2 2 2 6 3" xfId="27844" xr:uid="{00000000-0005-0000-0000-00008A270000}"/>
    <cellStyle name="Berechnung 3 2 2 2 7" xfId="8294" xr:uid="{00000000-0005-0000-0000-00008B270000}"/>
    <cellStyle name="Berechnung 3 2 2 2 7 2" xfId="20022" xr:uid="{00000000-0005-0000-0000-00008C270000}"/>
    <cellStyle name="Berechnung 3 2 2 2 7 3" xfId="31749" xr:uid="{00000000-0005-0000-0000-00008D270000}"/>
    <cellStyle name="Berechnung 3 2 2 2 8" xfId="12212" xr:uid="{00000000-0005-0000-0000-00008E270000}"/>
    <cellStyle name="Berechnung 3 2 2 2 9" xfId="23939" xr:uid="{00000000-0005-0000-0000-00008F270000}"/>
    <cellStyle name="Berechnung 3 2 2 3" xfId="583" xr:uid="{00000000-0005-0000-0000-000090270000}"/>
    <cellStyle name="Berechnung 3 2 2 3 2" xfId="1012" xr:uid="{00000000-0005-0000-0000-000091270000}"/>
    <cellStyle name="Berechnung 3 2 2 3 2 2" xfId="2310" xr:uid="{00000000-0005-0000-0000-000092270000}"/>
    <cellStyle name="Berechnung 3 2 2 3 2 2 2" xfId="6215" xr:uid="{00000000-0005-0000-0000-000093270000}"/>
    <cellStyle name="Berechnung 3 2 2 3 2 2 2 2" xfId="17943" xr:uid="{00000000-0005-0000-0000-000094270000}"/>
    <cellStyle name="Berechnung 3 2 2 3 2 2 2 3" xfId="29670" xr:uid="{00000000-0005-0000-0000-000095270000}"/>
    <cellStyle name="Berechnung 3 2 2 3 2 2 3" xfId="10120" xr:uid="{00000000-0005-0000-0000-000096270000}"/>
    <cellStyle name="Berechnung 3 2 2 3 2 2 3 2" xfId="21848" xr:uid="{00000000-0005-0000-0000-000097270000}"/>
    <cellStyle name="Berechnung 3 2 2 3 2 2 3 3" xfId="33575" xr:uid="{00000000-0005-0000-0000-000098270000}"/>
    <cellStyle name="Berechnung 3 2 2 3 2 2 4" xfId="14038" xr:uid="{00000000-0005-0000-0000-000099270000}"/>
    <cellStyle name="Berechnung 3 2 2 3 2 2 5" xfId="25765" xr:uid="{00000000-0005-0000-0000-00009A270000}"/>
    <cellStyle name="Berechnung 3 2 2 3 2 3" xfId="3608" xr:uid="{00000000-0005-0000-0000-00009B270000}"/>
    <cellStyle name="Berechnung 3 2 2 3 2 3 2" xfId="7513" xr:uid="{00000000-0005-0000-0000-00009C270000}"/>
    <cellStyle name="Berechnung 3 2 2 3 2 3 2 2" xfId="19241" xr:uid="{00000000-0005-0000-0000-00009D270000}"/>
    <cellStyle name="Berechnung 3 2 2 3 2 3 2 3" xfId="30968" xr:uid="{00000000-0005-0000-0000-00009E270000}"/>
    <cellStyle name="Berechnung 3 2 2 3 2 3 3" xfId="11418" xr:uid="{00000000-0005-0000-0000-00009F270000}"/>
    <cellStyle name="Berechnung 3 2 2 3 2 3 3 2" xfId="23146" xr:uid="{00000000-0005-0000-0000-0000A0270000}"/>
    <cellStyle name="Berechnung 3 2 2 3 2 3 3 3" xfId="34873" xr:uid="{00000000-0005-0000-0000-0000A1270000}"/>
    <cellStyle name="Berechnung 3 2 2 3 2 3 4" xfId="15336" xr:uid="{00000000-0005-0000-0000-0000A2270000}"/>
    <cellStyle name="Berechnung 3 2 2 3 2 3 5" xfId="27063" xr:uid="{00000000-0005-0000-0000-0000A3270000}"/>
    <cellStyle name="Berechnung 3 2 2 3 2 4" xfId="4917" xr:uid="{00000000-0005-0000-0000-0000A4270000}"/>
    <cellStyle name="Berechnung 3 2 2 3 2 4 2" xfId="16645" xr:uid="{00000000-0005-0000-0000-0000A5270000}"/>
    <cellStyle name="Berechnung 3 2 2 3 2 4 3" xfId="28372" xr:uid="{00000000-0005-0000-0000-0000A6270000}"/>
    <cellStyle name="Berechnung 3 2 2 3 2 5" xfId="8822" xr:uid="{00000000-0005-0000-0000-0000A7270000}"/>
    <cellStyle name="Berechnung 3 2 2 3 2 5 2" xfId="20550" xr:uid="{00000000-0005-0000-0000-0000A8270000}"/>
    <cellStyle name="Berechnung 3 2 2 3 2 5 3" xfId="32277" xr:uid="{00000000-0005-0000-0000-0000A9270000}"/>
    <cellStyle name="Berechnung 3 2 2 3 2 6" xfId="12740" xr:uid="{00000000-0005-0000-0000-0000AA270000}"/>
    <cellStyle name="Berechnung 3 2 2 3 2 7" xfId="24467" xr:uid="{00000000-0005-0000-0000-0000AB270000}"/>
    <cellStyle name="Berechnung 3 2 2 3 3" xfId="1441" xr:uid="{00000000-0005-0000-0000-0000AC270000}"/>
    <cellStyle name="Berechnung 3 2 2 3 3 2" xfId="2739" xr:uid="{00000000-0005-0000-0000-0000AD270000}"/>
    <cellStyle name="Berechnung 3 2 2 3 3 2 2" xfId="6644" xr:uid="{00000000-0005-0000-0000-0000AE270000}"/>
    <cellStyle name="Berechnung 3 2 2 3 3 2 2 2" xfId="18372" xr:uid="{00000000-0005-0000-0000-0000AF270000}"/>
    <cellStyle name="Berechnung 3 2 2 3 3 2 2 3" xfId="30099" xr:uid="{00000000-0005-0000-0000-0000B0270000}"/>
    <cellStyle name="Berechnung 3 2 2 3 3 2 3" xfId="10549" xr:uid="{00000000-0005-0000-0000-0000B1270000}"/>
    <cellStyle name="Berechnung 3 2 2 3 3 2 3 2" xfId="22277" xr:uid="{00000000-0005-0000-0000-0000B2270000}"/>
    <cellStyle name="Berechnung 3 2 2 3 3 2 3 3" xfId="34004" xr:uid="{00000000-0005-0000-0000-0000B3270000}"/>
    <cellStyle name="Berechnung 3 2 2 3 3 2 4" xfId="14467" xr:uid="{00000000-0005-0000-0000-0000B4270000}"/>
    <cellStyle name="Berechnung 3 2 2 3 3 2 5" xfId="26194" xr:uid="{00000000-0005-0000-0000-0000B5270000}"/>
    <cellStyle name="Berechnung 3 2 2 3 3 3" xfId="4037" xr:uid="{00000000-0005-0000-0000-0000B6270000}"/>
    <cellStyle name="Berechnung 3 2 2 3 3 3 2" xfId="7942" xr:uid="{00000000-0005-0000-0000-0000B7270000}"/>
    <cellStyle name="Berechnung 3 2 2 3 3 3 2 2" xfId="19670" xr:uid="{00000000-0005-0000-0000-0000B8270000}"/>
    <cellStyle name="Berechnung 3 2 2 3 3 3 2 3" xfId="31397" xr:uid="{00000000-0005-0000-0000-0000B9270000}"/>
    <cellStyle name="Berechnung 3 2 2 3 3 3 3" xfId="11847" xr:uid="{00000000-0005-0000-0000-0000BA270000}"/>
    <cellStyle name="Berechnung 3 2 2 3 3 3 3 2" xfId="23575" xr:uid="{00000000-0005-0000-0000-0000BB270000}"/>
    <cellStyle name="Berechnung 3 2 2 3 3 3 3 3" xfId="35302" xr:uid="{00000000-0005-0000-0000-0000BC270000}"/>
    <cellStyle name="Berechnung 3 2 2 3 3 3 4" xfId="15765" xr:uid="{00000000-0005-0000-0000-0000BD270000}"/>
    <cellStyle name="Berechnung 3 2 2 3 3 3 5" xfId="27492" xr:uid="{00000000-0005-0000-0000-0000BE270000}"/>
    <cellStyle name="Berechnung 3 2 2 3 3 4" xfId="5346" xr:uid="{00000000-0005-0000-0000-0000BF270000}"/>
    <cellStyle name="Berechnung 3 2 2 3 3 4 2" xfId="17074" xr:uid="{00000000-0005-0000-0000-0000C0270000}"/>
    <cellStyle name="Berechnung 3 2 2 3 3 4 3" xfId="28801" xr:uid="{00000000-0005-0000-0000-0000C1270000}"/>
    <cellStyle name="Berechnung 3 2 2 3 3 5" xfId="9251" xr:uid="{00000000-0005-0000-0000-0000C2270000}"/>
    <cellStyle name="Berechnung 3 2 2 3 3 5 2" xfId="20979" xr:uid="{00000000-0005-0000-0000-0000C3270000}"/>
    <cellStyle name="Berechnung 3 2 2 3 3 5 3" xfId="32706" xr:uid="{00000000-0005-0000-0000-0000C4270000}"/>
    <cellStyle name="Berechnung 3 2 2 3 3 6" xfId="13169" xr:uid="{00000000-0005-0000-0000-0000C5270000}"/>
    <cellStyle name="Berechnung 3 2 2 3 3 7" xfId="24896" xr:uid="{00000000-0005-0000-0000-0000C6270000}"/>
    <cellStyle name="Berechnung 3 2 2 3 4" xfId="1881" xr:uid="{00000000-0005-0000-0000-0000C7270000}"/>
    <cellStyle name="Berechnung 3 2 2 3 4 2" xfId="5786" xr:uid="{00000000-0005-0000-0000-0000C8270000}"/>
    <cellStyle name="Berechnung 3 2 2 3 4 2 2" xfId="17514" xr:uid="{00000000-0005-0000-0000-0000C9270000}"/>
    <cellStyle name="Berechnung 3 2 2 3 4 2 3" xfId="29241" xr:uid="{00000000-0005-0000-0000-0000CA270000}"/>
    <cellStyle name="Berechnung 3 2 2 3 4 3" xfId="9691" xr:uid="{00000000-0005-0000-0000-0000CB270000}"/>
    <cellStyle name="Berechnung 3 2 2 3 4 3 2" xfId="21419" xr:uid="{00000000-0005-0000-0000-0000CC270000}"/>
    <cellStyle name="Berechnung 3 2 2 3 4 3 3" xfId="33146" xr:uid="{00000000-0005-0000-0000-0000CD270000}"/>
    <cellStyle name="Berechnung 3 2 2 3 4 4" xfId="13609" xr:uid="{00000000-0005-0000-0000-0000CE270000}"/>
    <cellStyle name="Berechnung 3 2 2 3 4 5" xfId="25336" xr:uid="{00000000-0005-0000-0000-0000CF270000}"/>
    <cellStyle name="Berechnung 3 2 2 3 5" xfId="3179" xr:uid="{00000000-0005-0000-0000-0000D0270000}"/>
    <cellStyle name="Berechnung 3 2 2 3 5 2" xfId="7084" xr:uid="{00000000-0005-0000-0000-0000D1270000}"/>
    <cellStyle name="Berechnung 3 2 2 3 5 2 2" xfId="18812" xr:uid="{00000000-0005-0000-0000-0000D2270000}"/>
    <cellStyle name="Berechnung 3 2 2 3 5 2 3" xfId="30539" xr:uid="{00000000-0005-0000-0000-0000D3270000}"/>
    <cellStyle name="Berechnung 3 2 2 3 5 3" xfId="10989" xr:uid="{00000000-0005-0000-0000-0000D4270000}"/>
    <cellStyle name="Berechnung 3 2 2 3 5 3 2" xfId="22717" xr:uid="{00000000-0005-0000-0000-0000D5270000}"/>
    <cellStyle name="Berechnung 3 2 2 3 5 3 3" xfId="34444" xr:uid="{00000000-0005-0000-0000-0000D6270000}"/>
    <cellStyle name="Berechnung 3 2 2 3 5 4" xfId="14907" xr:uid="{00000000-0005-0000-0000-0000D7270000}"/>
    <cellStyle name="Berechnung 3 2 2 3 5 5" xfId="26634" xr:uid="{00000000-0005-0000-0000-0000D8270000}"/>
    <cellStyle name="Berechnung 3 2 2 3 6" xfId="4488" xr:uid="{00000000-0005-0000-0000-0000D9270000}"/>
    <cellStyle name="Berechnung 3 2 2 3 6 2" xfId="16216" xr:uid="{00000000-0005-0000-0000-0000DA270000}"/>
    <cellStyle name="Berechnung 3 2 2 3 6 3" xfId="27943" xr:uid="{00000000-0005-0000-0000-0000DB270000}"/>
    <cellStyle name="Berechnung 3 2 2 3 7" xfId="8393" xr:uid="{00000000-0005-0000-0000-0000DC270000}"/>
    <cellStyle name="Berechnung 3 2 2 3 7 2" xfId="20121" xr:uid="{00000000-0005-0000-0000-0000DD270000}"/>
    <cellStyle name="Berechnung 3 2 2 3 7 3" xfId="31848" xr:uid="{00000000-0005-0000-0000-0000DE270000}"/>
    <cellStyle name="Berechnung 3 2 2 3 8" xfId="12311" xr:uid="{00000000-0005-0000-0000-0000DF270000}"/>
    <cellStyle name="Berechnung 3 2 2 3 9" xfId="24038" xr:uid="{00000000-0005-0000-0000-0000E0270000}"/>
    <cellStyle name="Berechnung 3 2 2 4" xfId="814" xr:uid="{00000000-0005-0000-0000-0000E1270000}"/>
    <cellStyle name="Berechnung 3 2 2 4 2" xfId="2112" xr:uid="{00000000-0005-0000-0000-0000E2270000}"/>
    <cellStyle name="Berechnung 3 2 2 4 2 2" xfId="6017" xr:uid="{00000000-0005-0000-0000-0000E3270000}"/>
    <cellStyle name="Berechnung 3 2 2 4 2 2 2" xfId="17745" xr:uid="{00000000-0005-0000-0000-0000E4270000}"/>
    <cellStyle name="Berechnung 3 2 2 4 2 2 3" xfId="29472" xr:uid="{00000000-0005-0000-0000-0000E5270000}"/>
    <cellStyle name="Berechnung 3 2 2 4 2 3" xfId="9922" xr:uid="{00000000-0005-0000-0000-0000E6270000}"/>
    <cellStyle name="Berechnung 3 2 2 4 2 3 2" xfId="21650" xr:uid="{00000000-0005-0000-0000-0000E7270000}"/>
    <cellStyle name="Berechnung 3 2 2 4 2 3 3" xfId="33377" xr:uid="{00000000-0005-0000-0000-0000E8270000}"/>
    <cellStyle name="Berechnung 3 2 2 4 2 4" xfId="13840" xr:uid="{00000000-0005-0000-0000-0000E9270000}"/>
    <cellStyle name="Berechnung 3 2 2 4 2 5" xfId="25567" xr:uid="{00000000-0005-0000-0000-0000EA270000}"/>
    <cellStyle name="Berechnung 3 2 2 4 3" xfId="3410" xr:uid="{00000000-0005-0000-0000-0000EB270000}"/>
    <cellStyle name="Berechnung 3 2 2 4 3 2" xfId="7315" xr:uid="{00000000-0005-0000-0000-0000EC270000}"/>
    <cellStyle name="Berechnung 3 2 2 4 3 2 2" xfId="19043" xr:uid="{00000000-0005-0000-0000-0000ED270000}"/>
    <cellStyle name="Berechnung 3 2 2 4 3 2 3" xfId="30770" xr:uid="{00000000-0005-0000-0000-0000EE270000}"/>
    <cellStyle name="Berechnung 3 2 2 4 3 3" xfId="11220" xr:uid="{00000000-0005-0000-0000-0000EF270000}"/>
    <cellStyle name="Berechnung 3 2 2 4 3 3 2" xfId="22948" xr:uid="{00000000-0005-0000-0000-0000F0270000}"/>
    <cellStyle name="Berechnung 3 2 2 4 3 3 3" xfId="34675" xr:uid="{00000000-0005-0000-0000-0000F1270000}"/>
    <cellStyle name="Berechnung 3 2 2 4 3 4" xfId="15138" xr:uid="{00000000-0005-0000-0000-0000F2270000}"/>
    <cellStyle name="Berechnung 3 2 2 4 3 5" xfId="26865" xr:uid="{00000000-0005-0000-0000-0000F3270000}"/>
    <cellStyle name="Berechnung 3 2 2 4 4" xfId="4719" xr:uid="{00000000-0005-0000-0000-0000F4270000}"/>
    <cellStyle name="Berechnung 3 2 2 4 4 2" xfId="16447" xr:uid="{00000000-0005-0000-0000-0000F5270000}"/>
    <cellStyle name="Berechnung 3 2 2 4 4 3" xfId="28174" xr:uid="{00000000-0005-0000-0000-0000F6270000}"/>
    <cellStyle name="Berechnung 3 2 2 4 5" xfId="8624" xr:uid="{00000000-0005-0000-0000-0000F7270000}"/>
    <cellStyle name="Berechnung 3 2 2 4 5 2" xfId="20352" xr:uid="{00000000-0005-0000-0000-0000F8270000}"/>
    <cellStyle name="Berechnung 3 2 2 4 5 3" xfId="32079" xr:uid="{00000000-0005-0000-0000-0000F9270000}"/>
    <cellStyle name="Berechnung 3 2 2 4 6" xfId="12542" xr:uid="{00000000-0005-0000-0000-0000FA270000}"/>
    <cellStyle name="Berechnung 3 2 2 4 7" xfId="24269" xr:uid="{00000000-0005-0000-0000-0000FB270000}"/>
    <cellStyle name="Berechnung 3 2 2 5" xfId="1243" xr:uid="{00000000-0005-0000-0000-0000FC270000}"/>
    <cellStyle name="Berechnung 3 2 2 5 2" xfId="2541" xr:uid="{00000000-0005-0000-0000-0000FD270000}"/>
    <cellStyle name="Berechnung 3 2 2 5 2 2" xfId="6446" xr:uid="{00000000-0005-0000-0000-0000FE270000}"/>
    <cellStyle name="Berechnung 3 2 2 5 2 2 2" xfId="18174" xr:uid="{00000000-0005-0000-0000-0000FF270000}"/>
    <cellStyle name="Berechnung 3 2 2 5 2 2 3" xfId="29901" xr:uid="{00000000-0005-0000-0000-000000280000}"/>
    <cellStyle name="Berechnung 3 2 2 5 2 3" xfId="10351" xr:uid="{00000000-0005-0000-0000-000001280000}"/>
    <cellStyle name="Berechnung 3 2 2 5 2 3 2" xfId="22079" xr:uid="{00000000-0005-0000-0000-000002280000}"/>
    <cellStyle name="Berechnung 3 2 2 5 2 3 3" xfId="33806" xr:uid="{00000000-0005-0000-0000-000003280000}"/>
    <cellStyle name="Berechnung 3 2 2 5 2 4" xfId="14269" xr:uid="{00000000-0005-0000-0000-000004280000}"/>
    <cellStyle name="Berechnung 3 2 2 5 2 5" xfId="25996" xr:uid="{00000000-0005-0000-0000-000005280000}"/>
    <cellStyle name="Berechnung 3 2 2 5 3" xfId="3839" xr:uid="{00000000-0005-0000-0000-000006280000}"/>
    <cellStyle name="Berechnung 3 2 2 5 3 2" xfId="7744" xr:uid="{00000000-0005-0000-0000-000007280000}"/>
    <cellStyle name="Berechnung 3 2 2 5 3 2 2" xfId="19472" xr:uid="{00000000-0005-0000-0000-000008280000}"/>
    <cellStyle name="Berechnung 3 2 2 5 3 2 3" xfId="31199" xr:uid="{00000000-0005-0000-0000-000009280000}"/>
    <cellStyle name="Berechnung 3 2 2 5 3 3" xfId="11649" xr:uid="{00000000-0005-0000-0000-00000A280000}"/>
    <cellStyle name="Berechnung 3 2 2 5 3 3 2" xfId="23377" xr:uid="{00000000-0005-0000-0000-00000B280000}"/>
    <cellStyle name="Berechnung 3 2 2 5 3 3 3" xfId="35104" xr:uid="{00000000-0005-0000-0000-00000C280000}"/>
    <cellStyle name="Berechnung 3 2 2 5 3 4" xfId="15567" xr:uid="{00000000-0005-0000-0000-00000D280000}"/>
    <cellStyle name="Berechnung 3 2 2 5 3 5" xfId="27294" xr:uid="{00000000-0005-0000-0000-00000E280000}"/>
    <cellStyle name="Berechnung 3 2 2 5 4" xfId="5148" xr:uid="{00000000-0005-0000-0000-00000F280000}"/>
    <cellStyle name="Berechnung 3 2 2 5 4 2" xfId="16876" xr:uid="{00000000-0005-0000-0000-000010280000}"/>
    <cellStyle name="Berechnung 3 2 2 5 4 3" xfId="28603" xr:uid="{00000000-0005-0000-0000-000011280000}"/>
    <cellStyle name="Berechnung 3 2 2 5 5" xfId="9053" xr:uid="{00000000-0005-0000-0000-000012280000}"/>
    <cellStyle name="Berechnung 3 2 2 5 5 2" xfId="20781" xr:uid="{00000000-0005-0000-0000-000013280000}"/>
    <cellStyle name="Berechnung 3 2 2 5 5 3" xfId="32508" xr:uid="{00000000-0005-0000-0000-000014280000}"/>
    <cellStyle name="Berechnung 3 2 2 5 6" xfId="12971" xr:uid="{00000000-0005-0000-0000-000015280000}"/>
    <cellStyle name="Berechnung 3 2 2 5 7" xfId="24698" xr:uid="{00000000-0005-0000-0000-000016280000}"/>
    <cellStyle name="Berechnung 3 2 2 6" xfId="1683" xr:uid="{00000000-0005-0000-0000-000017280000}"/>
    <cellStyle name="Berechnung 3 2 2 6 2" xfId="5588" xr:uid="{00000000-0005-0000-0000-000018280000}"/>
    <cellStyle name="Berechnung 3 2 2 6 2 2" xfId="17316" xr:uid="{00000000-0005-0000-0000-000019280000}"/>
    <cellStyle name="Berechnung 3 2 2 6 2 3" xfId="29043" xr:uid="{00000000-0005-0000-0000-00001A280000}"/>
    <cellStyle name="Berechnung 3 2 2 6 3" xfId="9493" xr:uid="{00000000-0005-0000-0000-00001B280000}"/>
    <cellStyle name="Berechnung 3 2 2 6 3 2" xfId="21221" xr:uid="{00000000-0005-0000-0000-00001C280000}"/>
    <cellStyle name="Berechnung 3 2 2 6 3 3" xfId="32948" xr:uid="{00000000-0005-0000-0000-00001D280000}"/>
    <cellStyle name="Berechnung 3 2 2 6 4" xfId="13411" xr:uid="{00000000-0005-0000-0000-00001E280000}"/>
    <cellStyle name="Berechnung 3 2 2 6 5" xfId="25138" xr:uid="{00000000-0005-0000-0000-00001F280000}"/>
    <cellStyle name="Berechnung 3 2 2 7" xfId="2981" xr:uid="{00000000-0005-0000-0000-000020280000}"/>
    <cellStyle name="Berechnung 3 2 2 7 2" xfId="6886" xr:uid="{00000000-0005-0000-0000-000021280000}"/>
    <cellStyle name="Berechnung 3 2 2 7 2 2" xfId="18614" xr:uid="{00000000-0005-0000-0000-000022280000}"/>
    <cellStyle name="Berechnung 3 2 2 7 2 3" xfId="30341" xr:uid="{00000000-0005-0000-0000-000023280000}"/>
    <cellStyle name="Berechnung 3 2 2 7 3" xfId="10791" xr:uid="{00000000-0005-0000-0000-000024280000}"/>
    <cellStyle name="Berechnung 3 2 2 7 3 2" xfId="22519" xr:uid="{00000000-0005-0000-0000-000025280000}"/>
    <cellStyle name="Berechnung 3 2 2 7 3 3" xfId="34246" xr:uid="{00000000-0005-0000-0000-000026280000}"/>
    <cellStyle name="Berechnung 3 2 2 7 4" xfId="14709" xr:uid="{00000000-0005-0000-0000-000027280000}"/>
    <cellStyle name="Berechnung 3 2 2 7 5" xfId="26436" xr:uid="{00000000-0005-0000-0000-000028280000}"/>
    <cellStyle name="Berechnung 3 2 2 8" xfId="4290" xr:uid="{00000000-0005-0000-0000-000029280000}"/>
    <cellStyle name="Berechnung 3 2 2 8 2" xfId="16018" xr:uid="{00000000-0005-0000-0000-00002A280000}"/>
    <cellStyle name="Berechnung 3 2 2 8 3" xfId="27745" xr:uid="{00000000-0005-0000-0000-00002B280000}"/>
    <cellStyle name="Berechnung 3 2 2 9" xfId="8195" xr:uid="{00000000-0005-0000-0000-00002C280000}"/>
    <cellStyle name="Berechnung 3 2 2 9 2" xfId="19923" xr:uid="{00000000-0005-0000-0000-00002D280000}"/>
    <cellStyle name="Berechnung 3 2 2 9 3" xfId="31650" xr:uid="{00000000-0005-0000-0000-00002E280000}"/>
    <cellStyle name="Berechnung 3 2 3" xfId="407" xr:uid="{00000000-0005-0000-0000-00002F280000}"/>
    <cellStyle name="Berechnung 3 2 3 10" xfId="12135" xr:uid="{00000000-0005-0000-0000-000030280000}"/>
    <cellStyle name="Berechnung 3 2 3 11" xfId="23862" xr:uid="{00000000-0005-0000-0000-000031280000}"/>
    <cellStyle name="Berechnung 3 2 3 2" xfId="506" xr:uid="{00000000-0005-0000-0000-000032280000}"/>
    <cellStyle name="Berechnung 3 2 3 2 2" xfId="935" xr:uid="{00000000-0005-0000-0000-000033280000}"/>
    <cellStyle name="Berechnung 3 2 3 2 2 2" xfId="2233" xr:uid="{00000000-0005-0000-0000-000034280000}"/>
    <cellStyle name="Berechnung 3 2 3 2 2 2 2" xfId="6138" xr:uid="{00000000-0005-0000-0000-000035280000}"/>
    <cellStyle name="Berechnung 3 2 3 2 2 2 2 2" xfId="17866" xr:uid="{00000000-0005-0000-0000-000036280000}"/>
    <cellStyle name="Berechnung 3 2 3 2 2 2 2 3" xfId="29593" xr:uid="{00000000-0005-0000-0000-000037280000}"/>
    <cellStyle name="Berechnung 3 2 3 2 2 2 3" xfId="10043" xr:uid="{00000000-0005-0000-0000-000038280000}"/>
    <cellStyle name="Berechnung 3 2 3 2 2 2 3 2" xfId="21771" xr:uid="{00000000-0005-0000-0000-000039280000}"/>
    <cellStyle name="Berechnung 3 2 3 2 2 2 3 3" xfId="33498" xr:uid="{00000000-0005-0000-0000-00003A280000}"/>
    <cellStyle name="Berechnung 3 2 3 2 2 2 4" xfId="13961" xr:uid="{00000000-0005-0000-0000-00003B280000}"/>
    <cellStyle name="Berechnung 3 2 3 2 2 2 5" xfId="25688" xr:uid="{00000000-0005-0000-0000-00003C280000}"/>
    <cellStyle name="Berechnung 3 2 3 2 2 3" xfId="3531" xr:uid="{00000000-0005-0000-0000-00003D280000}"/>
    <cellStyle name="Berechnung 3 2 3 2 2 3 2" xfId="7436" xr:uid="{00000000-0005-0000-0000-00003E280000}"/>
    <cellStyle name="Berechnung 3 2 3 2 2 3 2 2" xfId="19164" xr:uid="{00000000-0005-0000-0000-00003F280000}"/>
    <cellStyle name="Berechnung 3 2 3 2 2 3 2 3" xfId="30891" xr:uid="{00000000-0005-0000-0000-000040280000}"/>
    <cellStyle name="Berechnung 3 2 3 2 2 3 3" xfId="11341" xr:uid="{00000000-0005-0000-0000-000041280000}"/>
    <cellStyle name="Berechnung 3 2 3 2 2 3 3 2" xfId="23069" xr:uid="{00000000-0005-0000-0000-000042280000}"/>
    <cellStyle name="Berechnung 3 2 3 2 2 3 3 3" xfId="34796" xr:uid="{00000000-0005-0000-0000-000043280000}"/>
    <cellStyle name="Berechnung 3 2 3 2 2 3 4" xfId="15259" xr:uid="{00000000-0005-0000-0000-000044280000}"/>
    <cellStyle name="Berechnung 3 2 3 2 2 3 5" xfId="26986" xr:uid="{00000000-0005-0000-0000-000045280000}"/>
    <cellStyle name="Berechnung 3 2 3 2 2 4" xfId="4840" xr:uid="{00000000-0005-0000-0000-000046280000}"/>
    <cellStyle name="Berechnung 3 2 3 2 2 4 2" xfId="16568" xr:uid="{00000000-0005-0000-0000-000047280000}"/>
    <cellStyle name="Berechnung 3 2 3 2 2 4 3" xfId="28295" xr:uid="{00000000-0005-0000-0000-000048280000}"/>
    <cellStyle name="Berechnung 3 2 3 2 2 5" xfId="8745" xr:uid="{00000000-0005-0000-0000-000049280000}"/>
    <cellStyle name="Berechnung 3 2 3 2 2 5 2" xfId="20473" xr:uid="{00000000-0005-0000-0000-00004A280000}"/>
    <cellStyle name="Berechnung 3 2 3 2 2 5 3" xfId="32200" xr:uid="{00000000-0005-0000-0000-00004B280000}"/>
    <cellStyle name="Berechnung 3 2 3 2 2 6" xfId="12663" xr:uid="{00000000-0005-0000-0000-00004C280000}"/>
    <cellStyle name="Berechnung 3 2 3 2 2 7" xfId="24390" xr:uid="{00000000-0005-0000-0000-00004D280000}"/>
    <cellStyle name="Berechnung 3 2 3 2 3" xfId="1364" xr:uid="{00000000-0005-0000-0000-00004E280000}"/>
    <cellStyle name="Berechnung 3 2 3 2 3 2" xfId="2662" xr:uid="{00000000-0005-0000-0000-00004F280000}"/>
    <cellStyle name="Berechnung 3 2 3 2 3 2 2" xfId="6567" xr:uid="{00000000-0005-0000-0000-000050280000}"/>
    <cellStyle name="Berechnung 3 2 3 2 3 2 2 2" xfId="18295" xr:uid="{00000000-0005-0000-0000-000051280000}"/>
    <cellStyle name="Berechnung 3 2 3 2 3 2 2 3" xfId="30022" xr:uid="{00000000-0005-0000-0000-000052280000}"/>
    <cellStyle name="Berechnung 3 2 3 2 3 2 3" xfId="10472" xr:uid="{00000000-0005-0000-0000-000053280000}"/>
    <cellStyle name="Berechnung 3 2 3 2 3 2 3 2" xfId="22200" xr:uid="{00000000-0005-0000-0000-000054280000}"/>
    <cellStyle name="Berechnung 3 2 3 2 3 2 3 3" xfId="33927" xr:uid="{00000000-0005-0000-0000-000055280000}"/>
    <cellStyle name="Berechnung 3 2 3 2 3 2 4" xfId="14390" xr:uid="{00000000-0005-0000-0000-000056280000}"/>
    <cellStyle name="Berechnung 3 2 3 2 3 2 5" xfId="26117" xr:uid="{00000000-0005-0000-0000-000057280000}"/>
    <cellStyle name="Berechnung 3 2 3 2 3 3" xfId="3960" xr:uid="{00000000-0005-0000-0000-000058280000}"/>
    <cellStyle name="Berechnung 3 2 3 2 3 3 2" xfId="7865" xr:uid="{00000000-0005-0000-0000-000059280000}"/>
    <cellStyle name="Berechnung 3 2 3 2 3 3 2 2" xfId="19593" xr:uid="{00000000-0005-0000-0000-00005A280000}"/>
    <cellStyle name="Berechnung 3 2 3 2 3 3 2 3" xfId="31320" xr:uid="{00000000-0005-0000-0000-00005B280000}"/>
    <cellStyle name="Berechnung 3 2 3 2 3 3 3" xfId="11770" xr:uid="{00000000-0005-0000-0000-00005C280000}"/>
    <cellStyle name="Berechnung 3 2 3 2 3 3 3 2" xfId="23498" xr:uid="{00000000-0005-0000-0000-00005D280000}"/>
    <cellStyle name="Berechnung 3 2 3 2 3 3 3 3" xfId="35225" xr:uid="{00000000-0005-0000-0000-00005E280000}"/>
    <cellStyle name="Berechnung 3 2 3 2 3 3 4" xfId="15688" xr:uid="{00000000-0005-0000-0000-00005F280000}"/>
    <cellStyle name="Berechnung 3 2 3 2 3 3 5" xfId="27415" xr:uid="{00000000-0005-0000-0000-000060280000}"/>
    <cellStyle name="Berechnung 3 2 3 2 3 4" xfId="5269" xr:uid="{00000000-0005-0000-0000-000061280000}"/>
    <cellStyle name="Berechnung 3 2 3 2 3 4 2" xfId="16997" xr:uid="{00000000-0005-0000-0000-000062280000}"/>
    <cellStyle name="Berechnung 3 2 3 2 3 4 3" xfId="28724" xr:uid="{00000000-0005-0000-0000-000063280000}"/>
    <cellStyle name="Berechnung 3 2 3 2 3 5" xfId="9174" xr:uid="{00000000-0005-0000-0000-000064280000}"/>
    <cellStyle name="Berechnung 3 2 3 2 3 5 2" xfId="20902" xr:uid="{00000000-0005-0000-0000-000065280000}"/>
    <cellStyle name="Berechnung 3 2 3 2 3 5 3" xfId="32629" xr:uid="{00000000-0005-0000-0000-000066280000}"/>
    <cellStyle name="Berechnung 3 2 3 2 3 6" xfId="13092" xr:uid="{00000000-0005-0000-0000-000067280000}"/>
    <cellStyle name="Berechnung 3 2 3 2 3 7" xfId="24819" xr:uid="{00000000-0005-0000-0000-000068280000}"/>
    <cellStyle name="Berechnung 3 2 3 2 4" xfId="1804" xr:uid="{00000000-0005-0000-0000-000069280000}"/>
    <cellStyle name="Berechnung 3 2 3 2 4 2" xfId="5709" xr:uid="{00000000-0005-0000-0000-00006A280000}"/>
    <cellStyle name="Berechnung 3 2 3 2 4 2 2" xfId="17437" xr:uid="{00000000-0005-0000-0000-00006B280000}"/>
    <cellStyle name="Berechnung 3 2 3 2 4 2 3" xfId="29164" xr:uid="{00000000-0005-0000-0000-00006C280000}"/>
    <cellStyle name="Berechnung 3 2 3 2 4 3" xfId="9614" xr:uid="{00000000-0005-0000-0000-00006D280000}"/>
    <cellStyle name="Berechnung 3 2 3 2 4 3 2" xfId="21342" xr:uid="{00000000-0005-0000-0000-00006E280000}"/>
    <cellStyle name="Berechnung 3 2 3 2 4 3 3" xfId="33069" xr:uid="{00000000-0005-0000-0000-00006F280000}"/>
    <cellStyle name="Berechnung 3 2 3 2 4 4" xfId="13532" xr:uid="{00000000-0005-0000-0000-000070280000}"/>
    <cellStyle name="Berechnung 3 2 3 2 4 5" xfId="25259" xr:uid="{00000000-0005-0000-0000-000071280000}"/>
    <cellStyle name="Berechnung 3 2 3 2 5" xfId="3102" xr:uid="{00000000-0005-0000-0000-000072280000}"/>
    <cellStyle name="Berechnung 3 2 3 2 5 2" xfId="7007" xr:uid="{00000000-0005-0000-0000-000073280000}"/>
    <cellStyle name="Berechnung 3 2 3 2 5 2 2" xfId="18735" xr:uid="{00000000-0005-0000-0000-000074280000}"/>
    <cellStyle name="Berechnung 3 2 3 2 5 2 3" xfId="30462" xr:uid="{00000000-0005-0000-0000-000075280000}"/>
    <cellStyle name="Berechnung 3 2 3 2 5 3" xfId="10912" xr:uid="{00000000-0005-0000-0000-000076280000}"/>
    <cellStyle name="Berechnung 3 2 3 2 5 3 2" xfId="22640" xr:uid="{00000000-0005-0000-0000-000077280000}"/>
    <cellStyle name="Berechnung 3 2 3 2 5 3 3" xfId="34367" xr:uid="{00000000-0005-0000-0000-000078280000}"/>
    <cellStyle name="Berechnung 3 2 3 2 5 4" xfId="14830" xr:uid="{00000000-0005-0000-0000-000079280000}"/>
    <cellStyle name="Berechnung 3 2 3 2 5 5" xfId="26557" xr:uid="{00000000-0005-0000-0000-00007A280000}"/>
    <cellStyle name="Berechnung 3 2 3 2 6" xfId="4411" xr:uid="{00000000-0005-0000-0000-00007B280000}"/>
    <cellStyle name="Berechnung 3 2 3 2 6 2" xfId="16139" xr:uid="{00000000-0005-0000-0000-00007C280000}"/>
    <cellStyle name="Berechnung 3 2 3 2 6 3" xfId="27866" xr:uid="{00000000-0005-0000-0000-00007D280000}"/>
    <cellStyle name="Berechnung 3 2 3 2 7" xfId="8316" xr:uid="{00000000-0005-0000-0000-00007E280000}"/>
    <cellStyle name="Berechnung 3 2 3 2 7 2" xfId="20044" xr:uid="{00000000-0005-0000-0000-00007F280000}"/>
    <cellStyle name="Berechnung 3 2 3 2 7 3" xfId="31771" xr:uid="{00000000-0005-0000-0000-000080280000}"/>
    <cellStyle name="Berechnung 3 2 3 2 8" xfId="12234" xr:uid="{00000000-0005-0000-0000-000081280000}"/>
    <cellStyle name="Berechnung 3 2 3 2 9" xfId="23961" xr:uid="{00000000-0005-0000-0000-000082280000}"/>
    <cellStyle name="Berechnung 3 2 3 3" xfId="605" xr:uid="{00000000-0005-0000-0000-000083280000}"/>
    <cellStyle name="Berechnung 3 2 3 3 2" xfId="1034" xr:uid="{00000000-0005-0000-0000-000084280000}"/>
    <cellStyle name="Berechnung 3 2 3 3 2 2" xfId="2332" xr:uid="{00000000-0005-0000-0000-000085280000}"/>
    <cellStyle name="Berechnung 3 2 3 3 2 2 2" xfId="6237" xr:uid="{00000000-0005-0000-0000-000086280000}"/>
    <cellStyle name="Berechnung 3 2 3 3 2 2 2 2" xfId="17965" xr:uid="{00000000-0005-0000-0000-000087280000}"/>
    <cellStyle name="Berechnung 3 2 3 3 2 2 2 3" xfId="29692" xr:uid="{00000000-0005-0000-0000-000088280000}"/>
    <cellStyle name="Berechnung 3 2 3 3 2 2 3" xfId="10142" xr:uid="{00000000-0005-0000-0000-000089280000}"/>
    <cellStyle name="Berechnung 3 2 3 3 2 2 3 2" xfId="21870" xr:uid="{00000000-0005-0000-0000-00008A280000}"/>
    <cellStyle name="Berechnung 3 2 3 3 2 2 3 3" xfId="33597" xr:uid="{00000000-0005-0000-0000-00008B280000}"/>
    <cellStyle name="Berechnung 3 2 3 3 2 2 4" xfId="14060" xr:uid="{00000000-0005-0000-0000-00008C280000}"/>
    <cellStyle name="Berechnung 3 2 3 3 2 2 5" xfId="25787" xr:uid="{00000000-0005-0000-0000-00008D280000}"/>
    <cellStyle name="Berechnung 3 2 3 3 2 3" xfId="3630" xr:uid="{00000000-0005-0000-0000-00008E280000}"/>
    <cellStyle name="Berechnung 3 2 3 3 2 3 2" xfId="7535" xr:uid="{00000000-0005-0000-0000-00008F280000}"/>
    <cellStyle name="Berechnung 3 2 3 3 2 3 2 2" xfId="19263" xr:uid="{00000000-0005-0000-0000-000090280000}"/>
    <cellStyle name="Berechnung 3 2 3 3 2 3 2 3" xfId="30990" xr:uid="{00000000-0005-0000-0000-000091280000}"/>
    <cellStyle name="Berechnung 3 2 3 3 2 3 3" xfId="11440" xr:uid="{00000000-0005-0000-0000-000092280000}"/>
    <cellStyle name="Berechnung 3 2 3 3 2 3 3 2" xfId="23168" xr:uid="{00000000-0005-0000-0000-000093280000}"/>
    <cellStyle name="Berechnung 3 2 3 3 2 3 3 3" xfId="34895" xr:uid="{00000000-0005-0000-0000-000094280000}"/>
    <cellStyle name="Berechnung 3 2 3 3 2 3 4" xfId="15358" xr:uid="{00000000-0005-0000-0000-000095280000}"/>
    <cellStyle name="Berechnung 3 2 3 3 2 3 5" xfId="27085" xr:uid="{00000000-0005-0000-0000-000096280000}"/>
    <cellStyle name="Berechnung 3 2 3 3 2 4" xfId="4939" xr:uid="{00000000-0005-0000-0000-000097280000}"/>
    <cellStyle name="Berechnung 3 2 3 3 2 4 2" xfId="16667" xr:uid="{00000000-0005-0000-0000-000098280000}"/>
    <cellStyle name="Berechnung 3 2 3 3 2 4 3" xfId="28394" xr:uid="{00000000-0005-0000-0000-000099280000}"/>
    <cellStyle name="Berechnung 3 2 3 3 2 5" xfId="8844" xr:uid="{00000000-0005-0000-0000-00009A280000}"/>
    <cellStyle name="Berechnung 3 2 3 3 2 5 2" xfId="20572" xr:uid="{00000000-0005-0000-0000-00009B280000}"/>
    <cellStyle name="Berechnung 3 2 3 3 2 5 3" xfId="32299" xr:uid="{00000000-0005-0000-0000-00009C280000}"/>
    <cellStyle name="Berechnung 3 2 3 3 2 6" xfId="12762" xr:uid="{00000000-0005-0000-0000-00009D280000}"/>
    <cellStyle name="Berechnung 3 2 3 3 2 7" xfId="24489" xr:uid="{00000000-0005-0000-0000-00009E280000}"/>
    <cellStyle name="Berechnung 3 2 3 3 3" xfId="1463" xr:uid="{00000000-0005-0000-0000-00009F280000}"/>
    <cellStyle name="Berechnung 3 2 3 3 3 2" xfId="2761" xr:uid="{00000000-0005-0000-0000-0000A0280000}"/>
    <cellStyle name="Berechnung 3 2 3 3 3 2 2" xfId="6666" xr:uid="{00000000-0005-0000-0000-0000A1280000}"/>
    <cellStyle name="Berechnung 3 2 3 3 3 2 2 2" xfId="18394" xr:uid="{00000000-0005-0000-0000-0000A2280000}"/>
    <cellStyle name="Berechnung 3 2 3 3 3 2 2 3" xfId="30121" xr:uid="{00000000-0005-0000-0000-0000A3280000}"/>
    <cellStyle name="Berechnung 3 2 3 3 3 2 3" xfId="10571" xr:uid="{00000000-0005-0000-0000-0000A4280000}"/>
    <cellStyle name="Berechnung 3 2 3 3 3 2 3 2" xfId="22299" xr:uid="{00000000-0005-0000-0000-0000A5280000}"/>
    <cellStyle name="Berechnung 3 2 3 3 3 2 3 3" xfId="34026" xr:uid="{00000000-0005-0000-0000-0000A6280000}"/>
    <cellStyle name="Berechnung 3 2 3 3 3 2 4" xfId="14489" xr:uid="{00000000-0005-0000-0000-0000A7280000}"/>
    <cellStyle name="Berechnung 3 2 3 3 3 2 5" xfId="26216" xr:uid="{00000000-0005-0000-0000-0000A8280000}"/>
    <cellStyle name="Berechnung 3 2 3 3 3 3" xfId="4059" xr:uid="{00000000-0005-0000-0000-0000A9280000}"/>
    <cellStyle name="Berechnung 3 2 3 3 3 3 2" xfId="7964" xr:uid="{00000000-0005-0000-0000-0000AA280000}"/>
    <cellStyle name="Berechnung 3 2 3 3 3 3 2 2" xfId="19692" xr:uid="{00000000-0005-0000-0000-0000AB280000}"/>
    <cellStyle name="Berechnung 3 2 3 3 3 3 2 3" xfId="31419" xr:uid="{00000000-0005-0000-0000-0000AC280000}"/>
    <cellStyle name="Berechnung 3 2 3 3 3 3 3" xfId="11869" xr:uid="{00000000-0005-0000-0000-0000AD280000}"/>
    <cellStyle name="Berechnung 3 2 3 3 3 3 3 2" xfId="23597" xr:uid="{00000000-0005-0000-0000-0000AE280000}"/>
    <cellStyle name="Berechnung 3 2 3 3 3 3 3 3" xfId="35324" xr:uid="{00000000-0005-0000-0000-0000AF280000}"/>
    <cellStyle name="Berechnung 3 2 3 3 3 3 4" xfId="15787" xr:uid="{00000000-0005-0000-0000-0000B0280000}"/>
    <cellStyle name="Berechnung 3 2 3 3 3 3 5" xfId="27514" xr:uid="{00000000-0005-0000-0000-0000B1280000}"/>
    <cellStyle name="Berechnung 3 2 3 3 3 4" xfId="5368" xr:uid="{00000000-0005-0000-0000-0000B2280000}"/>
    <cellStyle name="Berechnung 3 2 3 3 3 4 2" xfId="17096" xr:uid="{00000000-0005-0000-0000-0000B3280000}"/>
    <cellStyle name="Berechnung 3 2 3 3 3 4 3" xfId="28823" xr:uid="{00000000-0005-0000-0000-0000B4280000}"/>
    <cellStyle name="Berechnung 3 2 3 3 3 5" xfId="9273" xr:uid="{00000000-0005-0000-0000-0000B5280000}"/>
    <cellStyle name="Berechnung 3 2 3 3 3 5 2" xfId="21001" xr:uid="{00000000-0005-0000-0000-0000B6280000}"/>
    <cellStyle name="Berechnung 3 2 3 3 3 5 3" xfId="32728" xr:uid="{00000000-0005-0000-0000-0000B7280000}"/>
    <cellStyle name="Berechnung 3 2 3 3 3 6" xfId="13191" xr:uid="{00000000-0005-0000-0000-0000B8280000}"/>
    <cellStyle name="Berechnung 3 2 3 3 3 7" xfId="24918" xr:uid="{00000000-0005-0000-0000-0000B9280000}"/>
    <cellStyle name="Berechnung 3 2 3 3 4" xfId="1903" xr:uid="{00000000-0005-0000-0000-0000BA280000}"/>
    <cellStyle name="Berechnung 3 2 3 3 4 2" xfId="5808" xr:uid="{00000000-0005-0000-0000-0000BB280000}"/>
    <cellStyle name="Berechnung 3 2 3 3 4 2 2" xfId="17536" xr:uid="{00000000-0005-0000-0000-0000BC280000}"/>
    <cellStyle name="Berechnung 3 2 3 3 4 2 3" xfId="29263" xr:uid="{00000000-0005-0000-0000-0000BD280000}"/>
    <cellStyle name="Berechnung 3 2 3 3 4 3" xfId="9713" xr:uid="{00000000-0005-0000-0000-0000BE280000}"/>
    <cellStyle name="Berechnung 3 2 3 3 4 3 2" xfId="21441" xr:uid="{00000000-0005-0000-0000-0000BF280000}"/>
    <cellStyle name="Berechnung 3 2 3 3 4 3 3" xfId="33168" xr:uid="{00000000-0005-0000-0000-0000C0280000}"/>
    <cellStyle name="Berechnung 3 2 3 3 4 4" xfId="13631" xr:uid="{00000000-0005-0000-0000-0000C1280000}"/>
    <cellStyle name="Berechnung 3 2 3 3 4 5" xfId="25358" xr:uid="{00000000-0005-0000-0000-0000C2280000}"/>
    <cellStyle name="Berechnung 3 2 3 3 5" xfId="3201" xr:uid="{00000000-0005-0000-0000-0000C3280000}"/>
    <cellStyle name="Berechnung 3 2 3 3 5 2" xfId="7106" xr:uid="{00000000-0005-0000-0000-0000C4280000}"/>
    <cellStyle name="Berechnung 3 2 3 3 5 2 2" xfId="18834" xr:uid="{00000000-0005-0000-0000-0000C5280000}"/>
    <cellStyle name="Berechnung 3 2 3 3 5 2 3" xfId="30561" xr:uid="{00000000-0005-0000-0000-0000C6280000}"/>
    <cellStyle name="Berechnung 3 2 3 3 5 3" xfId="11011" xr:uid="{00000000-0005-0000-0000-0000C7280000}"/>
    <cellStyle name="Berechnung 3 2 3 3 5 3 2" xfId="22739" xr:uid="{00000000-0005-0000-0000-0000C8280000}"/>
    <cellStyle name="Berechnung 3 2 3 3 5 3 3" xfId="34466" xr:uid="{00000000-0005-0000-0000-0000C9280000}"/>
    <cellStyle name="Berechnung 3 2 3 3 5 4" xfId="14929" xr:uid="{00000000-0005-0000-0000-0000CA280000}"/>
    <cellStyle name="Berechnung 3 2 3 3 5 5" xfId="26656" xr:uid="{00000000-0005-0000-0000-0000CB280000}"/>
    <cellStyle name="Berechnung 3 2 3 3 6" xfId="4510" xr:uid="{00000000-0005-0000-0000-0000CC280000}"/>
    <cellStyle name="Berechnung 3 2 3 3 6 2" xfId="16238" xr:uid="{00000000-0005-0000-0000-0000CD280000}"/>
    <cellStyle name="Berechnung 3 2 3 3 6 3" xfId="27965" xr:uid="{00000000-0005-0000-0000-0000CE280000}"/>
    <cellStyle name="Berechnung 3 2 3 3 7" xfId="8415" xr:uid="{00000000-0005-0000-0000-0000CF280000}"/>
    <cellStyle name="Berechnung 3 2 3 3 7 2" xfId="20143" xr:uid="{00000000-0005-0000-0000-0000D0280000}"/>
    <cellStyle name="Berechnung 3 2 3 3 7 3" xfId="31870" xr:uid="{00000000-0005-0000-0000-0000D1280000}"/>
    <cellStyle name="Berechnung 3 2 3 3 8" xfId="12333" xr:uid="{00000000-0005-0000-0000-0000D2280000}"/>
    <cellStyle name="Berechnung 3 2 3 3 9" xfId="24060" xr:uid="{00000000-0005-0000-0000-0000D3280000}"/>
    <cellStyle name="Berechnung 3 2 3 4" xfId="836" xr:uid="{00000000-0005-0000-0000-0000D4280000}"/>
    <cellStyle name="Berechnung 3 2 3 4 2" xfId="2134" xr:uid="{00000000-0005-0000-0000-0000D5280000}"/>
    <cellStyle name="Berechnung 3 2 3 4 2 2" xfId="6039" xr:uid="{00000000-0005-0000-0000-0000D6280000}"/>
    <cellStyle name="Berechnung 3 2 3 4 2 2 2" xfId="17767" xr:uid="{00000000-0005-0000-0000-0000D7280000}"/>
    <cellStyle name="Berechnung 3 2 3 4 2 2 3" xfId="29494" xr:uid="{00000000-0005-0000-0000-0000D8280000}"/>
    <cellStyle name="Berechnung 3 2 3 4 2 3" xfId="9944" xr:uid="{00000000-0005-0000-0000-0000D9280000}"/>
    <cellStyle name="Berechnung 3 2 3 4 2 3 2" xfId="21672" xr:uid="{00000000-0005-0000-0000-0000DA280000}"/>
    <cellStyle name="Berechnung 3 2 3 4 2 3 3" xfId="33399" xr:uid="{00000000-0005-0000-0000-0000DB280000}"/>
    <cellStyle name="Berechnung 3 2 3 4 2 4" xfId="13862" xr:uid="{00000000-0005-0000-0000-0000DC280000}"/>
    <cellStyle name="Berechnung 3 2 3 4 2 5" xfId="25589" xr:uid="{00000000-0005-0000-0000-0000DD280000}"/>
    <cellStyle name="Berechnung 3 2 3 4 3" xfId="3432" xr:uid="{00000000-0005-0000-0000-0000DE280000}"/>
    <cellStyle name="Berechnung 3 2 3 4 3 2" xfId="7337" xr:uid="{00000000-0005-0000-0000-0000DF280000}"/>
    <cellStyle name="Berechnung 3 2 3 4 3 2 2" xfId="19065" xr:uid="{00000000-0005-0000-0000-0000E0280000}"/>
    <cellStyle name="Berechnung 3 2 3 4 3 2 3" xfId="30792" xr:uid="{00000000-0005-0000-0000-0000E1280000}"/>
    <cellStyle name="Berechnung 3 2 3 4 3 3" xfId="11242" xr:uid="{00000000-0005-0000-0000-0000E2280000}"/>
    <cellStyle name="Berechnung 3 2 3 4 3 3 2" xfId="22970" xr:uid="{00000000-0005-0000-0000-0000E3280000}"/>
    <cellStyle name="Berechnung 3 2 3 4 3 3 3" xfId="34697" xr:uid="{00000000-0005-0000-0000-0000E4280000}"/>
    <cellStyle name="Berechnung 3 2 3 4 3 4" xfId="15160" xr:uid="{00000000-0005-0000-0000-0000E5280000}"/>
    <cellStyle name="Berechnung 3 2 3 4 3 5" xfId="26887" xr:uid="{00000000-0005-0000-0000-0000E6280000}"/>
    <cellStyle name="Berechnung 3 2 3 4 4" xfId="4741" xr:uid="{00000000-0005-0000-0000-0000E7280000}"/>
    <cellStyle name="Berechnung 3 2 3 4 4 2" xfId="16469" xr:uid="{00000000-0005-0000-0000-0000E8280000}"/>
    <cellStyle name="Berechnung 3 2 3 4 4 3" xfId="28196" xr:uid="{00000000-0005-0000-0000-0000E9280000}"/>
    <cellStyle name="Berechnung 3 2 3 4 5" xfId="8646" xr:uid="{00000000-0005-0000-0000-0000EA280000}"/>
    <cellStyle name="Berechnung 3 2 3 4 5 2" xfId="20374" xr:uid="{00000000-0005-0000-0000-0000EB280000}"/>
    <cellStyle name="Berechnung 3 2 3 4 5 3" xfId="32101" xr:uid="{00000000-0005-0000-0000-0000EC280000}"/>
    <cellStyle name="Berechnung 3 2 3 4 6" xfId="12564" xr:uid="{00000000-0005-0000-0000-0000ED280000}"/>
    <cellStyle name="Berechnung 3 2 3 4 7" xfId="24291" xr:uid="{00000000-0005-0000-0000-0000EE280000}"/>
    <cellStyle name="Berechnung 3 2 3 5" xfId="1265" xr:uid="{00000000-0005-0000-0000-0000EF280000}"/>
    <cellStyle name="Berechnung 3 2 3 5 2" xfId="2563" xr:uid="{00000000-0005-0000-0000-0000F0280000}"/>
    <cellStyle name="Berechnung 3 2 3 5 2 2" xfId="6468" xr:uid="{00000000-0005-0000-0000-0000F1280000}"/>
    <cellStyle name="Berechnung 3 2 3 5 2 2 2" xfId="18196" xr:uid="{00000000-0005-0000-0000-0000F2280000}"/>
    <cellStyle name="Berechnung 3 2 3 5 2 2 3" xfId="29923" xr:uid="{00000000-0005-0000-0000-0000F3280000}"/>
    <cellStyle name="Berechnung 3 2 3 5 2 3" xfId="10373" xr:uid="{00000000-0005-0000-0000-0000F4280000}"/>
    <cellStyle name="Berechnung 3 2 3 5 2 3 2" xfId="22101" xr:uid="{00000000-0005-0000-0000-0000F5280000}"/>
    <cellStyle name="Berechnung 3 2 3 5 2 3 3" xfId="33828" xr:uid="{00000000-0005-0000-0000-0000F6280000}"/>
    <cellStyle name="Berechnung 3 2 3 5 2 4" xfId="14291" xr:uid="{00000000-0005-0000-0000-0000F7280000}"/>
    <cellStyle name="Berechnung 3 2 3 5 2 5" xfId="26018" xr:uid="{00000000-0005-0000-0000-0000F8280000}"/>
    <cellStyle name="Berechnung 3 2 3 5 3" xfId="3861" xr:uid="{00000000-0005-0000-0000-0000F9280000}"/>
    <cellStyle name="Berechnung 3 2 3 5 3 2" xfId="7766" xr:uid="{00000000-0005-0000-0000-0000FA280000}"/>
    <cellStyle name="Berechnung 3 2 3 5 3 2 2" xfId="19494" xr:uid="{00000000-0005-0000-0000-0000FB280000}"/>
    <cellStyle name="Berechnung 3 2 3 5 3 2 3" xfId="31221" xr:uid="{00000000-0005-0000-0000-0000FC280000}"/>
    <cellStyle name="Berechnung 3 2 3 5 3 3" xfId="11671" xr:uid="{00000000-0005-0000-0000-0000FD280000}"/>
    <cellStyle name="Berechnung 3 2 3 5 3 3 2" xfId="23399" xr:uid="{00000000-0005-0000-0000-0000FE280000}"/>
    <cellStyle name="Berechnung 3 2 3 5 3 3 3" xfId="35126" xr:uid="{00000000-0005-0000-0000-0000FF280000}"/>
    <cellStyle name="Berechnung 3 2 3 5 3 4" xfId="15589" xr:uid="{00000000-0005-0000-0000-000000290000}"/>
    <cellStyle name="Berechnung 3 2 3 5 3 5" xfId="27316" xr:uid="{00000000-0005-0000-0000-000001290000}"/>
    <cellStyle name="Berechnung 3 2 3 5 4" xfId="5170" xr:uid="{00000000-0005-0000-0000-000002290000}"/>
    <cellStyle name="Berechnung 3 2 3 5 4 2" xfId="16898" xr:uid="{00000000-0005-0000-0000-000003290000}"/>
    <cellStyle name="Berechnung 3 2 3 5 4 3" xfId="28625" xr:uid="{00000000-0005-0000-0000-000004290000}"/>
    <cellStyle name="Berechnung 3 2 3 5 5" xfId="9075" xr:uid="{00000000-0005-0000-0000-000005290000}"/>
    <cellStyle name="Berechnung 3 2 3 5 5 2" xfId="20803" xr:uid="{00000000-0005-0000-0000-000006290000}"/>
    <cellStyle name="Berechnung 3 2 3 5 5 3" xfId="32530" xr:uid="{00000000-0005-0000-0000-000007290000}"/>
    <cellStyle name="Berechnung 3 2 3 5 6" xfId="12993" xr:uid="{00000000-0005-0000-0000-000008290000}"/>
    <cellStyle name="Berechnung 3 2 3 5 7" xfId="24720" xr:uid="{00000000-0005-0000-0000-000009290000}"/>
    <cellStyle name="Berechnung 3 2 3 6" xfId="1705" xr:uid="{00000000-0005-0000-0000-00000A290000}"/>
    <cellStyle name="Berechnung 3 2 3 6 2" xfId="5610" xr:uid="{00000000-0005-0000-0000-00000B290000}"/>
    <cellStyle name="Berechnung 3 2 3 6 2 2" xfId="17338" xr:uid="{00000000-0005-0000-0000-00000C290000}"/>
    <cellStyle name="Berechnung 3 2 3 6 2 3" xfId="29065" xr:uid="{00000000-0005-0000-0000-00000D290000}"/>
    <cellStyle name="Berechnung 3 2 3 6 3" xfId="9515" xr:uid="{00000000-0005-0000-0000-00000E290000}"/>
    <cellStyle name="Berechnung 3 2 3 6 3 2" xfId="21243" xr:uid="{00000000-0005-0000-0000-00000F290000}"/>
    <cellStyle name="Berechnung 3 2 3 6 3 3" xfId="32970" xr:uid="{00000000-0005-0000-0000-000010290000}"/>
    <cellStyle name="Berechnung 3 2 3 6 4" xfId="13433" xr:uid="{00000000-0005-0000-0000-000011290000}"/>
    <cellStyle name="Berechnung 3 2 3 6 5" xfId="25160" xr:uid="{00000000-0005-0000-0000-000012290000}"/>
    <cellStyle name="Berechnung 3 2 3 7" xfId="3003" xr:uid="{00000000-0005-0000-0000-000013290000}"/>
    <cellStyle name="Berechnung 3 2 3 7 2" xfId="6908" xr:uid="{00000000-0005-0000-0000-000014290000}"/>
    <cellStyle name="Berechnung 3 2 3 7 2 2" xfId="18636" xr:uid="{00000000-0005-0000-0000-000015290000}"/>
    <cellStyle name="Berechnung 3 2 3 7 2 3" xfId="30363" xr:uid="{00000000-0005-0000-0000-000016290000}"/>
    <cellStyle name="Berechnung 3 2 3 7 3" xfId="10813" xr:uid="{00000000-0005-0000-0000-000017290000}"/>
    <cellStyle name="Berechnung 3 2 3 7 3 2" xfId="22541" xr:uid="{00000000-0005-0000-0000-000018290000}"/>
    <cellStyle name="Berechnung 3 2 3 7 3 3" xfId="34268" xr:uid="{00000000-0005-0000-0000-000019290000}"/>
    <cellStyle name="Berechnung 3 2 3 7 4" xfId="14731" xr:uid="{00000000-0005-0000-0000-00001A290000}"/>
    <cellStyle name="Berechnung 3 2 3 7 5" xfId="26458" xr:uid="{00000000-0005-0000-0000-00001B290000}"/>
    <cellStyle name="Berechnung 3 2 3 8" xfId="4312" xr:uid="{00000000-0005-0000-0000-00001C290000}"/>
    <cellStyle name="Berechnung 3 2 3 8 2" xfId="16040" xr:uid="{00000000-0005-0000-0000-00001D290000}"/>
    <cellStyle name="Berechnung 3 2 3 8 3" xfId="27767" xr:uid="{00000000-0005-0000-0000-00001E290000}"/>
    <cellStyle name="Berechnung 3 2 3 9" xfId="8217" xr:uid="{00000000-0005-0000-0000-00001F290000}"/>
    <cellStyle name="Berechnung 3 2 3 9 2" xfId="19945" xr:uid="{00000000-0005-0000-0000-000020290000}"/>
    <cellStyle name="Berechnung 3 2 3 9 3" xfId="31672" xr:uid="{00000000-0005-0000-0000-000021290000}"/>
    <cellStyle name="Berechnung 3 2 4" xfId="362" xr:uid="{00000000-0005-0000-0000-000022290000}"/>
    <cellStyle name="Berechnung 3 2 4 2" xfId="791" xr:uid="{00000000-0005-0000-0000-000023290000}"/>
    <cellStyle name="Berechnung 3 2 4 2 2" xfId="2089" xr:uid="{00000000-0005-0000-0000-000024290000}"/>
    <cellStyle name="Berechnung 3 2 4 2 2 2" xfId="5994" xr:uid="{00000000-0005-0000-0000-000025290000}"/>
    <cellStyle name="Berechnung 3 2 4 2 2 2 2" xfId="17722" xr:uid="{00000000-0005-0000-0000-000026290000}"/>
    <cellStyle name="Berechnung 3 2 4 2 2 2 3" xfId="29449" xr:uid="{00000000-0005-0000-0000-000027290000}"/>
    <cellStyle name="Berechnung 3 2 4 2 2 3" xfId="9899" xr:uid="{00000000-0005-0000-0000-000028290000}"/>
    <cellStyle name="Berechnung 3 2 4 2 2 3 2" xfId="21627" xr:uid="{00000000-0005-0000-0000-000029290000}"/>
    <cellStyle name="Berechnung 3 2 4 2 2 3 3" xfId="33354" xr:uid="{00000000-0005-0000-0000-00002A290000}"/>
    <cellStyle name="Berechnung 3 2 4 2 2 4" xfId="13817" xr:uid="{00000000-0005-0000-0000-00002B290000}"/>
    <cellStyle name="Berechnung 3 2 4 2 2 5" xfId="25544" xr:uid="{00000000-0005-0000-0000-00002C290000}"/>
    <cellStyle name="Berechnung 3 2 4 2 3" xfId="3387" xr:uid="{00000000-0005-0000-0000-00002D290000}"/>
    <cellStyle name="Berechnung 3 2 4 2 3 2" xfId="7292" xr:uid="{00000000-0005-0000-0000-00002E290000}"/>
    <cellStyle name="Berechnung 3 2 4 2 3 2 2" xfId="19020" xr:uid="{00000000-0005-0000-0000-00002F290000}"/>
    <cellStyle name="Berechnung 3 2 4 2 3 2 3" xfId="30747" xr:uid="{00000000-0005-0000-0000-000030290000}"/>
    <cellStyle name="Berechnung 3 2 4 2 3 3" xfId="11197" xr:uid="{00000000-0005-0000-0000-000031290000}"/>
    <cellStyle name="Berechnung 3 2 4 2 3 3 2" xfId="22925" xr:uid="{00000000-0005-0000-0000-000032290000}"/>
    <cellStyle name="Berechnung 3 2 4 2 3 3 3" xfId="34652" xr:uid="{00000000-0005-0000-0000-000033290000}"/>
    <cellStyle name="Berechnung 3 2 4 2 3 4" xfId="15115" xr:uid="{00000000-0005-0000-0000-000034290000}"/>
    <cellStyle name="Berechnung 3 2 4 2 3 5" xfId="26842" xr:uid="{00000000-0005-0000-0000-000035290000}"/>
    <cellStyle name="Berechnung 3 2 4 2 4" xfId="4696" xr:uid="{00000000-0005-0000-0000-000036290000}"/>
    <cellStyle name="Berechnung 3 2 4 2 4 2" xfId="16424" xr:uid="{00000000-0005-0000-0000-000037290000}"/>
    <cellStyle name="Berechnung 3 2 4 2 4 3" xfId="28151" xr:uid="{00000000-0005-0000-0000-000038290000}"/>
    <cellStyle name="Berechnung 3 2 4 2 5" xfId="8601" xr:uid="{00000000-0005-0000-0000-000039290000}"/>
    <cellStyle name="Berechnung 3 2 4 2 5 2" xfId="20329" xr:uid="{00000000-0005-0000-0000-00003A290000}"/>
    <cellStyle name="Berechnung 3 2 4 2 5 3" xfId="32056" xr:uid="{00000000-0005-0000-0000-00003B290000}"/>
    <cellStyle name="Berechnung 3 2 4 2 6" xfId="12519" xr:uid="{00000000-0005-0000-0000-00003C290000}"/>
    <cellStyle name="Berechnung 3 2 4 2 7" xfId="24246" xr:uid="{00000000-0005-0000-0000-00003D290000}"/>
    <cellStyle name="Berechnung 3 2 4 3" xfId="1220" xr:uid="{00000000-0005-0000-0000-00003E290000}"/>
    <cellStyle name="Berechnung 3 2 4 3 2" xfId="2518" xr:uid="{00000000-0005-0000-0000-00003F290000}"/>
    <cellStyle name="Berechnung 3 2 4 3 2 2" xfId="6423" xr:uid="{00000000-0005-0000-0000-000040290000}"/>
    <cellStyle name="Berechnung 3 2 4 3 2 2 2" xfId="18151" xr:uid="{00000000-0005-0000-0000-000041290000}"/>
    <cellStyle name="Berechnung 3 2 4 3 2 2 3" xfId="29878" xr:uid="{00000000-0005-0000-0000-000042290000}"/>
    <cellStyle name="Berechnung 3 2 4 3 2 3" xfId="10328" xr:uid="{00000000-0005-0000-0000-000043290000}"/>
    <cellStyle name="Berechnung 3 2 4 3 2 3 2" xfId="22056" xr:uid="{00000000-0005-0000-0000-000044290000}"/>
    <cellStyle name="Berechnung 3 2 4 3 2 3 3" xfId="33783" xr:uid="{00000000-0005-0000-0000-000045290000}"/>
    <cellStyle name="Berechnung 3 2 4 3 2 4" xfId="14246" xr:uid="{00000000-0005-0000-0000-000046290000}"/>
    <cellStyle name="Berechnung 3 2 4 3 2 5" xfId="25973" xr:uid="{00000000-0005-0000-0000-000047290000}"/>
    <cellStyle name="Berechnung 3 2 4 3 3" xfId="3816" xr:uid="{00000000-0005-0000-0000-000048290000}"/>
    <cellStyle name="Berechnung 3 2 4 3 3 2" xfId="7721" xr:uid="{00000000-0005-0000-0000-000049290000}"/>
    <cellStyle name="Berechnung 3 2 4 3 3 2 2" xfId="19449" xr:uid="{00000000-0005-0000-0000-00004A290000}"/>
    <cellStyle name="Berechnung 3 2 4 3 3 2 3" xfId="31176" xr:uid="{00000000-0005-0000-0000-00004B290000}"/>
    <cellStyle name="Berechnung 3 2 4 3 3 3" xfId="11626" xr:uid="{00000000-0005-0000-0000-00004C290000}"/>
    <cellStyle name="Berechnung 3 2 4 3 3 3 2" xfId="23354" xr:uid="{00000000-0005-0000-0000-00004D290000}"/>
    <cellStyle name="Berechnung 3 2 4 3 3 3 3" xfId="35081" xr:uid="{00000000-0005-0000-0000-00004E290000}"/>
    <cellStyle name="Berechnung 3 2 4 3 3 4" xfId="15544" xr:uid="{00000000-0005-0000-0000-00004F290000}"/>
    <cellStyle name="Berechnung 3 2 4 3 3 5" xfId="27271" xr:uid="{00000000-0005-0000-0000-000050290000}"/>
    <cellStyle name="Berechnung 3 2 4 3 4" xfId="5125" xr:uid="{00000000-0005-0000-0000-000051290000}"/>
    <cellStyle name="Berechnung 3 2 4 3 4 2" xfId="16853" xr:uid="{00000000-0005-0000-0000-000052290000}"/>
    <cellStyle name="Berechnung 3 2 4 3 4 3" xfId="28580" xr:uid="{00000000-0005-0000-0000-000053290000}"/>
    <cellStyle name="Berechnung 3 2 4 3 5" xfId="9030" xr:uid="{00000000-0005-0000-0000-000054290000}"/>
    <cellStyle name="Berechnung 3 2 4 3 5 2" xfId="20758" xr:uid="{00000000-0005-0000-0000-000055290000}"/>
    <cellStyle name="Berechnung 3 2 4 3 5 3" xfId="32485" xr:uid="{00000000-0005-0000-0000-000056290000}"/>
    <cellStyle name="Berechnung 3 2 4 3 6" xfId="12948" xr:uid="{00000000-0005-0000-0000-000057290000}"/>
    <cellStyle name="Berechnung 3 2 4 3 7" xfId="24675" xr:uid="{00000000-0005-0000-0000-000058290000}"/>
    <cellStyle name="Berechnung 3 2 4 4" xfId="1660" xr:uid="{00000000-0005-0000-0000-000059290000}"/>
    <cellStyle name="Berechnung 3 2 4 4 2" xfId="5565" xr:uid="{00000000-0005-0000-0000-00005A290000}"/>
    <cellStyle name="Berechnung 3 2 4 4 2 2" xfId="17293" xr:uid="{00000000-0005-0000-0000-00005B290000}"/>
    <cellStyle name="Berechnung 3 2 4 4 2 3" xfId="29020" xr:uid="{00000000-0005-0000-0000-00005C290000}"/>
    <cellStyle name="Berechnung 3 2 4 4 3" xfId="9470" xr:uid="{00000000-0005-0000-0000-00005D290000}"/>
    <cellStyle name="Berechnung 3 2 4 4 3 2" xfId="21198" xr:uid="{00000000-0005-0000-0000-00005E290000}"/>
    <cellStyle name="Berechnung 3 2 4 4 3 3" xfId="32925" xr:uid="{00000000-0005-0000-0000-00005F290000}"/>
    <cellStyle name="Berechnung 3 2 4 4 4" xfId="13388" xr:uid="{00000000-0005-0000-0000-000060290000}"/>
    <cellStyle name="Berechnung 3 2 4 4 5" xfId="25115" xr:uid="{00000000-0005-0000-0000-000061290000}"/>
    <cellStyle name="Berechnung 3 2 4 5" xfId="2958" xr:uid="{00000000-0005-0000-0000-000062290000}"/>
    <cellStyle name="Berechnung 3 2 4 5 2" xfId="6863" xr:uid="{00000000-0005-0000-0000-000063290000}"/>
    <cellStyle name="Berechnung 3 2 4 5 2 2" xfId="18591" xr:uid="{00000000-0005-0000-0000-000064290000}"/>
    <cellStyle name="Berechnung 3 2 4 5 2 3" xfId="30318" xr:uid="{00000000-0005-0000-0000-000065290000}"/>
    <cellStyle name="Berechnung 3 2 4 5 3" xfId="10768" xr:uid="{00000000-0005-0000-0000-000066290000}"/>
    <cellStyle name="Berechnung 3 2 4 5 3 2" xfId="22496" xr:uid="{00000000-0005-0000-0000-000067290000}"/>
    <cellStyle name="Berechnung 3 2 4 5 3 3" xfId="34223" xr:uid="{00000000-0005-0000-0000-000068290000}"/>
    <cellStyle name="Berechnung 3 2 4 5 4" xfId="14686" xr:uid="{00000000-0005-0000-0000-000069290000}"/>
    <cellStyle name="Berechnung 3 2 4 5 5" xfId="26413" xr:uid="{00000000-0005-0000-0000-00006A290000}"/>
    <cellStyle name="Berechnung 3 2 4 6" xfId="4267" xr:uid="{00000000-0005-0000-0000-00006B290000}"/>
    <cellStyle name="Berechnung 3 2 4 6 2" xfId="15995" xr:uid="{00000000-0005-0000-0000-00006C290000}"/>
    <cellStyle name="Berechnung 3 2 4 6 3" xfId="27722" xr:uid="{00000000-0005-0000-0000-00006D290000}"/>
    <cellStyle name="Berechnung 3 2 4 7" xfId="8172" xr:uid="{00000000-0005-0000-0000-00006E290000}"/>
    <cellStyle name="Berechnung 3 2 4 7 2" xfId="19900" xr:uid="{00000000-0005-0000-0000-00006F290000}"/>
    <cellStyle name="Berechnung 3 2 4 7 3" xfId="31627" xr:uid="{00000000-0005-0000-0000-000070290000}"/>
    <cellStyle name="Berechnung 3 2 4 8" xfId="12090" xr:uid="{00000000-0005-0000-0000-000071290000}"/>
    <cellStyle name="Berechnung 3 2 4 9" xfId="23817" xr:uid="{00000000-0005-0000-0000-000072290000}"/>
    <cellStyle name="Berechnung 3 2 5" xfId="461" xr:uid="{00000000-0005-0000-0000-000073290000}"/>
    <cellStyle name="Berechnung 3 2 5 2" xfId="890" xr:uid="{00000000-0005-0000-0000-000074290000}"/>
    <cellStyle name="Berechnung 3 2 5 2 2" xfId="2188" xr:uid="{00000000-0005-0000-0000-000075290000}"/>
    <cellStyle name="Berechnung 3 2 5 2 2 2" xfId="6093" xr:uid="{00000000-0005-0000-0000-000076290000}"/>
    <cellStyle name="Berechnung 3 2 5 2 2 2 2" xfId="17821" xr:uid="{00000000-0005-0000-0000-000077290000}"/>
    <cellStyle name="Berechnung 3 2 5 2 2 2 3" xfId="29548" xr:uid="{00000000-0005-0000-0000-000078290000}"/>
    <cellStyle name="Berechnung 3 2 5 2 2 3" xfId="9998" xr:uid="{00000000-0005-0000-0000-000079290000}"/>
    <cellStyle name="Berechnung 3 2 5 2 2 3 2" xfId="21726" xr:uid="{00000000-0005-0000-0000-00007A290000}"/>
    <cellStyle name="Berechnung 3 2 5 2 2 3 3" xfId="33453" xr:uid="{00000000-0005-0000-0000-00007B290000}"/>
    <cellStyle name="Berechnung 3 2 5 2 2 4" xfId="13916" xr:uid="{00000000-0005-0000-0000-00007C290000}"/>
    <cellStyle name="Berechnung 3 2 5 2 2 5" xfId="25643" xr:uid="{00000000-0005-0000-0000-00007D290000}"/>
    <cellStyle name="Berechnung 3 2 5 2 3" xfId="3486" xr:uid="{00000000-0005-0000-0000-00007E290000}"/>
    <cellStyle name="Berechnung 3 2 5 2 3 2" xfId="7391" xr:uid="{00000000-0005-0000-0000-00007F290000}"/>
    <cellStyle name="Berechnung 3 2 5 2 3 2 2" xfId="19119" xr:uid="{00000000-0005-0000-0000-000080290000}"/>
    <cellStyle name="Berechnung 3 2 5 2 3 2 3" xfId="30846" xr:uid="{00000000-0005-0000-0000-000081290000}"/>
    <cellStyle name="Berechnung 3 2 5 2 3 3" xfId="11296" xr:uid="{00000000-0005-0000-0000-000082290000}"/>
    <cellStyle name="Berechnung 3 2 5 2 3 3 2" xfId="23024" xr:uid="{00000000-0005-0000-0000-000083290000}"/>
    <cellStyle name="Berechnung 3 2 5 2 3 3 3" xfId="34751" xr:uid="{00000000-0005-0000-0000-000084290000}"/>
    <cellStyle name="Berechnung 3 2 5 2 3 4" xfId="15214" xr:uid="{00000000-0005-0000-0000-000085290000}"/>
    <cellStyle name="Berechnung 3 2 5 2 3 5" xfId="26941" xr:uid="{00000000-0005-0000-0000-000086290000}"/>
    <cellStyle name="Berechnung 3 2 5 2 4" xfId="4795" xr:uid="{00000000-0005-0000-0000-000087290000}"/>
    <cellStyle name="Berechnung 3 2 5 2 4 2" xfId="16523" xr:uid="{00000000-0005-0000-0000-000088290000}"/>
    <cellStyle name="Berechnung 3 2 5 2 4 3" xfId="28250" xr:uid="{00000000-0005-0000-0000-000089290000}"/>
    <cellStyle name="Berechnung 3 2 5 2 5" xfId="8700" xr:uid="{00000000-0005-0000-0000-00008A290000}"/>
    <cellStyle name="Berechnung 3 2 5 2 5 2" xfId="20428" xr:uid="{00000000-0005-0000-0000-00008B290000}"/>
    <cellStyle name="Berechnung 3 2 5 2 5 3" xfId="32155" xr:uid="{00000000-0005-0000-0000-00008C290000}"/>
    <cellStyle name="Berechnung 3 2 5 2 6" xfId="12618" xr:uid="{00000000-0005-0000-0000-00008D290000}"/>
    <cellStyle name="Berechnung 3 2 5 2 7" xfId="24345" xr:uid="{00000000-0005-0000-0000-00008E290000}"/>
    <cellStyle name="Berechnung 3 2 5 3" xfId="1319" xr:uid="{00000000-0005-0000-0000-00008F290000}"/>
    <cellStyle name="Berechnung 3 2 5 3 2" xfId="2617" xr:uid="{00000000-0005-0000-0000-000090290000}"/>
    <cellStyle name="Berechnung 3 2 5 3 2 2" xfId="6522" xr:uid="{00000000-0005-0000-0000-000091290000}"/>
    <cellStyle name="Berechnung 3 2 5 3 2 2 2" xfId="18250" xr:uid="{00000000-0005-0000-0000-000092290000}"/>
    <cellStyle name="Berechnung 3 2 5 3 2 2 3" xfId="29977" xr:uid="{00000000-0005-0000-0000-000093290000}"/>
    <cellStyle name="Berechnung 3 2 5 3 2 3" xfId="10427" xr:uid="{00000000-0005-0000-0000-000094290000}"/>
    <cellStyle name="Berechnung 3 2 5 3 2 3 2" xfId="22155" xr:uid="{00000000-0005-0000-0000-000095290000}"/>
    <cellStyle name="Berechnung 3 2 5 3 2 3 3" xfId="33882" xr:uid="{00000000-0005-0000-0000-000096290000}"/>
    <cellStyle name="Berechnung 3 2 5 3 2 4" xfId="14345" xr:uid="{00000000-0005-0000-0000-000097290000}"/>
    <cellStyle name="Berechnung 3 2 5 3 2 5" xfId="26072" xr:uid="{00000000-0005-0000-0000-000098290000}"/>
    <cellStyle name="Berechnung 3 2 5 3 3" xfId="3915" xr:uid="{00000000-0005-0000-0000-000099290000}"/>
    <cellStyle name="Berechnung 3 2 5 3 3 2" xfId="7820" xr:uid="{00000000-0005-0000-0000-00009A290000}"/>
    <cellStyle name="Berechnung 3 2 5 3 3 2 2" xfId="19548" xr:uid="{00000000-0005-0000-0000-00009B290000}"/>
    <cellStyle name="Berechnung 3 2 5 3 3 2 3" xfId="31275" xr:uid="{00000000-0005-0000-0000-00009C290000}"/>
    <cellStyle name="Berechnung 3 2 5 3 3 3" xfId="11725" xr:uid="{00000000-0005-0000-0000-00009D290000}"/>
    <cellStyle name="Berechnung 3 2 5 3 3 3 2" xfId="23453" xr:uid="{00000000-0005-0000-0000-00009E290000}"/>
    <cellStyle name="Berechnung 3 2 5 3 3 3 3" xfId="35180" xr:uid="{00000000-0005-0000-0000-00009F290000}"/>
    <cellStyle name="Berechnung 3 2 5 3 3 4" xfId="15643" xr:uid="{00000000-0005-0000-0000-0000A0290000}"/>
    <cellStyle name="Berechnung 3 2 5 3 3 5" xfId="27370" xr:uid="{00000000-0005-0000-0000-0000A1290000}"/>
    <cellStyle name="Berechnung 3 2 5 3 4" xfId="5224" xr:uid="{00000000-0005-0000-0000-0000A2290000}"/>
    <cellStyle name="Berechnung 3 2 5 3 4 2" xfId="16952" xr:uid="{00000000-0005-0000-0000-0000A3290000}"/>
    <cellStyle name="Berechnung 3 2 5 3 4 3" xfId="28679" xr:uid="{00000000-0005-0000-0000-0000A4290000}"/>
    <cellStyle name="Berechnung 3 2 5 3 5" xfId="9129" xr:uid="{00000000-0005-0000-0000-0000A5290000}"/>
    <cellStyle name="Berechnung 3 2 5 3 5 2" xfId="20857" xr:uid="{00000000-0005-0000-0000-0000A6290000}"/>
    <cellStyle name="Berechnung 3 2 5 3 5 3" xfId="32584" xr:uid="{00000000-0005-0000-0000-0000A7290000}"/>
    <cellStyle name="Berechnung 3 2 5 3 6" xfId="13047" xr:uid="{00000000-0005-0000-0000-0000A8290000}"/>
    <cellStyle name="Berechnung 3 2 5 3 7" xfId="24774" xr:uid="{00000000-0005-0000-0000-0000A9290000}"/>
    <cellStyle name="Berechnung 3 2 5 4" xfId="1759" xr:uid="{00000000-0005-0000-0000-0000AA290000}"/>
    <cellStyle name="Berechnung 3 2 5 4 2" xfId="5664" xr:uid="{00000000-0005-0000-0000-0000AB290000}"/>
    <cellStyle name="Berechnung 3 2 5 4 2 2" xfId="17392" xr:uid="{00000000-0005-0000-0000-0000AC290000}"/>
    <cellStyle name="Berechnung 3 2 5 4 2 3" xfId="29119" xr:uid="{00000000-0005-0000-0000-0000AD290000}"/>
    <cellStyle name="Berechnung 3 2 5 4 3" xfId="9569" xr:uid="{00000000-0005-0000-0000-0000AE290000}"/>
    <cellStyle name="Berechnung 3 2 5 4 3 2" xfId="21297" xr:uid="{00000000-0005-0000-0000-0000AF290000}"/>
    <cellStyle name="Berechnung 3 2 5 4 3 3" xfId="33024" xr:uid="{00000000-0005-0000-0000-0000B0290000}"/>
    <cellStyle name="Berechnung 3 2 5 4 4" xfId="13487" xr:uid="{00000000-0005-0000-0000-0000B1290000}"/>
    <cellStyle name="Berechnung 3 2 5 4 5" xfId="25214" xr:uid="{00000000-0005-0000-0000-0000B2290000}"/>
    <cellStyle name="Berechnung 3 2 5 5" xfId="3057" xr:uid="{00000000-0005-0000-0000-0000B3290000}"/>
    <cellStyle name="Berechnung 3 2 5 5 2" xfId="6962" xr:uid="{00000000-0005-0000-0000-0000B4290000}"/>
    <cellStyle name="Berechnung 3 2 5 5 2 2" xfId="18690" xr:uid="{00000000-0005-0000-0000-0000B5290000}"/>
    <cellStyle name="Berechnung 3 2 5 5 2 3" xfId="30417" xr:uid="{00000000-0005-0000-0000-0000B6290000}"/>
    <cellStyle name="Berechnung 3 2 5 5 3" xfId="10867" xr:uid="{00000000-0005-0000-0000-0000B7290000}"/>
    <cellStyle name="Berechnung 3 2 5 5 3 2" xfId="22595" xr:uid="{00000000-0005-0000-0000-0000B8290000}"/>
    <cellStyle name="Berechnung 3 2 5 5 3 3" xfId="34322" xr:uid="{00000000-0005-0000-0000-0000B9290000}"/>
    <cellStyle name="Berechnung 3 2 5 5 4" xfId="14785" xr:uid="{00000000-0005-0000-0000-0000BA290000}"/>
    <cellStyle name="Berechnung 3 2 5 5 5" xfId="26512" xr:uid="{00000000-0005-0000-0000-0000BB290000}"/>
    <cellStyle name="Berechnung 3 2 5 6" xfId="4366" xr:uid="{00000000-0005-0000-0000-0000BC290000}"/>
    <cellStyle name="Berechnung 3 2 5 6 2" xfId="16094" xr:uid="{00000000-0005-0000-0000-0000BD290000}"/>
    <cellStyle name="Berechnung 3 2 5 6 3" xfId="27821" xr:uid="{00000000-0005-0000-0000-0000BE290000}"/>
    <cellStyle name="Berechnung 3 2 5 7" xfId="8271" xr:uid="{00000000-0005-0000-0000-0000BF290000}"/>
    <cellStyle name="Berechnung 3 2 5 7 2" xfId="19999" xr:uid="{00000000-0005-0000-0000-0000C0290000}"/>
    <cellStyle name="Berechnung 3 2 5 7 3" xfId="31726" xr:uid="{00000000-0005-0000-0000-0000C1290000}"/>
    <cellStyle name="Berechnung 3 2 5 8" xfId="12189" xr:uid="{00000000-0005-0000-0000-0000C2290000}"/>
    <cellStyle name="Berechnung 3 2 5 9" xfId="23916" xr:uid="{00000000-0005-0000-0000-0000C3290000}"/>
    <cellStyle name="Berechnung 3 2 6" xfId="560" xr:uid="{00000000-0005-0000-0000-0000C4290000}"/>
    <cellStyle name="Berechnung 3 2 6 2" xfId="989" xr:uid="{00000000-0005-0000-0000-0000C5290000}"/>
    <cellStyle name="Berechnung 3 2 6 2 2" xfId="2287" xr:uid="{00000000-0005-0000-0000-0000C6290000}"/>
    <cellStyle name="Berechnung 3 2 6 2 2 2" xfId="6192" xr:uid="{00000000-0005-0000-0000-0000C7290000}"/>
    <cellStyle name="Berechnung 3 2 6 2 2 2 2" xfId="17920" xr:uid="{00000000-0005-0000-0000-0000C8290000}"/>
    <cellStyle name="Berechnung 3 2 6 2 2 2 3" xfId="29647" xr:uid="{00000000-0005-0000-0000-0000C9290000}"/>
    <cellStyle name="Berechnung 3 2 6 2 2 3" xfId="10097" xr:uid="{00000000-0005-0000-0000-0000CA290000}"/>
    <cellStyle name="Berechnung 3 2 6 2 2 3 2" xfId="21825" xr:uid="{00000000-0005-0000-0000-0000CB290000}"/>
    <cellStyle name="Berechnung 3 2 6 2 2 3 3" xfId="33552" xr:uid="{00000000-0005-0000-0000-0000CC290000}"/>
    <cellStyle name="Berechnung 3 2 6 2 2 4" xfId="14015" xr:uid="{00000000-0005-0000-0000-0000CD290000}"/>
    <cellStyle name="Berechnung 3 2 6 2 2 5" xfId="25742" xr:uid="{00000000-0005-0000-0000-0000CE290000}"/>
    <cellStyle name="Berechnung 3 2 6 2 3" xfId="3585" xr:uid="{00000000-0005-0000-0000-0000CF290000}"/>
    <cellStyle name="Berechnung 3 2 6 2 3 2" xfId="7490" xr:uid="{00000000-0005-0000-0000-0000D0290000}"/>
    <cellStyle name="Berechnung 3 2 6 2 3 2 2" xfId="19218" xr:uid="{00000000-0005-0000-0000-0000D1290000}"/>
    <cellStyle name="Berechnung 3 2 6 2 3 2 3" xfId="30945" xr:uid="{00000000-0005-0000-0000-0000D2290000}"/>
    <cellStyle name="Berechnung 3 2 6 2 3 3" xfId="11395" xr:uid="{00000000-0005-0000-0000-0000D3290000}"/>
    <cellStyle name="Berechnung 3 2 6 2 3 3 2" xfId="23123" xr:uid="{00000000-0005-0000-0000-0000D4290000}"/>
    <cellStyle name="Berechnung 3 2 6 2 3 3 3" xfId="34850" xr:uid="{00000000-0005-0000-0000-0000D5290000}"/>
    <cellStyle name="Berechnung 3 2 6 2 3 4" xfId="15313" xr:uid="{00000000-0005-0000-0000-0000D6290000}"/>
    <cellStyle name="Berechnung 3 2 6 2 3 5" xfId="27040" xr:uid="{00000000-0005-0000-0000-0000D7290000}"/>
    <cellStyle name="Berechnung 3 2 6 2 4" xfId="4894" xr:uid="{00000000-0005-0000-0000-0000D8290000}"/>
    <cellStyle name="Berechnung 3 2 6 2 4 2" xfId="16622" xr:uid="{00000000-0005-0000-0000-0000D9290000}"/>
    <cellStyle name="Berechnung 3 2 6 2 4 3" xfId="28349" xr:uid="{00000000-0005-0000-0000-0000DA290000}"/>
    <cellStyle name="Berechnung 3 2 6 2 5" xfId="8799" xr:uid="{00000000-0005-0000-0000-0000DB290000}"/>
    <cellStyle name="Berechnung 3 2 6 2 5 2" xfId="20527" xr:uid="{00000000-0005-0000-0000-0000DC290000}"/>
    <cellStyle name="Berechnung 3 2 6 2 5 3" xfId="32254" xr:uid="{00000000-0005-0000-0000-0000DD290000}"/>
    <cellStyle name="Berechnung 3 2 6 2 6" xfId="12717" xr:uid="{00000000-0005-0000-0000-0000DE290000}"/>
    <cellStyle name="Berechnung 3 2 6 2 7" xfId="24444" xr:uid="{00000000-0005-0000-0000-0000DF290000}"/>
    <cellStyle name="Berechnung 3 2 6 3" xfId="1418" xr:uid="{00000000-0005-0000-0000-0000E0290000}"/>
    <cellStyle name="Berechnung 3 2 6 3 2" xfId="2716" xr:uid="{00000000-0005-0000-0000-0000E1290000}"/>
    <cellStyle name="Berechnung 3 2 6 3 2 2" xfId="6621" xr:uid="{00000000-0005-0000-0000-0000E2290000}"/>
    <cellStyle name="Berechnung 3 2 6 3 2 2 2" xfId="18349" xr:uid="{00000000-0005-0000-0000-0000E3290000}"/>
    <cellStyle name="Berechnung 3 2 6 3 2 2 3" xfId="30076" xr:uid="{00000000-0005-0000-0000-0000E4290000}"/>
    <cellStyle name="Berechnung 3 2 6 3 2 3" xfId="10526" xr:uid="{00000000-0005-0000-0000-0000E5290000}"/>
    <cellStyle name="Berechnung 3 2 6 3 2 3 2" xfId="22254" xr:uid="{00000000-0005-0000-0000-0000E6290000}"/>
    <cellStyle name="Berechnung 3 2 6 3 2 3 3" xfId="33981" xr:uid="{00000000-0005-0000-0000-0000E7290000}"/>
    <cellStyle name="Berechnung 3 2 6 3 2 4" xfId="14444" xr:uid="{00000000-0005-0000-0000-0000E8290000}"/>
    <cellStyle name="Berechnung 3 2 6 3 2 5" xfId="26171" xr:uid="{00000000-0005-0000-0000-0000E9290000}"/>
    <cellStyle name="Berechnung 3 2 6 3 3" xfId="4014" xr:uid="{00000000-0005-0000-0000-0000EA290000}"/>
    <cellStyle name="Berechnung 3 2 6 3 3 2" xfId="7919" xr:uid="{00000000-0005-0000-0000-0000EB290000}"/>
    <cellStyle name="Berechnung 3 2 6 3 3 2 2" xfId="19647" xr:uid="{00000000-0005-0000-0000-0000EC290000}"/>
    <cellStyle name="Berechnung 3 2 6 3 3 2 3" xfId="31374" xr:uid="{00000000-0005-0000-0000-0000ED290000}"/>
    <cellStyle name="Berechnung 3 2 6 3 3 3" xfId="11824" xr:uid="{00000000-0005-0000-0000-0000EE290000}"/>
    <cellStyle name="Berechnung 3 2 6 3 3 3 2" xfId="23552" xr:uid="{00000000-0005-0000-0000-0000EF290000}"/>
    <cellStyle name="Berechnung 3 2 6 3 3 3 3" xfId="35279" xr:uid="{00000000-0005-0000-0000-0000F0290000}"/>
    <cellStyle name="Berechnung 3 2 6 3 3 4" xfId="15742" xr:uid="{00000000-0005-0000-0000-0000F1290000}"/>
    <cellStyle name="Berechnung 3 2 6 3 3 5" xfId="27469" xr:uid="{00000000-0005-0000-0000-0000F2290000}"/>
    <cellStyle name="Berechnung 3 2 6 3 4" xfId="5323" xr:uid="{00000000-0005-0000-0000-0000F3290000}"/>
    <cellStyle name="Berechnung 3 2 6 3 4 2" xfId="17051" xr:uid="{00000000-0005-0000-0000-0000F4290000}"/>
    <cellStyle name="Berechnung 3 2 6 3 4 3" xfId="28778" xr:uid="{00000000-0005-0000-0000-0000F5290000}"/>
    <cellStyle name="Berechnung 3 2 6 3 5" xfId="9228" xr:uid="{00000000-0005-0000-0000-0000F6290000}"/>
    <cellStyle name="Berechnung 3 2 6 3 5 2" xfId="20956" xr:uid="{00000000-0005-0000-0000-0000F7290000}"/>
    <cellStyle name="Berechnung 3 2 6 3 5 3" xfId="32683" xr:uid="{00000000-0005-0000-0000-0000F8290000}"/>
    <cellStyle name="Berechnung 3 2 6 3 6" xfId="13146" xr:uid="{00000000-0005-0000-0000-0000F9290000}"/>
    <cellStyle name="Berechnung 3 2 6 3 7" xfId="24873" xr:uid="{00000000-0005-0000-0000-0000FA290000}"/>
    <cellStyle name="Berechnung 3 2 6 4" xfId="1858" xr:uid="{00000000-0005-0000-0000-0000FB290000}"/>
    <cellStyle name="Berechnung 3 2 6 4 2" xfId="5763" xr:uid="{00000000-0005-0000-0000-0000FC290000}"/>
    <cellStyle name="Berechnung 3 2 6 4 2 2" xfId="17491" xr:uid="{00000000-0005-0000-0000-0000FD290000}"/>
    <cellStyle name="Berechnung 3 2 6 4 2 3" xfId="29218" xr:uid="{00000000-0005-0000-0000-0000FE290000}"/>
    <cellStyle name="Berechnung 3 2 6 4 3" xfId="9668" xr:uid="{00000000-0005-0000-0000-0000FF290000}"/>
    <cellStyle name="Berechnung 3 2 6 4 3 2" xfId="21396" xr:uid="{00000000-0005-0000-0000-0000002A0000}"/>
    <cellStyle name="Berechnung 3 2 6 4 3 3" xfId="33123" xr:uid="{00000000-0005-0000-0000-0000012A0000}"/>
    <cellStyle name="Berechnung 3 2 6 4 4" xfId="13586" xr:uid="{00000000-0005-0000-0000-0000022A0000}"/>
    <cellStyle name="Berechnung 3 2 6 4 5" xfId="25313" xr:uid="{00000000-0005-0000-0000-0000032A0000}"/>
    <cellStyle name="Berechnung 3 2 6 5" xfId="3156" xr:uid="{00000000-0005-0000-0000-0000042A0000}"/>
    <cellStyle name="Berechnung 3 2 6 5 2" xfId="7061" xr:uid="{00000000-0005-0000-0000-0000052A0000}"/>
    <cellStyle name="Berechnung 3 2 6 5 2 2" xfId="18789" xr:uid="{00000000-0005-0000-0000-0000062A0000}"/>
    <cellStyle name="Berechnung 3 2 6 5 2 3" xfId="30516" xr:uid="{00000000-0005-0000-0000-0000072A0000}"/>
    <cellStyle name="Berechnung 3 2 6 5 3" xfId="10966" xr:uid="{00000000-0005-0000-0000-0000082A0000}"/>
    <cellStyle name="Berechnung 3 2 6 5 3 2" xfId="22694" xr:uid="{00000000-0005-0000-0000-0000092A0000}"/>
    <cellStyle name="Berechnung 3 2 6 5 3 3" xfId="34421" xr:uid="{00000000-0005-0000-0000-00000A2A0000}"/>
    <cellStyle name="Berechnung 3 2 6 5 4" xfId="14884" xr:uid="{00000000-0005-0000-0000-00000B2A0000}"/>
    <cellStyle name="Berechnung 3 2 6 5 5" xfId="26611" xr:uid="{00000000-0005-0000-0000-00000C2A0000}"/>
    <cellStyle name="Berechnung 3 2 6 6" xfId="4465" xr:uid="{00000000-0005-0000-0000-00000D2A0000}"/>
    <cellStyle name="Berechnung 3 2 6 6 2" xfId="16193" xr:uid="{00000000-0005-0000-0000-00000E2A0000}"/>
    <cellStyle name="Berechnung 3 2 6 6 3" xfId="27920" xr:uid="{00000000-0005-0000-0000-00000F2A0000}"/>
    <cellStyle name="Berechnung 3 2 6 7" xfId="8370" xr:uid="{00000000-0005-0000-0000-0000102A0000}"/>
    <cellStyle name="Berechnung 3 2 6 7 2" xfId="20098" xr:uid="{00000000-0005-0000-0000-0000112A0000}"/>
    <cellStyle name="Berechnung 3 2 6 7 3" xfId="31825" xr:uid="{00000000-0005-0000-0000-0000122A0000}"/>
    <cellStyle name="Berechnung 3 2 6 8" xfId="12288" xr:uid="{00000000-0005-0000-0000-0000132A0000}"/>
    <cellStyle name="Berechnung 3 2 6 9" xfId="24015" xr:uid="{00000000-0005-0000-0000-0000142A0000}"/>
    <cellStyle name="Berechnung 3 2 7" xfId="656" xr:uid="{00000000-0005-0000-0000-0000152A0000}"/>
    <cellStyle name="Berechnung 3 2 7 2" xfId="1954" xr:uid="{00000000-0005-0000-0000-0000162A0000}"/>
    <cellStyle name="Berechnung 3 2 7 2 2" xfId="5859" xr:uid="{00000000-0005-0000-0000-0000172A0000}"/>
    <cellStyle name="Berechnung 3 2 7 2 2 2" xfId="17587" xr:uid="{00000000-0005-0000-0000-0000182A0000}"/>
    <cellStyle name="Berechnung 3 2 7 2 2 3" xfId="29314" xr:uid="{00000000-0005-0000-0000-0000192A0000}"/>
    <cellStyle name="Berechnung 3 2 7 2 3" xfId="9764" xr:uid="{00000000-0005-0000-0000-00001A2A0000}"/>
    <cellStyle name="Berechnung 3 2 7 2 3 2" xfId="21492" xr:uid="{00000000-0005-0000-0000-00001B2A0000}"/>
    <cellStyle name="Berechnung 3 2 7 2 3 3" xfId="33219" xr:uid="{00000000-0005-0000-0000-00001C2A0000}"/>
    <cellStyle name="Berechnung 3 2 7 2 4" xfId="13682" xr:uid="{00000000-0005-0000-0000-00001D2A0000}"/>
    <cellStyle name="Berechnung 3 2 7 2 5" xfId="25409" xr:uid="{00000000-0005-0000-0000-00001E2A0000}"/>
    <cellStyle name="Berechnung 3 2 7 3" xfId="3252" xr:uid="{00000000-0005-0000-0000-00001F2A0000}"/>
    <cellStyle name="Berechnung 3 2 7 3 2" xfId="7157" xr:uid="{00000000-0005-0000-0000-0000202A0000}"/>
    <cellStyle name="Berechnung 3 2 7 3 2 2" xfId="18885" xr:uid="{00000000-0005-0000-0000-0000212A0000}"/>
    <cellStyle name="Berechnung 3 2 7 3 2 3" xfId="30612" xr:uid="{00000000-0005-0000-0000-0000222A0000}"/>
    <cellStyle name="Berechnung 3 2 7 3 3" xfId="11062" xr:uid="{00000000-0005-0000-0000-0000232A0000}"/>
    <cellStyle name="Berechnung 3 2 7 3 3 2" xfId="22790" xr:uid="{00000000-0005-0000-0000-0000242A0000}"/>
    <cellStyle name="Berechnung 3 2 7 3 3 3" xfId="34517" xr:uid="{00000000-0005-0000-0000-0000252A0000}"/>
    <cellStyle name="Berechnung 3 2 7 3 4" xfId="14980" xr:uid="{00000000-0005-0000-0000-0000262A0000}"/>
    <cellStyle name="Berechnung 3 2 7 3 5" xfId="26707" xr:uid="{00000000-0005-0000-0000-0000272A0000}"/>
    <cellStyle name="Berechnung 3 2 7 4" xfId="4561" xr:uid="{00000000-0005-0000-0000-0000282A0000}"/>
    <cellStyle name="Berechnung 3 2 7 4 2" xfId="16289" xr:uid="{00000000-0005-0000-0000-0000292A0000}"/>
    <cellStyle name="Berechnung 3 2 7 4 3" xfId="28016" xr:uid="{00000000-0005-0000-0000-00002A2A0000}"/>
    <cellStyle name="Berechnung 3 2 7 5" xfId="8466" xr:uid="{00000000-0005-0000-0000-00002B2A0000}"/>
    <cellStyle name="Berechnung 3 2 7 5 2" xfId="20194" xr:uid="{00000000-0005-0000-0000-00002C2A0000}"/>
    <cellStyle name="Berechnung 3 2 7 5 3" xfId="31921" xr:uid="{00000000-0005-0000-0000-00002D2A0000}"/>
    <cellStyle name="Berechnung 3 2 7 6" xfId="12384" xr:uid="{00000000-0005-0000-0000-00002E2A0000}"/>
    <cellStyle name="Berechnung 3 2 7 7" xfId="24111" xr:uid="{00000000-0005-0000-0000-00002F2A0000}"/>
    <cellStyle name="Berechnung 3 2 8" xfId="1085" xr:uid="{00000000-0005-0000-0000-0000302A0000}"/>
    <cellStyle name="Berechnung 3 2 8 2" xfId="2383" xr:uid="{00000000-0005-0000-0000-0000312A0000}"/>
    <cellStyle name="Berechnung 3 2 8 2 2" xfId="6288" xr:uid="{00000000-0005-0000-0000-0000322A0000}"/>
    <cellStyle name="Berechnung 3 2 8 2 2 2" xfId="18016" xr:uid="{00000000-0005-0000-0000-0000332A0000}"/>
    <cellStyle name="Berechnung 3 2 8 2 2 3" xfId="29743" xr:uid="{00000000-0005-0000-0000-0000342A0000}"/>
    <cellStyle name="Berechnung 3 2 8 2 3" xfId="10193" xr:uid="{00000000-0005-0000-0000-0000352A0000}"/>
    <cellStyle name="Berechnung 3 2 8 2 3 2" xfId="21921" xr:uid="{00000000-0005-0000-0000-0000362A0000}"/>
    <cellStyle name="Berechnung 3 2 8 2 3 3" xfId="33648" xr:uid="{00000000-0005-0000-0000-0000372A0000}"/>
    <cellStyle name="Berechnung 3 2 8 2 4" xfId="14111" xr:uid="{00000000-0005-0000-0000-0000382A0000}"/>
    <cellStyle name="Berechnung 3 2 8 2 5" xfId="25838" xr:uid="{00000000-0005-0000-0000-0000392A0000}"/>
    <cellStyle name="Berechnung 3 2 8 3" xfId="3681" xr:uid="{00000000-0005-0000-0000-00003A2A0000}"/>
    <cellStyle name="Berechnung 3 2 8 3 2" xfId="7586" xr:uid="{00000000-0005-0000-0000-00003B2A0000}"/>
    <cellStyle name="Berechnung 3 2 8 3 2 2" xfId="19314" xr:uid="{00000000-0005-0000-0000-00003C2A0000}"/>
    <cellStyle name="Berechnung 3 2 8 3 2 3" xfId="31041" xr:uid="{00000000-0005-0000-0000-00003D2A0000}"/>
    <cellStyle name="Berechnung 3 2 8 3 3" xfId="11491" xr:uid="{00000000-0005-0000-0000-00003E2A0000}"/>
    <cellStyle name="Berechnung 3 2 8 3 3 2" xfId="23219" xr:uid="{00000000-0005-0000-0000-00003F2A0000}"/>
    <cellStyle name="Berechnung 3 2 8 3 3 3" xfId="34946" xr:uid="{00000000-0005-0000-0000-0000402A0000}"/>
    <cellStyle name="Berechnung 3 2 8 3 4" xfId="15409" xr:uid="{00000000-0005-0000-0000-0000412A0000}"/>
    <cellStyle name="Berechnung 3 2 8 3 5" xfId="27136" xr:uid="{00000000-0005-0000-0000-0000422A0000}"/>
    <cellStyle name="Berechnung 3 2 8 4" xfId="4990" xr:uid="{00000000-0005-0000-0000-0000432A0000}"/>
    <cellStyle name="Berechnung 3 2 8 4 2" xfId="16718" xr:uid="{00000000-0005-0000-0000-0000442A0000}"/>
    <cellStyle name="Berechnung 3 2 8 4 3" xfId="28445" xr:uid="{00000000-0005-0000-0000-0000452A0000}"/>
    <cellStyle name="Berechnung 3 2 8 5" xfId="8895" xr:uid="{00000000-0005-0000-0000-0000462A0000}"/>
    <cellStyle name="Berechnung 3 2 8 5 2" xfId="20623" xr:uid="{00000000-0005-0000-0000-0000472A0000}"/>
    <cellStyle name="Berechnung 3 2 8 5 3" xfId="32350" xr:uid="{00000000-0005-0000-0000-0000482A0000}"/>
    <cellStyle name="Berechnung 3 2 8 6" xfId="12813" xr:uid="{00000000-0005-0000-0000-0000492A0000}"/>
    <cellStyle name="Berechnung 3 2 8 7" xfId="24540" xr:uid="{00000000-0005-0000-0000-00004A2A0000}"/>
    <cellStyle name="Berechnung 3 2 9" xfId="1525" xr:uid="{00000000-0005-0000-0000-00004B2A0000}"/>
    <cellStyle name="Berechnung 3 2 9 2" xfId="5430" xr:uid="{00000000-0005-0000-0000-00004C2A0000}"/>
    <cellStyle name="Berechnung 3 2 9 2 2" xfId="17158" xr:uid="{00000000-0005-0000-0000-00004D2A0000}"/>
    <cellStyle name="Berechnung 3 2 9 2 3" xfId="28885" xr:uid="{00000000-0005-0000-0000-00004E2A0000}"/>
    <cellStyle name="Berechnung 3 2 9 3" xfId="9335" xr:uid="{00000000-0005-0000-0000-00004F2A0000}"/>
    <cellStyle name="Berechnung 3 2 9 3 2" xfId="21063" xr:uid="{00000000-0005-0000-0000-0000502A0000}"/>
    <cellStyle name="Berechnung 3 2 9 3 3" xfId="32790" xr:uid="{00000000-0005-0000-0000-0000512A0000}"/>
    <cellStyle name="Berechnung 3 2 9 4" xfId="13253" xr:uid="{00000000-0005-0000-0000-0000522A0000}"/>
    <cellStyle name="Berechnung 3 2 9 5" xfId="24980" xr:uid="{00000000-0005-0000-0000-0000532A0000}"/>
    <cellStyle name="Berechnung 3 20" xfId="120" xr:uid="{00000000-0005-0000-0000-0000542A0000}"/>
    <cellStyle name="Berechnung 3 21" xfId="35373" xr:uid="{00000000-0005-0000-0000-0000552A0000}"/>
    <cellStyle name="Berechnung 3 22" xfId="35458" xr:uid="{00000000-0005-0000-0000-0000562A0000}"/>
    <cellStyle name="Berechnung 3 3" xfId="222" xr:uid="{00000000-0005-0000-0000-0000572A0000}"/>
    <cellStyle name="Berechnung 3 3 10" xfId="2818" xr:uid="{00000000-0005-0000-0000-0000582A0000}"/>
    <cellStyle name="Berechnung 3 3 10 2" xfId="6723" xr:uid="{00000000-0005-0000-0000-0000592A0000}"/>
    <cellStyle name="Berechnung 3 3 10 2 2" xfId="18451" xr:uid="{00000000-0005-0000-0000-00005A2A0000}"/>
    <cellStyle name="Berechnung 3 3 10 2 3" xfId="30178" xr:uid="{00000000-0005-0000-0000-00005B2A0000}"/>
    <cellStyle name="Berechnung 3 3 10 3" xfId="10628" xr:uid="{00000000-0005-0000-0000-00005C2A0000}"/>
    <cellStyle name="Berechnung 3 3 10 3 2" xfId="22356" xr:uid="{00000000-0005-0000-0000-00005D2A0000}"/>
    <cellStyle name="Berechnung 3 3 10 3 3" xfId="34083" xr:uid="{00000000-0005-0000-0000-00005E2A0000}"/>
    <cellStyle name="Berechnung 3 3 10 4" xfId="14546" xr:uid="{00000000-0005-0000-0000-00005F2A0000}"/>
    <cellStyle name="Berechnung 3 3 10 5" xfId="26273" xr:uid="{00000000-0005-0000-0000-0000602A0000}"/>
    <cellStyle name="Berechnung 3 3 11" xfId="4127" xr:uid="{00000000-0005-0000-0000-0000612A0000}"/>
    <cellStyle name="Berechnung 3 3 11 2" xfId="15855" xr:uid="{00000000-0005-0000-0000-0000622A0000}"/>
    <cellStyle name="Berechnung 3 3 11 3" xfId="27582" xr:uid="{00000000-0005-0000-0000-0000632A0000}"/>
    <cellStyle name="Berechnung 3 3 12" xfId="8032" xr:uid="{00000000-0005-0000-0000-0000642A0000}"/>
    <cellStyle name="Berechnung 3 3 12 2" xfId="19760" xr:uid="{00000000-0005-0000-0000-0000652A0000}"/>
    <cellStyle name="Berechnung 3 3 12 3" xfId="31487" xr:uid="{00000000-0005-0000-0000-0000662A0000}"/>
    <cellStyle name="Berechnung 3 3 13" xfId="11950" xr:uid="{00000000-0005-0000-0000-0000672A0000}"/>
    <cellStyle name="Berechnung 3 3 14" xfId="23677" xr:uid="{00000000-0005-0000-0000-0000682A0000}"/>
    <cellStyle name="Berechnung 3 3 2" xfId="374" xr:uid="{00000000-0005-0000-0000-0000692A0000}"/>
    <cellStyle name="Berechnung 3 3 2 10" xfId="12102" xr:uid="{00000000-0005-0000-0000-00006A2A0000}"/>
    <cellStyle name="Berechnung 3 3 2 11" xfId="23829" xr:uid="{00000000-0005-0000-0000-00006B2A0000}"/>
    <cellStyle name="Berechnung 3 3 2 2" xfId="473" xr:uid="{00000000-0005-0000-0000-00006C2A0000}"/>
    <cellStyle name="Berechnung 3 3 2 2 2" xfId="902" xr:uid="{00000000-0005-0000-0000-00006D2A0000}"/>
    <cellStyle name="Berechnung 3 3 2 2 2 2" xfId="2200" xr:uid="{00000000-0005-0000-0000-00006E2A0000}"/>
    <cellStyle name="Berechnung 3 3 2 2 2 2 2" xfId="6105" xr:uid="{00000000-0005-0000-0000-00006F2A0000}"/>
    <cellStyle name="Berechnung 3 3 2 2 2 2 2 2" xfId="17833" xr:uid="{00000000-0005-0000-0000-0000702A0000}"/>
    <cellStyle name="Berechnung 3 3 2 2 2 2 2 3" xfId="29560" xr:uid="{00000000-0005-0000-0000-0000712A0000}"/>
    <cellStyle name="Berechnung 3 3 2 2 2 2 3" xfId="10010" xr:uid="{00000000-0005-0000-0000-0000722A0000}"/>
    <cellStyle name="Berechnung 3 3 2 2 2 2 3 2" xfId="21738" xr:uid="{00000000-0005-0000-0000-0000732A0000}"/>
    <cellStyle name="Berechnung 3 3 2 2 2 2 3 3" xfId="33465" xr:uid="{00000000-0005-0000-0000-0000742A0000}"/>
    <cellStyle name="Berechnung 3 3 2 2 2 2 4" xfId="13928" xr:uid="{00000000-0005-0000-0000-0000752A0000}"/>
    <cellStyle name="Berechnung 3 3 2 2 2 2 5" xfId="25655" xr:uid="{00000000-0005-0000-0000-0000762A0000}"/>
    <cellStyle name="Berechnung 3 3 2 2 2 3" xfId="3498" xr:uid="{00000000-0005-0000-0000-0000772A0000}"/>
    <cellStyle name="Berechnung 3 3 2 2 2 3 2" xfId="7403" xr:uid="{00000000-0005-0000-0000-0000782A0000}"/>
    <cellStyle name="Berechnung 3 3 2 2 2 3 2 2" xfId="19131" xr:uid="{00000000-0005-0000-0000-0000792A0000}"/>
    <cellStyle name="Berechnung 3 3 2 2 2 3 2 3" xfId="30858" xr:uid="{00000000-0005-0000-0000-00007A2A0000}"/>
    <cellStyle name="Berechnung 3 3 2 2 2 3 3" xfId="11308" xr:uid="{00000000-0005-0000-0000-00007B2A0000}"/>
    <cellStyle name="Berechnung 3 3 2 2 2 3 3 2" xfId="23036" xr:uid="{00000000-0005-0000-0000-00007C2A0000}"/>
    <cellStyle name="Berechnung 3 3 2 2 2 3 3 3" xfId="34763" xr:uid="{00000000-0005-0000-0000-00007D2A0000}"/>
    <cellStyle name="Berechnung 3 3 2 2 2 3 4" xfId="15226" xr:uid="{00000000-0005-0000-0000-00007E2A0000}"/>
    <cellStyle name="Berechnung 3 3 2 2 2 3 5" xfId="26953" xr:uid="{00000000-0005-0000-0000-00007F2A0000}"/>
    <cellStyle name="Berechnung 3 3 2 2 2 4" xfId="4807" xr:uid="{00000000-0005-0000-0000-0000802A0000}"/>
    <cellStyle name="Berechnung 3 3 2 2 2 4 2" xfId="16535" xr:uid="{00000000-0005-0000-0000-0000812A0000}"/>
    <cellStyle name="Berechnung 3 3 2 2 2 4 3" xfId="28262" xr:uid="{00000000-0005-0000-0000-0000822A0000}"/>
    <cellStyle name="Berechnung 3 3 2 2 2 5" xfId="8712" xr:uid="{00000000-0005-0000-0000-0000832A0000}"/>
    <cellStyle name="Berechnung 3 3 2 2 2 5 2" xfId="20440" xr:uid="{00000000-0005-0000-0000-0000842A0000}"/>
    <cellStyle name="Berechnung 3 3 2 2 2 5 3" xfId="32167" xr:uid="{00000000-0005-0000-0000-0000852A0000}"/>
    <cellStyle name="Berechnung 3 3 2 2 2 6" xfId="12630" xr:uid="{00000000-0005-0000-0000-0000862A0000}"/>
    <cellStyle name="Berechnung 3 3 2 2 2 7" xfId="24357" xr:uid="{00000000-0005-0000-0000-0000872A0000}"/>
    <cellStyle name="Berechnung 3 3 2 2 3" xfId="1331" xr:uid="{00000000-0005-0000-0000-0000882A0000}"/>
    <cellStyle name="Berechnung 3 3 2 2 3 2" xfId="2629" xr:uid="{00000000-0005-0000-0000-0000892A0000}"/>
    <cellStyle name="Berechnung 3 3 2 2 3 2 2" xfId="6534" xr:uid="{00000000-0005-0000-0000-00008A2A0000}"/>
    <cellStyle name="Berechnung 3 3 2 2 3 2 2 2" xfId="18262" xr:uid="{00000000-0005-0000-0000-00008B2A0000}"/>
    <cellStyle name="Berechnung 3 3 2 2 3 2 2 3" xfId="29989" xr:uid="{00000000-0005-0000-0000-00008C2A0000}"/>
    <cellStyle name="Berechnung 3 3 2 2 3 2 3" xfId="10439" xr:uid="{00000000-0005-0000-0000-00008D2A0000}"/>
    <cellStyle name="Berechnung 3 3 2 2 3 2 3 2" xfId="22167" xr:uid="{00000000-0005-0000-0000-00008E2A0000}"/>
    <cellStyle name="Berechnung 3 3 2 2 3 2 3 3" xfId="33894" xr:uid="{00000000-0005-0000-0000-00008F2A0000}"/>
    <cellStyle name="Berechnung 3 3 2 2 3 2 4" xfId="14357" xr:uid="{00000000-0005-0000-0000-0000902A0000}"/>
    <cellStyle name="Berechnung 3 3 2 2 3 2 5" xfId="26084" xr:uid="{00000000-0005-0000-0000-0000912A0000}"/>
    <cellStyle name="Berechnung 3 3 2 2 3 3" xfId="3927" xr:uid="{00000000-0005-0000-0000-0000922A0000}"/>
    <cellStyle name="Berechnung 3 3 2 2 3 3 2" xfId="7832" xr:uid="{00000000-0005-0000-0000-0000932A0000}"/>
    <cellStyle name="Berechnung 3 3 2 2 3 3 2 2" xfId="19560" xr:uid="{00000000-0005-0000-0000-0000942A0000}"/>
    <cellStyle name="Berechnung 3 3 2 2 3 3 2 3" xfId="31287" xr:uid="{00000000-0005-0000-0000-0000952A0000}"/>
    <cellStyle name="Berechnung 3 3 2 2 3 3 3" xfId="11737" xr:uid="{00000000-0005-0000-0000-0000962A0000}"/>
    <cellStyle name="Berechnung 3 3 2 2 3 3 3 2" xfId="23465" xr:uid="{00000000-0005-0000-0000-0000972A0000}"/>
    <cellStyle name="Berechnung 3 3 2 2 3 3 3 3" xfId="35192" xr:uid="{00000000-0005-0000-0000-0000982A0000}"/>
    <cellStyle name="Berechnung 3 3 2 2 3 3 4" xfId="15655" xr:uid="{00000000-0005-0000-0000-0000992A0000}"/>
    <cellStyle name="Berechnung 3 3 2 2 3 3 5" xfId="27382" xr:uid="{00000000-0005-0000-0000-00009A2A0000}"/>
    <cellStyle name="Berechnung 3 3 2 2 3 4" xfId="5236" xr:uid="{00000000-0005-0000-0000-00009B2A0000}"/>
    <cellStyle name="Berechnung 3 3 2 2 3 4 2" xfId="16964" xr:uid="{00000000-0005-0000-0000-00009C2A0000}"/>
    <cellStyle name="Berechnung 3 3 2 2 3 4 3" xfId="28691" xr:uid="{00000000-0005-0000-0000-00009D2A0000}"/>
    <cellStyle name="Berechnung 3 3 2 2 3 5" xfId="9141" xr:uid="{00000000-0005-0000-0000-00009E2A0000}"/>
    <cellStyle name="Berechnung 3 3 2 2 3 5 2" xfId="20869" xr:uid="{00000000-0005-0000-0000-00009F2A0000}"/>
    <cellStyle name="Berechnung 3 3 2 2 3 5 3" xfId="32596" xr:uid="{00000000-0005-0000-0000-0000A02A0000}"/>
    <cellStyle name="Berechnung 3 3 2 2 3 6" xfId="13059" xr:uid="{00000000-0005-0000-0000-0000A12A0000}"/>
    <cellStyle name="Berechnung 3 3 2 2 3 7" xfId="24786" xr:uid="{00000000-0005-0000-0000-0000A22A0000}"/>
    <cellStyle name="Berechnung 3 3 2 2 4" xfId="1771" xr:uid="{00000000-0005-0000-0000-0000A32A0000}"/>
    <cellStyle name="Berechnung 3 3 2 2 4 2" xfId="5676" xr:uid="{00000000-0005-0000-0000-0000A42A0000}"/>
    <cellStyle name="Berechnung 3 3 2 2 4 2 2" xfId="17404" xr:uid="{00000000-0005-0000-0000-0000A52A0000}"/>
    <cellStyle name="Berechnung 3 3 2 2 4 2 3" xfId="29131" xr:uid="{00000000-0005-0000-0000-0000A62A0000}"/>
    <cellStyle name="Berechnung 3 3 2 2 4 3" xfId="9581" xr:uid="{00000000-0005-0000-0000-0000A72A0000}"/>
    <cellStyle name="Berechnung 3 3 2 2 4 3 2" xfId="21309" xr:uid="{00000000-0005-0000-0000-0000A82A0000}"/>
    <cellStyle name="Berechnung 3 3 2 2 4 3 3" xfId="33036" xr:uid="{00000000-0005-0000-0000-0000A92A0000}"/>
    <cellStyle name="Berechnung 3 3 2 2 4 4" xfId="13499" xr:uid="{00000000-0005-0000-0000-0000AA2A0000}"/>
    <cellStyle name="Berechnung 3 3 2 2 4 5" xfId="25226" xr:uid="{00000000-0005-0000-0000-0000AB2A0000}"/>
    <cellStyle name="Berechnung 3 3 2 2 5" xfId="3069" xr:uid="{00000000-0005-0000-0000-0000AC2A0000}"/>
    <cellStyle name="Berechnung 3 3 2 2 5 2" xfId="6974" xr:uid="{00000000-0005-0000-0000-0000AD2A0000}"/>
    <cellStyle name="Berechnung 3 3 2 2 5 2 2" xfId="18702" xr:uid="{00000000-0005-0000-0000-0000AE2A0000}"/>
    <cellStyle name="Berechnung 3 3 2 2 5 2 3" xfId="30429" xr:uid="{00000000-0005-0000-0000-0000AF2A0000}"/>
    <cellStyle name="Berechnung 3 3 2 2 5 3" xfId="10879" xr:uid="{00000000-0005-0000-0000-0000B02A0000}"/>
    <cellStyle name="Berechnung 3 3 2 2 5 3 2" xfId="22607" xr:uid="{00000000-0005-0000-0000-0000B12A0000}"/>
    <cellStyle name="Berechnung 3 3 2 2 5 3 3" xfId="34334" xr:uid="{00000000-0005-0000-0000-0000B22A0000}"/>
    <cellStyle name="Berechnung 3 3 2 2 5 4" xfId="14797" xr:uid="{00000000-0005-0000-0000-0000B32A0000}"/>
    <cellStyle name="Berechnung 3 3 2 2 5 5" xfId="26524" xr:uid="{00000000-0005-0000-0000-0000B42A0000}"/>
    <cellStyle name="Berechnung 3 3 2 2 6" xfId="4378" xr:uid="{00000000-0005-0000-0000-0000B52A0000}"/>
    <cellStyle name="Berechnung 3 3 2 2 6 2" xfId="16106" xr:uid="{00000000-0005-0000-0000-0000B62A0000}"/>
    <cellStyle name="Berechnung 3 3 2 2 6 3" xfId="27833" xr:uid="{00000000-0005-0000-0000-0000B72A0000}"/>
    <cellStyle name="Berechnung 3 3 2 2 7" xfId="8283" xr:uid="{00000000-0005-0000-0000-0000B82A0000}"/>
    <cellStyle name="Berechnung 3 3 2 2 7 2" xfId="20011" xr:uid="{00000000-0005-0000-0000-0000B92A0000}"/>
    <cellStyle name="Berechnung 3 3 2 2 7 3" xfId="31738" xr:uid="{00000000-0005-0000-0000-0000BA2A0000}"/>
    <cellStyle name="Berechnung 3 3 2 2 8" xfId="12201" xr:uid="{00000000-0005-0000-0000-0000BB2A0000}"/>
    <cellStyle name="Berechnung 3 3 2 2 9" xfId="23928" xr:uid="{00000000-0005-0000-0000-0000BC2A0000}"/>
    <cellStyle name="Berechnung 3 3 2 3" xfId="572" xr:uid="{00000000-0005-0000-0000-0000BD2A0000}"/>
    <cellStyle name="Berechnung 3 3 2 3 2" xfId="1001" xr:uid="{00000000-0005-0000-0000-0000BE2A0000}"/>
    <cellStyle name="Berechnung 3 3 2 3 2 2" xfId="2299" xr:uid="{00000000-0005-0000-0000-0000BF2A0000}"/>
    <cellStyle name="Berechnung 3 3 2 3 2 2 2" xfId="6204" xr:uid="{00000000-0005-0000-0000-0000C02A0000}"/>
    <cellStyle name="Berechnung 3 3 2 3 2 2 2 2" xfId="17932" xr:uid="{00000000-0005-0000-0000-0000C12A0000}"/>
    <cellStyle name="Berechnung 3 3 2 3 2 2 2 3" xfId="29659" xr:uid="{00000000-0005-0000-0000-0000C22A0000}"/>
    <cellStyle name="Berechnung 3 3 2 3 2 2 3" xfId="10109" xr:uid="{00000000-0005-0000-0000-0000C32A0000}"/>
    <cellStyle name="Berechnung 3 3 2 3 2 2 3 2" xfId="21837" xr:uid="{00000000-0005-0000-0000-0000C42A0000}"/>
    <cellStyle name="Berechnung 3 3 2 3 2 2 3 3" xfId="33564" xr:uid="{00000000-0005-0000-0000-0000C52A0000}"/>
    <cellStyle name="Berechnung 3 3 2 3 2 2 4" xfId="14027" xr:uid="{00000000-0005-0000-0000-0000C62A0000}"/>
    <cellStyle name="Berechnung 3 3 2 3 2 2 5" xfId="25754" xr:uid="{00000000-0005-0000-0000-0000C72A0000}"/>
    <cellStyle name="Berechnung 3 3 2 3 2 3" xfId="3597" xr:uid="{00000000-0005-0000-0000-0000C82A0000}"/>
    <cellStyle name="Berechnung 3 3 2 3 2 3 2" xfId="7502" xr:uid="{00000000-0005-0000-0000-0000C92A0000}"/>
    <cellStyle name="Berechnung 3 3 2 3 2 3 2 2" xfId="19230" xr:uid="{00000000-0005-0000-0000-0000CA2A0000}"/>
    <cellStyle name="Berechnung 3 3 2 3 2 3 2 3" xfId="30957" xr:uid="{00000000-0005-0000-0000-0000CB2A0000}"/>
    <cellStyle name="Berechnung 3 3 2 3 2 3 3" xfId="11407" xr:uid="{00000000-0005-0000-0000-0000CC2A0000}"/>
    <cellStyle name="Berechnung 3 3 2 3 2 3 3 2" xfId="23135" xr:uid="{00000000-0005-0000-0000-0000CD2A0000}"/>
    <cellStyle name="Berechnung 3 3 2 3 2 3 3 3" xfId="34862" xr:uid="{00000000-0005-0000-0000-0000CE2A0000}"/>
    <cellStyle name="Berechnung 3 3 2 3 2 3 4" xfId="15325" xr:uid="{00000000-0005-0000-0000-0000CF2A0000}"/>
    <cellStyle name="Berechnung 3 3 2 3 2 3 5" xfId="27052" xr:uid="{00000000-0005-0000-0000-0000D02A0000}"/>
    <cellStyle name="Berechnung 3 3 2 3 2 4" xfId="4906" xr:uid="{00000000-0005-0000-0000-0000D12A0000}"/>
    <cellStyle name="Berechnung 3 3 2 3 2 4 2" xfId="16634" xr:uid="{00000000-0005-0000-0000-0000D22A0000}"/>
    <cellStyle name="Berechnung 3 3 2 3 2 4 3" xfId="28361" xr:uid="{00000000-0005-0000-0000-0000D32A0000}"/>
    <cellStyle name="Berechnung 3 3 2 3 2 5" xfId="8811" xr:uid="{00000000-0005-0000-0000-0000D42A0000}"/>
    <cellStyle name="Berechnung 3 3 2 3 2 5 2" xfId="20539" xr:uid="{00000000-0005-0000-0000-0000D52A0000}"/>
    <cellStyle name="Berechnung 3 3 2 3 2 5 3" xfId="32266" xr:uid="{00000000-0005-0000-0000-0000D62A0000}"/>
    <cellStyle name="Berechnung 3 3 2 3 2 6" xfId="12729" xr:uid="{00000000-0005-0000-0000-0000D72A0000}"/>
    <cellStyle name="Berechnung 3 3 2 3 2 7" xfId="24456" xr:uid="{00000000-0005-0000-0000-0000D82A0000}"/>
    <cellStyle name="Berechnung 3 3 2 3 3" xfId="1430" xr:uid="{00000000-0005-0000-0000-0000D92A0000}"/>
    <cellStyle name="Berechnung 3 3 2 3 3 2" xfId="2728" xr:uid="{00000000-0005-0000-0000-0000DA2A0000}"/>
    <cellStyle name="Berechnung 3 3 2 3 3 2 2" xfId="6633" xr:uid="{00000000-0005-0000-0000-0000DB2A0000}"/>
    <cellStyle name="Berechnung 3 3 2 3 3 2 2 2" xfId="18361" xr:uid="{00000000-0005-0000-0000-0000DC2A0000}"/>
    <cellStyle name="Berechnung 3 3 2 3 3 2 2 3" xfId="30088" xr:uid="{00000000-0005-0000-0000-0000DD2A0000}"/>
    <cellStyle name="Berechnung 3 3 2 3 3 2 3" xfId="10538" xr:uid="{00000000-0005-0000-0000-0000DE2A0000}"/>
    <cellStyle name="Berechnung 3 3 2 3 3 2 3 2" xfId="22266" xr:uid="{00000000-0005-0000-0000-0000DF2A0000}"/>
    <cellStyle name="Berechnung 3 3 2 3 3 2 3 3" xfId="33993" xr:uid="{00000000-0005-0000-0000-0000E02A0000}"/>
    <cellStyle name="Berechnung 3 3 2 3 3 2 4" xfId="14456" xr:uid="{00000000-0005-0000-0000-0000E12A0000}"/>
    <cellStyle name="Berechnung 3 3 2 3 3 2 5" xfId="26183" xr:uid="{00000000-0005-0000-0000-0000E22A0000}"/>
    <cellStyle name="Berechnung 3 3 2 3 3 3" xfId="4026" xr:uid="{00000000-0005-0000-0000-0000E32A0000}"/>
    <cellStyle name="Berechnung 3 3 2 3 3 3 2" xfId="7931" xr:uid="{00000000-0005-0000-0000-0000E42A0000}"/>
    <cellStyle name="Berechnung 3 3 2 3 3 3 2 2" xfId="19659" xr:uid="{00000000-0005-0000-0000-0000E52A0000}"/>
    <cellStyle name="Berechnung 3 3 2 3 3 3 2 3" xfId="31386" xr:uid="{00000000-0005-0000-0000-0000E62A0000}"/>
    <cellStyle name="Berechnung 3 3 2 3 3 3 3" xfId="11836" xr:uid="{00000000-0005-0000-0000-0000E72A0000}"/>
    <cellStyle name="Berechnung 3 3 2 3 3 3 3 2" xfId="23564" xr:uid="{00000000-0005-0000-0000-0000E82A0000}"/>
    <cellStyle name="Berechnung 3 3 2 3 3 3 3 3" xfId="35291" xr:uid="{00000000-0005-0000-0000-0000E92A0000}"/>
    <cellStyle name="Berechnung 3 3 2 3 3 3 4" xfId="15754" xr:uid="{00000000-0005-0000-0000-0000EA2A0000}"/>
    <cellStyle name="Berechnung 3 3 2 3 3 3 5" xfId="27481" xr:uid="{00000000-0005-0000-0000-0000EB2A0000}"/>
    <cellStyle name="Berechnung 3 3 2 3 3 4" xfId="5335" xr:uid="{00000000-0005-0000-0000-0000EC2A0000}"/>
    <cellStyle name="Berechnung 3 3 2 3 3 4 2" xfId="17063" xr:uid="{00000000-0005-0000-0000-0000ED2A0000}"/>
    <cellStyle name="Berechnung 3 3 2 3 3 4 3" xfId="28790" xr:uid="{00000000-0005-0000-0000-0000EE2A0000}"/>
    <cellStyle name="Berechnung 3 3 2 3 3 5" xfId="9240" xr:uid="{00000000-0005-0000-0000-0000EF2A0000}"/>
    <cellStyle name="Berechnung 3 3 2 3 3 5 2" xfId="20968" xr:uid="{00000000-0005-0000-0000-0000F02A0000}"/>
    <cellStyle name="Berechnung 3 3 2 3 3 5 3" xfId="32695" xr:uid="{00000000-0005-0000-0000-0000F12A0000}"/>
    <cellStyle name="Berechnung 3 3 2 3 3 6" xfId="13158" xr:uid="{00000000-0005-0000-0000-0000F22A0000}"/>
    <cellStyle name="Berechnung 3 3 2 3 3 7" xfId="24885" xr:uid="{00000000-0005-0000-0000-0000F32A0000}"/>
    <cellStyle name="Berechnung 3 3 2 3 4" xfId="1870" xr:uid="{00000000-0005-0000-0000-0000F42A0000}"/>
    <cellStyle name="Berechnung 3 3 2 3 4 2" xfId="5775" xr:uid="{00000000-0005-0000-0000-0000F52A0000}"/>
    <cellStyle name="Berechnung 3 3 2 3 4 2 2" xfId="17503" xr:uid="{00000000-0005-0000-0000-0000F62A0000}"/>
    <cellStyle name="Berechnung 3 3 2 3 4 2 3" xfId="29230" xr:uid="{00000000-0005-0000-0000-0000F72A0000}"/>
    <cellStyle name="Berechnung 3 3 2 3 4 3" xfId="9680" xr:uid="{00000000-0005-0000-0000-0000F82A0000}"/>
    <cellStyle name="Berechnung 3 3 2 3 4 3 2" xfId="21408" xr:uid="{00000000-0005-0000-0000-0000F92A0000}"/>
    <cellStyle name="Berechnung 3 3 2 3 4 3 3" xfId="33135" xr:uid="{00000000-0005-0000-0000-0000FA2A0000}"/>
    <cellStyle name="Berechnung 3 3 2 3 4 4" xfId="13598" xr:uid="{00000000-0005-0000-0000-0000FB2A0000}"/>
    <cellStyle name="Berechnung 3 3 2 3 4 5" xfId="25325" xr:uid="{00000000-0005-0000-0000-0000FC2A0000}"/>
    <cellStyle name="Berechnung 3 3 2 3 5" xfId="3168" xr:uid="{00000000-0005-0000-0000-0000FD2A0000}"/>
    <cellStyle name="Berechnung 3 3 2 3 5 2" xfId="7073" xr:uid="{00000000-0005-0000-0000-0000FE2A0000}"/>
    <cellStyle name="Berechnung 3 3 2 3 5 2 2" xfId="18801" xr:uid="{00000000-0005-0000-0000-0000FF2A0000}"/>
    <cellStyle name="Berechnung 3 3 2 3 5 2 3" xfId="30528" xr:uid="{00000000-0005-0000-0000-0000002B0000}"/>
    <cellStyle name="Berechnung 3 3 2 3 5 3" xfId="10978" xr:uid="{00000000-0005-0000-0000-0000012B0000}"/>
    <cellStyle name="Berechnung 3 3 2 3 5 3 2" xfId="22706" xr:uid="{00000000-0005-0000-0000-0000022B0000}"/>
    <cellStyle name="Berechnung 3 3 2 3 5 3 3" xfId="34433" xr:uid="{00000000-0005-0000-0000-0000032B0000}"/>
    <cellStyle name="Berechnung 3 3 2 3 5 4" xfId="14896" xr:uid="{00000000-0005-0000-0000-0000042B0000}"/>
    <cellStyle name="Berechnung 3 3 2 3 5 5" xfId="26623" xr:uid="{00000000-0005-0000-0000-0000052B0000}"/>
    <cellStyle name="Berechnung 3 3 2 3 6" xfId="4477" xr:uid="{00000000-0005-0000-0000-0000062B0000}"/>
    <cellStyle name="Berechnung 3 3 2 3 6 2" xfId="16205" xr:uid="{00000000-0005-0000-0000-0000072B0000}"/>
    <cellStyle name="Berechnung 3 3 2 3 6 3" xfId="27932" xr:uid="{00000000-0005-0000-0000-0000082B0000}"/>
    <cellStyle name="Berechnung 3 3 2 3 7" xfId="8382" xr:uid="{00000000-0005-0000-0000-0000092B0000}"/>
    <cellStyle name="Berechnung 3 3 2 3 7 2" xfId="20110" xr:uid="{00000000-0005-0000-0000-00000A2B0000}"/>
    <cellStyle name="Berechnung 3 3 2 3 7 3" xfId="31837" xr:uid="{00000000-0005-0000-0000-00000B2B0000}"/>
    <cellStyle name="Berechnung 3 3 2 3 8" xfId="12300" xr:uid="{00000000-0005-0000-0000-00000C2B0000}"/>
    <cellStyle name="Berechnung 3 3 2 3 9" xfId="24027" xr:uid="{00000000-0005-0000-0000-00000D2B0000}"/>
    <cellStyle name="Berechnung 3 3 2 4" xfId="803" xr:uid="{00000000-0005-0000-0000-00000E2B0000}"/>
    <cellStyle name="Berechnung 3 3 2 4 2" xfId="2101" xr:uid="{00000000-0005-0000-0000-00000F2B0000}"/>
    <cellStyle name="Berechnung 3 3 2 4 2 2" xfId="6006" xr:uid="{00000000-0005-0000-0000-0000102B0000}"/>
    <cellStyle name="Berechnung 3 3 2 4 2 2 2" xfId="17734" xr:uid="{00000000-0005-0000-0000-0000112B0000}"/>
    <cellStyle name="Berechnung 3 3 2 4 2 2 3" xfId="29461" xr:uid="{00000000-0005-0000-0000-0000122B0000}"/>
    <cellStyle name="Berechnung 3 3 2 4 2 3" xfId="9911" xr:uid="{00000000-0005-0000-0000-0000132B0000}"/>
    <cellStyle name="Berechnung 3 3 2 4 2 3 2" xfId="21639" xr:uid="{00000000-0005-0000-0000-0000142B0000}"/>
    <cellStyle name="Berechnung 3 3 2 4 2 3 3" xfId="33366" xr:uid="{00000000-0005-0000-0000-0000152B0000}"/>
    <cellStyle name="Berechnung 3 3 2 4 2 4" xfId="13829" xr:uid="{00000000-0005-0000-0000-0000162B0000}"/>
    <cellStyle name="Berechnung 3 3 2 4 2 5" xfId="25556" xr:uid="{00000000-0005-0000-0000-0000172B0000}"/>
    <cellStyle name="Berechnung 3 3 2 4 3" xfId="3399" xr:uid="{00000000-0005-0000-0000-0000182B0000}"/>
    <cellStyle name="Berechnung 3 3 2 4 3 2" xfId="7304" xr:uid="{00000000-0005-0000-0000-0000192B0000}"/>
    <cellStyle name="Berechnung 3 3 2 4 3 2 2" xfId="19032" xr:uid="{00000000-0005-0000-0000-00001A2B0000}"/>
    <cellStyle name="Berechnung 3 3 2 4 3 2 3" xfId="30759" xr:uid="{00000000-0005-0000-0000-00001B2B0000}"/>
    <cellStyle name="Berechnung 3 3 2 4 3 3" xfId="11209" xr:uid="{00000000-0005-0000-0000-00001C2B0000}"/>
    <cellStyle name="Berechnung 3 3 2 4 3 3 2" xfId="22937" xr:uid="{00000000-0005-0000-0000-00001D2B0000}"/>
    <cellStyle name="Berechnung 3 3 2 4 3 3 3" xfId="34664" xr:uid="{00000000-0005-0000-0000-00001E2B0000}"/>
    <cellStyle name="Berechnung 3 3 2 4 3 4" xfId="15127" xr:uid="{00000000-0005-0000-0000-00001F2B0000}"/>
    <cellStyle name="Berechnung 3 3 2 4 3 5" xfId="26854" xr:uid="{00000000-0005-0000-0000-0000202B0000}"/>
    <cellStyle name="Berechnung 3 3 2 4 4" xfId="4708" xr:uid="{00000000-0005-0000-0000-0000212B0000}"/>
    <cellStyle name="Berechnung 3 3 2 4 4 2" xfId="16436" xr:uid="{00000000-0005-0000-0000-0000222B0000}"/>
    <cellStyle name="Berechnung 3 3 2 4 4 3" xfId="28163" xr:uid="{00000000-0005-0000-0000-0000232B0000}"/>
    <cellStyle name="Berechnung 3 3 2 4 5" xfId="8613" xr:uid="{00000000-0005-0000-0000-0000242B0000}"/>
    <cellStyle name="Berechnung 3 3 2 4 5 2" xfId="20341" xr:uid="{00000000-0005-0000-0000-0000252B0000}"/>
    <cellStyle name="Berechnung 3 3 2 4 5 3" xfId="32068" xr:uid="{00000000-0005-0000-0000-0000262B0000}"/>
    <cellStyle name="Berechnung 3 3 2 4 6" xfId="12531" xr:uid="{00000000-0005-0000-0000-0000272B0000}"/>
    <cellStyle name="Berechnung 3 3 2 4 7" xfId="24258" xr:uid="{00000000-0005-0000-0000-0000282B0000}"/>
    <cellStyle name="Berechnung 3 3 2 5" xfId="1232" xr:uid="{00000000-0005-0000-0000-0000292B0000}"/>
    <cellStyle name="Berechnung 3 3 2 5 2" xfId="2530" xr:uid="{00000000-0005-0000-0000-00002A2B0000}"/>
    <cellStyle name="Berechnung 3 3 2 5 2 2" xfId="6435" xr:uid="{00000000-0005-0000-0000-00002B2B0000}"/>
    <cellStyle name="Berechnung 3 3 2 5 2 2 2" xfId="18163" xr:uid="{00000000-0005-0000-0000-00002C2B0000}"/>
    <cellStyle name="Berechnung 3 3 2 5 2 2 3" xfId="29890" xr:uid="{00000000-0005-0000-0000-00002D2B0000}"/>
    <cellStyle name="Berechnung 3 3 2 5 2 3" xfId="10340" xr:uid="{00000000-0005-0000-0000-00002E2B0000}"/>
    <cellStyle name="Berechnung 3 3 2 5 2 3 2" xfId="22068" xr:uid="{00000000-0005-0000-0000-00002F2B0000}"/>
    <cellStyle name="Berechnung 3 3 2 5 2 3 3" xfId="33795" xr:uid="{00000000-0005-0000-0000-0000302B0000}"/>
    <cellStyle name="Berechnung 3 3 2 5 2 4" xfId="14258" xr:uid="{00000000-0005-0000-0000-0000312B0000}"/>
    <cellStyle name="Berechnung 3 3 2 5 2 5" xfId="25985" xr:uid="{00000000-0005-0000-0000-0000322B0000}"/>
    <cellStyle name="Berechnung 3 3 2 5 3" xfId="3828" xr:uid="{00000000-0005-0000-0000-0000332B0000}"/>
    <cellStyle name="Berechnung 3 3 2 5 3 2" xfId="7733" xr:uid="{00000000-0005-0000-0000-0000342B0000}"/>
    <cellStyle name="Berechnung 3 3 2 5 3 2 2" xfId="19461" xr:uid="{00000000-0005-0000-0000-0000352B0000}"/>
    <cellStyle name="Berechnung 3 3 2 5 3 2 3" xfId="31188" xr:uid="{00000000-0005-0000-0000-0000362B0000}"/>
    <cellStyle name="Berechnung 3 3 2 5 3 3" xfId="11638" xr:uid="{00000000-0005-0000-0000-0000372B0000}"/>
    <cellStyle name="Berechnung 3 3 2 5 3 3 2" xfId="23366" xr:uid="{00000000-0005-0000-0000-0000382B0000}"/>
    <cellStyle name="Berechnung 3 3 2 5 3 3 3" xfId="35093" xr:uid="{00000000-0005-0000-0000-0000392B0000}"/>
    <cellStyle name="Berechnung 3 3 2 5 3 4" xfId="15556" xr:uid="{00000000-0005-0000-0000-00003A2B0000}"/>
    <cellStyle name="Berechnung 3 3 2 5 3 5" xfId="27283" xr:uid="{00000000-0005-0000-0000-00003B2B0000}"/>
    <cellStyle name="Berechnung 3 3 2 5 4" xfId="5137" xr:uid="{00000000-0005-0000-0000-00003C2B0000}"/>
    <cellStyle name="Berechnung 3 3 2 5 4 2" xfId="16865" xr:uid="{00000000-0005-0000-0000-00003D2B0000}"/>
    <cellStyle name="Berechnung 3 3 2 5 4 3" xfId="28592" xr:uid="{00000000-0005-0000-0000-00003E2B0000}"/>
    <cellStyle name="Berechnung 3 3 2 5 5" xfId="9042" xr:uid="{00000000-0005-0000-0000-00003F2B0000}"/>
    <cellStyle name="Berechnung 3 3 2 5 5 2" xfId="20770" xr:uid="{00000000-0005-0000-0000-0000402B0000}"/>
    <cellStyle name="Berechnung 3 3 2 5 5 3" xfId="32497" xr:uid="{00000000-0005-0000-0000-0000412B0000}"/>
    <cellStyle name="Berechnung 3 3 2 5 6" xfId="12960" xr:uid="{00000000-0005-0000-0000-0000422B0000}"/>
    <cellStyle name="Berechnung 3 3 2 5 7" xfId="24687" xr:uid="{00000000-0005-0000-0000-0000432B0000}"/>
    <cellStyle name="Berechnung 3 3 2 6" xfId="1672" xr:uid="{00000000-0005-0000-0000-0000442B0000}"/>
    <cellStyle name="Berechnung 3 3 2 6 2" xfId="5577" xr:uid="{00000000-0005-0000-0000-0000452B0000}"/>
    <cellStyle name="Berechnung 3 3 2 6 2 2" xfId="17305" xr:uid="{00000000-0005-0000-0000-0000462B0000}"/>
    <cellStyle name="Berechnung 3 3 2 6 2 3" xfId="29032" xr:uid="{00000000-0005-0000-0000-0000472B0000}"/>
    <cellStyle name="Berechnung 3 3 2 6 3" xfId="9482" xr:uid="{00000000-0005-0000-0000-0000482B0000}"/>
    <cellStyle name="Berechnung 3 3 2 6 3 2" xfId="21210" xr:uid="{00000000-0005-0000-0000-0000492B0000}"/>
    <cellStyle name="Berechnung 3 3 2 6 3 3" xfId="32937" xr:uid="{00000000-0005-0000-0000-00004A2B0000}"/>
    <cellStyle name="Berechnung 3 3 2 6 4" xfId="13400" xr:uid="{00000000-0005-0000-0000-00004B2B0000}"/>
    <cellStyle name="Berechnung 3 3 2 6 5" xfId="25127" xr:uid="{00000000-0005-0000-0000-00004C2B0000}"/>
    <cellStyle name="Berechnung 3 3 2 7" xfId="2970" xr:uid="{00000000-0005-0000-0000-00004D2B0000}"/>
    <cellStyle name="Berechnung 3 3 2 7 2" xfId="6875" xr:uid="{00000000-0005-0000-0000-00004E2B0000}"/>
    <cellStyle name="Berechnung 3 3 2 7 2 2" xfId="18603" xr:uid="{00000000-0005-0000-0000-00004F2B0000}"/>
    <cellStyle name="Berechnung 3 3 2 7 2 3" xfId="30330" xr:uid="{00000000-0005-0000-0000-0000502B0000}"/>
    <cellStyle name="Berechnung 3 3 2 7 3" xfId="10780" xr:uid="{00000000-0005-0000-0000-0000512B0000}"/>
    <cellStyle name="Berechnung 3 3 2 7 3 2" xfId="22508" xr:uid="{00000000-0005-0000-0000-0000522B0000}"/>
    <cellStyle name="Berechnung 3 3 2 7 3 3" xfId="34235" xr:uid="{00000000-0005-0000-0000-0000532B0000}"/>
    <cellStyle name="Berechnung 3 3 2 7 4" xfId="14698" xr:uid="{00000000-0005-0000-0000-0000542B0000}"/>
    <cellStyle name="Berechnung 3 3 2 7 5" xfId="26425" xr:uid="{00000000-0005-0000-0000-0000552B0000}"/>
    <cellStyle name="Berechnung 3 3 2 8" xfId="4279" xr:uid="{00000000-0005-0000-0000-0000562B0000}"/>
    <cellStyle name="Berechnung 3 3 2 8 2" xfId="16007" xr:uid="{00000000-0005-0000-0000-0000572B0000}"/>
    <cellStyle name="Berechnung 3 3 2 8 3" xfId="27734" xr:uid="{00000000-0005-0000-0000-0000582B0000}"/>
    <cellStyle name="Berechnung 3 3 2 9" xfId="8184" xr:uid="{00000000-0005-0000-0000-0000592B0000}"/>
    <cellStyle name="Berechnung 3 3 2 9 2" xfId="19912" xr:uid="{00000000-0005-0000-0000-00005A2B0000}"/>
    <cellStyle name="Berechnung 3 3 2 9 3" xfId="31639" xr:uid="{00000000-0005-0000-0000-00005B2B0000}"/>
    <cellStyle name="Berechnung 3 3 3" xfId="396" xr:uid="{00000000-0005-0000-0000-00005C2B0000}"/>
    <cellStyle name="Berechnung 3 3 3 10" xfId="12124" xr:uid="{00000000-0005-0000-0000-00005D2B0000}"/>
    <cellStyle name="Berechnung 3 3 3 11" xfId="23851" xr:uid="{00000000-0005-0000-0000-00005E2B0000}"/>
    <cellStyle name="Berechnung 3 3 3 2" xfId="495" xr:uid="{00000000-0005-0000-0000-00005F2B0000}"/>
    <cellStyle name="Berechnung 3 3 3 2 2" xfId="924" xr:uid="{00000000-0005-0000-0000-0000602B0000}"/>
    <cellStyle name="Berechnung 3 3 3 2 2 2" xfId="2222" xr:uid="{00000000-0005-0000-0000-0000612B0000}"/>
    <cellStyle name="Berechnung 3 3 3 2 2 2 2" xfId="6127" xr:uid="{00000000-0005-0000-0000-0000622B0000}"/>
    <cellStyle name="Berechnung 3 3 3 2 2 2 2 2" xfId="17855" xr:uid="{00000000-0005-0000-0000-0000632B0000}"/>
    <cellStyle name="Berechnung 3 3 3 2 2 2 2 3" xfId="29582" xr:uid="{00000000-0005-0000-0000-0000642B0000}"/>
    <cellStyle name="Berechnung 3 3 3 2 2 2 3" xfId="10032" xr:uid="{00000000-0005-0000-0000-0000652B0000}"/>
    <cellStyle name="Berechnung 3 3 3 2 2 2 3 2" xfId="21760" xr:uid="{00000000-0005-0000-0000-0000662B0000}"/>
    <cellStyle name="Berechnung 3 3 3 2 2 2 3 3" xfId="33487" xr:uid="{00000000-0005-0000-0000-0000672B0000}"/>
    <cellStyle name="Berechnung 3 3 3 2 2 2 4" xfId="13950" xr:uid="{00000000-0005-0000-0000-0000682B0000}"/>
    <cellStyle name="Berechnung 3 3 3 2 2 2 5" xfId="25677" xr:uid="{00000000-0005-0000-0000-0000692B0000}"/>
    <cellStyle name="Berechnung 3 3 3 2 2 3" xfId="3520" xr:uid="{00000000-0005-0000-0000-00006A2B0000}"/>
    <cellStyle name="Berechnung 3 3 3 2 2 3 2" xfId="7425" xr:uid="{00000000-0005-0000-0000-00006B2B0000}"/>
    <cellStyle name="Berechnung 3 3 3 2 2 3 2 2" xfId="19153" xr:uid="{00000000-0005-0000-0000-00006C2B0000}"/>
    <cellStyle name="Berechnung 3 3 3 2 2 3 2 3" xfId="30880" xr:uid="{00000000-0005-0000-0000-00006D2B0000}"/>
    <cellStyle name="Berechnung 3 3 3 2 2 3 3" xfId="11330" xr:uid="{00000000-0005-0000-0000-00006E2B0000}"/>
    <cellStyle name="Berechnung 3 3 3 2 2 3 3 2" xfId="23058" xr:uid="{00000000-0005-0000-0000-00006F2B0000}"/>
    <cellStyle name="Berechnung 3 3 3 2 2 3 3 3" xfId="34785" xr:uid="{00000000-0005-0000-0000-0000702B0000}"/>
    <cellStyle name="Berechnung 3 3 3 2 2 3 4" xfId="15248" xr:uid="{00000000-0005-0000-0000-0000712B0000}"/>
    <cellStyle name="Berechnung 3 3 3 2 2 3 5" xfId="26975" xr:uid="{00000000-0005-0000-0000-0000722B0000}"/>
    <cellStyle name="Berechnung 3 3 3 2 2 4" xfId="4829" xr:uid="{00000000-0005-0000-0000-0000732B0000}"/>
    <cellStyle name="Berechnung 3 3 3 2 2 4 2" xfId="16557" xr:uid="{00000000-0005-0000-0000-0000742B0000}"/>
    <cellStyle name="Berechnung 3 3 3 2 2 4 3" xfId="28284" xr:uid="{00000000-0005-0000-0000-0000752B0000}"/>
    <cellStyle name="Berechnung 3 3 3 2 2 5" xfId="8734" xr:uid="{00000000-0005-0000-0000-0000762B0000}"/>
    <cellStyle name="Berechnung 3 3 3 2 2 5 2" xfId="20462" xr:uid="{00000000-0005-0000-0000-0000772B0000}"/>
    <cellStyle name="Berechnung 3 3 3 2 2 5 3" xfId="32189" xr:uid="{00000000-0005-0000-0000-0000782B0000}"/>
    <cellStyle name="Berechnung 3 3 3 2 2 6" xfId="12652" xr:uid="{00000000-0005-0000-0000-0000792B0000}"/>
    <cellStyle name="Berechnung 3 3 3 2 2 7" xfId="24379" xr:uid="{00000000-0005-0000-0000-00007A2B0000}"/>
    <cellStyle name="Berechnung 3 3 3 2 3" xfId="1353" xr:uid="{00000000-0005-0000-0000-00007B2B0000}"/>
    <cellStyle name="Berechnung 3 3 3 2 3 2" xfId="2651" xr:uid="{00000000-0005-0000-0000-00007C2B0000}"/>
    <cellStyle name="Berechnung 3 3 3 2 3 2 2" xfId="6556" xr:uid="{00000000-0005-0000-0000-00007D2B0000}"/>
    <cellStyle name="Berechnung 3 3 3 2 3 2 2 2" xfId="18284" xr:uid="{00000000-0005-0000-0000-00007E2B0000}"/>
    <cellStyle name="Berechnung 3 3 3 2 3 2 2 3" xfId="30011" xr:uid="{00000000-0005-0000-0000-00007F2B0000}"/>
    <cellStyle name="Berechnung 3 3 3 2 3 2 3" xfId="10461" xr:uid="{00000000-0005-0000-0000-0000802B0000}"/>
    <cellStyle name="Berechnung 3 3 3 2 3 2 3 2" xfId="22189" xr:uid="{00000000-0005-0000-0000-0000812B0000}"/>
    <cellStyle name="Berechnung 3 3 3 2 3 2 3 3" xfId="33916" xr:uid="{00000000-0005-0000-0000-0000822B0000}"/>
    <cellStyle name="Berechnung 3 3 3 2 3 2 4" xfId="14379" xr:uid="{00000000-0005-0000-0000-0000832B0000}"/>
    <cellStyle name="Berechnung 3 3 3 2 3 2 5" xfId="26106" xr:uid="{00000000-0005-0000-0000-0000842B0000}"/>
    <cellStyle name="Berechnung 3 3 3 2 3 3" xfId="3949" xr:uid="{00000000-0005-0000-0000-0000852B0000}"/>
    <cellStyle name="Berechnung 3 3 3 2 3 3 2" xfId="7854" xr:uid="{00000000-0005-0000-0000-0000862B0000}"/>
    <cellStyle name="Berechnung 3 3 3 2 3 3 2 2" xfId="19582" xr:uid="{00000000-0005-0000-0000-0000872B0000}"/>
    <cellStyle name="Berechnung 3 3 3 2 3 3 2 3" xfId="31309" xr:uid="{00000000-0005-0000-0000-0000882B0000}"/>
    <cellStyle name="Berechnung 3 3 3 2 3 3 3" xfId="11759" xr:uid="{00000000-0005-0000-0000-0000892B0000}"/>
    <cellStyle name="Berechnung 3 3 3 2 3 3 3 2" xfId="23487" xr:uid="{00000000-0005-0000-0000-00008A2B0000}"/>
    <cellStyle name="Berechnung 3 3 3 2 3 3 3 3" xfId="35214" xr:uid="{00000000-0005-0000-0000-00008B2B0000}"/>
    <cellStyle name="Berechnung 3 3 3 2 3 3 4" xfId="15677" xr:uid="{00000000-0005-0000-0000-00008C2B0000}"/>
    <cellStyle name="Berechnung 3 3 3 2 3 3 5" xfId="27404" xr:uid="{00000000-0005-0000-0000-00008D2B0000}"/>
    <cellStyle name="Berechnung 3 3 3 2 3 4" xfId="5258" xr:uid="{00000000-0005-0000-0000-00008E2B0000}"/>
    <cellStyle name="Berechnung 3 3 3 2 3 4 2" xfId="16986" xr:uid="{00000000-0005-0000-0000-00008F2B0000}"/>
    <cellStyle name="Berechnung 3 3 3 2 3 4 3" xfId="28713" xr:uid="{00000000-0005-0000-0000-0000902B0000}"/>
    <cellStyle name="Berechnung 3 3 3 2 3 5" xfId="9163" xr:uid="{00000000-0005-0000-0000-0000912B0000}"/>
    <cellStyle name="Berechnung 3 3 3 2 3 5 2" xfId="20891" xr:uid="{00000000-0005-0000-0000-0000922B0000}"/>
    <cellStyle name="Berechnung 3 3 3 2 3 5 3" xfId="32618" xr:uid="{00000000-0005-0000-0000-0000932B0000}"/>
    <cellStyle name="Berechnung 3 3 3 2 3 6" xfId="13081" xr:uid="{00000000-0005-0000-0000-0000942B0000}"/>
    <cellStyle name="Berechnung 3 3 3 2 3 7" xfId="24808" xr:uid="{00000000-0005-0000-0000-0000952B0000}"/>
    <cellStyle name="Berechnung 3 3 3 2 4" xfId="1793" xr:uid="{00000000-0005-0000-0000-0000962B0000}"/>
    <cellStyle name="Berechnung 3 3 3 2 4 2" xfId="5698" xr:uid="{00000000-0005-0000-0000-0000972B0000}"/>
    <cellStyle name="Berechnung 3 3 3 2 4 2 2" xfId="17426" xr:uid="{00000000-0005-0000-0000-0000982B0000}"/>
    <cellStyle name="Berechnung 3 3 3 2 4 2 3" xfId="29153" xr:uid="{00000000-0005-0000-0000-0000992B0000}"/>
    <cellStyle name="Berechnung 3 3 3 2 4 3" xfId="9603" xr:uid="{00000000-0005-0000-0000-00009A2B0000}"/>
    <cellStyle name="Berechnung 3 3 3 2 4 3 2" xfId="21331" xr:uid="{00000000-0005-0000-0000-00009B2B0000}"/>
    <cellStyle name="Berechnung 3 3 3 2 4 3 3" xfId="33058" xr:uid="{00000000-0005-0000-0000-00009C2B0000}"/>
    <cellStyle name="Berechnung 3 3 3 2 4 4" xfId="13521" xr:uid="{00000000-0005-0000-0000-00009D2B0000}"/>
    <cellStyle name="Berechnung 3 3 3 2 4 5" xfId="25248" xr:uid="{00000000-0005-0000-0000-00009E2B0000}"/>
    <cellStyle name="Berechnung 3 3 3 2 5" xfId="3091" xr:uid="{00000000-0005-0000-0000-00009F2B0000}"/>
    <cellStyle name="Berechnung 3 3 3 2 5 2" xfId="6996" xr:uid="{00000000-0005-0000-0000-0000A02B0000}"/>
    <cellStyle name="Berechnung 3 3 3 2 5 2 2" xfId="18724" xr:uid="{00000000-0005-0000-0000-0000A12B0000}"/>
    <cellStyle name="Berechnung 3 3 3 2 5 2 3" xfId="30451" xr:uid="{00000000-0005-0000-0000-0000A22B0000}"/>
    <cellStyle name="Berechnung 3 3 3 2 5 3" xfId="10901" xr:uid="{00000000-0005-0000-0000-0000A32B0000}"/>
    <cellStyle name="Berechnung 3 3 3 2 5 3 2" xfId="22629" xr:uid="{00000000-0005-0000-0000-0000A42B0000}"/>
    <cellStyle name="Berechnung 3 3 3 2 5 3 3" xfId="34356" xr:uid="{00000000-0005-0000-0000-0000A52B0000}"/>
    <cellStyle name="Berechnung 3 3 3 2 5 4" xfId="14819" xr:uid="{00000000-0005-0000-0000-0000A62B0000}"/>
    <cellStyle name="Berechnung 3 3 3 2 5 5" xfId="26546" xr:uid="{00000000-0005-0000-0000-0000A72B0000}"/>
    <cellStyle name="Berechnung 3 3 3 2 6" xfId="4400" xr:uid="{00000000-0005-0000-0000-0000A82B0000}"/>
    <cellStyle name="Berechnung 3 3 3 2 6 2" xfId="16128" xr:uid="{00000000-0005-0000-0000-0000A92B0000}"/>
    <cellStyle name="Berechnung 3 3 3 2 6 3" xfId="27855" xr:uid="{00000000-0005-0000-0000-0000AA2B0000}"/>
    <cellStyle name="Berechnung 3 3 3 2 7" xfId="8305" xr:uid="{00000000-0005-0000-0000-0000AB2B0000}"/>
    <cellStyle name="Berechnung 3 3 3 2 7 2" xfId="20033" xr:uid="{00000000-0005-0000-0000-0000AC2B0000}"/>
    <cellStyle name="Berechnung 3 3 3 2 7 3" xfId="31760" xr:uid="{00000000-0005-0000-0000-0000AD2B0000}"/>
    <cellStyle name="Berechnung 3 3 3 2 8" xfId="12223" xr:uid="{00000000-0005-0000-0000-0000AE2B0000}"/>
    <cellStyle name="Berechnung 3 3 3 2 9" xfId="23950" xr:uid="{00000000-0005-0000-0000-0000AF2B0000}"/>
    <cellStyle name="Berechnung 3 3 3 3" xfId="594" xr:uid="{00000000-0005-0000-0000-0000B02B0000}"/>
    <cellStyle name="Berechnung 3 3 3 3 2" xfId="1023" xr:uid="{00000000-0005-0000-0000-0000B12B0000}"/>
    <cellStyle name="Berechnung 3 3 3 3 2 2" xfId="2321" xr:uid="{00000000-0005-0000-0000-0000B22B0000}"/>
    <cellStyle name="Berechnung 3 3 3 3 2 2 2" xfId="6226" xr:uid="{00000000-0005-0000-0000-0000B32B0000}"/>
    <cellStyle name="Berechnung 3 3 3 3 2 2 2 2" xfId="17954" xr:uid="{00000000-0005-0000-0000-0000B42B0000}"/>
    <cellStyle name="Berechnung 3 3 3 3 2 2 2 3" xfId="29681" xr:uid="{00000000-0005-0000-0000-0000B52B0000}"/>
    <cellStyle name="Berechnung 3 3 3 3 2 2 3" xfId="10131" xr:uid="{00000000-0005-0000-0000-0000B62B0000}"/>
    <cellStyle name="Berechnung 3 3 3 3 2 2 3 2" xfId="21859" xr:uid="{00000000-0005-0000-0000-0000B72B0000}"/>
    <cellStyle name="Berechnung 3 3 3 3 2 2 3 3" xfId="33586" xr:uid="{00000000-0005-0000-0000-0000B82B0000}"/>
    <cellStyle name="Berechnung 3 3 3 3 2 2 4" xfId="14049" xr:uid="{00000000-0005-0000-0000-0000B92B0000}"/>
    <cellStyle name="Berechnung 3 3 3 3 2 2 5" xfId="25776" xr:uid="{00000000-0005-0000-0000-0000BA2B0000}"/>
    <cellStyle name="Berechnung 3 3 3 3 2 3" xfId="3619" xr:uid="{00000000-0005-0000-0000-0000BB2B0000}"/>
    <cellStyle name="Berechnung 3 3 3 3 2 3 2" xfId="7524" xr:uid="{00000000-0005-0000-0000-0000BC2B0000}"/>
    <cellStyle name="Berechnung 3 3 3 3 2 3 2 2" xfId="19252" xr:uid="{00000000-0005-0000-0000-0000BD2B0000}"/>
    <cellStyle name="Berechnung 3 3 3 3 2 3 2 3" xfId="30979" xr:uid="{00000000-0005-0000-0000-0000BE2B0000}"/>
    <cellStyle name="Berechnung 3 3 3 3 2 3 3" xfId="11429" xr:uid="{00000000-0005-0000-0000-0000BF2B0000}"/>
    <cellStyle name="Berechnung 3 3 3 3 2 3 3 2" xfId="23157" xr:uid="{00000000-0005-0000-0000-0000C02B0000}"/>
    <cellStyle name="Berechnung 3 3 3 3 2 3 3 3" xfId="34884" xr:uid="{00000000-0005-0000-0000-0000C12B0000}"/>
    <cellStyle name="Berechnung 3 3 3 3 2 3 4" xfId="15347" xr:uid="{00000000-0005-0000-0000-0000C22B0000}"/>
    <cellStyle name="Berechnung 3 3 3 3 2 3 5" xfId="27074" xr:uid="{00000000-0005-0000-0000-0000C32B0000}"/>
    <cellStyle name="Berechnung 3 3 3 3 2 4" xfId="4928" xr:uid="{00000000-0005-0000-0000-0000C42B0000}"/>
    <cellStyle name="Berechnung 3 3 3 3 2 4 2" xfId="16656" xr:uid="{00000000-0005-0000-0000-0000C52B0000}"/>
    <cellStyle name="Berechnung 3 3 3 3 2 4 3" xfId="28383" xr:uid="{00000000-0005-0000-0000-0000C62B0000}"/>
    <cellStyle name="Berechnung 3 3 3 3 2 5" xfId="8833" xr:uid="{00000000-0005-0000-0000-0000C72B0000}"/>
    <cellStyle name="Berechnung 3 3 3 3 2 5 2" xfId="20561" xr:uid="{00000000-0005-0000-0000-0000C82B0000}"/>
    <cellStyle name="Berechnung 3 3 3 3 2 5 3" xfId="32288" xr:uid="{00000000-0005-0000-0000-0000C92B0000}"/>
    <cellStyle name="Berechnung 3 3 3 3 2 6" xfId="12751" xr:uid="{00000000-0005-0000-0000-0000CA2B0000}"/>
    <cellStyle name="Berechnung 3 3 3 3 2 7" xfId="24478" xr:uid="{00000000-0005-0000-0000-0000CB2B0000}"/>
    <cellStyle name="Berechnung 3 3 3 3 3" xfId="1452" xr:uid="{00000000-0005-0000-0000-0000CC2B0000}"/>
    <cellStyle name="Berechnung 3 3 3 3 3 2" xfId="2750" xr:uid="{00000000-0005-0000-0000-0000CD2B0000}"/>
    <cellStyle name="Berechnung 3 3 3 3 3 2 2" xfId="6655" xr:uid="{00000000-0005-0000-0000-0000CE2B0000}"/>
    <cellStyle name="Berechnung 3 3 3 3 3 2 2 2" xfId="18383" xr:uid="{00000000-0005-0000-0000-0000CF2B0000}"/>
    <cellStyle name="Berechnung 3 3 3 3 3 2 2 3" xfId="30110" xr:uid="{00000000-0005-0000-0000-0000D02B0000}"/>
    <cellStyle name="Berechnung 3 3 3 3 3 2 3" xfId="10560" xr:uid="{00000000-0005-0000-0000-0000D12B0000}"/>
    <cellStyle name="Berechnung 3 3 3 3 3 2 3 2" xfId="22288" xr:uid="{00000000-0005-0000-0000-0000D22B0000}"/>
    <cellStyle name="Berechnung 3 3 3 3 3 2 3 3" xfId="34015" xr:uid="{00000000-0005-0000-0000-0000D32B0000}"/>
    <cellStyle name="Berechnung 3 3 3 3 3 2 4" xfId="14478" xr:uid="{00000000-0005-0000-0000-0000D42B0000}"/>
    <cellStyle name="Berechnung 3 3 3 3 3 2 5" xfId="26205" xr:uid="{00000000-0005-0000-0000-0000D52B0000}"/>
    <cellStyle name="Berechnung 3 3 3 3 3 3" xfId="4048" xr:uid="{00000000-0005-0000-0000-0000D62B0000}"/>
    <cellStyle name="Berechnung 3 3 3 3 3 3 2" xfId="7953" xr:uid="{00000000-0005-0000-0000-0000D72B0000}"/>
    <cellStyle name="Berechnung 3 3 3 3 3 3 2 2" xfId="19681" xr:uid="{00000000-0005-0000-0000-0000D82B0000}"/>
    <cellStyle name="Berechnung 3 3 3 3 3 3 2 3" xfId="31408" xr:uid="{00000000-0005-0000-0000-0000D92B0000}"/>
    <cellStyle name="Berechnung 3 3 3 3 3 3 3" xfId="11858" xr:uid="{00000000-0005-0000-0000-0000DA2B0000}"/>
    <cellStyle name="Berechnung 3 3 3 3 3 3 3 2" xfId="23586" xr:uid="{00000000-0005-0000-0000-0000DB2B0000}"/>
    <cellStyle name="Berechnung 3 3 3 3 3 3 3 3" xfId="35313" xr:uid="{00000000-0005-0000-0000-0000DC2B0000}"/>
    <cellStyle name="Berechnung 3 3 3 3 3 3 4" xfId="15776" xr:uid="{00000000-0005-0000-0000-0000DD2B0000}"/>
    <cellStyle name="Berechnung 3 3 3 3 3 3 5" xfId="27503" xr:uid="{00000000-0005-0000-0000-0000DE2B0000}"/>
    <cellStyle name="Berechnung 3 3 3 3 3 4" xfId="5357" xr:uid="{00000000-0005-0000-0000-0000DF2B0000}"/>
    <cellStyle name="Berechnung 3 3 3 3 3 4 2" xfId="17085" xr:uid="{00000000-0005-0000-0000-0000E02B0000}"/>
    <cellStyle name="Berechnung 3 3 3 3 3 4 3" xfId="28812" xr:uid="{00000000-0005-0000-0000-0000E12B0000}"/>
    <cellStyle name="Berechnung 3 3 3 3 3 5" xfId="9262" xr:uid="{00000000-0005-0000-0000-0000E22B0000}"/>
    <cellStyle name="Berechnung 3 3 3 3 3 5 2" xfId="20990" xr:uid="{00000000-0005-0000-0000-0000E32B0000}"/>
    <cellStyle name="Berechnung 3 3 3 3 3 5 3" xfId="32717" xr:uid="{00000000-0005-0000-0000-0000E42B0000}"/>
    <cellStyle name="Berechnung 3 3 3 3 3 6" xfId="13180" xr:uid="{00000000-0005-0000-0000-0000E52B0000}"/>
    <cellStyle name="Berechnung 3 3 3 3 3 7" xfId="24907" xr:uid="{00000000-0005-0000-0000-0000E62B0000}"/>
    <cellStyle name="Berechnung 3 3 3 3 4" xfId="1892" xr:uid="{00000000-0005-0000-0000-0000E72B0000}"/>
    <cellStyle name="Berechnung 3 3 3 3 4 2" xfId="5797" xr:uid="{00000000-0005-0000-0000-0000E82B0000}"/>
    <cellStyle name="Berechnung 3 3 3 3 4 2 2" xfId="17525" xr:uid="{00000000-0005-0000-0000-0000E92B0000}"/>
    <cellStyle name="Berechnung 3 3 3 3 4 2 3" xfId="29252" xr:uid="{00000000-0005-0000-0000-0000EA2B0000}"/>
    <cellStyle name="Berechnung 3 3 3 3 4 3" xfId="9702" xr:uid="{00000000-0005-0000-0000-0000EB2B0000}"/>
    <cellStyle name="Berechnung 3 3 3 3 4 3 2" xfId="21430" xr:uid="{00000000-0005-0000-0000-0000EC2B0000}"/>
    <cellStyle name="Berechnung 3 3 3 3 4 3 3" xfId="33157" xr:uid="{00000000-0005-0000-0000-0000ED2B0000}"/>
    <cellStyle name="Berechnung 3 3 3 3 4 4" xfId="13620" xr:uid="{00000000-0005-0000-0000-0000EE2B0000}"/>
    <cellStyle name="Berechnung 3 3 3 3 4 5" xfId="25347" xr:uid="{00000000-0005-0000-0000-0000EF2B0000}"/>
    <cellStyle name="Berechnung 3 3 3 3 5" xfId="3190" xr:uid="{00000000-0005-0000-0000-0000F02B0000}"/>
    <cellStyle name="Berechnung 3 3 3 3 5 2" xfId="7095" xr:uid="{00000000-0005-0000-0000-0000F12B0000}"/>
    <cellStyle name="Berechnung 3 3 3 3 5 2 2" xfId="18823" xr:uid="{00000000-0005-0000-0000-0000F22B0000}"/>
    <cellStyle name="Berechnung 3 3 3 3 5 2 3" xfId="30550" xr:uid="{00000000-0005-0000-0000-0000F32B0000}"/>
    <cellStyle name="Berechnung 3 3 3 3 5 3" xfId="11000" xr:uid="{00000000-0005-0000-0000-0000F42B0000}"/>
    <cellStyle name="Berechnung 3 3 3 3 5 3 2" xfId="22728" xr:uid="{00000000-0005-0000-0000-0000F52B0000}"/>
    <cellStyle name="Berechnung 3 3 3 3 5 3 3" xfId="34455" xr:uid="{00000000-0005-0000-0000-0000F62B0000}"/>
    <cellStyle name="Berechnung 3 3 3 3 5 4" xfId="14918" xr:uid="{00000000-0005-0000-0000-0000F72B0000}"/>
    <cellStyle name="Berechnung 3 3 3 3 5 5" xfId="26645" xr:uid="{00000000-0005-0000-0000-0000F82B0000}"/>
    <cellStyle name="Berechnung 3 3 3 3 6" xfId="4499" xr:uid="{00000000-0005-0000-0000-0000F92B0000}"/>
    <cellStyle name="Berechnung 3 3 3 3 6 2" xfId="16227" xr:uid="{00000000-0005-0000-0000-0000FA2B0000}"/>
    <cellStyle name="Berechnung 3 3 3 3 6 3" xfId="27954" xr:uid="{00000000-0005-0000-0000-0000FB2B0000}"/>
    <cellStyle name="Berechnung 3 3 3 3 7" xfId="8404" xr:uid="{00000000-0005-0000-0000-0000FC2B0000}"/>
    <cellStyle name="Berechnung 3 3 3 3 7 2" xfId="20132" xr:uid="{00000000-0005-0000-0000-0000FD2B0000}"/>
    <cellStyle name="Berechnung 3 3 3 3 7 3" xfId="31859" xr:uid="{00000000-0005-0000-0000-0000FE2B0000}"/>
    <cellStyle name="Berechnung 3 3 3 3 8" xfId="12322" xr:uid="{00000000-0005-0000-0000-0000FF2B0000}"/>
    <cellStyle name="Berechnung 3 3 3 3 9" xfId="24049" xr:uid="{00000000-0005-0000-0000-0000002C0000}"/>
    <cellStyle name="Berechnung 3 3 3 4" xfId="825" xr:uid="{00000000-0005-0000-0000-0000012C0000}"/>
    <cellStyle name="Berechnung 3 3 3 4 2" xfId="2123" xr:uid="{00000000-0005-0000-0000-0000022C0000}"/>
    <cellStyle name="Berechnung 3 3 3 4 2 2" xfId="6028" xr:uid="{00000000-0005-0000-0000-0000032C0000}"/>
    <cellStyle name="Berechnung 3 3 3 4 2 2 2" xfId="17756" xr:uid="{00000000-0005-0000-0000-0000042C0000}"/>
    <cellStyle name="Berechnung 3 3 3 4 2 2 3" xfId="29483" xr:uid="{00000000-0005-0000-0000-0000052C0000}"/>
    <cellStyle name="Berechnung 3 3 3 4 2 3" xfId="9933" xr:uid="{00000000-0005-0000-0000-0000062C0000}"/>
    <cellStyle name="Berechnung 3 3 3 4 2 3 2" xfId="21661" xr:uid="{00000000-0005-0000-0000-0000072C0000}"/>
    <cellStyle name="Berechnung 3 3 3 4 2 3 3" xfId="33388" xr:uid="{00000000-0005-0000-0000-0000082C0000}"/>
    <cellStyle name="Berechnung 3 3 3 4 2 4" xfId="13851" xr:uid="{00000000-0005-0000-0000-0000092C0000}"/>
    <cellStyle name="Berechnung 3 3 3 4 2 5" xfId="25578" xr:uid="{00000000-0005-0000-0000-00000A2C0000}"/>
    <cellStyle name="Berechnung 3 3 3 4 3" xfId="3421" xr:uid="{00000000-0005-0000-0000-00000B2C0000}"/>
    <cellStyle name="Berechnung 3 3 3 4 3 2" xfId="7326" xr:uid="{00000000-0005-0000-0000-00000C2C0000}"/>
    <cellStyle name="Berechnung 3 3 3 4 3 2 2" xfId="19054" xr:uid="{00000000-0005-0000-0000-00000D2C0000}"/>
    <cellStyle name="Berechnung 3 3 3 4 3 2 3" xfId="30781" xr:uid="{00000000-0005-0000-0000-00000E2C0000}"/>
    <cellStyle name="Berechnung 3 3 3 4 3 3" xfId="11231" xr:uid="{00000000-0005-0000-0000-00000F2C0000}"/>
    <cellStyle name="Berechnung 3 3 3 4 3 3 2" xfId="22959" xr:uid="{00000000-0005-0000-0000-0000102C0000}"/>
    <cellStyle name="Berechnung 3 3 3 4 3 3 3" xfId="34686" xr:uid="{00000000-0005-0000-0000-0000112C0000}"/>
    <cellStyle name="Berechnung 3 3 3 4 3 4" xfId="15149" xr:uid="{00000000-0005-0000-0000-0000122C0000}"/>
    <cellStyle name="Berechnung 3 3 3 4 3 5" xfId="26876" xr:uid="{00000000-0005-0000-0000-0000132C0000}"/>
    <cellStyle name="Berechnung 3 3 3 4 4" xfId="4730" xr:uid="{00000000-0005-0000-0000-0000142C0000}"/>
    <cellStyle name="Berechnung 3 3 3 4 4 2" xfId="16458" xr:uid="{00000000-0005-0000-0000-0000152C0000}"/>
    <cellStyle name="Berechnung 3 3 3 4 4 3" xfId="28185" xr:uid="{00000000-0005-0000-0000-0000162C0000}"/>
    <cellStyle name="Berechnung 3 3 3 4 5" xfId="8635" xr:uid="{00000000-0005-0000-0000-0000172C0000}"/>
    <cellStyle name="Berechnung 3 3 3 4 5 2" xfId="20363" xr:uid="{00000000-0005-0000-0000-0000182C0000}"/>
    <cellStyle name="Berechnung 3 3 3 4 5 3" xfId="32090" xr:uid="{00000000-0005-0000-0000-0000192C0000}"/>
    <cellStyle name="Berechnung 3 3 3 4 6" xfId="12553" xr:uid="{00000000-0005-0000-0000-00001A2C0000}"/>
    <cellStyle name="Berechnung 3 3 3 4 7" xfId="24280" xr:uid="{00000000-0005-0000-0000-00001B2C0000}"/>
    <cellStyle name="Berechnung 3 3 3 5" xfId="1254" xr:uid="{00000000-0005-0000-0000-00001C2C0000}"/>
    <cellStyle name="Berechnung 3 3 3 5 2" xfId="2552" xr:uid="{00000000-0005-0000-0000-00001D2C0000}"/>
    <cellStyle name="Berechnung 3 3 3 5 2 2" xfId="6457" xr:uid="{00000000-0005-0000-0000-00001E2C0000}"/>
    <cellStyle name="Berechnung 3 3 3 5 2 2 2" xfId="18185" xr:uid="{00000000-0005-0000-0000-00001F2C0000}"/>
    <cellStyle name="Berechnung 3 3 3 5 2 2 3" xfId="29912" xr:uid="{00000000-0005-0000-0000-0000202C0000}"/>
    <cellStyle name="Berechnung 3 3 3 5 2 3" xfId="10362" xr:uid="{00000000-0005-0000-0000-0000212C0000}"/>
    <cellStyle name="Berechnung 3 3 3 5 2 3 2" xfId="22090" xr:uid="{00000000-0005-0000-0000-0000222C0000}"/>
    <cellStyle name="Berechnung 3 3 3 5 2 3 3" xfId="33817" xr:uid="{00000000-0005-0000-0000-0000232C0000}"/>
    <cellStyle name="Berechnung 3 3 3 5 2 4" xfId="14280" xr:uid="{00000000-0005-0000-0000-0000242C0000}"/>
    <cellStyle name="Berechnung 3 3 3 5 2 5" xfId="26007" xr:uid="{00000000-0005-0000-0000-0000252C0000}"/>
    <cellStyle name="Berechnung 3 3 3 5 3" xfId="3850" xr:uid="{00000000-0005-0000-0000-0000262C0000}"/>
    <cellStyle name="Berechnung 3 3 3 5 3 2" xfId="7755" xr:uid="{00000000-0005-0000-0000-0000272C0000}"/>
    <cellStyle name="Berechnung 3 3 3 5 3 2 2" xfId="19483" xr:uid="{00000000-0005-0000-0000-0000282C0000}"/>
    <cellStyle name="Berechnung 3 3 3 5 3 2 3" xfId="31210" xr:uid="{00000000-0005-0000-0000-0000292C0000}"/>
    <cellStyle name="Berechnung 3 3 3 5 3 3" xfId="11660" xr:uid="{00000000-0005-0000-0000-00002A2C0000}"/>
    <cellStyle name="Berechnung 3 3 3 5 3 3 2" xfId="23388" xr:uid="{00000000-0005-0000-0000-00002B2C0000}"/>
    <cellStyle name="Berechnung 3 3 3 5 3 3 3" xfId="35115" xr:uid="{00000000-0005-0000-0000-00002C2C0000}"/>
    <cellStyle name="Berechnung 3 3 3 5 3 4" xfId="15578" xr:uid="{00000000-0005-0000-0000-00002D2C0000}"/>
    <cellStyle name="Berechnung 3 3 3 5 3 5" xfId="27305" xr:uid="{00000000-0005-0000-0000-00002E2C0000}"/>
    <cellStyle name="Berechnung 3 3 3 5 4" xfId="5159" xr:uid="{00000000-0005-0000-0000-00002F2C0000}"/>
    <cellStyle name="Berechnung 3 3 3 5 4 2" xfId="16887" xr:uid="{00000000-0005-0000-0000-0000302C0000}"/>
    <cellStyle name="Berechnung 3 3 3 5 4 3" xfId="28614" xr:uid="{00000000-0005-0000-0000-0000312C0000}"/>
    <cellStyle name="Berechnung 3 3 3 5 5" xfId="9064" xr:uid="{00000000-0005-0000-0000-0000322C0000}"/>
    <cellStyle name="Berechnung 3 3 3 5 5 2" xfId="20792" xr:uid="{00000000-0005-0000-0000-0000332C0000}"/>
    <cellStyle name="Berechnung 3 3 3 5 5 3" xfId="32519" xr:uid="{00000000-0005-0000-0000-0000342C0000}"/>
    <cellStyle name="Berechnung 3 3 3 5 6" xfId="12982" xr:uid="{00000000-0005-0000-0000-0000352C0000}"/>
    <cellStyle name="Berechnung 3 3 3 5 7" xfId="24709" xr:uid="{00000000-0005-0000-0000-0000362C0000}"/>
    <cellStyle name="Berechnung 3 3 3 6" xfId="1694" xr:uid="{00000000-0005-0000-0000-0000372C0000}"/>
    <cellStyle name="Berechnung 3 3 3 6 2" xfId="5599" xr:uid="{00000000-0005-0000-0000-0000382C0000}"/>
    <cellStyle name="Berechnung 3 3 3 6 2 2" xfId="17327" xr:uid="{00000000-0005-0000-0000-0000392C0000}"/>
    <cellStyle name="Berechnung 3 3 3 6 2 3" xfId="29054" xr:uid="{00000000-0005-0000-0000-00003A2C0000}"/>
    <cellStyle name="Berechnung 3 3 3 6 3" xfId="9504" xr:uid="{00000000-0005-0000-0000-00003B2C0000}"/>
    <cellStyle name="Berechnung 3 3 3 6 3 2" xfId="21232" xr:uid="{00000000-0005-0000-0000-00003C2C0000}"/>
    <cellStyle name="Berechnung 3 3 3 6 3 3" xfId="32959" xr:uid="{00000000-0005-0000-0000-00003D2C0000}"/>
    <cellStyle name="Berechnung 3 3 3 6 4" xfId="13422" xr:uid="{00000000-0005-0000-0000-00003E2C0000}"/>
    <cellStyle name="Berechnung 3 3 3 6 5" xfId="25149" xr:uid="{00000000-0005-0000-0000-00003F2C0000}"/>
    <cellStyle name="Berechnung 3 3 3 7" xfId="2992" xr:uid="{00000000-0005-0000-0000-0000402C0000}"/>
    <cellStyle name="Berechnung 3 3 3 7 2" xfId="6897" xr:uid="{00000000-0005-0000-0000-0000412C0000}"/>
    <cellStyle name="Berechnung 3 3 3 7 2 2" xfId="18625" xr:uid="{00000000-0005-0000-0000-0000422C0000}"/>
    <cellStyle name="Berechnung 3 3 3 7 2 3" xfId="30352" xr:uid="{00000000-0005-0000-0000-0000432C0000}"/>
    <cellStyle name="Berechnung 3 3 3 7 3" xfId="10802" xr:uid="{00000000-0005-0000-0000-0000442C0000}"/>
    <cellStyle name="Berechnung 3 3 3 7 3 2" xfId="22530" xr:uid="{00000000-0005-0000-0000-0000452C0000}"/>
    <cellStyle name="Berechnung 3 3 3 7 3 3" xfId="34257" xr:uid="{00000000-0005-0000-0000-0000462C0000}"/>
    <cellStyle name="Berechnung 3 3 3 7 4" xfId="14720" xr:uid="{00000000-0005-0000-0000-0000472C0000}"/>
    <cellStyle name="Berechnung 3 3 3 7 5" xfId="26447" xr:uid="{00000000-0005-0000-0000-0000482C0000}"/>
    <cellStyle name="Berechnung 3 3 3 8" xfId="4301" xr:uid="{00000000-0005-0000-0000-0000492C0000}"/>
    <cellStyle name="Berechnung 3 3 3 8 2" xfId="16029" xr:uid="{00000000-0005-0000-0000-00004A2C0000}"/>
    <cellStyle name="Berechnung 3 3 3 8 3" xfId="27756" xr:uid="{00000000-0005-0000-0000-00004B2C0000}"/>
    <cellStyle name="Berechnung 3 3 3 9" xfId="8206" xr:uid="{00000000-0005-0000-0000-00004C2C0000}"/>
    <cellStyle name="Berechnung 3 3 3 9 2" xfId="19934" xr:uid="{00000000-0005-0000-0000-00004D2C0000}"/>
    <cellStyle name="Berechnung 3 3 3 9 3" xfId="31661" xr:uid="{00000000-0005-0000-0000-00004E2C0000}"/>
    <cellStyle name="Berechnung 3 3 4" xfId="351" xr:uid="{00000000-0005-0000-0000-00004F2C0000}"/>
    <cellStyle name="Berechnung 3 3 4 2" xfId="780" xr:uid="{00000000-0005-0000-0000-0000502C0000}"/>
    <cellStyle name="Berechnung 3 3 4 2 2" xfId="2078" xr:uid="{00000000-0005-0000-0000-0000512C0000}"/>
    <cellStyle name="Berechnung 3 3 4 2 2 2" xfId="5983" xr:uid="{00000000-0005-0000-0000-0000522C0000}"/>
    <cellStyle name="Berechnung 3 3 4 2 2 2 2" xfId="17711" xr:uid="{00000000-0005-0000-0000-0000532C0000}"/>
    <cellStyle name="Berechnung 3 3 4 2 2 2 3" xfId="29438" xr:uid="{00000000-0005-0000-0000-0000542C0000}"/>
    <cellStyle name="Berechnung 3 3 4 2 2 3" xfId="9888" xr:uid="{00000000-0005-0000-0000-0000552C0000}"/>
    <cellStyle name="Berechnung 3 3 4 2 2 3 2" xfId="21616" xr:uid="{00000000-0005-0000-0000-0000562C0000}"/>
    <cellStyle name="Berechnung 3 3 4 2 2 3 3" xfId="33343" xr:uid="{00000000-0005-0000-0000-0000572C0000}"/>
    <cellStyle name="Berechnung 3 3 4 2 2 4" xfId="13806" xr:uid="{00000000-0005-0000-0000-0000582C0000}"/>
    <cellStyle name="Berechnung 3 3 4 2 2 5" xfId="25533" xr:uid="{00000000-0005-0000-0000-0000592C0000}"/>
    <cellStyle name="Berechnung 3 3 4 2 3" xfId="3376" xr:uid="{00000000-0005-0000-0000-00005A2C0000}"/>
    <cellStyle name="Berechnung 3 3 4 2 3 2" xfId="7281" xr:uid="{00000000-0005-0000-0000-00005B2C0000}"/>
    <cellStyle name="Berechnung 3 3 4 2 3 2 2" xfId="19009" xr:uid="{00000000-0005-0000-0000-00005C2C0000}"/>
    <cellStyle name="Berechnung 3 3 4 2 3 2 3" xfId="30736" xr:uid="{00000000-0005-0000-0000-00005D2C0000}"/>
    <cellStyle name="Berechnung 3 3 4 2 3 3" xfId="11186" xr:uid="{00000000-0005-0000-0000-00005E2C0000}"/>
    <cellStyle name="Berechnung 3 3 4 2 3 3 2" xfId="22914" xr:uid="{00000000-0005-0000-0000-00005F2C0000}"/>
    <cellStyle name="Berechnung 3 3 4 2 3 3 3" xfId="34641" xr:uid="{00000000-0005-0000-0000-0000602C0000}"/>
    <cellStyle name="Berechnung 3 3 4 2 3 4" xfId="15104" xr:uid="{00000000-0005-0000-0000-0000612C0000}"/>
    <cellStyle name="Berechnung 3 3 4 2 3 5" xfId="26831" xr:uid="{00000000-0005-0000-0000-0000622C0000}"/>
    <cellStyle name="Berechnung 3 3 4 2 4" xfId="4685" xr:uid="{00000000-0005-0000-0000-0000632C0000}"/>
    <cellStyle name="Berechnung 3 3 4 2 4 2" xfId="16413" xr:uid="{00000000-0005-0000-0000-0000642C0000}"/>
    <cellStyle name="Berechnung 3 3 4 2 4 3" xfId="28140" xr:uid="{00000000-0005-0000-0000-0000652C0000}"/>
    <cellStyle name="Berechnung 3 3 4 2 5" xfId="8590" xr:uid="{00000000-0005-0000-0000-0000662C0000}"/>
    <cellStyle name="Berechnung 3 3 4 2 5 2" xfId="20318" xr:uid="{00000000-0005-0000-0000-0000672C0000}"/>
    <cellStyle name="Berechnung 3 3 4 2 5 3" xfId="32045" xr:uid="{00000000-0005-0000-0000-0000682C0000}"/>
    <cellStyle name="Berechnung 3 3 4 2 6" xfId="12508" xr:uid="{00000000-0005-0000-0000-0000692C0000}"/>
    <cellStyle name="Berechnung 3 3 4 2 7" xfId="24235" xr:uid="{00000000-0005-0000-0000-00006A2C0000}"/>
    <cellStyle name="Berechnung 3 3 4 3" xfId="1209" xr:uid="{00000000-0005-0000-0000-00006B2C0000}"/>
    <cellStyle name="Berechnung 3 3 4 3 2" xfId="2507" xr:uid="{00000000-0005-0000-0000-00006C2C0000}"/>
    <cellStyle name="Berechnung 3 3 4 3 2 2" xfId="6412" xr:uid="{00000000-0005-0000-0000-00006D2C0000}"/>
    <cellStyle name="Berechnung 3 3 4 3 2 2 2" xfId="18140" xr:uid="{00000000-0005-0000-0000-00006E2C0000}"/>
    <cellStyle name="Berechnung 3 3 4 3 2 2 3" xfId="29867" xr:uid="{00000000-0005-0000-0000-00006F2C0000}"/>
    <cellStyle name="Berechnung 3 3 4 3 2 3" xfId="10317" xr:uid="{00000000-0005-0000-0000-0000702C0000}"/>
    <cellStyle name="Berechnung 3 3 4 3 2 3 2" xfId="22045" xr:uid="{00000000-0005-0000-0000-0000712C0000}"/>
    <cellStyle name="Berechnung 3 3 4 3 2 3 3" xfId="33772" xr:uid="{00000000-0005-0000-0000-0000722C0000}"/>
    <cellStyle name="Berechnung 3 3 4 3 2 4" xfId="14235" xr:uid="{00000000-0005-0000-0000-0000732C0000}"/>
    <cellStyle name="Berechnung 3 3 4 3 2 5" xfId="25962" xr:uid="{00000000-0005-0000-0000-0000742C0000}"/>
    <cellStyle name="Berechnung 3 3 4 3 3" xfId="3805" xr:uid="{00000000-0005-0000-0000-0000752C0000}"/>
    <cellStyle name="Berechnung 3 3 4 3 3 2" xfId="7710" xr:uid="{00000000-0005-0000-0000-0000762C0000}"/>
    <cellStyle name="Berechnung 3 3 4 3 3 2 2" xfId="19438" xr:uid="{00000000-0005-0000-0000-0000772C0000}"/>
    <cellStyle name="Berechnung 3 3 4 3 3 2 3" xfId="31165" xr:uid="{00000000-0005-0000-0000-0000782C0000}"/>
    <cellStyle name="Berechnung 3 3 4 3 3 3" xfId="11615" xr:uid="{00000000-0005-0000-0000-0000792C0000}"/>
    <cellStyle name="Berechnung 3 3 4 3 3 3 2" xfId="23343" xr:uid="{00000000-0005-0000-0000-00007A2C0000}"/>
    <cellStyle name="Berechnung 3 3 4 3 3 3 3" xfId="35070" xr:uid="{00000000-0005-0000-0000-00007B2C0000}"/>
    <cellStyle name="Berechnung 3 3 4 3 3 4" xfId="15533" xr:uid="{00000000-0005-0000-0000-00007C2C0000}"/>
    <cellStyle name="Berechnung 3 3 4 3 3 5" xfId="27260" xr:uid="{00000000-0005-0000-0000-00007D2C0000}"/>
    <cellStyle name="Berechnung 3 3 4 3 4" xfId="5114" xr:uid="{00000000-0005-0000-0000-00007E2C0000}"/>
    <cellStyle name="Berechnung 3 3 4 3 4 2" xfId="16842" xr:uid="{00000000-0005-0000-0000-00007F2C0000}"/>
    <cellStyle name="Berechnung 3 3 4 3 4 3" xfId="28569" xr:uid="{00000000-0005-0000-0000-0000802C0000}"/>
    <cellStyle name="Berechnung 3 3 4 3 5" xfId="9019" xr:uid="{00000000-0005-0000-0000-0000812C0000}"/>
    <cellStyle name="Berechnung 3 3 4 3 5 2" xfId="20747" xr:uid="{00000000-0005-0000-0000-0000822C0000}"/>
    <cellStyle name="Berechnung 3 3 4 3 5 3" xfId="32474" xr:uid="{00000000-0005-0000-0000-0000832C0000}"/>
    <cellStyle name="Berechnung 3 3 4 3 6" xfId="12937" xr:uid="{00000000-0005-0000-0000-0000842C0000}"/>
    <cellStyle name="Berechnung 3 3 4 3 7" xfId="24664" xr:uid="{00000000-0005-0000-0000-0000852C0000}"/>
    <cellStyle name="Berechnung 3 3 4 4" xfId="1649" xr:uid="{00000000-0005-0000-0000-0000862C0000}"/>
    <cellStyle name="Berechnung 3 3 4 4 2" xfId="5554" xr:uid="{00000000-0005-0000-0000-0000872C0000}"/>
    <cellStyle name="Berechnung 3 3 4 4 2 2" xfId="17282" xr:uid="{00000000-0005-0000-0000-0000882C0000}"/>
    <cellStyle name="Berechnung 3 3 4 4 2 3" xfId="29009" xr:uid="{00000000-0005-0000-0000-0000892C0000}"/>
    <cellStyle name="Berechnung 3 3 4 4 3" xfId="9459" xr:uid="{00000000-0005-0000-0000-00008A2C0000}"/>
    <cellStyle name="Berechnung 3 3 4 4 3 2" xfId="21187" xr:uid="{00000000-0005-0000-0000-00008B2C0000}"/>
    <cellStyle name="Berechnung 3 3 4 4 3 3" xfId="32914" xr:uid="{00000000-0005-0000-0000-00008C2C0000}"/>
    <cellStyle name="Berechnung 3 3 4 4 4" xfId="13377" xr:uid="{00000000-0005-0000-0000-00008D2C0000}"/>
    <cellStyle name="Berechnung 3 3 4 4 5" xfId="25104" xr:uid="{00000000-0005-0000-0000-00008E2C0000}"/>
    <cellStyle name="Berechnung 3 3 4 5" xfId="2947" xr:uid="{00000000-0005-0000-0000-00008F2C0000}"/>
    <cellStyle name="Berechnung 3 3 4 5 2" xfId="6852" xr:uid="{00000000-0005-0000-0000-0000902C0000}"/>
    <cellStyle name="Berechnung 3 3 4 5 2 2" xfId="18580" xr:uid="{00000000-0005-0000-0000-0000912C0000}"/>
    <cellStyle name="Berechnung 3 3 4 5 2 3" xfId="30307" xr:uid="{00000000-0005-0000-0000-0000922C0000}"/>
    <cellStyle name="Berechnung 3 3 4 5 3" xfId="10757" xr:uid="{00000000-0005-0000-0000-0000932C0000}"/>
    <cellStyle name="Berechnung 3 3 4 5 3 2" xfId="22485" xr:uid="{00000000-0005-0000-0000-0000942C0000}"/>
    <cellStyle name="Berechnung 3 3 4 5 3 3" xfId="34212" xr:uid="{00000000-0005-0000-0000-0000952C0000}"/>
    <cellStyle name="Berechnung 3 3 4 5 4" xfId="14675" xr:uid="{00000000-0005-0000-0000-0000962C0000}"/>
    <cellStyle name="Berechnung 3 3 4 5 5" xfId="26402" xr:uid="{00000000-0005-0000-0000-0000972C0000}"/>
    <cellStyle name="Berechnung 3 3 4 6" xfId="4256" xr:uid="{00000000-0005-0000-0000-0000982C0000}"/>
    <cellStyle name="Berechnung 3 3 4 6 2" xfId="15984" xr:uid="{00000000-0005-0000-0000-0000992C0000}"/>
    <cellStyle name="Berechnung 3 3 4 6 3" xfId="27711" xr:uid="{00000000-0005-0000-0000-00009A2C0000}"/>
    <cellStyle name="Berechnung 3 3 4 7" xfId="8161" xr:uid="{00000000-0005-0000-0000-00009B2C0000}"/>
    <cellStyle name="Berechnung 3 3 4 7 2" xfId="19889" xr:uid="{00000000-0005-0000-0000-00009C2C0000}"/>
    <cellStyle name="Berechnung 3 3 4 7 3" xfId="31616" xr:uid="{00000000-0005-0000-0000-00009D2C0000}"/>
    <cellStyle name="Berechnung 3 3 4 8" xfId="12079" xr:uid="{00000000-0005-0000-0000-00009E2C0000}"/>
    <cellStyle name="Berechnung 3 3 4 9" xfId="23806" xr:uid="{00000000-0005-0000-0000-00009F2C0000}"/>
    <cellStyle name="Berechnung 3 3 5" xfId="450" xr:uid="{00000000-0005-0000-0000-0000A02C0000}"/>
    <cellStyle name="Berechnung 3 3 5 2" xfId="879" xr:uid="{00000000-0005-0000-0000-0000A12C0000}"/>
    <cellStyle name="Berechnung 3 3 5 2 2" xfId="2177" xr:uid="{00000000-0005-0000-0000-0000A22C0000}"/>
    <cellStyle name="Berechnung 3 3 5 2 2 2" xfId="6082" xr:uid="{00000000-0005-0000-0000-0000A32C0000}"/>
    <cellStyle name="Berechnung 3 3 5 2 2 2 2" xfId="17810" xr:uid="{00000000-0005-0000-0000-0000A42C0000}"/>
    <cellStyle name="Berechnung 3 3 5 2 2 2 3" xfId="29537" xr:uid="{00000000-0005-0000-0000-0000A52C0000}"/>
    <cellStyle name="Berechnung 3 3 5 2 2 3" xfId="9987" xr:uid="{00000000-0005-0000-0000-0000A62C0000}"/>
    <cellStyle name="Berechnung 3 3 5 2 2 3 2" xfId="21715" xr:uid="{00000000-0005-0000-0000-0000A72C0000}"/>
    <cellStyle name="Berechnung 3 3 5 2 2 3 3" xfId="33442" xr:uid="{00000000-0005-0000-0000-0000A82C0000}"/>
    <cellStyle name="Berechnung 3 3 5 2 2 4" xfId="13905" xr:uid="{00000000-0005-0000-0000-0000A92C0000}"/>
    <cellStyle name="Berechnung 3 3 5 2 2 5" xfId="25632" xr:uid="{00000000-0005-0000-0000-0000AA2C0000}"/>
    <cellStyle name="Berechnung 3 3 5 2 3" xfId="3475" xr:uid="{00000000-0005-0000-0000-0000AB2C0000}"/>
    <cellStyle name="Berechnung 3 3 5 2 3 2" xfId="7380" xr:uid="{00000000-0005-0000-0000-0000AC2C0000}"/>
    <cellStyle name="Berechnung 3 3 5 2 3 2 2" xfId="19108" xr:uid="{00000000-0005-0000-0000-0000AD2C0000}"/>
    <cellStyle name="Berechnung 3 3 5 2 3 2 3" xfId="30835" xr:uid="{00000000-0005-0000-0000-0000AE2C0000}"/>
    <cellStyle name="Berechnung 3 3 5 2 3 3" xfId="11285" xr:uid="{00000000-0005-0000-0000-0000AF2C0000}"/>
    <cellStyle name="Berechnung 3 3 5 2 3 3 2" xfId="23013" xr:uid="{00000000-0005-0000-0000-0000B02C0000}"/>
    <cellStyle name="Berechnung 3 3 5 2 3 3 3" xfId="34740" xr:uid="{00000000-0005-0000-0000-0000B12C0000}"/>
    <cellStyle name="Berechnung 3 3 5 2 3 4" xfId="15203" xr:uid="{00000000-0005-0000-0000-0000B22C0000}"/>
    <cellStyle name="Berechnung 3 3 5 2 3 5" xfId="26930" xr:uid="{00000000-0005-0000-0000-0000B32C0000}"/>
    <cellStyle name="Berechnung 3 3 5 2 4" xfId="4784" xr:uid="{00000000-0005-0000-0000-0000B42C0000}"/>
    <cellStyle name="Berechnung 3 3 5 2 4 2" xfId="16512" xr:uid="{00000000-0005-0000-0000-0000B52C0000}"/>
    <cellStyle name="Berechnung 3 3 5 2 4 3" xfId="28239" xr:uid="{00000000-0005-0000-0000-0000B62C0000}"/>
    <cellStyle name="Berechnung 3 3 5 2 5" xfId="8689" xr:uid="{00000000-0005-0000-0000-0000B72C0000}"/>
    <cellStyle name="Berechnung 3 3 5 2 5 2" xfId="20417" xr:uid="{00000000-0005-0000-0000-0000B82C0000}"/>
    <cellStyle name="Berechnung 3 3 5 2 5 3" xfId="32144" xr:uid="{00000000-0005-0000-0000-0000B92C0000}"/>
    <cellStyle name="Berechnung 3 3 5 2 6" xfId="12607" xr:uid="{00000000-0005-0000-0000-0000BA2C0000}"/>
    <cellStyle name="Berechnung 3 3 5 2 7" xfId="24334" xr:uid="{00000000-0005-0000-0000-0000BB2C0000}"/>
    <cellStyle name="Berechnung 3 3 5 3" xfId="1308" xr:uid="{00000000-0005-0000-0000-0000BC2C0000}"/>
    <cellStyle name="Berechnung 3 3 5 3 2" xfId="2606" xr:uid="{00000000-0005-0000-0000-0000BD2C0000}"/>
    <cellStyle name="Berechnung 3 3 5 3 2 2" xfId="6511" xr:uid="{00000000-0005-0000-0000-0000BE2C0000}"/>
    <cellStyle name="Berechnung 3 3 5 3 2 2 2" xfId="18239" xr:uid="{00000000-0005-0000-0000-0000BF2C0000}"/>
    <cellStyle name="Berechnung 3 3 5 3 2 2 3" xfId="29966" xr:uid="{00000000-0005-0000-0000-0000C02C0000}"/>
    <cellStyle name="Berechnung 3 3 5 3 2 3" xfId="10416" xr:uid="{00000000-0005-0000-0000-0000C12C0000}"/>
    <cellStyle name="Berechnung 3 3 5 3 2 3 2" xfId="22144" xr:uid="{00000000-0005-0000-0000-0000C22C0000}"/>
    <cellStyle name="Berechnung 3 3 5 3 2 3 3" xfId="33871" xr:uid="{00000000-0005-0000-0000-0000C32C0000}"/>
    <cellStyle name="Berechnung 3 3 5 3 2 4" xfId="14334" xr:uid="{00000000-0005-0000-0000-0000C42C0000}"/>
    <cellStyle name="Berechnung 3 3 5 3 2 5" xfId="26061" xr:uid="{00000000-0005-0000-0000-0000C52C0000}"/>
    <cellStyle name="Berechnung 3 3 5 3 3" xfId="3904" xr:uid="{00000000-0005-0000-0000-0000C62C0000}"/>
    <cellStyle name="Berechnung 3 3 5 3 3 2" xfId="7809" xr:uid="{00000000-0005-0000-0000-0000C72C0000}"/>
    <cellStyle name="Berechnung 3 3 5 3 3 2 2" xfId="19537" xr:uid="{00000000-0005-0000-0000-0000C82C0000}"/>
    <cellStyle name="Berechnung 3 3 5 3 3 2 3" xfId="31264" xr:uid="{00000000-0005-0000-0000-0000C92C0000}"/>
    <cellStyle name="Berechnung 3 3 5 3 3 3" xfId="11714" xr:uid="{00000000-0005-0000-0000-0000CA2C0000}"/>
    <cellStyle name="Berechnung 3 3 5 3 3 3 2" xfId="23442" xr:uid="{00000000-0005-0000-0000-0000CB2C0000}"/>
    <cellStyle name="Berechnung 3 3 5 3 3 3 3" xfId="35169" xr:uid="{00000000-0005-0000-0000-0000CC2C0000}"/>
    <cellStyle name="Berechnung 3 3 5 3 3 4" xfId="15632" xr:uid="{00000000-0005-0000-0000-0000CD2C0000}"/>
    <cellStyle name="Berechnung 3 3 5 3 3 5" xfId="27359" xr:uid="{00000000-0005-0000-0000-0000CE2C0000}"/>
    <cellStyle name="Berechnung 3 3 5 3 4" xfId="5213" xr:uid="{00000000-0005-0000-0000-0000CF2C0000}"/>
    <cellStyle name="Berechnung 3 3 5 3 4 2" xfId="16941" xr:uid="{00000000-0005-0000-0000-0000D02C0000}"/>
    <cellStyle name="Berechnung 3 3 5 3 4 3" xfId="28668" xr:uid="{00000000-0005-0000-0000-0000D12C0000}"/>
    <cellStyle name="Berechnung 3 3 5 3 5" xfId="9118" xr:uid="{00000000-0005-0000-0000-0000D22C0000}"/>
    <cellStyle name="Berechnung 3 3 5 3 5 2" xfId="20846" xr:uid="{00000000-0005-0000-0000-0000D32C0000}"/>
    <cellStyle name="Berechnung 3 3 5 3 5 3" xfId="32573" xr:uid="{00000000-0005-0000-0000-0000D42C0000}"/>
    <cellStyle name="Berechnung 3 3 5 3 6" xfId="13036" xr:uid="{00000000-0005-0000-0000-0000D52C0000}"/>
    <cellStyle name="Berechnung 3 3 5 3 7" xfId="24763" xr:uid="{00000000-0005-0000-0000-0000D62C0000}"/>
    <cellStyle name="Berechnung 3 3 5 4" xfId="1748" xr:uid="{00000000-0005-0000-0000-0000D72C0000}"/>
    <cellStyle name="Berechnung 3 3 5 4 2" xfId="5653" xr:uid="{00000000-0005-0000-0000-0000D82C0000}"/>
    <cellStyle name="Berechnung 3 3 5 4 2 2" xfId="17381" xr:uid="{00000000-0005-0000-0000-0000D92C0000}"/>
    <cellStyle name="Berechnung 3 3 5 4 2 3" xfId="29108" xr:uid="{00000000-0005-0000-0000-0000DA2C0000}"/>
    <cellStyle name="Berechnung 3 3 5 4 3" xfId="9558" xr:uid="{00000000-0005-0000-0000-0000DB2C0000}"/>
    <cellStyle name="Berechnung 3 3 5 4 3 2" xfId="21286" xr:uid="{00000000-0005-0000-0000-0000DC2C0000}"/>
    <cellStyle name="Berechnung 3 3 5 4 3 3" xfId="33013" xr:uid="{00000000-0005-0000-0000-0000DD2C0000}"/>
    <cellStyle name="Berechnung 3 3 5 4 4" xfId="13476" xr:uid="{00000000-0005-0000-0000-0000DE2C0000}"/>
    <cellStyle name="Berechnung 3 3 5 4 5" xfId="25203" xr:uid="{00000000-0005-0000-0000-0000DF2C0000}"/>
    <cellStyle name="Berechnung 3 3 5 5" xfId="3046" xr:uid="{00000000-0005-0000-0000-0000E02C0000}"/>
    <cellStyle name="Berechnung 3 3 5 5 2" xfId="6951" xr:uid="{00000000-0005-0000-0000-0000E12C0000}"/>
    <cellStyle name="Berechnung 3 3 5 5 2 2" xfId="18679" xr:uid="{00000000-0005-0000-0000-0000E22C0000}"/>
    <cellStyle name="Berechnung 3 3 5 5 2 3" xfId="30406" xr:uid="{00000000-0005-0000-0000-0000E32C0000}"/>
    <cellStyle name="Berechnung 3 3 5 5 3" xfId="10856" xr:uid="{00000000-0005-0000-0000-0000E42C0000}"/>
    <cellStyle name="Berechnung 3 3 5 5 3 2" xfId="22584" xr:uid="{00000000-0005-0000-0000-0000E52C0000}"/>
    <cellStyle name="Berechnung 3 3 5 5 3 3" xfId="34311" xr:uid="{00000000-0005-0000-0000-0000E62C0000}"/>
    <cellStyle name="Berechnung 3 3 5 5 4" xfId="14774" xr:uid="{00000000-0005-0000-0000-0000E72C0000}"/>
    <cellStyle name="Berechnung 3 3 5 5 5" xfId="26501" xr:uid="{00000000-0005-0000-0000-0000E82C0000}"/>
    <cellStyle name="Berechnung 3 3 5 6" xfId="4355" xr:uid="{00000000-0005-0000-0000-0000E92C0000}"/>
    <cellStyle name="Berechnung 3 3 5 6 2" xfId="16083" xr:uid="{00000000-0005-0000-0000-0000EA2C0000}"/>
    <cellStyle name="Berechnung 3 3 5 6 3" xfId="27810" xr:uid="{00000000-0005-0000-0000-0000EB2C0000}"/>
    <cellStyle name="Berechnung 3 3 5 7" xfId="8260" xr:uid="{00000000-0005-0000-0000-0000EC2C0000}"/>
    <cellStyle name="Berechnung 3 3 5 7 2" xfId="19988" xr:uid="{00000000-0005-0000-0000-0000ED2C0000}"/>
    <cellStyle name="Berechnung 3 3 5 7 3" xfId="31715" xr:uid="{00000000-0005-0000-0000-0000EE2C0000}"/>
    <cellStyle name="Berechnung 3 3 5 8" xfId="12178" xr:uid="{00000000-0005-0000-0000-0000EF2C0000}"/>
    <cellStyle name="Berechnung 3 3 5 9" xfId="23905" xr:uid="{00000000-0005-0000-0000-0000F02C0000}"/>
    <cellStyle name="Berechnung 3 3 6" xfId="549" xr:uid="{00000000-0005-0000-0000-0000F12C0000}"/>
    <cellStyle name="Berechnung 3 3 6 2" xfId="978" xr:uid="{00000000-0005-0000-0000-0000F22C0000}"/>
    <cellStyle name="Berechnung 3 3 6 2 2" xfId="2276" xr:uid="{00000000-0005-0000-0000-0000F32C0000}"/>
    <cellStyle name="Berechnung 3 3 6 2 2 2" xfId="6181" xr:uid="{00000000-0005-0000-0000-0000F42C0000}"/>
    <cellStyle name="Berechnung 3 3 6 2 2 2 2" xfId="17909" xr:uid="{00000000-0005-0000-0000-0000F52C0000}"/>
    <cellStyle name="Berechnung 3 3 6 2 2 2 3" xfId="29636" xr:uid="{00000000-0005-0000-0000-0000F62C0000}"/>
    <cellStyle name="Berechnung 3 3 6 2 2 3" xfId="10086" xr:uid="{00000000-0005-0000-0000-0000F72C0000}"/>
    <cellStyle name="Berechnung 3 3 6 2 2 3 2" xfId="21814" xr:uid="{00000000-0005-0000-0000-0000F82C0000}"/>
    <cellStyle name="Berechnung 3 3 6 2 2 3 3" xfId="33541" xr:uid="{00000000-0005-0000-0000-0000F92C0000}"/>
    <cellStyle name="Berechnung 3 3 6 2 2 4" xfId="14004" xr:uid="{00000000-0005-0000-0000-0000FA2C0000}"/>
    <cellStyle name="Berechnung 3 3 6 2 2 5" xfId="25731" xr:uid="{00000000-0005-0000-0000-0000FB2C0000}"/>
    <cellStyle name="Berechnung 3 3 6 2 3" xfId="3574" xr:uid="{00000000-0005-0000-0000-0000FC2C0000}"/>
    <cellStyle name="Berechnung 3 3 6 2 3 2" xfId="7479" xr:uid="{00000000-0005-0000-0000-0000FD2C0000}"/>
    <cellStyle name="Berechnung 3 3 6 2 3 2 2" xfId="19207" xr:uid="{00000000-0005-0000-0000-0000FE2C0000}"/>
    <cellStyle name="Berechnung 3 3 6 2 3 2 3" xfId="30934" xr:uid="{00000000-0005-0000-0000-0000FF2C0000}"/>
    <cellStyle name="Berechnung 3 3 6 2 3 3" xfId="11384" xr:uid="{00000000-0005-0000-0000-0000002D0000}"/>
    <cellStyle name="Berechnung 3 3 6 2 3 3 2" xfId="23112" xr:uid="{00000000-0005-0000-0000-0000012D0000}"/>
    <cellStyle name="Berechnung 3 3 6 2 3 3 3" xfId="34839" xr:uid="{00000000-0005-0000-0000-0000022D0000}"/>
    <cellStyle name="Berechnung 3 3 6 2 3 4" xfId="15302" xr:uid="{00000000-0005-0000-0000-0000032D0000}"/>
    <cellStyle name="Berechnung 3 3 6 2 3 5" xfId="27029" xr:uid="{00000000-0005-0000-0000-0000042D0000}"/>
    <cellStyle name="Berechnung 3 3 6 2 4" xfId="4883" xr:uid="{00000000-0005-0000-0000-0000052D0000}"/>
    <cellStyle name="Berechnung 3 3 6 2 4 2" xfId="16611" xr:uid="{00000000-0005-0000-0000-0000062D0000}"/>
    <cellStyle name="Berechnung 3 3 6 2 4 3" xfId="28338" xr:uid="{00000000-0005-0000-0000-0000072D0000}"/>
    <cellStyle name="Berechnung 3 3 6 2 5" xfId="8788" xr:uid="{00000000-0005-0000-0000-0000082D0000}"/>
    <cellStyle name="Berechnung 3 3 6 2 5 2" xfId="20516" xr:uid="{00000000-0005-0000-0000-0000092D0000}"/>
    <cellStyle name="Berechnung 3 3 6 2 5 3" xfId="32243" xr:uid="{00000000-0005-0000-0000-00000A2D0000}"/>
    <cellStyle name="Berechnung 3 3 6 2 6" xfId="12706" xr:uid="{00000000-0005-0000-0000-00000B2D0000}"/>
    <cellStyle name="Berechnung 3 3 6 2 7" xfId="24433" xr:uid="{00000000-0005-0000-0000-00000C2D0000}"/>
    <cellStyle name="Berechnung 3 3 6 3" xfId="1407" xr:uid="{00000000-0005-0000-0000-00000D2D0000}"/>
    <cellStyle name="Berechnung 3 3 6 3 2" xfId="2705" xr:uid="{00000000-0005-0000-0000-00000E2D0000}"/>
    <cellStyle name="Berechnung 3 3 6 3 2 2" xfId="6610" xr:uid="{00000000-0005-0000-0000-00000F2D0000}"/>
    <cellStyle name="Berechnung 3 3 6 3 2 2 2" xfId="18338" xr:uid="{00000000-0005-0000-0000-0000102D0000}"/>
    <cellStyle name="Berechnung 3 3 6 3 2 2 3" xfId="30065" xr:uid="{00000000-0005-0000-0000-0000112D0000}"/>
    <cellStyle name="Berechnung 3 3 6 3 2 3" xfId="10515" xr:uid="{00000000-0005-0000-0000-0000122D0000}"/>
    <cellStyle name="Berechnung 3 3 6 3 2 3 2" xfId="22243" xr:uid="{00000000-0005-0000-0000-0000132D0000}"/>
    <cellStyle name="Berechnung 3 3 6 3 2 3 3" xfId="33970" xr:uid="{00000000-0005-0000-0000-0000142D0000}"/>
    <cellStyle name="Berechnung 3 3 6 3 2 4" xfId="14433" xr:uid="{00000000-0005-0000-0000-0000152D0000}"/>
    <cellStyle name="Berechnung 3 3 6 3 2 5" xfId="26160" xr:uid="{00000000-0005-0000-0000-0000162D0000}"/>
    <cellStyle name="Berechnung 3 3 6 3 3" xfId="4003" xr:uid="{00000000-0005-0000-0000-0000172D0000}"/>
    <cellStyle name="Berechnung 3 3 6 3 3 2" xfId="7908" xr:uid="{00000000-0005-0000-0000-0000182D0000}"/>
    <cellStyle name="Berechnung 3 3 6 3 3 2 2" xfId="19636" xr:uid="{00000000-0005-0000-0000-0000192D0000}"/>
    <cellStyle name="Berechnung 3 3 6 3 3 2 3" xfId="31363" xr:uid="{00000000-0005-0000-0000-00001A2D0000}"/>
    <cellStyle name="Berechnung 3 3 6 3 3 3" xfId="11813" xr:uid="{00000000-0005-0000-0000-00001B2D0000}"/>
    <cellStyle name="Berechnung 3 3 6 3 3 3 2" xfId="23541" xr:uid="{00000000-0005-0000-0000-00001C2D0000}"/>
    <cellStyle name="Berechnung 3 3 6 3 3 3 3" xfId="35268" xr:uid="{00000000-0005-0000-0000-00001D2D0000}"/>
    <cellStyle name="Berechnung 3 3 6 3 3 4" xfId="15731" xr:uid="{00000000-0005-0000-0000-00001E2D0000}"/>
    <cellStyle name="Berechnung 3 3 6 3 3 5" xfId="27458" xr:uid="{00000000-0005-0000-0000-00001F2D0000}"/>
    <cellStyle name="Berechnung 3 3 6 3 4" xfId="5312" xr:uid="{00000000-0005-0000-0000-0000202D0000}"/>
    <cellStyle name="Berechnung 3 3 6 3 4 2" xfId="17040" xr:uid="{00000000-0005-0000-0000-0000212D0000}"/>
    <cellStyle name="Berechnung 3 3 6 3 4 3" xfId="28767" xr:uid="{00000000-0005-0000-0000-0000222D0000}"/>
    <cellStyle name="Berechnung 3 3 6 3 5" xfId="9217" xr:uid="{00000000-0005-0000-0000-0000232D0000}"/>
    <cellStyle name="Berechnung 3 3 6 3 5 2" xfId="20945" xr:uid="{00000000-0005-0000-0000-0000242D0000}"/>
    <cellStyle name="Berechnung 3 3 6 3 5 3" xfId="32672" xr:uid="{00000000-0005-0000-0000-0000252D0000}"/>
    <cellStyle name="Berechnung 3 3 6 3 6" xfId="13135" xr:uid="{00000000-0005-0000-0000-0000262D0000}"/>
    <cellStyle name="Berechnung 3 3 6 3 7" xfId="24862" xr:uid="{00000000-0005-0000-0000-0000272D0000}"/>
    <cellStyle name="Berechnung 3 3 6 4" xfId="1847" xr:uid="{00000000-0005-0000-0000-0000282D0000}"/>
    <cellStyle name="Berechnung 3 3 6 4 2" xfId="5752" xr:uid="{00000000-0005-0000-0000-0000292D0000}"/>
    <cellStyle name="Berechnung 3 3 6 4 2 2" xfId="17480" xr:uid="{00000000-0005-0000-0000-00002A2D0000}"/>
    <cellStyle name="Berechnung 3 3 6 4 2 3" xfId="29207" xr:uid="{00000000-0005-0000-0000-00002B2D0000}"/>
    <cellStyle name="Berechnung 3 3 6 4 3" xfId="9657" xr:uid="{00000000-0005-0000-0000-00002C2D0000}"/>
    <cellStyle name="Berechnung 3 3 6 4 3 2" xfId="21385" xr:uid="{00000000-0005-0000-0000-00002D2D0000}"/>
    <cellStyle name="Berechnung 3 3 6 4 3 3" xfId="33112" xr:uid="{00000000-0005-0000-0000-00002E2D0000}"/>
    <cellStyle name="Berechnung 3 3 6 4 4" xfId="13575" xr:uid="{00000000-0005-0000-0000-00002F2D0000}"/>
    <cellStyle name="Berechnung 3 3 6 4 5" xfId="25302" xr:uid="{00000000-0005-0000-0000-0000302D0000}"/>
    <cellStyle name="Berechnung 3 3 6 5" xfId="3145" xr:uid="{00000000-0005-0000-0000-0000312D0000}"/>
    <cellStyle name="Berechnung 3 3 6 5 2" xfId="7050" xr:uid="{00000000-0005-0000-0000-0000322D0000}"/>
    <cellStyle name="Berechnung 3 3 6 5 2 2" xfId="18778" xr:uid="{00000000-0005-0000-0000-0000332D0000}"/>
    <cellStyle name="Berechnung 3 3 6 5 2 3" xfId="30505" xr:uid="{00000000-0005-0000-0000-0000342D0000}"/>
    <cellStyle name="Berechnung 3 3 6 5 3" xfId="10955" xr:uid="{00000000-0005-0000-0000-0000352D0000}"/>
    <cellStyle name="Berechnung 3 3 6 5 3 2" xfId="22683" xr:uid="{00000000-0005-0000-0000-0000362D0000}"/>
    <cellStyle name="Berechnung 3 3 6 5 3 3" xfId="34410" xr:uid="{00000000-0005-0000-0000-0000372D0000}"/>
    <cellStyle name="Berechnung 3 3 6 5 4" xfId="14873" xr:uid="{00000000-0005-0000-0000-0000382D0000}"/>
    <cellStyle name="Berechnung 3 3 6 5 5" xfId="26600" xr:uid="{00000000-0005-0000-0000-0000392D0000}"/>
    <cellStyle name="Berechnung 3 3 6 6" xfId="4454" xr:uid="{00000000-0005-0000-0000-00003A2D0000}"/>
    <cellStyle name="Berechnung 3 3 6 6 2" xfId="16182" xr:uid="{00000000-0005-0000-0000-00003B2D0000}"/>
    <cellStyle name="Berechnung 3 3 6 6 3" xfId="27909" xr:uid="{00000000-0005-0000-0000-00003C2D0000}"/>
    <cellStyle name="Berechnung 3 3 6 7" xfId="8359" xr:uid="{00000000-0005-0000-0000-00003D2D0000}"/>
    <cellStyle name="Berechnung 3 3 6 7 2" xfId="20087" xr:uid="{00000000-0005-0000-0000-00003E2D0000}"/>
    <cellStyle name="Berechnung 3 3 6 7 3" xfId="31814" xr:uid="{00000000-0005-0000-0000-00003F2D0000}"/>
    <cellStyle name="Berechnung 3 3 6 8" xfId="12277" xr:uid="{00000000-0005-0000-0000-0000402D0000}"/>
    <cellStyle name="Berechnung 3 3 6 9" xfId="24004" xr:uid="{00000000-0005-0000-0000-0000412D0000}"/>
    <cellStyle name="Berechnung 3 3 7" xfId="651" xr:uid="{00000000-0005-0000-0000-0000422D0000}"/>
    <cellStyle name="Berechnung 3 3 7 2" xfId="1949" xr:uid="{00000000-0005-0000-0000-0000432D0000}"/>
    <cellStyle name="Berechnung 3 3 7 2 2" xfId="5854" xr:uid="{00000000-0005-0000-0000-0000442D0000}"/>
    <cellStyle name="Berechnung 3 3 7 2 2 2" xfId="17582" xr:uid="{00000000-0005-0000-0000-0000452D0000}"/>
    <cellStyle name="Berechnung 3 3 7 2 2 3" xfId="29309" xr:uid="{00000000-0005-0000-0000-0000462D0000}"/>
    <cellStyle name="Berechnung 3 3 7 2 3" xfId="9759" xr:uid="{00000000-0005-0000-0000-0000472D0000}"/>
    <cellStyle name="Berechnung 3 3 7 2 3 2" xfId="21487" xr:uid="{00000000-0005-0000-0000-0000482D0000}"/>
    <cellStyle name="Berechnung 3 3 7 2 3 3" xfId="33214" xr:uid="{00000000-0005-0000-0000-0000492D0000}"/>
    <cellStyle name="Berechnung 3 3 7 2 4" xfId="13677" xr:uid="{00000000-0005-0000-0000-00004A2D0000}"/>
    <cellStyle name="Berechnung 3 3 7 2 5" xfId="25404" xr:uid="{00000000-0005-0000-0000-00004B2D0000}"/>
    <cellStyle name="Berechnung 3 3 7 3" xfId="3247" xr:uid="{00000000-0005-0000-0000-00004C2D0000}"/>
    <cellStyle name="Berechnung 3 3 7 3 2" xfId="7152" xr:uid="{00000000-0005-0000-0000-00004D2D0000}"/>
    <cellStyle name="Berechnung 3 3 7 3 2 2" xfId="18880" xr:uid="{00000000-0005-0000-0000-00004E2D0000}"/>
    <cellStyle name="Berechnung 3 3 7 3 2 3" xfId="30607" xr:uid="{00000000-0005-0000-0000-00004F2D0000}"/>
    <cellStyle name="Berechnung 3 3 7 3 3" xfId="11057" xr:uid="{00000000-0005-0000-0000-0000502D0000}"/>
    <cellStyle name="Berechnung 3 3 7 3 3 2" xfId="22785" xr:uid="{00000000-0005-0000-0000-0000512D0000}"/>
    <cellStyle name="Berechnung 3 3 7 3 3 3" xfId="34512" xr:uid="{00000000-0005-0000-0000-0000522D0000}"/>
    <cellStyle name="Berechnung 3 3 7 3 4" xfId="14975" xr:uid="{00000000-0005-0000-0000-0000532D0000}"/>
    <cellStyle name="Berechnung 3 3 7 3 5" xfId="26702" xr:uid="{00000000-0005-0000-0000-0000542D0000}"/>
    <cellStyle name="Berechnung 3 3 7 4" xfId="4556" xr:uid="{00000000-0005-0000-0000-0000552D0000}"/>
    <cellStyle name="Berechnung 3 3 7 4 2" xfId="16284" xr:uid="{00000000-0005-0000-0000-0000562D0000}"/>
    <cellStyle name="Berechnung 3 3 7 4 3" xfId="28011" xr:uid="{00000000-0005-0000-0000-0000572D0000}"/>
    <cellStyle name="Berechnung 3 3 7 5" xfId="8461" xr:uid="{00000000-0005-0000-0000-0000582D0000}"/>
    <cellStyle name="Berechnung 3 3 7 5 2" xfId="20189" xr:uid="{00000000-0005-0000-0000-0000592D0000}"/>
    <cellStyle name="Berechnung 3 3 7 5 3" xfId="31916" xr:uid="{00000000-0005-0000-0000-00005A2D0000}"/>
    <cellStyle name="Berechnung 3 3 7 6" xfId="12379" xr:uid="{00000000-0005-0000-0000-00005B2D0000}"/>
    <cellStyle name="Berechnung 3 3 7 7" xfId="24106" xr:uid="{00000000-0005-0000-0000-00005C2D0000}"/>
    <cellStyle name="Berechnung 3 3 8" xfId="1080" xr:uid="{00000000-0005-0000-0000-00005D2D0000}"/>
    <cellStyle name="Berechnung 3 3 8 2" xfId="2378" xr:uid="{00000000-0005-0000-0000-00005E2D0000}"/>
    <cellStyle name="Berechnung 3 3 8 2 2" xfId="6283" xr:uid="{00000000-0005-0000-0000-00005F2D0000}"/>
    <cellStyle name="Berechnung 3 3 8 2 2 2" xfId="18011" xr:uid="{00000000-0005-0000-0000-0000602D0000}"/>
    <cellStyle name="Berechnung 3 3 8 2 2 3" xfId="29738" xr:uid="{00000000-0005-0000-0000-0000612D0000}"/>
    <cellStyle name="Berechnung 3 3 8 2 3" xfId="10188" xr:uid="{00000000-0005-0000-0000-0000622D0000}"/>
    <cellStyle name="Berechnung 3 3 8 2 3 2" xfId="21916" xr:uid="{00000000-0005-0000-0000-0000632D0000}"/>
    <cellStyle name="Berechnung 3 3 8 2 3 3" xfId="33643" xr:uid="{00000000-0005-0000-0000-0000642D0000}"/>
    <cellStyle name="Berechnung 3 3 8 2 4" xfId="14106" xr:uid="{00000000-0005-0000-0000-0000652D0000}"/>
    <cellStyle name="Berechnung 3 3 8 2 5" xfId="25833" xr:uid="{00000000-0005-0000-0000-0000662D0000}"/>
    <cellStyle name="Berechnung 3 3 8 3" xfId="3676" xr:uid="{00000000-0005-0000-0000-0000672D0000}"/>
    <cellStyle name="Berechnung 3 3 8 3 2" xfId="7581" xr:uid="{00000000-0005-0000-0000-0000682D0000}"/>
    <cellStyle name="Berechnung 3 3 8 3 2 2" xfId="19309" xr:uid="{00000000-0005-0000-0000-0000692D0000}"/>
    <cellStyle name="Berechnung 3 3 8 3 2 3" xfId="31036" xr:uid="{00000000-0005-0000-0000-00006A2D0000}"/>
    <cellStyle name="Berechnung 3 3 8 3 3" xfId="11486" xr:uid="{00000000-0005-0000-0000-00006B2D0000}"/>
    <cellStyle name="Berechnung 3 3 8 3 3 2" xfId="23214" xr:uid="{00000000-0005-0000-0000-00006C2D0000}"/>
    <cellStyle name="Berechnung 3 3 8 3 3 3" xfId="34941" xr:uid="{00000000-0005-0000-0000-00006D2D0000}"/>
    <cellStyle name="Berechnung 3 3 8 3 4" xfId="15404" xr:uid="{00000000-0005-0000-0000-00006E2D0000}"/>
    <cellStyle name="Berechnung 3 3 8 3 5" xfId="27131" xr:uid="{00000000-0005-0000-0000-00006F2D0000}"/>
    <cellStyle name="Berechnung 3 3 8 4" xfId="4985" xr:uid="{00000000-0005-0000-0000-0000702D0000}"/>
    <cellStyle name="Berechnung 3 3 8 4 2" xfId="16713" xr:uid="{00000000-0005-0000-0000-0000712D0000}"/>
    <cellStyle name="Berechnung 3 3 8 4 3" xfId="28440" xr:uid="{00000000-0005-0000-0000-0000722D0000}"/>
    <cellStyle name="Berechnung 3 3 8 5" xfId="8890" xr:uid="{00000000-0005-0000-0000-0000732D0000}"/>
    <cellStyle name="Berechnung 3 3 8 5 2" xfId="20618" xr:uid="{00000000-0005-0000-0000-0000742D0000}"/>
    <cellStyle name="Berechnung 3 3 8 5 3" xfId="32345" xr:uid="{00000000-0005-0000-0000-0000752D0000}"/>
    <cellStyle name="Berechnung 3 3 8 6" xfId="12808" xr:uid="{00000000-0005-0000-0000-0000762D0000}"/>
    <cellStyle name="Berechnung 3 3 8 7" xfId="24535" xr:uid="{00000000-0005-0000-0000-0000772D0000}"/>
    <cellStyle name="Berechnung 3 3 9" xfId="1520" xr:uid="{00000000-0005-0000-0000-0000782D0000}"/>
    <cellStyle name="Berechnung 3 3 9 2" xfId="5425" xr:uid="{00000000-0005-0000-0000-0000792D0000}"/>
    <cellStyle name="Berechnung 3 3 9 2 2" xfId="17153" xr:uid="{00000000-0005-0000-0000-00007A2D0000}"/>
    <cellStyle name="Berechnung 3 3 9 2 3" xfId="28880" xr:uid="{00000000-0005-0000-0000-00007B2D0000}"/>
    <cellStyle name="Berechnung 3 3 9 3" xfId="9330" xr:uid="{00000000-0005-0000-0000-00007C2D0000}"/>
    <cellStyle name="Berechnung 3 3 9 3 2" xfId="21058" xr:uid="{00000000-0005-0000-0000-00007D2D0000}"/>
    <cellStyle name="Berechnung 3 3 9 3 3" xfId="32785" xr:uid="{00000000-0005-0000-0000-00007E2D0000}"/>
    <cellStyle name="Berechnung 3 3 9 4" xfId="13248" xr:uid="{00000000-0005-0000-0000-00007F2D0000}"/>
    <cellStyle name="Berechnung 3 3 9 5" xfId="24975" xr:uid="{00000000-0005-0000-0000-0000802D0000}"/>
    <cellStyle name="Berechnung 3 4" xfId="201" xr:uid="{00000000-0005-0000-0000-0000812D0000}"/>
    <cellStyle name="Berechnung 3 4 10" xfId="8011" xr:uid="{00000000-0005-0000-0000-0000822D0000}"/>
    <cellStyle name="Berechnung 3 4 10 2" xfId="19739" xr:uid="{00000000-0005-0000-0000-0000832D0000}"/>
    <cellStyle name="Berechnung 3 4 10 3" xfId="31466" xr:uid="{00000000-0005-0000-0000-0000842D0000}"/>
    <cellStyle name="Berechnung 3 4 11" xfId="11929" xr:uid="{00000000-0005-0000-0000-0000852D0000}"/>
    <cellStyle name="Berechnung 3 4 12" xfId="23656" xr:uid="{00000000-0005-0000-0000-0000862D0000}"/>
    <cellStyle name="Berechnung 3 4 2" xfId="335" xr:uid="{00000000-0005-0000-0000-0000872D0000}"/>
    <cellStyle name="Berechnung 3 4 2 2" xfId="764" xr:uid="{00000000-0005-0000-0000-0000882D0000}"/>
    <cellStyle name="Berechnung 3 4 2 2 2" xfId="2062" xr:uid="{00000000-0005-0000-0000-0000892D0000}"/>
    <cellStyle name="Berechnung 3 4 2 2 2 2" xfId="5967" xr:uid="{00000000-0005-0000-0000-00008A2D0000}"/>
    <cellStyle name="Berechnung 3 4 2 2 2 2 2" xfId="17695" xr:uid="{00000000-0005-0000-0000-00008B2D0000}"/>
    <cellStyle name="Berechnung 3 4 2 2 2 2 3" xfId="29422" xr:uid="{00000000-0005-0000-0000-00008C2D0000}"/>
    <cellStyle name="Berechnung 3 4 2 2 2 3" xfId="9872" xr:uid="{00000000-0005-0000-0000-00008D2D0000}"/>
    <cellStyle name="Berechnung 3 4 2 2 2 3 2" xfId="21600" xr:uid="{00000000-0005-0000-0000-00008E2D0000}"/>
    <cellStyle name="Berechnung 3 4 2 2 2 3 3" xfId="33327" xr:uid="{00000000-0005-0000-0000-00008F2D0000}"/>
    <cellStyle name="Berechnung 3 4 2 2 2 4" xfId="13790" xr:uid="{00000000-0005-0000-0000-0000902D0000}"/>
    <cellStyle name="Berechnung 3 4 2 2 2 5" xfId="25517" xr:uid="{00000000-0005-0000-0000-0000912D0000}"/>
    <cellStyle name="Berechnung 3 4 2 2 3" xfId="3360" xr:uid="{00000000-0005-0000-0000-0000922D0000}"/>
    <cellStyle name="Berechnung 3 4 2 2 3 2" xfId="7265" xr:uid="{00000000-0005-0000-0000-0000932D0000}"/>
    <cellStyle name="Berechnung 3 4 2 2 3 2 2" xfId="18993" xr:uid="{00000000-0005-0000-0000-0000942D0000}"/>
    <cellStyle name="Berechnung 3 4 2 2 3 2 3" xfId="30720" xr:uid="{00000000-0005-0000-0000-0000952D0000}"/>
    <cellStyle name="Berechnung 3 4 2 2 3 3" xfId="11170" xr:uid="{00000000-0005-0000-0000-0000962D0000}"/>
    <cellStyle name="Berechnung 3 4 2 2 3 3 2" xfId="22898" xr:uid="{00000000-0005-0000-0000-0000972D0000}"/>
    <cellStyle name="Berechnung 3 4 2 2 3 3 3" xfId="34625" xr:uid="{00000000-0005-0000-0000-0000982D0000}"/>
    <cellStyle name="Berechnung 3 4 2 2 3 4" xfId="15088" xr:uid="{00000000-0005-0000-0000-0000992D0000}"/>
    <cellStyle name="Berechnung 3 4 2 2 3 5" xfId="26815" xr:uid="{00000000-0005-0000-0000-00009A2D0000}"/>
    <cellStyle name="Berechnung 3 4 2 2 4" xfId="4669" xr:uid="{00000000-0005-0000-0000-00009B2D0000}"/>
    <cellStyle name="Berechnung 3 4 2 2 4 2" xfId="16397" xr:uid="{00000000-0005-0000-0000-00009C2D0000}"/>
    <cellStyle name="Berechnung 3 4 2 2 4 3" xfId="28124" xr:uid="{00000000-0005-0000-0000-00009D2D0000}"/>
    <cellStyle name="Berechnung 3 4 2 2 5" xfId="8574" xr:uid="{00000000-0005-0000-0000-00009E2D0000}"/>
    <cellStyle name="Berechnung 3 4 2 2 5 2" xfId="20302" xr:uid="{00000000-0005-0000-0000-00009F2D0000}"/>
    <cellStyle name="Berechnung 3 4 2 2 5 3" xfId="32029" xr:uid="{00000000-0005-0000-0000-0000A02D0000}"/>
    <cellStyle name="Berechnung 3 4 2 2 6" xfId="12492" xr:uid="{00000000-0005-0000-0000-0000A12D0000}"/>
    <cellStyle name="Berechnung 3 4 2 2 7" xfId="24219" xr:uid="{00000000-0005-0000-0000-0000A22D0000}"/>
    <cellStyle name="Berechnung 3 4 2 3" xfId="1193" xr:uid="{00000000-0005-0000-0000-0000A32D0000}"/>
    <cellStyle name="Berechnung 3 4 2 3 2" xfId="2491" xr:uid="{00000000-0005-0000-0000-0000A42D0000}"/>
    <cellStyle name="Berechnung 3 4 2 3 2 2" xfId="6396" xr:uid="{00000000-0005-0000-0000-0000A52D0000}"/>
    <cellStyle name="Berechnung 3 4 2 3 2 2 2" xfId="18124" xr:uid="{00000000-0005-0000-0000-0000A62D0000}"/>
    <cellStyle name="Berechnung 3 4 2 3 2 2 3" xfId="29851" xr:uid="{00000000-0005-0000-0000-0000A72D0000}"/>
    <cellStyle name="Berechnung 3 4 2 3 2 3" xfId="10301" xr:uid="{00000000-0005-0000-0000-0000A82D0000}"/>
    <cellStyle name="Berechnung 3 4 2 3 2 3 2" xfId="22029" xr:uid="{00000000-0005-0000-0000-0000A92D0000}"/>
    <cellStyle name="Berechnung 3 4 2 3 2 3 3" xfId="33756" xr:uid="{00000000-0005-0000-0000-0000AA2D0000}"/>
    <cellStyle name="Berechnung 3 4 2 3 2 4" xfId="14219" xr:uid="{00000000-0005-0000-0000-0000AB2D0000}"/>
    <cellStyle name="Berechnung 3 4 2 3 2 5" xfId="25946" xr:uid="{00000000-0005-0000-0000-0000AC2D0000}"/>
    <cellStyle name="Berechnung 3 4 2 3 3" xfId="3789" xr:uid="{00000000-0005-0000-0000-0000AD2D0000}"/>
    <cellStyle name="Berechnung 3 4 2 3 3 2" xfId="7694" xr:uid="{00000000-0005-0000-0000-0000AE2D0000}"/>
    <cellStyle name="Berechnung 3 4 2 3 3 2 2" xfId="19422" xr:uid="{00000000-0005-0000-0000-0000AF2D0000}"/>
    <cellStyle name="Berechnung 3 4 2 3 3 2 3" xfId="31149" xr:uid="{00000000-0005-0000-0000-0000B02D0000}"/>
    <cellStyle name="Berechnung 3 4 2 3 3 3" xfId="11599" xr:uid="{00000000-0005-0000-0000-0000B12D0000}"/>
    <cellStyle name="Berechnung 3 4 2 3 3 3 2" xfId="23327" xr:uid="{00000000-0005-0000-0000-0000B22D0000}"/>
    <cellStyle name="Berechnung 3 4 2 3 3 3 3" xfId="35054" xr:uid="{00000000-0005-0000-0000-0000B32D0000}"/>
    <cellStyle name="Berechnung 3 4 2 3 3 4" xfId="15517" xr:uid="{00000000-0005-0000-0000-0000B42D0000}"/>
    <cellStyle name="Berechnung 3 4 2 3 3 5" xfId="27244" xr:uid="{00000000-0005-0000-0000-0000B52D0000}"/>
    <cellStyle name="Berechnung 3 4 2 3 4" xfId="5098" xr:uid="{00000000-0005-0000-0000-0000B62D0000}"/>
    <cellStyle name="Berechnung 3 4 2 3 4 2" xfId="16826" xr:uid="{00000000-0005-0000-0000-0000B72D0000}"/>
    <cellStyle name="Berechnung 3 4 2 3 4 3" xfId="28553" xr:uid="{00000000-0005-0000-0000-0000B82D0000}"/>
    <cellStyle name="Berechnung 3 4 2 3 5" xfId="9003" xr:uid="{00000000-0005-0000-0000-0000B92D0000}"/>
    <cellStyle name="Berechnung 3 4 2 3 5 2" xfId="20731" xr:uid="{00000000-0005-0000-0000-0000BA2D0000}"/>
    <cellStyle name="Berechnung 3 4 2 3 5 3" xfId="32458" xr:uid="{00000000-0005-0000-0000-0000BB2D0000}"/>
    <cellStyle name="Berechnung 3 4 2 3 6" xfId="12921" xr:uid="{00000000-0005-0000-0000-0000BC2D0000}"/>
    <cellStyle name="Berechnung 3 4 2 3 7" xfId="24648" xr:uid="{00000000-0005-0000-0000-0000BD2D0000}"/>
    <cellStyle name="Berechnung 3 4 2 4" xfId="1633" xr:uid="{00000000-0005-0000-0000-0000BE2D0000}"/>
    <cellStyle name="Berechnung 3 4 2 4 2" xfId="5538" xr:uid="{00000000-0005-0000-0000-0000BF2D0000}"/>
    <cellStyle name="Berechnung 3 4 2 4 2 2" xfId="17266" xr:uid="{00000000-0005-0000-0000-0000C02D0000}"/>
    <cellStyle name="Berechnung 3 4 2 4 2 3" xfId="28993" xr:uid="{00000000-0005-0000-0000-0000C12D0000}"/>
    <cellStyle name="Berechnung 3 4 2 4 3" xfId="9443" xr:uid="{00000000-0005-0000-0000-0000C22D0000}"/>
    <cellStyle name="Berechnung 3 4 2 4 3 2" xfId="21171" xr:uid="{00000000-0005-0000-0000-0000C32D0000}"/>
    <cellStyle name="Berechnung 3 4 2 4 3 3" xfId="32898" xr:uid="{00000000-0005-0000-0000-0000C42D0000}"/>
    <cellStyle name="Berechnung 3 4 2 4 4" xfId="13361" xr:uid="{00000000-0005-0000-0000-0000C52D0000}"/>
    <cellStyle name="Berechnung 3 4 2 4 5" xfId="25088" xr:uid="{00000000-0005-0000-0000-0000C62D0000}"/>
    <cellStyle name="Berechnung 3 4 2 5" xfId="2931" xr:uid="{00000000-0005-0000-0000-0000C72D0000}"/>
    <cellStyle name="Berechnung 3 4 2 5 2" xfId="6836" xr:uid="{00000000-0005-0000-0000-0000C82D0000}"/>
    <cellStyle name="Berechnung 3 4 2 5 2 2" xfId="18564" xr:uid="{00000000-0005-0000-0000-0000C92D0000}"/>
    <cellStyle name="Berechnung 3 4 2 5 2 3" xfId="30291" xr:uid="{00000000-0005-0000-0000-0000CA2D0000}"/>
    <cellStyle name="Berechnung 3 4 2 5 3" xfId="10741" xr:uid="{00000000-0005-0000-0000-0000CB2D0000}"/>
    <cellStyle name="Berechnung 3 4 2 5 3 2" xfId="22469" xr:uid="{00000000-0005-0000-0000-0000CC2D0000}"/>
    <cellStyle name="Berechnung 3 4 2 5 3 3" xfId="34196" xr:uid="{00000000-0005-0000-0000-0000CD2D0000}"/>
    <cellStyle name="Berechnung 3 4 2 5 4" xfId="14659" xr:uid="{00000000-0005-0000-0000-0000CE2D0000}"/>
    <cellStyle name="Berechnung 3 4 2 5 5" xfId="26386" xr:uid="{00000000-0005-0000-0000-0000CF2D0000}"/>
    <cellStyle name="Berechnung 3 4 2 6" xfId="4240" xr:uid="{00000000-0005-0000-0000-0000D02D0000}"/>
    <cellStyle name="Berechnung 3 4 2 6 2" xfId="15968" xr:uid="{00000000-0005-0000-0000-0000D12D0000}"/>
    <cellStyle name="Berechnung 3 4 2 6 3" xfId="27695" xr:uid="{00000000-0005-0000-0000-0000D22D0000}"/>
    <cellStyle name="Berechnung 3 4 2 7" xfId="8145" xr:uid="{00000000-0005-0000-0000-0000D32D0000}"/>
    <cellStyle name="Berechnung 3 4 2 7 2" xfId="19873" xr:uid="{00000000-0005-0000-0000-0000D42D0000}"/>
    <cellStyle name="Berechnung 3 4 2 7 3" xfId="31600" xr:uid="{00000000-0005-0000-0000-0000D52D0000}"/>
    <cellStyle name="Berechnung 3 4 2 8" xfId="12063" xr:uid="{00000000-0005-0000-0000-0000D62D0000}"/>
    <cellStyle name="Berechnung 3 4 2 9" xfId="23790" xr:uid="{00000000-0005-0000-0000-0000D72D0000}"/>
    <cellStyle name="Berechnung 3 4 3" xfId="434" xr:uid="{00000000-0005-0000-0000-0000D82D0000}"/>
    <cellStyle name="Berechnung 3 4 3 2" xfId="863" xr:uid="{00000000-0005-0000-0000-0000D92D0000}"/>
    <cellStyle name="Berechnung 3 4 3 2 2" xfId="2161" xr:uid="{00000000-0005-0000-0000-0000DA2D0000}"/>
    <cellStyle name="Berechnung 3 4 3 2 2 2" xfId="6066" xr:uid="{00000000-0005-0000-0000-0000DB2D0000}"/>
    <cellStyle name="Berechnung 3 4 3 2 2 2 2" xfId="17794" xr:uid="{00000000-0005-0000-0000-0000DC2D0000}"/>
    <cellStyle name="Berechnung 3 4 3 2 2 2 3" xfId="29521" xr:uid="{00000000-0005-0000-0000-0000DD2D0000}"/>
    <cellStyle name="Berechnung 3 4 3 2 2 3" xfId="9971" xr:uid="{00000000-0005-0000-0000-0000DE2D0000}"/>
    <cellStyle name="Berechnung 3 4 3 2 2 3 2" xfId="21699" xr:uid="{00000000-0005-0000-0000-0000DF2D0000}"/>
    <cellStyle name="Berechnung 3 4 3 2 2 3 3" xfId="33426" xr:uid="{00000000-0005-0000-0000-0000E02D0000}"/>
    <cellStyle name="Berechnung 3 4 3 2 2 4" xfId="13889" xr:uid="{00000000-0005-0000-0000-0000E12D0000}"/>
    <cellStyle name="Berechnung 3 4 3 2 2 5" xfId="25616" xr:uid="{00000000-0005-0000-0000-0000E22D0000}"/>
    <cellStyle name="Berechnung 3 4 3 2 3" xfId="3459" xr:uid="{00000000-0005-0000-0000-0000E32D0000}"/>
    <cellStyle name="Berechnung 3 4 3 2 3 2" xfId="7364" xr:uid="{00000000-0005-0000-0000-0000E42D0000}"/>
    <cellStyle name="Berechnung 3 4 3 2 3 2 2" xfId="19092" xr:uid="{00000000-0005-0000-0000-0000E52D0000}"/>
    <cellStyle name="Berechnung 3 4 3 2 3 2 3" xfId="30819" xr:uid="{00000000-0005-0000-0000-0000E62D0000}"/>
    <cellStyle name="Berechnung 3 4 3 2 3 3" xfId="11269" xr:uid="{00000000-0005-0000-0000-0000E72D0000}"/>
    <cellStyle name="Berechnung 3 4 3 2 3 3 2" xfId="22997" xr:uid="{00000000-0005-0000-0000-0000E82D0000}"/>
    <cellStyle name="Berechnung 3 4 3 2 3 3 3" xfId="34724" xr:uid="{00000000-0005-0000-0000-0000E92D0000}"/>
    <cellStyle name="Berechnung 3 4 3 2 3 4" xfId="15187" xr:uid="{00000000-0005-0000-0000-0000EA2D0000}"/>
    <cellStyle name="Berechnung 3 4 3 2 3 5" xfId="26914" xr:uid="{00000000-0005-0000-0000-0000EB2D0000}"/>
    <cellStyle name="Berechnung 3 4 3 2 4" xfId="4768" xr:uid="{00000000-0005-0000-0000-0000EC2D0000}"/>
    <cellStyle name="Berechnung 3 4 3 2 4 2" xfId="16496" xr:uid="{00000000-0005-0000-0000-0000ED2D0000}"/>
    <cellStyle name="Berechnung 3 4 3 2 4 3" xfId="28223" xr:uid="{00000000-0005-0000-0000-0000EE2D0000}"/>
    <cellStyle name="Berechnung 3 4 3 2 5" xfId="8673" xr:uid="{00000000-0005-0000-0000-0000EF2D0000}"/>
    <cellStyle name="Berechnung 3 4 3 2 5 2" xfId="20401" xr:uid="{00000000-0005-0000-0000-0000F02D0000}"/>
    <cellStyle name="Berechnung 3 4 3 2 5 3" xfId="32128" xr:uid="{00000000-0005-0000-0000-0000F12D0000}"/>
    <cellStyle name="Berechnung 3 4 3 2 6" xfId="12591" xr:uid="{00000000-0005-0000-0000-0000F22D0000}"/>
    <cellStyle name="Berechnung 3 4 3 2 7" xfId="24318" xr:uid="{00000000-0005-0000-0000-0000F32D0000}"/>
    <cellStyle name="Berechnung 3 4 3 3" xfId="1292" xr:uid="{00000000-0005-0000-0000-0000F42D0000}"/>
    <cellStyle name="Berechnung 3 4 3 3 2" xfId="2590" xr:uid="{00000000-0005-0000-0000-0000F52D0000}"/>
    <cellStyle name="Berechnung 3 4 3 3 2 2" xfId="6495" xr:uid="{00000000-0005-0000-0000-0000F62D0000}"/>
    <cellStyle name="Berechnung 3 4 3 3 2 2 2" xfId="18223" xr:uid="{00000000-0005-0000-0000-0000F72D0000}"/>
    <cellStyle name="Berechnung 3 4 3 3 2 2 3" xfId="29950" xr:uid="{00000000-0005-0000-0000-0000F82D0000}"/>
    <cellStyle name="Berechnung 3 4 3 3 2 3" xfId="10400" xr:uid="{00000000-0005-0000-0000-0000F92D0000}"/>
    <cellStyle name="Berechnung 3 4 3 3 2 3 2" xfId="22128" xr:uid="{00000000-0005-0000-0000-0000FA2D0000}"/>
    <cellStyle name="Berechnung 3 4 3 3 2 3 3" xfId="33855" xr:uid="{00000000-0005-0000-0000-0000FB2D0000}"/>
    <cellStyle name="Berechnung 3 4 3 3 2 4" xfId="14318" xr:uid="{00000000-0005-0000-0000-0000FC2D0000}"/>
    <cellStyle name="Berechnung 3 4 3 3 2 5" xfId="26045" xr:uid="{00000000-0005-0000-0000-0000FD2D0000}"/>
    <cellStyle name="Berechnung 3 4 3 3 3" xfId="3888" xr:uid="{00000000-0005-0000-0000-0000FE2D0000}"/>
    <cellStyle name="Berechnung 3 4 3 3 3 2" xfId="7793" xr:uid="{00000000-0005-0000-0000-0000FF2D0000}"/>
    <cellStyle name="Berechnung 3 4 3 3 3 2 2" xfId="19521" xr:uid="{00000000-0005-0000-0000-0000002E0000}"/>
    <cellStyle name="Berechnung 3 4 3 3 3 2 3" xfId="31248" xr:uid="{00000000-0005-0000-0000-0000012E0000}"/>
    <cellStyle name="Berechnung 3 4 3 3 3 3" xfId="11698" xr:uid="{00000000-0005-0000-0000-0000022E0000}"/>
    <cellStyle name="Berechnung 3 4 3 3 3 3 2" xfId="23426" xr:uid="{00000000-0005-0000-0000-0000032E0000}"/>
    <cellStyle name="Berechnung 3 4 3 3 3 3 3" xfId="35153" xr:uid="{00000000-0005-0000-0000-0000042E0000}"/>
    <cellStyle name="Berechnung 3 4 3 3 3 4" xfId="15616" xr:uid="{00000000-0005-0000-0000-0000052E0000}"/>
    <cellStyle name="Berechnung 3 4 3 3 3 5" xfId="27343" xr:uid="{00000000-0005-0000-0000-0000062E0000}"/>
    <cellStyle name="Berechnung 3 4 3 3 4" xfId="5197" xr:uid="{00000000-0005-0000-0000-0000072E0000}"/>
    <cellStyle name="Berechnung 3 4 3 3 4 2" xfId="16925" xr:uid="{00000000-0005-0000-0000-0000082E0000}"/>
    <cellStyle name="Berechnung 3 4 3 3 4 3" xfId="28652" xr:uid="{00000000-0005-0000-0000-0000092E0000}"/>
    <cellStyle name="Berechnung 3 4 3 3 5" xfId="9102" xr:uid="{00000000-0005-0000-0000-00000A2E0000}"/>
    <cellStyle name="Berechnung 3 4 3 3 5 2" xfId="20830" xr:uid="{00000000-0005-0000-0000-00000B2E0000}"/>
    <cellStyle name="Berechnung 3 4 3 3 5 3" xfId="32557" xr:uid="{00000000-0005-0000-0000-00000C2E0000}"/>
    <cellStyle name="Berechnung 3 4 3 3 6" xfId="13020" xr:uid="{00000000-0005-0000-0000-00000D2E0000}"/>
    <cellStyle name="Berechnung 3 4 3 3 7" xfId="24747" xr:uid="{00000000-0005-0000-0000-00000E2E0000}"/>
    <cellStyle name="Berechnung 3 4 3 4" xfId="1732" xr:uid="{00000000-0005-0000-0000-00000F2E0000}"/>
    <cellStyle name="Berechnung 3 4 3 4 2" xfId="5637" xr:uid="{00000000-0005-0000-0000-0000102E0000}"/>
    <cellStyle name="Berechnung 3 4 3 4 2 2" xfId="17365" xr:uid="{00000000-0005-0000-0000-0000112E0000}"/>
    <cellStyle name="Berechnung 3 4 3 4 2 3" xfId="29092" xr:uid="{00000000-0005-0000-0000-0000122E0000}"/>
    <cellStyle name="Berechnung 3 4 3 4 3" xfId="9542" xr:uid="{00000000-0005-0000-0000-0000132E0000}"/>
    <cellStyle name="Berechnung 3 4 3 4 3 2" xfId="21270" xr:uid="{00000000-0005-0000-0000-0000142E0000}"/>
    <cellStyle name="Berechnung 3 4 3 4 3 3" xfId="32997" xr:uid="{00000000-0005-0000-0000-0000152E0000}"/>
    <cellStyle name="Berechnung 3 4 3 4 4" xfId="13460" xr:uid="{00000000-0005-0000-0000-0000162E0000}"/>
    <cellStyle name="Berechnung 3 4 3 4 5" xfId="25187" xr:uid="{00000000-0005-0000-0000-0000172E0000}"/>
    <cellStyle name="Berechnung 3 4 3 5" xfId="3030" xr:uid="{00000000-0005-0000-0000-0000182E0000}"/>
    <cellStyle name="Berechnung 3 4 3 5 2" xfId="6935" xr:uid="{00000000-0005-0000-0000-0000192E0000}"/>
    <cellStyle name="Berechnung 3 4 3 5 2 2" xfId="18663" xr:uid="{00000000-0005-0000-0000-00001A2E0000}"/>
    <cellStyle name="Berechnung 3 4 3 5 2 3" xfId="30390" xr:uid="{00000000-0005-0000-0000-00001B2E0000}"/>
    <cellStyle name="Berechnung 3 4 3 5 3" xfId="10840" xr:uid="{00000000-0005-0000-0000-00001C2E0000}"/>
    <cellStyle name="Berechnung 3 4 3 5 3 2" xfId="22568" xr:uid="{00000000-0005-0000-0000-00001D2E0000}"/>
    <cellStyle name="Berechnung 3 4 3 5 3 3" xfId="34295" xr:uid="{00000000-0005-0000-0000-00001E2E0000}"/>
    <cellStyle name="Berechnung 3 4 3 5 4" xfId="14758" xr:uid="{00000000-0005-0000-0000-00001F2E0000}"/>
    <cellStyle name="Berechnung 3 4 3 5 5" xfId="26485" xr:uid="{00000000-0005-0000-0000-0000202E0000}"/>
    <cellStyle name="Berechnung 3 4 3 6" xfId="4339" xr:uid="{00000000-0005-0000-0000-0000212E0000}"/>
    <cellStyle name="Berechnung 3 4 3 6 2" xfId="16067" xr:uid="{00000000-0005-0000-0000-0000222E0000}"/>
    <cellStyle name="Berechnung 3 4 3 6 3" xfId="27794" xr:uid="{00000000-0005-0000-0000-0000232E0000}"/>
    <cellStyle name="Berechnung 3 4 3 7" xfId="8244" xr:uid="{00000000-0005-0000-0000-0000242E0000}"/>
    <cellStyle name="Berechnung 3 4 3 7 2" xfId="19972" xr:uid="{00000000-0005-0000-0000-0000252E0000}"/>
    <cellStyle name="Berechnung 3 4 3 7 3" xfId="31699" xr:uid="{00000000-0005-0000-0000-0000262E0000}"/>
    <cellStyle name="Berechnung 3 4 3 8" xfId="12162" xr:uid="{00000000-0005-0000-0000-0000272E0000}"/>
    <cellStyle name="Berechnung 3 4 3 9" xfId="23889" xr:uid="{00000000-0005-0000-0000-0000282E0000}"/>
    <cellStyle name="Berechnung 3 4 4" xfId="533" xr:uid="{00000000-0005-0000-0000-0000292E0000}"/>
    <cellStyle name="Berechnung 3 4 4 2" xfId="962" xr:uid="{00000000-0005-0000-0000-00002A2E0000}"/>
    <cellStyle name="Berechnung 3 4 4 2 2" xfId="2260" xr:uid="{00000000-0005-0000-0000-00002B2E0000}"/>
    <cellStyle name="Berechnung 3 4 4 2 2 2" xfId="6165" xr:uid="{00000000-0005-0000-0000-00002C2E0000}"/>
    <cellStyle name="Berechnung 3 4 4 2 2 2 2" xfId="17893" xr:uid="{00000000-0005-0000-0000-00002D2E0000}"/>
    <cellStyle name="Berechnung 3 4 4 2 2 2 3" xfId="29620" xr:uid="{00000000-0005-0000-0000-00002E2E0000}"/>
    <cellStyle name="Berechnung 3 4 4 2 2 3" xfId="10070" xr:uid="{00000000-0005-0000-0000-00002F2E0000}"/>
    <cellStyle name="Berechnung 3 4 4 2 2 3 2" xfId="21798" xr:uid="{00000000-0005-0000-0000-0000302E0000}"/>
    <cellStyle name="Berechnung 3 4 4 2 2 3 3" xfId="33525" xr:uid="{00000000-0005-0000-0000-0000312E0000}"/>
    <cellStyle name="Berechnung 3 4 4 2 2 4" xfId="13988" xr:uid="{00000000-0005-0000-0000-0000322E0000}"/>
    <cellStyle name="Berechnung 3 4 4 2 2 5" xfId="25715" xr:uid="{00000000-0005-0000-0000-0000332E0000}"/>
    <cellStyle name="Berechnung 3 4 4 2 3" xfId="3558" xr:uid="{00000000-0005-0000-0000-0000342E0000}"/>
    <cellStyle name="Berechnung 3 4 4 2 3 2" xfId="7463" xr:uid="{00000000-0005-0000-0000-0000352E0000}"/>
    <cellStyle name="Berechnung 3 4 4 2 3 2 2" xfId="19191" xr:uid="{00000000-0005-0000-0000-0000362E0000}"/>
    <cellStyle name="Berechnung 3 4 4 2 3 2 3" xfId="30918" xr:uid="{00000000-0005-0000-0000-0000372E0000}"/>
    <cellStyle name="Berechnung 3 4 4 2 3 3" xfId="11368" xr:uid="{00000000-0005-0000-0000-0000382E0000}"/>
    <cellStyle name="Berechnung 3 4 4 2 3 3 2" xfId="23096" xr:uid="{00000000-0005-0000-0000-0000392E0000}"/>
    <cellStyle name="Berechnung 3 4 4 2 3 3 3" xfId="34823" xr:uid="{00000000-0005-0000-0000-00003A2E0000}"/>
    <cellStyle name="Berechnung 3 4 4 2 3 4" xfId="15286" xr:uid="{00000000-0005-0000-0000-00003B2E0000}"/>
    <cellStyle name="Berechnung 3 4 4 2 3 5" xfId="27013" xr:uid="{00000000-0005-0000-0000-00003C2E0000}"/>
    <cellStyle name="Berechnung 3 4 4 2 4" xfId="4867" xr:uid="{00000000-0005-0000-0000-00003D2E0000}"/>
    <cellStyle name="Berechnung 3 4 4 2 4 2" xfId="16595" xr:uid="{00000000-0005-0000-0000-00003E2E0000}"/>
    <cellStyle name="Berechnung 3 4 4 2 4 3" xfId="28322" xr:uid="{00000000-0005-0000-0000-00003F2E0000}"/>
    <cellStyle name="Berechnung 3 4 4 2 5" xfId="8772" xr:uid="{00000000-0005-0000-0000-0000402E0000}"/>
    <cellStyle name="Berechnung 3 4 4 2 5 2" xfId="20500" xr:uid="{00000000-0005-0000-0000-0000412E0000}"/>
    <cellStyle name="Berechnung 3 4 4 2 5 3" xfId="32227" xr:uid="{00000000-0005-0000-0000-0000422E0000}"/>
    <cellStyle name="Berechnung 3 4 4 2 6" xfId="12690" xr:uid="{00000000-0005-0000-0000-0000432E0000}"/>
    <cellStyle name="Berechnung 3 4 4 2 7" xfId="24417" xr:uid="{00000000-0005-0000-0000-0000442E0000}"/>
    <cellStyle name="Berechnung 3 4 4 3" xfId="1391" xr:uid="{00000000-0005-0000-0000-0000452E0000}"/>
    <cellStyle name="Berechnung 3 4 4 3 2" xfId="2689" xr:uid="{00000000-0005-0000-0000-0000462E0000}"/>
    <cellStyle name="Berechnung 3 4 4 3 2 2" xfId="6594" xr:uid="{00000000-0005-0000-0000-0000472E0000}"/>
    <cellStyle name="Berechnung 3 4 4 3 2 2 2" xfId="18322" xr:uid="{00000000-0005-0000-0000-0000482E0000}"/>
    <cellStyle name="Berechnung 3 4 4 3 2 2 3" xfId="30049" xr:uid="{00000000-0005-0000-0000-0000492E0000}"/>
    <cellStyle name="Berechnung 3 4 4 3 2 3" xfId="10499" xr:uid="{00000000-0005-0000-0000-00004A2E0000}"/>
    <cellStyle name="Berechnung 3 4 4 3 2 3 2" xfId="22227" xr:uid="{00000000-0005-0000-0000-00004B2E0000}"/>
    <cellStyle name="Berechnung 3 4 4 3 2 3 3" xfId="33954" xr:uid="{00000000-0005-0000-0000-00004C2E0000}"/>
    <cellStyle name="Berechnung 3 4 4 3 2 4" xfId="14417" xr:uid="{00000000-0005-0000-0000-00004D2E0000}"/>
    <cellStyle name="Berechnung 3 4 4 3 2 5" xfId="26144" xr:uid="{00000000-0005-0000-0000-00004E2E0000}"/>
    <cellStyle name="Berechnung 3 4 4 3 3" xfId="3987" xr:uid="{00000000-0005-0000-0000-00004F2E0000}"/>
    <cellStyle name="Berechnung 3 4 4 3 3 2" xfId="7892" xr:uid="{00000000-0005-0000-0000-0000502E0000}"/>
    <cellStyle name="Berechnung 3 4 4 3 3 2 2" xfId="19620" xr:uid="{00000000-0005-0000-0000-0000512E0000}"/>
    <cellStyle name="Berechnung 3 4 4 3 3 2 3" xfId="31347" xr:uid="{00000000-0005-0000-0000-0000522E0000}"/>
    <cellStyle name="Berechnung 3 4 4 3 3 3" xfId="11797" xr:uid="{00000000-0005-0000-0000-0000532E0000}"/>
    <cellStyle name="Berechnung 3 4 4 3 3 3 2" xfId="23525" xr:uid="{00000000-0005-0000-0000-0000542E0000}"/>
    <cellStyle name="Berechnung 3 4 4 3 3 3 3" xfId="35252" xr:uid="{00000000-0005-0000-0000-0000552E0000}"/>
    <cellStyle name="Berechnung 3 4 4 3 3 4" xfId="15715" xr:uid="{00000000-0005-0000-0000-0000562E0000}"/>
    <cellStyle name="Berechnung 3 4 4 3 3 5" xfId="27442" xr:uid="{00000000-0005-0000-0000-0000572E0000}"/>
    <cellStyle name="Berechnung 3 4 4 3 4" xfId="5296" xr:uid="{00000000-0005-0000-0000-0000582E0000}"/>
    <cellStyle name="Berechnung 3 4 4 3 4 2" xfId="17024" xr:uid="{00000000-0005-0000-0000-0000592E0000}"/>
    <cellStyle name="Berechnung 3 4 4 3 4 3" xfId="28751" xr:uid="{00000000-0005-0000-0000-00005A2E0000}"/>
    <cellStyle name="Berechnung 3 4 4 3 5" xfId="9201" xr:uid="{00000000-0005-0000-0000-00005B2E0000}"/>
    <cellStyle name="Berechnung 3 4 4 3 5 2" xfId="20929" xr:uid="{00000000-0005-0000-0000-00005C2E0000}"/>
    <cellStyle name="Berechnung 3 4 4 3 5 3" xfId="32656" xr:uid="{00000000-0005-0000-0000-00005D2E0000}"/>
    <cellStyle name="Berechnung 3 4 4 3 6" xfId="13119" xr:uid="{00000000-0005-0000-0000-00005E2E0000}"/>
    <cellStyle name="Berechnung 3 4 4 3 7" xfId="24846" xr:uid="{00000000-0005-0000-0000-00005F2E0000}"/>
    <cellStyle name="Berechnung 3 4 4 4" xfId="1831" xr:uid="{00000000-0005-0000-0000-0000602E0000}"/>
    <cellStyle name="Berechnung 3 4 4 4 2" xfId="5736" xr:uid="{00000000-0005-0000-0000-0000612E0000}"/>
    <cellStyle name="Berechnung 3 4 4 4 2 2" xfId="17464" xr:uid="{00000000-0005-0000-0000-0000622E0000}"/>
    <cellStyle name="Berechnung 3 4 4 4 2 3" xfId="29191" xr:uid="{00000000-0005-0000-0000-0000632E0000}"/>
    <cellStyle name="Berechnung 3 4 4 4 3" xfId="9641" xr:uid="{00000000-0005-0000-0000-0000642E0000}"/>
    <cellStyle name="Berechnung 3 4 4 4 3 2" xfId="21369" xr:uid="{00000000-0005-0000-0000-0000652E0000}"/>
    <cellStyle name="Berechnung 3 4 4 4 3 3" xfId="33096" xr:uid="{00000000-0005-0000-0000-0000662E0000}"/>
    <cellStyle name="Berechnung 3 4 4 4 4" xfId="13559" xr:uid="{00000000-0005-0000-0000-0000672E0000}"/>
    <cellStyle name="Berechnung 3 4 4 4 5" xfId="25286" xr:uid="{00000000-0005-0000-0000-0000682E0000}"/>
    <cellStyle name="Berechnung 3 4 4 5" xfId="3129" xr:uid="{00000000-0005-0000-0000-0000692E0000}"/>
    <cellStyle name="Berechnung 3 4 4 5 2" xfId="7034" xr:uid="{00000000-0005-0000-0000-00006A2E0000}"/>
    <cellStyle name="Berechnung 3 4 4 5 2 2" xfId="18762" xr:uid="{00000000-0005-0000-0000-00006B2E0000}"/>
    <cellStyle name="Berechnung 3 4 4 5 2 3" xfId="30489" xr:uid="{00000000-0005-0000-0000-00006C2E0000}"/>
    <cellStyle name="Berechnung 3 4 4 5 3" xfId="10939" xr:uid="{00000000-0005-0000-0000-00006D2E0000}"/>
    <cellStyle name="Berechnung 3 4 4 5 3 2" xfId="22667" xr:uid="{00000000-0005-0000-0000-00006E2E0000}"/>
    <cellStyle name="Berechnung 3 4 4 5 3 3" xfId="34394" xr:uid="{00000000-0005-0000-0000-00006F2E0000}"/>
    <cellStyle name="Berechnung 3 4 4 5 4" xfId="14857" xr:uid="{00000000-0005-0000-0000-0000702E0000}"/>
    <cellStyle name="Berechnung 3 4 4 5 5" xfId="26584" xr:uid="{00000000-0005-0000-0000-0000712E0000}"/>
    <cellStyle name="Berechnung 3 4 4 6" xfId="4438" xr:uid="{00000000-0005-0000-0000-0000722E0000}"/>
    <cellStyle name="Berechnung 3 4 4 6 2" xfId="16166" xr:uid="{00000000-0005-0000-0000-0000732E0000}"/>
    <cellStyle name="Berechnung 3 4 4 6 3" xfId="27893" xr:uid="{00000000-0005-0000-0000-0000742E0000}"/>
    <cellStyle name="Berechnung 3 4 4 7" xfId="8343" xr:uid="{00000000-0005-0000-0000-0000752E0000}"/>
    <cellStyle name="Berechnung 3 4 4 7 2" xfId="20071" xr:uid="{00000000-0005-0000-0000-0000762E0000}"/>
    <cellStyle name="Berechnung 3 4 4 7 3" xfId="31798" xr:uid="{00000000-0005-0000-0000-0000772E0000}"/>
    <cellStyle name="Berechnung 3 4 4 8" xfId="12261" xr:uid="{00000000-0005-0000-0000-0000782E0000}"/>
    <cellStyle name="Berechnung 3 4 4 9" xfId="23988" xr:uid="{00000000-0005-0000-0000-0000792E0000}"/>
    <cellStyle name="Berechnung 3 4 5" xfId="630" xr:uid="{00000000-0005-0000-0000-00007A2E0000}"/>
    <cellStyle name="Berechnung 3 4 5 2" xfId="1928" xr:uid="{00000000-0005-0000-0000-00007B2E0000}"/>
    <cellStyle name="Berechnung 3 4 5 2 2" xfId="5833" xr:uid="{00000000-0005-0000-0000-00007C2E0000}"/>
    <cellStyle name="Berechnung 3 4 5 2 2 2" xfId="17561" xr:uid="{00000000-0005-0000-0000-00007D2E0000}"/>
    <cellStyle name="Berechnung 3 4 5 2 2 3" xfId="29288" xr:uid="{00000000-0005-0000-0000-00007E2E0000}"/>
    <cellStyle name="Berechnung 3 4 5 2 3" xfId="9738" xr:uid="{00000000-0005-0000-0000-00007F2E0000}"/>
    <cellStyle name="Berechnung 3 4 5 2 3 2" xfId="21466" xr:uid="{00000000-0005-0000-0000-0000802E0000}"/>
    <cellStyle name="Berechnung 3 4 5 2 3 3" xfId="33193" xr:uid="{00000000-0005-0000-0000-0000812E0000}"/>
    <cellStyle name="Berechnung 3 4 5 2 4" xfId="13656" xr:uid="{00000000-0005-0000-0000-0000822E0000}"/>
    <cellStyle name="Berechnung 3 4 5 2 5" xfId="25383" xr:uid="{00000000-0005-0000-0000-0000832E0000}"/>
    <cellStyle name="Berechnung 3 4 5 3" xfId="3226" xr:uid="{00000000-0005-0000-0000-0000842E0000}"/>
    <cellStyle name="Berechnung 3 4 5 3 2" xfId="7131" xr:uid="{00000000-0005-0000-0000-0000852E0000}"/>
    <cellStyle name="Berechnung 3 4 5 3 2 2" xfId="18859" xr:uid="{00000000-0005-0000-0000-0000862E0000}"/>
    <cellStyle name="Berechnung 3 4 5 3 2 3" xfId="30586" xr:uid="{00000000-0005-0000-0000-0000872E0000}"/>
    <cellStyle name="Berechnung 3 4 5 3 3" xfId="11036" xr:uid="{00000000-0005-0000-0000-0000882E0000}"/>
    <cellStyle name="Berechnung 3 4 5 3 3 2" xfId="22764" xr:uid="{00000000-0005-0000-0000-0000892E0000}"/>
    <cellStyle name="Berechnung 3 4 5 3 3 3" xfId="34491" xr:uid="{00000000-0005-0000-0000-00008A2E0000}"/>
    <cellStyle name="Berechnung 3 4 5 3 4" xfId="14954" xr:uid="{00000000-0005-0000-0000-00008B2E0000}"/>
    <cellStyle name="Berechnung 3 4 5 3 5" xfId="26681" xr:uid="{00000000-0005-0000-0000-00008C2E0000}"/>
    <cellStyle name="Berechnung 3 4 5 4" xfId="4535" xr:uid="{00000000-0005-0000-0000-00008D2E0000}"/>
    <cellStyle name="Berechnung 3 4 5 4 2" xfId="16263" xr:uid="{00000000-0005-0000-0000-00008E2E0000}"/>
    <cellStyle name="Berechnung 3 4 5 4 3" xfId="27990" xr:uid="{00000000-0005-0000-0000-00008F2E0000}"/>
    <cellStyle name="Berechnung 3 4 5 5" xfId="8440" xr:uid="{00000000-0005-0000-0000-0000902E0000}"/>
    <cellStyle name="Berechnung 3 4 5 5 2" xfId="20168" xr:uid="{00000000-0005-0000-0000-0000912E0000}"/>
    <cellStyle name="Berechnung 3 4 5 5 3" xfId="31895" xr:uid="{00000000-0005-0000-0000-0000922E0000}"/>
    <cellStyle name="Berechnung 3 4 5 6" xfId="12358" xr:uid="{00000000-0005-0000-0000-0000932E0000}"/>
    <cellStyle name="Berechnung 3 4 5 7" xfId="24085" xr:uid="{00000000-0005-0000-0000-0000942E0000}"/>
    <cellStyle name="Berechnung 3 4 6" xfId="1059" xr:uid="{00000000-0005-0000-0000-0000952E0000}"/>
    <cellStyle name="Berechnung 3 4 6 2" xfId="2357" xr:uid="{00000000-0005-0000-0000-0000962E0000}"/>
    <cellStyle name="Berechnung 3 4 6 2 2" xfId="6262" xr:uid="{00000000-0005-0000-0000-0000972E0000}"/>
    <cellStyle name="Berechnung 3 4 6 2 2 2" xfId="17990" xr:uid="{00000000-0005-0000-0000-0000982E0000}"/>
    <cellStyle name="Berechnung 3 4 6 2 2 3" xfId="29717" xr:uid="{00000000-0005-0000-0000-0000992E0000}"/>
    <cellStyle name="Berechnung 3 4 6 2 3" xfId="10167" xr:uid="{00000000-0005-0000-0000-00009A2E0000}"/>
    <cellStyle name="Berechnung 3 4 6 2 3 2" xfId="21895" xr:uid="{00000000-0005-0000-0000-00009B2E0000}"/>
    <cellStyle name="Berechnung 3 4 6 2 3 3" xfId="33622" xr:uid="{00000000-0005-0000-0000-00009C2E0000}"/>
    <cellStyle name="Berechnung 3 4 6 2 4" xfId="14085" xr:uid="{00000000-0005-0000-0000-00009D2E0000}"/>
    <cellStyle name="Berechnung 3 4 6 2 5" xfId="25812" xr:uid="{00000000-0005-0000-0000-00009E2E0000}"/>
    <cellStyle name="Berechnung 3 4 6 3" xfId="3655" xr:uid="{00000000-0005-0000-0000-00009F2E0000}"/>
    <cellStyle name="Berechnung 3 4 6 3 2" xfId="7560" xr:uid="{00000000-0005-0000-0000-0000A02E0000}"/>
    <cellStyle name="Berechnung 3 4 6 3 2 2" xfId="19288" xr:uid="{00000000-0005-0000-0000-0000A12E0000}"/>
    <cellStyle name="Berechnung 3 4 6 3 2 3" xfId="31015" xr:uid="{00000000-0005-0000-0000-0000A22E0000}"/>
    <cellStyle name="Berechnung 3 4 6 3 3" xfId="11465" xr:uid="{00000000-0005-0000-0000-0000A32E0000}"/>
    <cellStyle name="Berechnung 3 4 6 3 3 2" xfId="23193" xr:uid="{00000000-0005-0000-0000-0000A42E0000}"/>
    <cellStyle name="Berechnung 3 4 6 3 3 3" xfId="34920" xr:uid="{00000000-0005-0000-0000-0000A52E0000}"/>
    <cellStyle name="Berechnung 3 4 6 3 4" xfId="15383" xr:uid="{00000000-0005-0000-0000-0000A62E0000}"/>
    <cellStyle name="Berechnung 3 4 6 3 5" xfId="27110" xr:uid="{00000000-0005-0000-0000-0000A72E0000}"/>
    <cellStyle name="Berechnung 3 4 6 4" xfId="4964" xr:uid="{00000000-0005-0000-0000-0000A82E0000}"/>
    <cellStyle name="Berechnung 3 4 6 4 2" xfId="16692" xr:uid="{00000000-0005-0000-0000-0000A92E0000}"/>
    <cellStyle name="Berechnung 3 4 6 4 3" xfId="28419" xr:uid="{00000000-0005-0000-0000-0000AA2E0000}"/>
    <cellStyle name="Berechnung 3 4 6 5" xfId="8869" xr:uid="{00000000-0005-0000-0000-0000AB2E0000}"/>
    <cellStyle name="Berechnung 3 4 6 5 2" xfId="20597" xr:uid="{00000000-0005-0000-0000-0000AC2E0000}"/>
    <cellStyle name="Berechnung 3 4 6 5 3" xfId="32324" xr:uid="{00000000-0005-0000-0000-0000AD2E0000}"/>
    <cellStyle name="Berechnung 3 4 6 6" xfId="12787" xr:uid="{00000000-0005-0000-0000-0000AE2E0000}"/>
    <cellStyle name="Berechnung 3 4 6 7" xfId="24514" xr:uid="{00000000-0005-0000-0000-0000AF2E0000}"/>
    <cellStyle name="Berechnung 3 4 7" xfId="1499" xr:uid="{00000000-0005-0000-0000-0000B02E0000}"/>
    <cellStyle name="Berechnung 3 4 7 2" xfId="5404" xr:uid="{00000000-0005-0000-0000-0000B12E0000}"/>
    <cellStyle name="Berechnung 3 4 7 2 2" xfId="17132" xr:uid="{00000000-0005-0000-0000-0000B22E0000}"/>
    <cellStyle name="Berechnung 3 4 7 2 3" xfId="28859" xr:uid="{00000000-0005-0000-0000-0000B32E0000}"/>
    <cellStyle name="Berechnung 3 4 7 3" xfId="9309" xr:uid="{00000000-0005-0000-0000-0000B42E0000}"/>
    <cellStyle name="Berechnung 3 4 7 3 2" xfId="21037" xr:uid="{00000000-0005-0000-0000-0000B52E0000}"/>
    <cellStyle name="Berechnung 3 4 7 3 3" xfId="32764" xr:uid="{00000000-0005-0000-0000-0000B62E0000}"/>
    <cellStyle name="Berechnung 3 4 7 4" xfId="13227" xr:uid="{00000000-0005-0000-0000-0000B72E0000}"/>
    <cellStyle name="Berechnung 3 4 7 5" xfId="24954" xr:uid="{00000000-0005-0000-0000-0000B82E0000}"/>
    <cellStyle name="Berechnung 3 4 8" xfId="2797" xr:uid="{00000000-0005-0000-0000-0000B92E0000}"/>
    <cellStyle name="Berechnung 3 4 8 2" xfId="6702" xr:uid="{00000000-0005-0000-0000-0000BA2E0000}"/>
    <cellStyle name="Berechnung 3 4 8 2 2" xfId="18430" xr:uid="{00000000-0005-0000-0000-0000BB2E0000}"/>
    <cellStyle name="Berechnung 3 4 8 2 3" xfId="30157" xr:uid="{00000000-0005-0000-0000-0000BC2E0000}"/>
    <cellStyle name="Berechnung 3 4 8 3" xfId="10607" xr:uid="{00000000-0005-0000-0000-0000BD2E0000}"/>
    <cellStyle name="Berechnung 3 4 8 3 2" xfId="22335" xr:uid="{00000000-0005-0000-0000-0000BE2E0000}"/>
    <cellStyle name="Berechnung 3 4 8 3 3" xfId="34062" xr:uid="{00000000-0005-0000-0000-0000BF2E0000}"/>
    <cellStyle name="Berechnung 3 4 8 4" xfId="14525" xr:uid="{00000000-0005-0000-0000-0000C02E0000}"/>
    <cellStyle name="Berechnung 3 4 8 5" xfId="26252" xr:uid="{00000000-0005-0000-0000-0000C12E0000}"/>
    <cellStyle name="Berechnung 3 4 9" xfId="4106" xr:uid="{00000000-0005-0000-0000-0000C22E0000}"/>
    <cellStyle name="Berechnung 3 4 9 2" xfId="15834" xr:uid="{00000000-0005-0000-0000-0000C32E0000}"/>
    <cellStyle name="Berechnung 3 4 9 3" xfId="27561" xr:uid="{00000000-0005-0000-0000-0000C42E0000}"/>
    <cellStyle name="Berechnung 3 5" xfId="238" xr:uid="{00000000-0005-0000-0000-0000C52E0000}"/>
    <cellStyle name="Berechnung 3 5 10" xfId="8048" xr:uid="{00000000-0005-0000-0000-0000C62E0000}"/>
    <cellStyle name="Berechnung 3 5 10 2" xfId="19776" xr:uid="{00000000-0005-0000-0000-0000C72E0000}"/>
    <cellStyle name="Berechnung 3 5 10 3" xfId="31503" xr:uid="{00000000-0005-0000-0000-0000C82E0000}"/>
    <cellStyle name="Berechnung 3 5 11" xfId="11966" xr:uid="{00000000-0005-0000-0000-0000C92E0000}"/>
    <cellStyle name="Berechnung 3 5 12" xfId="23693" xr:uid="{00000000-0005-0000-0000-0000CA2E0000}"/>
    <cellStyle name="Berechnung 3 5 2" xfId="332" xr:uid="{00000000-0005-0000-0000-0000CB2E0000}"/>
    <cellStyle name="Berechnung 3 5 2 2" xfId="761" xr:uid="{00000000-0005-0000-0000-0000CC2E0000}"/>
    <cellStyle name="Berechnung 3 5 2 2 2" xfId="2059" xr:uid="{00000000-0005-0000-0000-0000CD2E0000}"/>
    <cellStyle name="Berechnung 3 5 2 2 2 2" xfId="5964" xr:uid="{00000000-0005-0000-0000-0000CE2E0000}"/>
    <cellStyle name="Berechnung 3 5 2 2 2 2 2" xfId="17692" xr:uid="{00000000-0005-0000-0000-0000CF2E0000}"/>
    <cellStyle name="Berechnung 3 5 2 2 2 2 3" xfId="29419" xr:uid="{00000000-0005-0000-0000-0000D02E0000}"/>
    <cellStyle name="Berechnung 3 5 2 2 2 3" xfId="9869" xr:uid="{00000000-0005-0000-0000-0000D12E0000}"/>
    <cellStyle name="Berechnung 3 5 2 2 2 3 2" xfId="21597" xr:uid="{00000000-0005-0000-0000-0000D22E0000}"/>
    <cellStyle name="Berechnung 3 5 2 2 2 3 3" xfId="33324" xr:uid="{00000000-0005-0000-0000-0000D32E0000}"/>
    <cellStyle name="Berechnung 3 5 2 2 2 4" xfId="13787" xr:uid="{00000000-0005-0000-0000-0000D42E0000}"/>
    <cellStyle name="Berechnung 3 5 2 2 2 5" xfId="25514" xr:uid="{00000000-0005-0000-0000-0000D52E0000}"/>
    <cellStyle name="Berechnung 3 5 2 2 3" xfId="3357" xr:uid="{00000000-0005-0000-0000-0000D62E0000}"/>
    <cellStyle name="Berechnung 3 5 2 2 3 2" xfId="7262" xr:uid="{00000000-0005-0000-0000-0000D72E0000}"/>
    <cellStyle name="Berechnung 3 5 2 2 3 2 2" xfId="18990" xr:uid="{00000000-0005-0000-0000-0000D82E0000}"/>
    <cellStyle name="Berechnung 3 5 2 2 3 2 3" xfId="30717" xr:uid="{00000000-0005-0000-0000-0000D92E0000}"/>
    <cellStyle name="Berechnung 3 5 2 2 3 3" xfId="11167" xr:uid="{00000000-0005-0000-0000-0000DA2E0000}"/>
    <cellStyle name="Berechnung 3 5 2 2 3 3 2" xfId="22895" xr:uid="{00000000-0005-0000-0000-0000DB2E0000}"/>
    <cellStyle name="Berechnung 3 5 2 2 3 3 3" xfId="34622" xr:uid="{00000000-0005-0000-0000-0000DC2E0000}"/>
    <cellStyle name="Berechnung 3 5 2 2 3 4" xfId="15085" xr:uid="{00000000-0005-0000-0000-0000DD2E0000}"/>
    <cellStyle name="Berechnung 3 5 2 2 3 5" xfId="26812" xr:uid="{00000000-0005-0000-0000-0000DE2E0000}"/>
    <cellStyle name="Berechnung 3 5 2 2 4" xfId="4666" xr:uid="{00000000-0005-0000-0000-0000DF2E0000}"/>
    <cellStyle name="Berechnung 3 5 2 2 4 2" xfId="16394" xr:uid="{00000000-0005-0000-0000-0000E02E0000}"/>
    <cellStyle name="Berechnung 3 5 2 2 4 3" xfId="28121" xr:uid="{00000000-0005-0000-0000-0000E12E0000}"/>
    <cellStyle name="Berechnung 3 5 2 2 5" xfId="8571" xr:uid="{00000000-0005-0000-0000-0000E22E0000}"/>
    <cellStyle name="Berechnung 3 5 2 2 5 2" xfId="20299" xr:uid="{00000000-0005-0000-0000-0000E32E0000}"/>
    <cellStyle name="Berechnung 3 5 2 2 5 3" xfId="32026" xr:uid="{00000000-0005-0000-0000-0000E42E0000}"/>
    <cellStyle name="Berechnung 3 5 2 2 6" xfId="12489" xr:uid="{00000000-0005-0000-0000-0000E52E0000}"/>
    <cellStyle name="Berechnung 3 5 2 2 7" xfId="24216" xr:uid="{00000000-0005-0000-0000-0000E62E0000}"/>
    <cellStyle name="Berechnung 3 5 2 3" xfId="1190" xr:uid="{00000000-0005-0000-0000-0000E72E0000}"/>
    <cellStyle name="Berechnung 3 5 2 3 2" xfId="2488" xr:uid="{00000000-0005-0000-0000-0000E82E0000}"/>
    <cellStyle name="Berechnung 3 5 2 3 2 2" xfId="6393" xr:uid="{00000000-0005-0000-0000-0000E92E0000}"/>
    <cellStyle name="Berechnung 3 5 2 3 2 2 2" xfId="18121" xr:uid="{00000000-0005-0000-0000-0000EA2E0000}"/>
    <cellStyle name="Berechnung 3 5 2 3 2 2 3" xfId="29848" xr:uid="{00000000-0005-0000-0000-0000EB2E0000}"/>
    <cellStyle name="Berechnung 3 5 2 3 2 3" xfId="10298" xr:uid="{00000000-0005-0000-0000-0000EC2E0000}"/>
    <cellStyle name="Berechnung 3 5 2 3 2 3 2" xfId="22026" xr:uid="{00000000-0005-0000-0000-0000ED2E0000}"/>
    <cellStyle name="Berechnung 3 5 2 3 2 3 3" xfId="33753" xr:uid="{00000000-0005-0000-0000-0000EE2E0000}"/>
    <cellStyle name="Berechnung 3 5 2 3 2 4" xfId="14216" xr:uid="{00000000-0005-0000-0000-0000EF2E0000}"/>
    <cellStyle name="Berechnung 3 5 2 3 2 5" xfId="25943" xr:uid="{00000000-0005-0000-0000-0000F02E0000}"/>
    <cellStyle name="Berechnung 3 5 2 3 3" xfId="3786" xr:uid="{00000000-0005-0000-0000-0000F12E0000}"/>
    <cellStyle name="Berechnung 3 5 2 3 3 2" xfId="7691" xr:uid="{00000000-0005-0000-0000-0000F22E0000}"/>
    <cellStyle name="Berechnung 3 5 2 3 3 2 2" xfId="19419" xr:uid="{00000000-0005-0000-0000-0000F32E0000}"/>
    <cellStyle name="Berechnung 3 5 2 3 3 2 3" xfId="31146" xr:uid="{00000000-0005-0000-0000-0000F42E0000}"/>
    <cellStyle name="Berechnung 3 5 2 3 3 3" xfId="11596" xr:uid="{00000000-0005-0000-0000-0000F52E0000}"/>
    <cellStyle name="Berechnung 3 5 2 3 3 3 2" xfId="23324" xr:uid="{00000000-0005-0000-0000-0000F62E0000}"/>
    <cellStyle name="Berechnung 3 5 2 3 3 3 3" xfId="35051" xr:uid="{00000000-0005-0000-0000-0000F72E0000}"/>
    <cellStyle name="Berechnung 3 5 2 3 3 4" xfId="15514" xr:uid="{00000000-0005-0000-0000-0000F82E0000}"/>
    <cellStyle name="Berechnung 3 5 2 3 3 5" xfId="27241" xr:uid="{00000000-0005-0000-0000-0000F92E0000}"/>
    <cellStyle name="Berechnung 3 5 2 3 4" xfId="5095" xr:uid="{00000000-0005-0000-0000-0000FA2E0000}"/>
    <cellStyle name="Berechnung 3 5 2 3 4 2" xfId="16823" xr:uid="{00000000-0005-0000-0000-0000FB2E0000}"/>
    <cellStyle name="Berechnung 3 5 2 3 4 3" xfId="28550" xr:uid="{00000000-0005-0000-0000-0000FC2E0000}"/>
    <cellStyle name="Berechnung 3 5 2 3 5" xfId="9000" xr:uid="{00000000-0005-0000-0000-0000FD2E0000}"/>
    <cellStyle name="Berechnung 3 5 2 3 5 2" xfId="20728" xr:uid="{00000000-0005-0000-0000-0000FE2E0000}"/>
    <cellStyle name="Berechnung 3 5 2 3 5 3" xfId="32455" xr:uid="{00000000-0005-0000-0000-0000FF2E0000}"/>
    <cellStyle name="Berechnung 3 5 2 3 6" xfId="12918" xr:uid="{00000000-0005-0000-0000-0000002F0000}"/>
    <cellStyle name="Berechnung 3 5 2 3 7" xfId="24645" xr:uid="{00000000-0005-0000-0000-0000012F0000}"/>
    <cellStyle name="Berechnung 3 5 2 4" xfId="1630" xr:uid="{00000000-0005-0000-0000-0000022F0000}"/>
    <cellStyle name="Berechnung 3 5 2 4 2" xfId="5535" xr:uid="{00000000-0005-0000-0000-0000032F0000}"/>
    <cellStyle name="Berechnung 3 5 2 4 2 2" xfId="17263" xr:uid="{00000000-0005-0000-0000-0000042F0000}"/>
    <cellStyle name="Berechnung 3 5 2 4 2 3" xfId="28990" xr:uid="{00000000-0005-0000-0000-0000052F0000}"/>
    <cellStyle name="Berechnung 3 5 2 4 3" xfId="9440" xr:uid="{00000000-0005-0000-0000-0000062F0000}"/>
    <cellStyle name="Berechnung 3 5 2 4 3 2" xfId="21168" xr:uid="{00000000-0005-0000-0000-0000072F0000}"/>
    <cellStyle name="Berechnung 3 5 2 4 3 3" xfId="32895" xr:uid="{00000000-0005-0000-0000-0000082F0000}"/>
    <cellStyle name="Berechnung 3 5 2 4 4" xfId="13358" xr:uid="{00000000-0005-0000-0000-0000092F0000}"/>
    <cellStyle name="Berechnung 3 5 2 4 5" xfId="25085" xr:uid="{00000000-0005-0000-0000-00000A2F0000}"/>
    <cellStyle name="Berechnung 3 5 2 5" xfId="2928" xr:uid="{00000000-0005-0000-0000-00000B2F0000}"/>
    <cellStyle name="Berechnung 3 5 2 5 2" xfId="6833" xr:uid="{00000000-0005-0000-0000-00000C2F0000}"/>
    <cellStyle name="Berechnung 3 5 2 5 2 2" xfId="18561" xr:uid="{00000000-0005-0000-0000-00000D2F0000}"/>
    <cellStyle name="Berechnung 3 5 2 5 2 3" xfId="30288" xr:uid="{00000000-0005-0000-0000-00000E2F0000}"/>
    <cellStyle name="Berechnung 3 5 2 5 3" xfId="10738" xr:uid="{00000000-0005-0000-0000-00000F2F0000}"/>
    <cellStyle name="Berechnung 3 5 2 5 3 2" xfId="22466" xr:uid="{00000000-0005-0000-0000-0000102F0000}"/>
    <cellStyle name="Berechnung 3 5 2 5 3 3" xfId="34193" xr:uid="{00000000-0005-0000-0000-0000112F0000}"/>
    <cellStyle name="Berechnung 3 5 2 5 4" xfId="14656" xr:uid="{00000000-0005-0000-0000-0000122F0000}"/>
    <cellStyle name="Berechnung 3 5 2 5 5" xfId="26383" xr:uid="{00000000-0005-0000-0000-0000132F0000}"/>
    <cellStyle name="Berechnung 3 5 2 6" xfId="4237" xr:uid="{00000000-0005-0000-0000-0000142F0000}"/>
    <cellStyle name="Berechnung 3 5 2 6 2" xfId="15965" xr:uid="{00000000-0005-0000-0000-0000152F0000}"/>
    <cellStyle name="Berechnung 3 5 2 6 3" xfId="27692" xr:uid="{00000000-0005-0000-0000-0000162F0000}"/>
    <cellStyle name="Berechnung 3 5 2 7" xfId="8142" xr:uid="{00000000-0005-0000-0000-0000172F0000}"/>
    <cellStyle name="Berechnung 3 5 2 7 2" xfId="19870" xr:uid="{00000000-0005-0000-0000-0000182F0000}"/>
    <cellStyle name="Berechnung 3 5 2 7 3" xfId="31597" xr:uid="{00000000-0005-0000-0000-0000192F0000}"/>
    <cellStyle name="Berechnung 3 5 2 8" xfId="12060" xr:uid="{00000000-0005-0000-0000-00001A2F0000}"/>
    <cellStyle name="Berechnung 3 5 2 9" xfId="23787" xr:uid="{00000000-0005-0000-0000-00001B2F0000}"/>
    <cellStyle name="Berechnung 3 5 3" xfId="431" xr:uid="{00000000-0005-0000-0000-00001C2F0000}"/>
    <cellStyle name="Berechnung 3 5 3 2" xfId="860" xr:uid="{00000000-0005-0000-0000-00001D2F0000}"/>
    <cellStyle name="Berechnung 3 5 3 2 2" xfId="2158" xr:uid="{00000000-0005-0000-0000-00001E2F0000}"/>
    <cellStyle name="Berechnung 3 5 3 2 2 2" xfId="6063" xr:uid="{00000000-0005-0000-0000-00001F2F0000}"/>
    <cellStyle name="Berechnung 3 5 3 2 2 2 2" xfId="17791" xr:uid="{00000000-0005-0000-0000-0000202F0000}"/>
    <cellStyle name="Berechnung 3 5 3 2 2 2 3" xfId="29518" xr:uid="{00000000-0005-0000-0000-0000212F0000}"/>
    <cellStyle name="Berechnung 3 5 3 2 2 3" xfId="9968" xr:uid="{00000000-0005-0000-0000-0000222F0000}"/>
    <cellStyle name="Berechnung 3 5 3 2 2 3 2" xfId="21696" xr:uid="{00000000-0005-0000-0000-0000232F0000}"/>
    <cellStyle name="Berechnung 3 5 3 2 2 3 3" xfId="33423" xr:uid="{00000000-0005-0000-0000-0000242F0000}"/>
    <cellStyle name="Berechnung 3 5 3 2 2 4" xfId="13886" xr:uid="{00000000-0005-0000-0000-0000252F0000}"/>
    <cellStyle name="Berechnung 3 5 3 2 2 5" xfId="25613" xr:uid="{00000000-0005-0000-0000-0000262F0000}"/>
    <cellStyle name="Berechnung 3 5 3 2 3" xfId="3456" xr:uid="{00000000-0005-0000-0000-0000272F0000}"/>
    <cellStyle name="Berechnung 3 5 3 2 3 2" xfId="7361" xr:uid="{00000000-0005-0000-0000-0000282F0000}"/>
    <cellStyle name="Berechnung 3 5 3 2 3 2 2" xfId="19089" xr:uid="{00000000-0005-0000-0000-0000292F0000}"/>
    <cellStyle name="Berechnung 3 5 3 2 3 2 3" xfId="30816" xr:uid="{00000000-0005-0000-0000-00002A2F0000}"/>
    <cellStyle name="Berechnung 3 5 3 2 3 3" xfId="11266" xr:uid="{00000000-0005-0000-0000-00002B2F0000}"/>
    <cellStyle name="Berechnung 3 5 3 2 3 3 2" xfId="22994" xr:uid="{00000000-0005-0000-0000-00002C2F0000}"/>
    <cellStyle name="Berechnung 3 5 3 2 3 3 3" xfId="34721" xr:uid="{00000000-0005-0000-0000-00002D2F0000}"/>
    <cellStyle name="Berechnung 3 5 3 2 3 4" xfId="15184" xr:uid="{00000000-0005-0000-0000-00002E2F0000}"/>
    <cellStyle name="Berechnung 3 5 3 2 3 5" xfId="26911" xr:uid="{00000000-0005-0000-0000-00002F2F0000}"/>
    <cellStyle name="Berechnung 3 5 3 2 4" xfId="4765" xr:uid="{00000000-0005-0000-0000-0000302F0000}"/>
    <cellStyle name="Berechnung 3 5 3 2 4 2" xfId="16493" xr:uid="{00000000-0005-0000-0000-0000312F0000}"/>
    <cellStyle name="Berechnung 3 5 3 2 4 3" xfId="28220" xr:uid="{00000000-0005-0000-0000-0000322F0000}"/>
    <cellStyle name="Berechnung 3 5 3 2 5" xfId="8670" xr:uid="{00000000-0005-0000-0000-0000332F0000}"/>
    <cellStyle name="Berechnung 3 5 3 2 5 2" xfId="20398" xr:uid="{00000000-0005-0000-0000-0000342F0000}"/>
    <cellStyle name="Berechnung 3 5 3 2 5 3" xfId="32125" xr:uid="{00000000-0005-0000-0000-0000352F0000}"/>
    <cellStyle name="Berechnung 3 5 3 2 6" xfId="12588" xr:uid="{00000000-0005-0000-0000-0000362F0000}"/>
    <cellStyle name="Berechnung 3 5 3 2 7" xfId="24315" xr:uid="{00000000-0005-0000-0000-0000372F0000}"/>
    <cellStyle name="Berechnung 3 5 3 3" xfId="1289" xr:uid="{00000000-0005-0000-0000-0000382F0000}"/>
    <cellStyle name="Berechnung 3 5 3 3 2" xfId="2587" xr:uid="{00000000-0005-0000-0000-0000392F0000}"/>
    <cellStyle name="Berechnung 3 5 3 3 2 2" xfId="6492" xr:uid="{00000000-0005-0000-0000-00003A2F0000}"/>
    <cellStyle name="Berechnung 3 5 3 3 2 2 2" xfId="18220" xr:uid="{00000000-0005-0000-0000-00003B2F0000}"/>
    <cellStyle name="Berechnung 3 5 3 3 2 2 3" xfId="29947" xr:uid="{00000000-0005-0000-0000-00003C2F0000}"/>
    <cellStyle name="Berechnung 3 5 3 3 2 3" xfId="10397" xr:uid="{00000000-0005-0000-0000-00003D2F0000}"/>
    <cellStyle name="Berechnung 3 5 3 3 2 3 2" xfId="22125" xr:uid="{00000000-0005-0000-0000-00003E2F0000}"/>
    <cellStyle name="Berechnung 3 5 3 3 2 3 3" xfId="33852" xr:uid="{00000000-0005-0000-0000-00003F2F0000}"/>
    <cellStyle name="Berechnung 3 5 3 3 2 4" xfId="14315" xr:uid="{00000000-0005-0000-0000-0000402F0000}"/>
    <cellStyle name="Berechnung 3 5 3 3 2 5" xfId="26042" xr:uid="{00000000-0005-0000-0000-0000412F0000}"/>
    <cellStyle name="Berechnung 3 5 3 3 3" xfId="3885" xr:uid="{00000000-0005-0000-0000-0000422F0000}"/>
    <cellStyle name="Berechnung 3 5 3 3 3 2" xfId="7790" xr:uid="{00000000-0005-0000-0000-0000432F0000}"/>
    <cellStyle name="Berechnung 3 5 3 3 3 2 2" xfId="19518" xr:uid="{00000000-0005-0000-0000-0000442F0000}"/>
    <cellStyle name="Berechnung 3 5 3 3 3 2 3" xfId="31245" xr:uid="{00000000-0005-0000-0000-0000452F0000}"/>
    <cellStyle name="Berechnung 3 5 3 3 3 3" xfId="11695" xr:uid="{00000000-0005-0000-0000-0000462F0000}"/>
    <cellStyle name="Berechnung 3 5 3 3 3 3 2" xfId="23423" xr:uid="{00000000-0005-0000-0000-0000472F0000}"/>
    <cellStyle name="Berechnung 3 5 3 3 3 3 3" xfId="35150" xr:uid="{00000000-0005-0000-0000-0000482F0000}"/>
    <cellStyle name="Berechnung 3 5 3 3 3 4" xfId="15613" xr:uid="{00000000-0005-0000-0000-0000492F0000}"/>
    <cellStyle name="Berechnung 3 5 3 3 3 5" xfId="27340" xr:uid="{00000000-0005-0000-0000-00004A2F0000}"/>
    <cellStyle name="Berechnung 3 5 3 3 4" xfId="5194" xr:uid="{00000000-0005-0000-0000-00004B2F0000}"/>
    <cellStyle name="Berechnung 3 5 3 3 4 2" xfId="16922" xr:uid="{00000000-0005-0000-0000-00004C2F0000}"/>
    <cellStyle name="Berechnung 3 5 3 3 4 3" xfId="28649" xr:uid="{00000000-0005-0000-0000-00004D2F0000}"/>
    <cellStyle name="Berechnung 3 5 3 3 5" xfId="9099" xr:uid="{00000000-0005-0000-0000-00004E2F0000}"/>
    <cellStyle name="Berechnung 3 5 3 3 5 2" xfId="20827" xr:uid="{00000000-0005-0000-0000-00004F2F0000}"/>
    <cellStyle name="Berechnung 3 5 3 3 5 3" xfId="32554" xr:uid="{00000000-0005-0000-0000-0000502F0000}"/>
    <cellStyle name="Berechnung 3 5 3 3 6" xfId="13017" xr:uid="{00000000-0005-0000-0000-0000512F0000}"/>
    <cellStyle name="Berechnung 3 5 3 3 7" xfId="24744" xr:uid="{00000000-0005-0000-0000-0000522F0000}"/>
    <cellStyle name="Berechnung 3 5 3 4" xfId="1729" xr:uid="{00000000-0005-0000-0000-0000532F0000}"/>
    <cellStyle name="Berechnung 3 5 3 4 2" xfId="5634" xr:uid="{00000000-0005-0000-0000-0000542F0000}"/>
    <cellStyle name="Berechnung 3 5 3 4 2 2" xfId="17362" xr:uid="{00000000-0005-0000-0000-0000552F0000}"/>
    <cellStyle name="Berechnung 3 5 3 4 2 3" xfId="29089" xr:uid="{00000000-0005-0000-0000-0000562F0000}"/>
    <cellStyle name="Berechnung 3 5 3 4 3" xfId="9539" xr:uid="{00000000-0005-0000-0000-0000572F0000}"/>
    <cellStyle name="Berechnung 3 5 3 4 3 2" xfId="21267" xr:uid="{00000000-0005-0000-0000-0000582F0000}"/>
    <cellStyle name="Berechnung 3 5 3 4 3 3" xfId="32994" xr:uid="{00000000-0005-0000-0000-0000592F0000}"/>
    <cellStyle name="Berechnung 3 5 3 4 4" xfId="13457" xr:uid="{00000000-0005-0000-0000-00005A2F0000}"/>
    <cellStyle name="Berechnung 3 5 3 4 5" xfId="25184" xr:uid="{00000000-0005-0000-0000-00005B2F0000}"/>
    <cellStyle name="Berechnung 3 5 3 5" xfId="3027" xr:uid="{00000000-0005-0000-0000-00005C2F0000}"/>
    <cellStyle name="Berechnung 3 5 3 5 2" xfId="6932" xr:uid="{00000000-0005-0000-0000-00005D2F0000}"/>
    <cellStyle name="Berechnung 3 5 3 5 2 2" xfId="18660" xr:uid="{00000000-0005-0000-0000-00005E2F0000}"/>
    <cellStyle name="Berechnung 3 5 3 5 2 3" xfId="30387" xr:uid="{00000000-0005-0000-0000-00005F2F0000}"/>
    <cellStyle name="Berechnung 3 5 3 5 3" xfId="10837" xr:uid="{00000000-0005-0000-0000-0000602F0000}"/>
    <cellStyle name="Berechnung 3 5 3 5 3 2" xfId="22565" xr:uid="{00000000-0005-0000-0000-0000612F0000}"/>
    <cellStyle name="Berechnung 3 5 3 5 3 3" xfId="34292" xr:uid="{00000000-0005-0000-0000-0000622F0000}"/>
    <cellStyle name="Berechnung 3 5 3 5 4" xfId="14755" xr:uid="{00000000-0005-0000-0000-0000632F0000}"/>
    <cellStyle name="Berechnung 3 5 3 5 5" xfId="26482" xr:uid="{00000000-0005-0000-0000-0000642F0000}"/>
    <cellStyle name="Berechnung 3 5 3 6" xfId="4336" xr:uid="{00000000-0005-0000-0000-0000652F0000}"/>
    <cellStyle name="Berechnung 3 5 3 6 2" xfId="16064" xr:uid="{00000000-0005-0000-0000-0000662F0000}"/>
    <cellStyle name="Berechnung 3 5 3 6 3" xfId="27791" xr:uid="{00000000-0005-0000-0000-0000672F0000}"/>
    <cellStyle name="Berechnung 3 5 3 7" xfId="8241" xr:uid="{00000000-0005-0000-0000-0000682F0000}"/>
    <cellStyle name="Berechnung 3 5 3 7 2" xfId="19969" xr:uid="{00000000-0005-0000-0000-0000692F0000}"/>
    <cellStyle name="Berechnung 3 5 3 7 3" xfId="31696" xr:uid="{00000000-0005-0000-0000-00006A2F0000}"/>
    <cellStyle name="Berechnung 3 5 3 8" xfId="12159" xr:uid="{00000000-0005-0000-0000-00006B2F0000}"/>
    <cellStyle name="Berechnung 3 5 3 9" xfId="23886" xr:uid="{00000000-0005-0000-0000-00006C2F0000}"/>
    <cellStyle name="Berechnung 3 5 4" xfId="530" xr:uid="{00000000-0005-0000-0000-00006D2F0000}"/>
    <cellStyle name="Berechnung 3 5 4 2" xfId="959" xr:uid="{00000000-0005-0000-0000-00006E2F0000}"/>
    <cellStyle name="Berechnung 3 5 4 2 2" xfId="2257" xr:uid="{00000000-0005-0000-0000-00006F2F0000}"/>
    <cellStyle name="Berechnung 3 5 4 2 2 2" xfId="6162" xr:uid="{00000000-0005-0000-0000-0000702F0000}"/>
    <cellStyle name="Berechnung 3 5 4 2 2 2 2" xfId="17890" xr:uid="{00000000-0005-0000-0000-0000712F0000}"/>
    <cellStyle name="Berechnung 3 5 4 2 2 2 3" xfId="29617" xr:uid="{00000000-0005-0000-0000-0000722F0000}"/>
    <cellStyle name="Berechnung 3 5 4 2 2 3" xfId="10067" xr:uid="{00000000-0005-0000-0000-0000732F0000}"/>
    <cellStyle name="Berechnung 3 5 4 2 2 3 2" xfId="21795" xr:uid="{00000000-0005-0000-0000-0000742F0000}"/>
    <cellStyle name="Berechnung 3 5 4 2 2 3 3" xfId="33522" xr:uid="{00000000-0005-0000-0000-0000752F0000}"/>
    <cellStyle name="Berechnung 3 5 4 2 2 4" xfId="13985" xr:uid="{00000000-0005-0000-0000-0000762F0000}"/>
    <cellStyle name="Berechnung 3 5 4 2 2 5" xfId="25712" xr:uid="{00000000-0005-0000-0000-0000772F0000}"/>
    <cellStyle name="Berechnung 3 5 4 2 3" xfId="3555" xr:uid="{00000000-0005-0000-0000-0000782F0000}"/>
    <cellStyle name="Berechnung 3 5 4 2 3 2" xfId="7460" xr:uid="{00000000-0005-0000-0000-0000792F0000}"/>
    <cellStyle name="Berechnung 3 5 4 2 3 2 2" xfId="19188" xr:uid="{00000000-0005-0000-0000-00007A2F0000}"/>
    <cellStyle name="Berechnung 3 5 4 2 3 2 3" xfId="30915" xr:uid="{00000000-0005-0000-0000-00007B2F0000}"/>
    <cellStyle name="Berechnung 3 5 4 2 3 3" xfId="11365" xr:uid="{00000000-0005-0000-0000-00007C2F0000}"/>
    <cellStyle name="Berechnung 3 5 4 2 3 3 2" xfId="23093" xr:uid="{00000000-0005-0000-0000-00007D2F0000}"/>
    <cellStyle name="Berechnung 3 5 4 2 3 3 3" xfId="34820" xr:uid="{00000000-0005-0000-0000-00007E2F0000}"/>
    <cellStyle name="Berechnung 3 5 4 2 3 4" xfId="15283" xr:uid="{00000000-0005-0000-0000-00007F2F0000}"/>
    <cellStyle name="Berechnung 3 5 4 2 3 5" xfId="27010" xr:uid="{00000000-0005-0000-0000-0000802F0000}"/>
    <cellStyle name="Berechnung 3 5 4 2 4" xfId="4864" xr:uid="{00000000-0005-0000-0000-0000812F0000}"/>
    <cellStyle name="Berechnung 3 5 4 2 4 2" xfId="16592" xr:uid="{00000000-0005-0000-0000-0000822F0000}"/>
    <cellStyle name="Berechnung 3 5 4 2 4 3" xfId="28319" xr:uid="{00000000-0005-0000-0000-0000832F0000}"/>
    <cellStyle name="Berechnung 3 5 4 2 5" xfId="8769" xr:uid="{00000000-0005-0000-0000-0000842F0000}"/>
    <cellStyle name="Berechnung 3 5 4 2 5 2" xfId="20497" xr:uid="{00000000-0005-0000-0000-0000852F0000}"/>
    <cellStyle name="Berechnung 3 5 4 2 5 3" xfId="32224" xr:uid="{00000000-0005-0000-0000-0000862F0000}"/>
    <cellStyle name="Berechnung 3 5 4 2 6" xfId="12687" xr:uid="{00000000-0005-0000-0000-0000872F0000}"/>
    <cellStyle name="Berechnung 3 5 4 2 7" xfId="24414" xr:uid="{00000000-0005-0000-0000-0000882F0000}"/>
    <cellStyle name="Berechnung 3 5 4 3" xfId="1388" xr:uid="{00000000-0005-0000-0000-0000892F0000}"/>
    <cellStyle name="Berechnung 3 5 4 3 2" xfId="2686" xr:uid="{00000000-0005-0000-0000-00008A2F0000}"/>
    <cellStyle name="Berechnung 3 5 4 3 2 2" xfId="6591" xr:uid="{00000000-0005-0000-0000-00008B2F0000}"/>
    <cellStyle name="Berechnung 3 5 4 3 2 2 2" xfId="18319" xr:uid="{00000000-0005-0000-0000-00008C2F0000}"/>
    <cellStyle name="Berechnung 3 5 4 3 2 2 3" xfId="30046" xr:uid="{00000000-0005-0000-0000-00008D2F0000}"/>
    <cellStyle name="Berechnung 3 5 4 3 2 3" xfId="10496" xr:uid="{00000000-0005-0000-0000-00008E2F0000}"/>
    <cellStyle name="Berechnung 3 5 4 3 2 3 2" xfId="22224" xr:uid="{00000000-0005-0000-0000-00008F2F0000}"/>
    <cellStyle name="Berechnung 3 5 4 3 2 3 3" xfId="33951" xr:uid="{00000000-0005-0000-0000-0000902F0000}"/>
    <cellStyle name="Berechnung 3 5 4 3 2 4" xfId="14414" xr:uid="{00000000-0005-0000-0000-0000912F0000}"/>
    <cellStyle name="Berechnung 3 5 4 3 2 5" xfId="26141" xr:uid="{00000000-0005-0000-0000-0000922F0000}"/>
    <cellStyle name="Berechnung 3 5 4 3 3" xfId="3984" xr:uid="{00000000-0005-0000-0000-0000932F0000}"/>
    <cellStyle name="Berechnung 3 5 4 3 3 2" xfId="7889" xr:uid="{00000000-0005-0000-0000-0000942F0000}"/>
    <cellStyle name="Berechnung 3 5 4 3 3 2 2" xfId="19617" xr:uid="{00000000-0005-0000-0000-0000952F0000}"/>
    <cellStyle name="Berechnung 3 5 4 3 3 2 3" xfId="31344" xr:uid="{00000000-0005-0000-0000-0000962F0000}"/>
    <cellStyle name="Berechnung 3 5 4 3 3 3" xfId="11794" xr:uid="{00000000-0005-0000-0000-0000972F0000}"/>
    <cellStyle name="Berechnung 3 5 4 3 3 3 2" xfId="23522" xr:uid="{00000000-0005-0000-0000-0000982F0000}"/>
    <cellStyle name="Berechnung 3 5 4 3 3 3 3" xfId="35249" xr:uid="{00000000-0005-0000-0000-0000992F0000}"/>
    <cellStyle name="Berechnung 3 5 4 3 3 4" xfId="15712" xr:uid="{00000000-0005-0000-0000-00009A2F0000}"/>
    <cellStyle name="Berechnung 3 5 4 3 3 5" xfId="27439" xr:uid="{00000000-0005-0000-0000-00009B2F0000}"/>
    <cellStyle name="Berechnung 3 5 4 3 4" xfId="5293" xr:uid="{00000000-0005-0000-0000-00009C2F0000}"/>
    <cellStyle name="Berechnung 3 5 4 3 4 2" xfId="17021" xr:uid="{00000000-0005-0000-0000-00009D2F0000}"/>
    <cellStyle name="Berechnung 3 5 4 3 4 3" xfId="28748" xr:uid="{00000000-0005-0000-0000-00009E2F0000}"/>
    <cellStyle name="Berechnung 3 5 4 3 5" xfId="9198" xr:uid="{00000000-0005-0000-0000-00009F2F0000}"/>
    <cellStyle name="Berechnung 3 5 4 3 5 2" xfId="20926" xr:uid="{00000000-0005-0000-0000-0000A02F0000}"/>
    <cellStyle name="Berechnung 3 5 4 3 5 3" xfId="32653" xr:uid="{00000000-0005-0000-0000-0000A12F0000}"/>
    <cellStyle name="Berechnung 3 5 4 3 6" xfId="13116" xr:uid="{00000000-0005-0000-0000-0000A22F0000}"/>
    <cellStyle name="Berechnung 3 5 4 3 7" xfId="24843" xr:uid="{00000000-0005-0000-0000-0000A32F0000}"/>
    <cellStyle name="Berechnung 3 5 4 4" xfId="1828" xr:uid="{00000000-0005-0000-0000-0000A42F0000}"/>
    <cellStyle name="Berechnung 3 5 4 4 2" xfId="5733" xr:uid="{00000000-0005-0000-0000-0000A52F0000}"/>
    <cellStyle name="Berechnung 3 5 4 4 2 2" xfId="17461" xr:uid="{00000000-0005-0000-0000-0000A62F0000}"/>
    <cellStyle name="Berechnung 3 5 4 4 2 3" xfId="29188" xr:uid="{00000000-0005-0000-0000-0000A72F0000}"/>
    <cellStyle name="Berechnung 3 5 4 4 3" xfId="9638" xr:uid="{00000000-0005-0000-0000-0000A82F0000}"/>
    <cellStyle name="Berechnung 3 5 4 4 3 2" xfId="21366" xr:uid="{00000000-0005-0000-0000-0000A92F0000}"/>
    <cellStyle name="Berechnung 3 5 4 4 3 3" xfId="33093" xr:uid="{00000000-0005-0000-0000-0000AA2F0000}"/>
    <cellStyle name="Berechnung 3 5 4 4 4" xfId="13556" xr:uid="{00000000-0005-0000-0000-0000AB2F0000}"/>
    <cellStyle name="Berechnung 3 5 4 4 5" xfId="25283" xr:uid="{00000000-0005-0000-0000-0000AC2F0000}"/>
    <cellStyle name="Berechnung 3 5 4 5" xfId="3126" xr:uid="{00000000-0005-0000-0000-0000AD2F0000}"/>
    <cellStyle name="Berechnung 3 5 4 5 2" xfId="7031" xr:uid="{00000000-0005-0000-0000-0000AE2F0000}"/>
    <cellStyle name="Berechnung 3 5 4 5 2 2" xfId="18759" xr:uid="{00000000-0005-0000-0000-0000AF2F0000}"/>
    <cellStyle name="Berechnung 3 5 4 5 2 3" xfId="30486" xr:uid="{00000000-0005-0000-0000-0000B02F0000}"/>
    <cellStyle name="Berechnung 3 5 4 5 3" xfId="10936" xr:uid="{00000000-0005-0000-0000-0000B12F0000}"/>
    <cellStyle name="Berechnung 3 5 4 5 3 2" xfId="22664" xr:uid="{00000000-0005-0000-0000-0000B22F0000}"/>
    <cellStyle name="Berechnung 3 5 4 5 3 3" xfId="34391" xr:uid="{00000000-0005-0000-0000-0000B32F0000}"/>
    <cellStyle name="Berechnung 3 5 4 5 4" xfId="14854" xr:uid="{00000000-0005-0000-0000-0000B42F0000}"/>
    <cellStyle name="Berechnung 3 5 4 5 5" xfId="26581" xr:uid="{00000000-0005-0000-0000-0000B52F0000}"/>
    <cellStyle name="Berechnung 3 5 4 6" xfId="4435" xr:uid="{00000000-0005-0000-0000-0000B62F0000}"/>
    <cellStyle name="Berechnung 3 5 4 6 2" xfId="16163" xr:uid="{00000000-0005-0000-0000-0000B72F0000}"/>
    <cellStyle name="Berechnung 3 5 4 6 3" xfId="27890" xr:uid="{00000000-0005-0000-0000-0000B82F0000}"/>
    <cellStyle name="Berechnung 3 5 4 7" xfId="8340" xr:uid="{00000000-0005-0000-0000-0000B92F0000}"/>
    <cellStyle name="Berechnung 3 5 4 7 2" xfId="20068" xr:uid="{00000000-0005-0000-0000-0000BA2F0000}"/>
    <cellStyle name="Berechnung 3 5 4 7 3" xfId="31795" xr:uid="{00000000-0005-0000-0000-0000BB2F0000}"/>
    <cellStyle name="Berechnung 3 5 4 8" xfId="12258" xr:uid="{00000000-0005-0000-0000-0000BC2F0000}"/>
    <cellStyle name="Berechnung 3 5 4 9" xfId="23985" xr:uid="{00000000-0005-0000-0000-0000BD2F0000}"/>
    <cellStyle name="Berechnung 3 5 5" xfId="667" xr:uid="{00000000-0005-0000-0000-0000BE2F0000}"/>
    <cellStyle name="Berechnung 3 5 5 2" xfId="1965" xr:uid="{00000000-0005-0000-0000-0000BF2F0000}"/>
    <cellStyle name="Berechnung 3 5 5 2 2" xfId="5870" xr:uid="{00000000-0005-0000-0000-0000C02F0000}"/>
    <cellStyle name="Berechnung 3 5 5 2 2 2" xfId="17598" xr:uid="{00000000-0005-0000-0000-0000C12F0000}"/>
    <cellStyle name="Berechnung 3 5 5 2 2 3" xfId="29325" xr:uid="{00000000-0005-0000-0000-0000C22F0000}"/>
    <cellStyle name="Berechnung 3 5 5 2 3" xfId="9775" xr:uid="{00000000-0005-0000-0000-0000C32F0000}"/>
    <cellStyle name="Berechnung 3 5 5 2 3 2" xfId="21503" xr:uid="{00000000-0005-0000-0000-0000C42F0000}"/>
    <cellStyle name="Berechnung 3 5 5 2 3 3" xfId="33230" xr:uid="{00000000-0005-0000-0000-0000C52F0000}"/>
    <cellStyle name="Berechnung 3 5 5 2 4" xfId="13693" xr:uid="{00000000-0005-0000-0000-0000C62F0000}"/>
    <cellStyle name="Berechnung 3 5 5 2 5" xfId="25420" xr:uid="{00000000-0005-0000-0000-0000C72F0000}"/>
    <cellStyle name="Berechnung 3 5 5 3" xfId="3263" xr:uid="{00000000-0005-0000-0000-0000C82F0000}"/>
    <cellStyle name="Berechnung 3 5 5 3 2" xfId="7168" xr:uid="{00000000-0005-0000-0000-0000C92F0000}"/>
    <cellStyle name="Berechnung 3 5 5 3 2 2" xfId="18896" xr:uid="{00000000-0005-0000-0000-0000CA2F0000}"/>
    <cellStyle name="Berechnung 3 5 5 3 2 3" xfId="30623" xr:uid="{00000000-0005-0000-0000-0000CB2F0000}"/>
    <cellStyle name="Berechnung 3 5 5 3 3" xfId="11073" xr:uid="{00000000-0005-0000-0000-0000CC2F0000}"/>
    <cellStyle name="Berechnung 3 5 5 3 3 2" xfId="22801" xr:uid="{00000000-0005-0000-0000-0000CD2F0000}"/>
    <cellStyle name="Berechnung 3 5 5 3 3 3" xfId="34528" xr:uid="{00000000-0005-0000-0000-0000CE2F0000}"/>
    <cellStyle name="Berechnung 3 5 5 3 4" xfId="14991" xr:uid="{00000000-0005-0000-0000-0000CF2F0000}"/>
    <cellStyle name="Berechnung 3 5 5 3 5" xfId="26718" xr:uid="{00000000-0005-0000-0000-0000D02F0000}"/>
    <cellStyle name="Berechnung 3 5 5 4" xfId="4572" xr:uid="{00000000-0005-0000-0000-0000D12F0000}"/>
    <cellStyle name="Berechnung 3 5 5 4 2" xfId="16300" xr:uid="{00000000-0005-0000-0000-0000D22F0000}"/>
    <cellStyle name="Berechnung 3 5 5 4 3" xfId="28027" xr:uid="{00000000-0005-0000-0000-0000D32F0000}"/>
    <cellStyle name="Berechnung 3 5 5 5" xfId="8477" xr:uid="{00000000-0005-0000-0000-0000D42F0000}"/>
    <cellStyle name="Berechnung 3 5 5 5 2" xfId="20205" xr:uid="{00000000-0005-0000-0000-0000D52F0000}"/>
    <cellStyle name="Berechnung 3 5 5 5 3" xfId="31932" xr:uid="{00000000-0005-0000-0000-0000D62F0000}"/>
    <cellStyle name="Berechnung 3 5 5 6" xfId="12395" xr:uid="{00000000-0005-0000-0000-0000D72F0000}"/>
    <cellStyle name="Berechnung 3 5 5 7" xfId="24122" xr:uid="{00000000-0005-0000-0000-0000D82F0000}"/>
    <cellStyle name="Berechnung 3 5 6" xfId="1096" xr:uid="{00000000-0005-0000-0000-0000D92F0000}"/>
    <cellStyle name="Berechnung 3 5 6 2" xfId="2394" xr:uid="{00000000-0005-0000-0000-0000DA2F0000}"/>
    <cellStyle name="Berechnung 3 5 6 2 2" xfId="6299" xr:uid="{00000000-0005-0000-0000-0000DB2F0000}"/>
    <cellStyle name="Berechnung 3 5 6 2 2 2" xfId="18027" xr:uid="{00000000-0005-0000-0000-0000DC2F0000}"/>
    <cellStyle name="Berechnung 3 5 6 2 2 3" xfId="29754" xr:uid="{00000000-0005-0000-0000-0000DD2F0000}"/>
    <cellStyle name="Berechnung 3 5 6 2 3" xfId="10204" xr:uid="{00000000-0005-0000-0000-0000DE2F0000}"/>
    <cellStyle name="Berechnung 3 5 6 2 3 2" xfId="21932" xr:uid="{00000000-0005-0000-0000-0000DF2F0000}"/>
    <cellStyle name="Berechnung 3 5 6 2 3 3" xfId="33659" xr:uid="{00000000-0005-0000-0000-0000E02F0000}"/>
    <cellStyle name="Berechnung 3 5 6 2 4" xfId="14122" xr:uid="{00000000-0005-0000-0000-0000E12F0000}"/>
    <cellStyle name="Berechnung 3 5 6 2 5" xfId="25849" xr:uid="{00000000-0005-0000-0000-0000E22F0000}"/>
    <cellStyle name="Berechnung 3 5 6 3" xfId="3692" xr:uid="{00000000-0005-0000-0000-0000E32F0000}"/>
    <cellStyle name="Berechnung 3 5 6 3 2" xfId="7597" xr:uid="{00000000-0005-0000-0000-0000E42F0000}"/>
    <cellStyle name="Berechnung 3 5 6 3 2 2" xfId="19325" xr:uid="{00000000-0005-0000-0000-0000E52F0000}"/>
    <cellStyle name="Berechnung 3 5 6 3 2 3" xfId="31052" xr:uid="{00000000-0005-0000-0000-0000E62F0000}"/>
    <cellStyle name="Berechnung 3 5 6 3 3" xfId="11502" xr:uid="{00000000-0005-0000-0000-0000E72F0000}"/>
    <cellStyle name="Berechnung 3 5 6 3 3 2" xfId="23230" xr:uid="{00000000-0005-0000-0000-0000E82F0000}"/>
    <cellStyle name="Berechnung 3 5 6 3 3 3" xfId="34957" xr:uid="{00000000-0005-0000-0000-0000E92F0000}"/>
    <cellStyle name="Berechnung 3 5 6 3 4" xfId="15420" xr:uid="{00000000-0005-0000-0000-0000EA2F0000}"/>
    <cellStyle name="Berechnung 3 5 6 3 5" xfId="27147" xr:uid="{00000000-0005-0000-0000-0000EB2F0000}"/>
    <cellStyle name="Berechnung 3 5 6 4" xfId="5001" xr:uid="{00000000-0005-0000-0000-0000EC2F0000}"/>
    <cellStyle name="Berechnung 3 5 6 4 2" xfId="16729" xr:uid="{00000000-0005-0000-0000-0000ED2F0000}"/>
    <cellStyle name="Berechnung 3 5 6 4 3" xfId="28456" xr:uid="{00000000-0005-0000-0000-0000EE2F0000}"/>
    <cellStyle name="Berechnung 3 5 6 5" xfId="8906" xr:uid="{00000000-0005-0000-0000-0000EF2F0000}"/>
    <cellStyle name="Berechnung 3 5 6 5 2" xfId="20634" xr:uid="{00000000-0005-0000-0000-0000F02F0000}"/>
    <cellStyle name="Berechnung 3 5 6 5 3" xfId="32361" xr:uid="{00000000-0005-0000-0000-0000F12F0000}"/>
    <cellStyle name="Berechnung 3 5 6 6" xfId="12824" xr:uid="{00000000-0005-0000-0000-0000F22F0000}"/>
    <cellStyle name="Berechnung 3 5 6 7" xfId="24551" xr:uid="{00000000-0005-0000-0000-0000F32F0000}"/>
    <cellStyle name="Berechnung 3 5 7" xfId="1536" xr:uid="{00000000-0005-0000-0000-0000F42F0000}"/>
    <cellStyle name="Berechnung 3 5 7 2" xfId="5441" xr:uid="{00000000-0005-0000-0000-0000F52F0000}"/>
    <cellStyle name="Berechnung 3 5 7 2 2" xfId="17169" xr:uid="{00000000-0005-0000-0000-0000F62F0000}"/>
    <cellStyle name="Berechnung 3 5 7 2 3" xfId="28896" xr:uid="{00000000-0005-0000-0000-0000F72F0000}"/>
    <cellStyle name="Berechnung 3 5 7 3" xfId="9346" xr:uid="{00000000-0005-0000-0000-0000F82F0000}"/>
    <cellStyle name="Berechnung 3 5 7 3 2" xfId="21074" xr:uid="{00000000-0005-0000-0000-0000F92F0000}"/>
    <cellStyle name="Berechnung 3 5 7 3 3" xfId="32801" xr:uid="{00000000-0005-0000-0000-0000FA2F0000}"/>
    <cellStyle name="Berechnung 3 5 7 4" xfId="13264" xr:uid="{00000000-0005-0000-0000-0000FB2F0000}"/>
    <cellStyle name="Berechnung 3 5 7 5" xfId="24991" xr:uid="{00000000-0005-0000-0000-0000FC2F0000}"/>
    <cellStyle name="Berechnung 3 5 8" xfId="2834" xr:uid="{00000000-0005-0000-0000-0000FD2F0000}"/>
    <cellStyle name="Berechnung 3 5 8 2" xfId="6739" xr:uid="{00000000-0005-0000-0000-0000FE2F0000}"/>
    <cellStyle name="Berechnung 3 5 8 2 2" xfId="18467" xr:uid="{00000000-0005-0000-0000-0000FF2F0000}"/>
    <cellStyle name="Berechnung 3 5 8 2 3" xfId="30194" xr:uid="{00000000-0005-0000-0000-000000300000}"/>
    <cellStyle name="Berechnung 3 5 8 3" xfId="10644" xr:uid="{00000000-0005-0000-0000-000001300000}"/>
    <cellStyle name="Berechnung 3 5 8 3 2" xfId="22372" xr:uid="{00000000-0005-0000-0000-000002300000}"/>
    <cellStyle name="Berechnung 3 5 8 3 3" xfId="34099" xr:uid="{00000000-0005-0000-0000-000003300000}"/>
    <cellStyle name="Berechnung 3 5 8 4" xfId="14562" xr:uid="{00000000-0005-0000-0000-000004300000}"/>
    <cellStyle name="Berechnung 3 5 8 5" xfId="26289" xr:uid="{00000000-0005-0000-0000-000005300000}"/>
    <cellStyle name="Berechnung 3 5 9" xfId="4143" xr:uid="{00000000-0005-0000-0000-000006300000}"/>
    <cellStyle name="Berechnung 3 5 9 2" xfId="15871" xr:uid="{00000000-0005-0000-0000-000007300000}"/>
    <cellStyle name="Berechnung 3 5 9 3" xfId="27598" xr:uid="{00000000-0005-0000-0000-000008300000}"/>
    <cellStyle name="Berechnung 3 6" xfId="185" xr:uid="{00000000-0005-0000-0000-000009300000}"/>
    <cellStyle name="Berechnung 3 6 10" xfId="7995" xr:uid="{00000000-0005-0000-0000-00000A300000}"/>
    <cellStyle name="Berechnung 3 6 10 2" xfId="19723" xr:uid="{00000000-0005-0000-0000-00000B300000}"/>
    <cellStyle name="Berechnung 3 6 10 3" xfId="31450" xr:uid="{00000000-0005-0000-0000-00000C300000}"/>
    <cellStyle name="Berechnung 3 6 11" xfId="11913" xr:uid="{00000000-0005-0000-0000-00000D300000}"/>
    <cellStyle name="Berechnung 3 6 12" xfId="23640" xr:uid="{00000000-0005-0000-0000-00000E300000}"/>
    <cellStyle name="Berechnung 3 6 2" xfId="321" xr:uid="{00000000-0005-0000-0000-00000F300000}"/>
    <cellStyle name="Berechnung 3 6 2 2" xfId="750" xr:uid="{00000000-0005-0000-0000-000010300000}"/>
    <cellStyle name="Berechnung 3 6 2 2 2" xfId="2048" xr:uid="{00000000-0005-0000-0000-000011300000}"/>
    <cellStyle name="Berechnung 3 6 2 2 2 2" xfId="5953" xr:uid="{00000000-0005-0000-0000-000012300000}"/>
    <cellStyle name="Berechnung 3 6 2 2 2 2 2" xfId="17681" xr:uid="{00000000-0005-0000-0000-000013300000}"/>
    <cellStyle name="Berechnung 3 6 2 2 2 2 3" xfId="29408" xr:uid="{00000000-0005-0000-0000-000014300000}"/>
    <cellStyle name="Berechnung 3 6 2 2 2 3" xfId="9858" xr:uid="{00000000-0005-0000-0000-000015300000}"/>
    <cellStyle name="Berechnung 3 6 2 2 2 3 2" xfId="21586" xr:uid="{00000000-0005-0000-0000-000016300000}"/>
    <cellStyle name="Berechnung 3 6 2 2 2 3 3" xfId="33313" xr:uid="{00000000-0005-0000-0000-000017300000}"/>
    <cellStyle name="Berechnung 3 6 2 2 2 4" xfId="13776" xr:uid="{00000000-0005-0000-0000-000018300000}"/>
    <cellStyle name="Berechnung 3 6 2 2 2 5" xfId="25503" xr:uid="{00000000-0005-0000-0000-000019300000}"/>
    <cellStyle name="Berechnung 3 6 2 2 3" xfId="3346" xr:uid="{00000000-0005-0000-0000-00001A300000}"/>
    <cellStyle name="Berechnung 3 6 2 2 3 2" xfId="7251" xr:uid="{00000000-0005-0000-0000-00001B300000}"/>
    <cellStyle name="Berechnung 3 6 2 2 3 2 2" xfId="18979" xr:uid="{00000000-0005-0000-0000-00001C300000}"/>
    <cellStyle name="Berechnung 3 6 2 2 3 2 3" xfId="30706" xr:uid="{00000000-0005-0000-0000-00001D300000}"/>
    <cellStyle name="Berechnung 3 6 2 2 3 3" xfId="11156" xr:uid="{00000000-0005-0000-0000-00001E300000}"/>
    <cellStyle name="Berechnung 3 6 2 2 3 3 2" xfId="22884" xr:uid="{00000000-0005-0000-0000-00001F300000}"/>
    <cellStyle name="Berechnung 3 6 2 2 3 3 3" xfId="34611" xr:uid="{00000000-0005-0000-0000-000020300000}"/>
    <cellStyle name="Berechnung 3 6 2 2 3 4" xfId="15074" xr:uid="{00000000-0005-0000-0000-000021300000}"/>
    <cellStyle name="Berechnung 3 6 2 2 3 5" xfId="26801" xr:uid="{00000000-0005-0000-0000-000022300000}"/>
    <cellStyle name="Berechnung 3 6 2 2 4" xfId="4655" xr:uid="{00000000-0005-0000-0000-000023300000}"/>
    <cellStyle name="Berechnung 3 6 2 2 4 2" xfId="16383" xr:uid="{00000000-0005-0000-0000-000024300000}"/>
    <cellStyle name="Berechnung 3 6 2 2 4 3" xfId="28110" xr:uid="{00000000-0005-0000-0000-000025300000}"/>
    <cellStyle name="Berechnung 3 6 2 2 5" xfId="8560" xr:uid="{00000000-0005-0000-0000-000026300000}"/>
    <cellStyle name="Berechnung 3 6 2 2 5 2" xfId="20288" xr:uid="{00000000-0005-0000-0000-000027300000}"/>
    <cellStyle name="Berechnung 3 6 2 2 5 3" xfId="32015" xr:uid="{00000000-0005-0000-0000-000028300000}"/>
    <cellStyle name="Berechnung 3 6 2 2 6" xfId="12478" xr:uid="{00000000-0005-0000-0000-000029300000}"/>
    <cellStyle name="Berechnung 3 6 2 2 7" xfId="24205" xr:uid="{00000000-0005-0000-0000-00002A300000}"/>
    <cellStyle name="Berechnung 3 6 2 3" xfId="1179" xr:uid="{00000000-0005-0000-0000-00002B300000}"/>
    <cellStyle name="Berechnung 3 6 2 3 2" xfId="2477" xr:uid="{00000000-0005-0000-0000-00002C300000}"/>
    <cellStyle name="Berechnung 3 6 2 3 2 2" xfId="6382" xr:uid="{00000000-0005-0000-0000-00002D300000}"/>
    <cellStyle name="Berechnung 3 6 2 3 2 2 2" xfId="18110" xr:uid="{00000000-0005-0000-0000-00002E300000}"/>
    <cellStyle name="Berechnung 3 6 2 3 2 2 3" xfId="29837" xr:uid="{00000000-0005-0000-0000-00002F300000}"/>
    <cellStyle name="Berechnung 3 6 2 3 2 3" xfId="10287" xr:uid="{00000000-0005-0000-0000-000030300000}"/>
    <cellStyle name="Berechnung 3 6 2 3 2 3 2" xfId="22015" xr:uid="{00000000-0005-0000-0000-000031300000}"/>
    <cellStyle name="Berechnung 3 6 2 3 2 3 3" xfId="33742" xr:uid="{00000000-0005-0000-0000-000032300000}"/>
    <cellStyle name="Berechnung 3 6 2 3 2 4" xfId="14205" xr:uid="{00000000-0005-0000-0000-000033300000}"/>
    <cellStyle name="Berechnung 3 6 2 3 2 5" xfId="25932" xr:uid="{00000000-0005-0000-0000-000034300000}"/>
    <cellStyle name="Berechnung 3 6 2 3 3" xfId="3775" xr:uid="{00000000-0005-0000-0000-000035300000}"/>
    <cellStyle name="Berechnung 3 6 2 3 3 2" xfId="7680" xr:uid="{00000000-0005-0000-0000-000036300000}"/>
    <cellStyle name="Berechnung 3 6 2 3 3 2 2" xfId="19408" xr:uid="{00000000-0005-0000-0000-000037300000}"/>
    <cellStyle name="Berechnung 3 6 2 3 3 2 3" xfId="31135" xr:uid="{00000000-0005-0000-0000-000038300000}"/>
    <cellStyle name="Berechnung 3 6 2 3 3 3" xfId="11585" xr:uid="{00000000-0005-0000-0000-000039300000}"/>
    <cellStyle name="Berechnung 3 6 2 3 3 3 2" xfId="23313" xr:uid="{00000000-0005-0000-0000-00003A300000}"/>
    <cellStyle name="Berechnung 3 6 2 3 3 3 3" xfId="35040" xr:uid="{00000000-0005-0000-0000-00003B300000}"/>
    <cellStyle name="Berechnung 3 6 2 3 3 4" xfId="15503" xr:uid="{00000000-0005-0000-0000-00003C300000}"/>
    <cellStyle name="Berechnung 3 6 2 3 3 5" xfId="27230" xr:uid="{00000000-0005-0000-0000-00003D300000}"/>
    <cellStyle name="Berechnung 3 6 2 3 4" xfId="5084" xr:uid="{00000000-0005-0000-0000-00003E300000}"/>
    <cellStyle name="Berechnung 3 6 2 3 4 2" xfId="16812" xr:uid="{00000000-0005-0000-0000-00003F300000}"/>
    <cellStyle name="Berechnung 3 6 2 3 4 3" xfId="28539" xr:uid="{00000000-0005-0000-0000-000040300000}"/>
    <cellStyle name="Berechnung 3 6 2 3 5" xfId="8989" xr:uid="{00000000-0005-0000-0000-000041300000}"/>
    <cellStyle name="Berechnung 3 6 2 3 5 2" xfId="20717" xr:uid="{00000000-0005-0000-0000-000042300000}"/>
    <cellStyle name="Berechnung 3 6 2 3 5 3" xfId="32444" xr:uid="{00000000-0005-0000-0000-000043300000}"/>
    <cellStyle name="Berechnung 3 6 2 3 6" xfId="12907" xr:uid="{00000000-0005-0000-0000-000044300000}"/>
    <cellStyle name="Berechnung 3 6 2 3 7" xfId="24634" xr:uid="{00000000-0005-0000-0000-000045300000}"/>
    <cellStyle name="Berechnung 3 6 2 4" xfId="1619" xr:uid="{00000000-0005-0000-0000-000046300000}"/>
    <cellStyle name="Berechnung 3 6 2 4 2" xfId="5524" xr:uid="{00000000-0005-0000-0000-000047300000}"/>
    <cellStyle name="Berechnung 3 6 2 4 2 2" xfId="17252" xr:uid="{00000000-0005-0000-0000-000048300000}"/>
    <cellStyle name="Berechnung 3 6 2 4 2 3" xfId="28979" xr:uid="{00000000-0005-0000-0000-000049300000}"/>
    <cellStyle name="Berechnung 3 6 2 4 3" xfId="9429" xr:uid="{00000000-0005-0000-0000-00004A300000}"/>
    <cellStyle name="Berechnung 3 6 2 4 3 2" xfId="21157" xr:uid="{00000000-0005-0000-0000-00004B300000}"/>
    <cellStyle name="Berechnung 3 6 2 4 3 3" xfId="32884" xr:uid="{00000000-0005-0000-0000-00004C300000}"/>
    <cellStyle name="Berechnung 3 6 2 4 4" xfId="13347" xr:uid="{00000000-0005-0000-0000-00004D300000}"/>
    <cellStyle name="Berechnung 3 6 2 4 5" xfId="25074" xr:uid="{00000000-0005-0000-0000-00004E300000}"/>
    <cellStyle name="Berechnung 3 6 2 5" xfId="2917" xr:uid="{00000000-0005-0000-0000-00004F300000}"/>
    <cellStyle name="Berechnung 3 6 2 5 2" xfId="6822" xr:uid="{00000000-0005-0000-0000-000050300000}"/>
    <cellStyle name="Berechnung 3 6 2 5 2 2" xfId="18550" xr:uid="{00000000-0005-0000-0000-000051300000}"/>
    <cellStyle name="Berechnung 3 6 2 5 2 3" xfId="30277" xr:uid="{00000000-0005-0000-0000-000052300000}"/>
    <cellStyle name="Berechnung 3 6 2 5 3" xfId="10727" xr:uid="{00000000-0005-0000-0000-000053300000}"/>
    <cellStyle name="Berechnung 3 6 2 5 3 2" xfId="22455" xr:uid="{00000000-0005-0000-0000-000054300000}"/>
    <cellStyle name="Berechnung 3 6 2 5 3 3" xfId="34182" xr:uid="{00000000-0005-0000-0000-000055300000}"/>
    <cellStyle name="Berechnung 3 6 2 5 4" xfId="14645" xr:uid="{00000000-0005-0000-0000-000056300000}"/>
    <cellStyle name="Berechnung 3 6 2 5 5" xfId="26372" xr:uid="{00000000-0005-0000-0000-000057300000}"/>
    <cellStyle name="Berechnung 3 6 2 6" xfId="4226" xr:uid="{00000000-0005-0000-0000-000058300000}"/>
    <cellStyle name="Berechnung 3 6 2 6 2" xfId="15954" xr:uid="{00000000-0005-0000-0000-000059300000}"/>
    <cellStyle name="Berechnung 3 6 2 6 3" xfId="27681" xr:uid="{00000000-0005-0000-0000-00005A300000}"/>
    <cellStyle name="Berechnung 3 6 2 7" xfId="8131" xr:uid="{00000000-0005-0000-0000-00005B300000}"/>
    <cellStyle name="Berechnung 3 6 2 7 2" xfId="19859" xr:uid="{00000000-0005-0000-0000-00005C300000}"/>
    <cellStyle name="Berechnung 3 6 2 7 3" xfId="31586" xr:uid="{00000000-0005-0000-0000-00005D300000}"/>
    <cellStyle name="Berechnung 3 6 2 8" xfId="12049" xr:uid="{00000000-0005-0000-0000-00005E300000}"/>
    <cellStyle name="Berechnung 3 6 2 9" xfId="23776" xr:uid="{00000000-0005-0000-0000-00005F300000}"/>
    <cellStyle name="Berechnung 3 6 3" xfId="420" xr:uid="{00000000-0005-0000-0000-000060300000}"/>
    <cellStyle name="Berechnung 3 6 3 2" xfId="849" xr:uid="{00000000-0005-0000-0000-000061300000}"/>
    <cellStyle name="Berechnung 3 6 3 2 2" xfId="2147" xr:uid="{00000000-0005-0000-0000-000062300000}"/>
    <cellStyle name="Berechnung 3 6 3 2 2 2" xfId="6052" xr:uid="{00000000-0005-0000-0000-000063300000}"/>
    <cellStyle name="Berechnung 3 6 3 2 2 2 2" xfId="17780" xr:uid="{00000000-0005-0000-0000-000064300000}"/>
    <cellStyle name="Berechnung 3 6 3 2 2 2 3" xfId="29507" xr:uid="{00000000-0005-0000-0000-000065300000}"/>
    <cellStyle name="Berechnung 3 6 3 2 2 3" xfId="9957" xr:uid="{00000000-0005-0000-0000-000066300000}"/>
    <cellStyle name="Berechnung 3 6 3 2 2 3 2" xfId="21685" xr:uid="{00000000-0005-0000-0000-000067300000}"/>
    <cellStyle name="Berechnung 3 6 3 2 2 3 3" xfId="33412" xr:uid="{00000000-0005-0000-0000-000068300000}"/>
    <cellStyle name="Berechnung 3 6 3 2 2 4" xfId="13875" xr:uid="{00000000-0005-0000-0000-000069300000}"/>
    <cellStyle name="Berechnung 3 6 3 2 2 5" xfId="25602" xr:uid="{00000000-0005-0000-0000-00006A300000}"/>
    <cellStyle name="Berechnung 3 6 3 2 3" xfId="3445" xr:uid="{00000000-0005-0000-0000-00006B300000}"/>
    <cellStyle name="Berechnung 3 6 3 2 3 2" xfId="7350" xr:uid="{00000000-0005-0000-0000-00006C300000}"/>
    <cellStyle name="Berechnung 3 6 3 2 3 2 2" xfId="19078" xr:uid="{00000000-0005-0000-0000-00006D300000}"/>
    <cellStyle name="Berechnung 3 6 3 2 3 2 3" xfId="30805" xr:uid="{00000000-0005-0000-0000-00006E300000}"/>
    <cellStyle name="Berechnung 3 6 3 2 3 3" xfId="11255" xr:uid="{00000000-0005-0000-0000-00006F300000}"/>
    <cellStyle name="Berechnung 3 6 3 2 3 3 2" xfId="22983" xr:uid="{00000000-0005-0000-0000-000070300000}"/>
    <cellStyle name="Berechnung 3 6 3 2 3 3 3" xfId="34710" xr:uid="{00000000-0005-0000-0000-000071300000}"/>
    <cellStyle name="Berechnung 3 6 3 2 3 4" xfId="15173" xr:uid="{00000000-0005-0000-0000-000072300000}"/>
    <cellStyle name="Berechnung 3 6 3 2 3 5" xfId="26900" xr:uid="{00000000-0005-0000-0000-000073300000}"/>
    <cellStyle name="Berechnung 3 6 3 2 4" xfId="4754" xr:uid="{00000000-0005-0000-0000-000074300000}"/>
    <cellStyle name="Berechnung 3 6 3 2 4 2" xfId="16482" xr:uid="{00000000-0005-0000-0000-000075300000}"/>
    <cellStyle name="Berechnung 3 6 3 2 4 3" xfId="28209" xr:uid="{00000000-0005-0000-0000-000076300000}"/>
    <cellStyle name="Berechnung 3 6 3 2 5" xfId="8659" xr:uid="{00000000-0005-0000-0000-000077300000}"/>
    <cellStyle name="Berechnung 3 6 3 2 5 2" xfId="20387" xr:uid="{00000000-0005-0000-0000-000078300000}"/>
    <cellStyle name="Berechnung 3 6 3 2 5 3" xfId="32114" xr:uid="{00000000-0005-0000-0000-000079300000}"/>
    <cellStyle name="Berechnung 3 6 3 2 6" xfId="12577" xr:uid="{00000000-0005-0000-0000-00007A300000}"/>
    <cellStyle name="Berechnung 3 6 3 2 7" xfId="24304" xr:uid="{00000000-0005-0000-0000-00007B300000}"/>
    <cellStyle name="Berechnung 3 6 3 3" xfId="1278" xr:uid="{00000000-0005-0000-0000-00007C300000}"/>
    <cellStyle name="Berechnung 3 6 3 3 2" xfId="2576" xr:uid="{00000000-0005-0000-0000-00007D300000}"/>
    <cellStyle name="Berechnung 3 6 3 3 2 2" xfId="6481" xr:uid="{00000000-0005-0000-0000-00007E300000}"/>
    <cellStyle name="Berechnung 3 6 3 3 2 2 2" xfId="18209" xr:uid="{00000000-0005-0000-0000-00007F300000}"/>
    <cellStyle name="Berechnung 3 6 3 3 2 2 3" xfId="29936" xr:uid="{00000000-0005-0000-0000-000080300000}"/>
    <cellStyle name="Berechnung 3 6 3 3 2 3" xfId="10386" xr:uid="{00000000-0005-0000-0000-000081300000}"/>
    <cellStyle name="Berechnung 3 6 3 3 2 3 2" xfId="22114" xr:uid="{00000000-0005-0000-0000-000082300000}"/>
    <cellStyle name="Berechnung 3 6 3 3 2 3 3" xfId="33841" xr:uid="{00000000-0005-0000-0000-000083300000}"/>
    <cellStyle name="Berechnung 3 6 3 3 2 4" xfId="14304" xr:uid="{00000000-0005-0000-0000-000084300000}"/>
    <cellStyle name="Berechnung 3 6 3 3 2 5" xfId="26031" xr:uid="{00000000-0005-0000-0000-000085300000}"/>
    <cellStyle name="Berechnung 3 6 3 3 3" xfId="3874" xr:uid="{00000000-0005-0000-0000-000086300000}"/>
    <cellStyle name="Berechnung 3 6 3 3 3 2" xfId="7779" xr:uid="{00000000-0005-0000-0000-000087300000}"/>
    <cellStyle name="Berechnung 3 6 3 3 3 2 2" xfId="19507" xr:uid="{00000000-0005-0000-0000-000088300000}"/>
    <cellStyle name="Berechnung 3 6 3 3 3 2 3" xfId="31234" xr:uid="{00000000-0005-0000-0000-000089300000}"/>
    <cellStyle name="Berechnung 3 6 3 3 3 3" xfId="11684" xr:uid="{00000000-0005-0000-0000-00008A300000}"/>
    <cellStyle name="Berechnung 3 6 3 3 3 3 2" xfId="23412" xr:uid="{00000000-0005-0000-0000-00008B300000}"/>
    <cellStyle name="Berechnung 3 6 3 3 3 3 3" xfId="35139" xr:uid="{00000000-0005-0000-0000-00008C300000}"/>
    <cellStyle name="Berechnung 3 6 3 3 3 4" xfId="15602" xr:uid="{00000000-0005-0000-0000-00008D300000}"/>
    <cellStyle name="Berechnung 3 6 3 3 3 5" xfId="27329" xr:uid="{00000000-0005-0000-0000-00008E300000}"/>
    <cellStyle name="Berechnung 3 6 3 3 4" xfId="5183" xr:uid="{00000000-0005-0000-0000-00008F300000}"/>
    <cellStyle name="Berechnung 3 6 3 3 4 2" xfId="16911" xr:uid="{00000000-0005-0000-0000-000090300000}"/>
    <cellStyle name="Berechnung 3 6 3 3 4 3" xfId="28638" xr:uid="{00000000-0005-0000-0000-000091300000}"/>
    <cellStyle name="Berechnung 3 6 3 3 5" xfId="9088" xr:uid="{00000000-0005-0000-0000-000092300000}"/>
    <cellStyle name="Berechnung 3 6 3 3 5 2" xfId="20816" xr:uid="{00000000-0005-0000-0000-000093300000}"/>
    <cellStyle name="Berechnung 3 6 3 3 5 3" xfId="32543" xr:uid="{00000000-0005-0000-0000-000094300000}"/>
    <cellStyle name="Berechnung 3 6 3 3 6" xfId="13006" xr:uid="{00000000-0005-0000-0000-000095300000}"/>
    <cellStyle name="Berechnung 3 6 3 3 7" xfId="24733" xr:uid="{00000000-0005-0000-0000-000096300000}"/>
    <cellStyle name="Berechnung 3 6 3 4" xfId="1718" xr:uid="{00000000-0005-0000-0000-000097300000}"/>
    <cellStyle name="Berechnung 3 6 3 4 2" xfId="5623" xr:uid="{00000000-0005-0000-0000-000098300000}"/>
    <cellStyle name="Berechnung 3 6 3 4 2 2" xfId="17351" xr:uid="{00000000-0005-0000-0000-000099300000}"/>
    <cellStyle name="Berechnung 3 6 3 4 2 3" xfId="29078" xr:uid="{00000000-0005-0000-0000-00009A300000}"/>
    <cellStyle name="Berechnung 3 6 3 4 3" xfId="9528" xr:uid="{00000000-0005-0000-0000-00009B300000}"/>
    <cellStyle name="Berechnung 3 6 3 4 3 2" xfId="21256" xr:uid="{00000000-0005-0000-0000-00009C300000}"/>
    <cellStyle name="Berechnung 3 6 3 4 3 3" xfId="32983" xr:uid="{00000000-0005-0000-0000-00009D300000}"/>
    <cellStyle name="Berechnung 3 6 3 4 4" xfId="13446" xr:uid="{00000000-0005-0000-0000-00009E300000}"/>
    <cellStyle name="Berechnung 3 6 3 4 5" xfId="25173" xr:uid="{00000000-0005-0000-0000-00009F300000}"/>
    <cellStyle name="Berechnung 3 6 3 5" xfId="3016" xr:uid="{00000000-0005-0000-0000-0000A0300000}"/>
    <cellStyle name="Berechnung 3 6 3 5 2" xfId="6921" xr:uid="{00000000-0005-0000-0000-0000A1300000}"/>
    <cellStyle name="Berechnung 3 6 3 5 2 2" xfId="18649" xr:uid="{00000000-0005-0000-0000-0000A2300000}"/>
    <cellStyle name="Berechnung 3 6 3 5 2 3" xfId="30376" xr:uid="{00000000-0005-0000-0000-0000A3300000}"/>
    <cellStyle name="Berechnung 3 6 3 5 3" xfId="10826" xr:uid="{00000000-0005-0000-0000-0000A4300000}"/>
    <cellStyle name="Berechnung 3 6 3 5 3 2" xfId="22554" xr:uid="{00000000-0005-0000-0000-0000A5300000}"/>
    <cellStyle name="Berechnung 3 6 3 5 3 3" xfId="34281" xr:uid="{00000000-0005-0000-0000-0000A6300000}"/>
    <cellStyle name="Berechnung 3 6 3 5 4" xfId="14744" xr:uid="{00000000-0005-0000-0000-0000A7300000}"/>
    <cellStyle name="Berechnung 3 6 3 5 5" xfId="26471" xr:uid="{00000000-0005-0000-0000-0000A8300000}"/>
    <cellStyle name="Berechnung 3 6 3 6" xfId="4325" xr:uid="{00000000-0005-0000-0000-0000A9300000}"/>
    <cellStyle name="Berechnung 3 6 3 6 2" xfId="16053" xr:uid="{00000000-0005-0000-0000-0000AA300000}"/>
    <cellStyle name="Berechnung 3 6 3 6 3" xfId="27780" xr:uid="{00000000-0005-0000-0000-0000AB300000}"/>
    <cellStyle name="Berechnung 3 6 3 7" xfId="8230" xr:uid="{00000000-0005-0000-0000-0000AC300000}"/>
    <cellStyle name="Berechnung 3 6 3 7 2" xfId="19958" xr:uid="{00000000-0005-0000-0000-0000AD300000}"/>
    <cellStyle name="Berechnung 3 6 3 7 3" xfId="31685" xr:uid="{00000000-0005-0000-0000-0000AE300000}"/>
    <cellStyle name="Berechnung 3 6 3 8" xfId="12148" xr:uid="{00000000-0005-0000-0000-0000AF300000}"/>
    <cellStyle name="Berechnung 3 6 3 9" xfId="23875" xr:uid="{00000000-0005-0000-0000-0000B0300000}"/>
    <cellStyle name="Berechnung 3 6 4" xfId="519" xr:uid="{00000000-0005-0000-0000-0000B1300000}"/>
    <cellStyle name="Berechnung 3 6 4 2" xfId="948" xr:uid="{00000000-0005-0000-0000-0000B2300000}"/>
    <cellStyle name="Berechnung 3 6 4 2 2" xfId="2246" xr:uid="{00000000-0005-0000-0000-0000B3300000}"/>
    <cellStyle name="Berechnung 3 6 4 2 2 2" xfId="6151" xr:uid="{00000000-0005-0000-0000-0000B4300000}"/>
    <cellStyle name="Berechnung 3 6 4 2 2 2 2" xfId="17879" xr:uid="{00000000-0005-0000-0000-0000B5300000}"/>
    <cellStyle name="Berechnung 3 6 4 2 2 2 3" xfId="29606" xr:uid="{00000000-0005-0000-0000-0000B6300000}"/>
    <cellStyle name="Berechnung 3 6 4 2 2 3" xfId="10056" xr:uid="{00000000-0005-0000-0000-0000B7300000}"/>
    <cellStyle name="Berechnung 3 6 4 2 2 3 2" xfId="21784" xr:uid="{00000000-0005-0000-0000-0000B8300000}"/>
    <cellStyle name="Berechnung 3 6 4 2 2 3 3" xfId="33511" xr:uid="{00000000-0005-0000-0000-0000B9300000}"/>
    <cellStyle name="Berechnung 3 6 4 2 2 4" xfId="13974" xr:uid="{00000000-0005-0000-0000-0000BA300000}"/>
    <cellStyle name="Berechnung 3 6 4 2 2 5" xfId="25701" xr:uid="{00000000-0005-0000-0000-0000BB300000}"/>
    <cellStyle name="Berechnung 3 6 4 2 3" xfId="3544" xr:uid="{00000000-0005-0000-0000-0000BC300000}"/>
    <cellStyle name="Berechnung 3 6 4 2 3 2" xfId="7449" xr:uid="{00000000-0005-0000-0000-0000BD300000}"/>
    <cellStyle name="Berechnung 3 6 4 2 3 2 2" xfId="19177" xr:uid="{00000000-0005-0000-0000-0000BE300000}"/>
    <cellStyle name="Berechnung 3 6 4 2 3 2 3" xfId="30904" xr:uid="{00000000-0005-0000-0000-0000BF300000}"/>
    <cellStyle name="Berechnung 3 6 4 2 3 3" xfId="11354" xr:uid="{00000000-0005-0000-0000-0000C0300000}"/>
    <cellStyle name="Berechnung 3 6 4 2 3 3 2" xfId="23082" xr:uid="{00000000-0005-0000-0000-0000C1300000}"/>
    <cellStyle name="Berechnung 3 6 4 2 3 3 3" xfId="34809" xr:uid="{00000000-0005-0000-0000-0000C2300000}"/>
    <cellStyle name="Berechnung 3 6 4 2 3 4" xfId="15272" xr:uid="{00000000-0005-0000-0000-0000C3300000}"/>
    <cellStyle name="Berechnung 3 6 4 2 3 5" xfId="26999" xr:uid="{00000000-0005-0000-0000-0000C4300000}"/>
    <cellStyle name="Berechnung 3 6 4 2 4" xfId="4853" xr:uid="{00000000-0005-0000-0000-0000C5300000}"/>
    <cellStyle name="Berechnung 3 6 4 2 4 2" xfId="16581" xr:uid="{00000000-0005-0000-0000-0000C6300000}"/>
    <cellStyle name="Berechnung 3 6 4 2 4 3" xfId="28308" xr:uid="{00000000-0005-0000-0000-0000C7300000}"/>
    <cellStyle name="Berechnung 3 6 4 2 5" xfId="8758" xr:uid="{00000000-0005-0000-0000-0000C8300000}"/>
    <cellStyle name="Berechnung 3 6 4 2 5 2" xfId="20486" xr:uid="{00000000-0005-0000-0000-0000C9300000}"/>
    <cellStyle name="Berechnung 3 6 4 2 5 3" xfId="32213" xr:uid="{00000000-0005-0000-0000-0000CA300000}"/>
    <cellStyle name="Berechnung 3 6 4 2 6" xfId="12676" xr:uid="{00000000-0005-0000-0000-0000CB300000}"/>
    <cellStyle name="Berechnung 3 6 4 2 7" xfId="24403" xr:uid="{00000000-0005-0000-0000-0000CC300000}"/>
    <cellStyle name="Berechnung 3 6 4 3" xfId="1377" xr:uid="{00000000-0005-0000-0000-0000CD300000}"/>
    <cellStyle name="Berechnung 3 6 4 3 2" xfId="2675" xr:uid="{00000000-0005-0000-0000-0000CE300000}"/>
    <cellStyle name="Berechnung 3 6 4 3 2 2" xfId="6580" xr:uid="{00000000-0005-0000-0000-0000CF300000}"/>
    <cellStyle name="Berechnung 3 6 4 3 2 2 2" xfId="18308" xr:uid="{00000000-0005-0000-0000-0000D0300000}"/>
    <cellStyle name="Berechnung 3 6 4 3 2 2 3" xfId="30035" xr:uid="{00000000-0005-0000-0000-0000D1300000}"/>
    <cellStyle name="Berechnung 3 6 4 3 2 3" xfId="10485" xr:uid="{00000000-0005-0000-0000-0000D2300000}"/>
    <cellStyle name="Berechnung 3 6 4 3 2 3 2" xfId="22213" xr:uid="{00000000-0005-0000-0000-0000D3300000}"/>
    <cellStyle name="Berechnung 3 6 4 3 2 3 3" xfId="33940" xr:uid="{00000000-0005-0000-0000-0000D4300000}"/>
    <cellStyle name="Berechnung 3 6 4 3 2 4" xfId="14403" xr:uid="{00000000-0005-0000-0000-0000D5300000}"/>
    <cellStyle name="Berechnung 3 6 4 3 2 5" xfId="26130" xr:uid="{00000000-0005-0000-0000-0000D6300000}"/>
    <cellStyle name="Berechnung 3 6 4 3 3" xfId="3973" xr:uid="{00000000-0005-0000-0000-0000D7300000}"/>
    <cellStyle name="Berechnung 3 6 4 3 3 2" xfId="7878" xr:uid="{00000000-0005-0000-0000-0000D8300000}"/>
    <cellStyle name="Berechnung 3 6 4 3 3 2 2" xfId="19606" xr:uid="{00000000-0005-0000-0000-0000D9300000}"/>
    <cellStyle name="Berechnung 3 6 4 3 3 2 3" xfId="31333" xr:uid="{00000000-0005-0000-0000-0000DA300000}"/>
    <cellStyle name="Berechnung 3 6 4 3 3 3" xfId="11783" xr:uid="{00000000-0005-0000-0000-0000DB300000}"/>
    <cellStyle name="Berechnung 3 6 4 3 3 3 2" xfId="23511" xr:uid="{00000000-0005-0000-0000-0000DC300000}"/>
    <cellStyle name="Berechnung 3 6 4 3 3 3 3" xfId="35238" xr:uid="{00000000-0005-0000-0000-0000DD300000}"/>
    <cellStyle name="Berechnung 3 6 4 3 3 4" xfId="15701" xr:uid="{00000000-0005-0000-0000-0000DE300000}"/>
    <cellStyle name="Berechnung 3 6 4 3 3 5" xfId="27428" xr:uid="{00000000-0005-0000-0000-0000DF300000}"/>
    <cellStyle name="Berechnung 3 6 4 3 4" xfId="5282" xr:uid="{00000000-0005-0000-0000-0000E0300000}"/>
    <cellStyle name="Berechnung 3 6 4 3 4 2" xfId="17010" xr:uid="{00000000-0005-0000-0000-0000E1300000}"/>
    <cellStyle name="Berechnung 3 6 4 3 4 3" xfId="28737" xr:uid="{00000000-0005-0000-0000-0000E2300000}"/>
    <cellStyle name="Berechnung 3 6 4 3 5" xfId="9187" xr:uid="{00000000-0005-0000-0000-0000E3300000}"/>
    <cellStyle name="Berechnung 3 6 4 3 5 2" xfId="20915" xr:uid="{00000000-0005-0000-0000-0000E4300000}"/>
    <cellStyle name="Berechnung 3 6 4 3 5 3" xfId="32642" xr:uid="{00000000-0005-0000-0000-0000E5300000}"/>
    <cellStyle name="Berechnung 3 6 4 3 6" xfId="13105" xr:uid="{00000000-0005-0000-0000-0000E6300000}"/>
    <cellStyle name="Berechnung 3 6 4 3 7" xfId="24832" xr:uid="{00000000-0005-0000-0000-0000E7300000}"/>
    <cellStyle name="Berechnung 3 6 4 4" xfId="1817" xr:uid="{00000000-0005-0000-0000-0000E8300000}"/>
    <cellStyle name="Berechnung 3 6 4 4 2" xfId="5722" xr:uid="{00000000-0005-0000-0000-0000E9300000}"/>
    <cellStyle name="Berechnung 3 6 4 4 2 2" xfId="17450" xr:uid="{00000000-0005-0000-0000-0000EA300000}"/>
    <cellStyle name="Berechnung 3 6 4 4 2 3" xfId="29177" xr:uid="{00000000-0005-0000-0000-0000EB300000}"/>
    <cellStyle name="Berechnung 3 6 4 4 3" xfId="9627" xr:uid="{00000000-0005-0000-0000-0000EC300000}"/>
    <cellStyle name="Berechnung 3 6 4 4 3 2" xfId="21355" xr:uid="{00000000-0005-0000-0000-0000ED300000}"/>
    <cellStyle name="Berechnung 3 6 4 4 3 3" xfId="33082" xr:uid="{00000000-0005-0000-0000-0000EE300000}"/>
    <cellStyle name="Berechnung 3 6 4 4 4" xfId="13545" xr:uid="{00000000-0005-0000-0000-0000EF300000}"/>
    <cellStyle name="Berechnung 3 6 4 4 5" xfId="25272" xr:uid="{00000000-0005-0000-0000-0000F0300000}"/>
    <cellStyle name="Berechnung 3 6 4 5" xfId="3115" xr:uid="{00000000-0005-0000-0000-0000F1300000}"/>
    <cellStyle name="Berechnung 3 6 4 5 2" xfId="7020" xr:uid="{00000000-0005-0000-0000-0000F2300000}"/>
    <cellStyle name="Berechnung 3 6 4 5 2 2" xfId="18748" xr:uid="{00000000-0005-0000-0000-0000F3300000}"/>
    <cellStyle name="Berechnung 3 6 4 5 2 3" xfId="30475" xr:uid="{00000000-0005-0000-0000-0000F4300000}"/>
    <cellStyle name="Berechnung 3 6 4 5 3" xfId="10925" xr:uid="{00000000-0005-0000-0000-0000F5300000}"/>
    <cellStyle name="Berechnung 3 6 4 5 3 2" xfId="22653" xr:uid="{00000000-0005-0000-0000-0000F6300000}"/>
    <cellStyle name="Berechnung 3 6 4 5 3 3" xfId="34380" xr:uid="{00000000-0005-0000-0000-0000F7300000}"/>
    <cellStyle name="Berechnung 3 6 4 5 4" xfId="14843" xr:uid="{00000000-0005-0000-0000-0000F8300000}"/>
    <cellStyle name="Berechnung 3 6 4 5 5" xfId="26570" xr:uid="{00000000-0005-0000-0000-0000F9300000}"/>
    <cellStyle name="Berechnung 3 6 4 6" xfId="4424" xr:uid="{00000000-0005-0000-0000-0000FA300000}"/>
    <cellStyle name="Berechnung 3 6 4 6 2" xfId="16152" xr:uid="{00000000-0005-0000-0000-0000FB300000}"/>
    <cellStyle name="Berechnung 3 6 4 6 3" xfId="27879" xr:uid="{00000000-0005-0000-0000-0000FC300000}"/>
    <cellStyle name="Berechnung 3 6 4 7" xfId="8329" xr:uid="{00000000-0005-0000-0000-0000FD300000}"/>
    <cellStyle name="Berechnung 3 6 4 7 2" xfId="20057" xr:uid="{00000000-0005-0000-0000-0000FE300000}"/>
    <cellStyle name="Berechnung 3 6 4 7 3" xfId="31784" xr:uid="{00000000-0005-0000-0000-0000FF300000}"/>
    <cellStyle name="Berechnung 3 6 4 8" xfId="12247" xr:uid="{00000000-0005-0000-0000-000000310000}"/>
    <cellStyle name="Berechnung 3 6 4 9" xfId="23974" xr:uid="{00000000-0005-0000-0000-000001310000}"/>
    <cellStyle name="Berechnung 3 6 5" xfId="614" xr:uid="{00000000-0005-0000-0000-000002310000}"/>
    <cellStyle name="Berechnung 3 6 5 2" xfId="1912" xr:uid="{00000000-0005-0000-0000-000003310000}"/>
    <cellStyle name="Berechnung 3 6 5 2 2" xfId="5817" xr:uid="{00000000-0005-0000-0000-000004310000}"/>
    <cellStyle name="Berechnung 3 6 5 2 2 2" xfId="17545" xr:uid="{00000000-0005-0000-0000-000005310000}"/>
    <cellStyle name="Berechnung 3 6 5 2 2 3" xfId="29272" xr:uid="{00000000-0005-0000-0000-000006310000}"/>
    <cellStyle name="Berechnung 3 6 5 2 3" xfId="9722" xr:uid="{00000000-0005-0000-0000-000007310000}"/>
    <cellStyle name="Berechnung 3 6 5 2 3 2" xfId="21450" xr:uid="{00000000-0005-0000-0000-000008310000}"/>
    <cellStyle name="Berechnung 3 6 5 2 3 3" xfId="33177" xr:uid="{00000000-0005-0000-0000-000009310000}"/>
    <cellStyle name="Berechnung 3 6 5 2 4" xfId="13640" xr:uid="{00000000-0005-0000-0000-00000A310000}"/>
    <cellStyle name="Berechnung 3 6 5 2 5" xfId="25367" xr:uid="{00000000-0005-0000-0000-00000B310000}"/>
    <cellStyle name="Berechnung 3 6 5 3" xfId="3210" xr:uid="{00000000-0005-0000-0000-00000C310000}"/>
    <cellStyle name="Berechnung 3 6 5 3 2" xfId="7115" xr:uid="{00000000-0005-0000-0000-00000D310000}"/>
    <cellStyle name="Berechnung 3 6 5 3 2 2" xfId="18843" xr:uid="{00000000-0005-0000-0000-00000E310000}"/>
    <cellStyle name="Berechnung 3 6 5 3 2 3" xfId="30570" xr:uid="{00000000-0005-0000-0000-00000F310000}"/>
    <cellStyle name="Berechnung 3 6 5 3 3" xfId="11020" xr:uid="{00000000-0005-0000-0000-000010310000}"/>
    <cellStyle name="Berechnung 3 6 5 3 3 2" xfId="22748" xr:uid="{00000000-0005-0000-0000-000011310000}"/>
    <cellStyle name="Berechnung 3 6 5 3 3 3" xfId="34475" xr:uid="{00000000-0005-0000-0000-000012310000}"/>
    <cellStyle name="Berechnung 3 6 5 3 4" xfId="14938" xr:uid="{00000000-0005-0000-0000-000013310000}"/>
    <cellStyle name="Berechnung 3 6 5 3 5" xfId="26665" xr:uid="{00000000-0005-0000-0000-000014310000}"/>
    <cellStyle name="Berechnung 3 6 5 4" xfId="4519" xr:uid="{00000000-0005-0000-0000-000015310000}"/>
    <cellStyle name="Berechnung 3 6 5 4 2" xfId="16247" xr:uid="{00000000-0005-0000-0000-000016310000}"/>
    <cellStyle name="Berechnung 3 6 5 4 3" xfId="27974" xr:uid="{00000000-0005-0000-0000-000017310000}"/>
    <cellStyle name="Berechnung 3 6 5 5" xfId="8424" xr:uid="{00000000-0005-0000-0000-000018310000}"/>
    <cellStyle name="Berechnung 3 6 5 5 2" xfId="20152" xr:uid="{00000000-0005-0000-0000-000019310000}"/>
    <cellStyle name="Berechnung 3 6 5 5 3" xfId="31879" xr:uid="{00000000-0005-0000-0000-00001A310000}"/>
    <cellStyle name="Berechnung 3 6 5 6" xfId="12342" xr:uid="{00000000-0005-0000-0000-00001B310000}"/>
    <cellStyle name="Berechnung 3 6 5 7" xfId="24069" xr:uid="{00000000-0005-0000-0000-00001C310000}"/>
    <cellStyle name="Berechnung 3 6 6" xfId="1043" xr:uid="{00000000-0005-0000-0000-00001D310000}"/>
    <cellStyle name="Berechnung 3 6 6 2" xfId="2341" xr:uid="{00000000-0005-0000-0000-00001E310000}"/>
    <cellStyle name="Berechnung 3 6 6 2 2" xfId="6246" xr:uid="{00000000-0005-0000-0000-00001F310000}"/>
    <cellStyle name="Berechnung 3 6 6 2 2 2" xfId="17974" xr:uid="{00000000-0005-0000-0000-000020310000}"/>
    <cellStyle name="Berechnung 3 6 6 2 2 3" xfId="29701" xr:uid="{00000000-0005-0000-0000-000021310000}"/>
    <cellStyle name="Berechnung 3 6 6 2 3" xfId="10151" xr:uid="{00000000-0005-0000-0000-000022310000}"/>
    <cellStyle name="Berechnung 3 6 6 2 3 2" xfId="21879" xr:uid="{00000000-0005-0000-0000-000023310000}"/>
    <cellStyle name="Berechnung 3 6 6 2 3 3" xfId="33606" xr:uid="{00000000-0005-0000-0000-000024310000}"/>
    <cellStyle name="Berechnung 3 6 6 2 4" xfId="14069" xr:uid="{00000000-0005-0000-0000-000025310000}"/>
    <cellStyle name="Berechnung 3 6 6 2 5" xfId="25796" xr:uid="{00000000-0005-0000-0000-000026310000}"/>
    <cellStyle name="Berechnung 3 6 6 3" xfId="3639" xr:uid="{00000000-0005-0000-0000-000027310000}"/>
    <cellStyle name="Berechnung 3 6 6 3 2" xfId="7544" xr:uid="{00000000-0005-0000-0000-000028310000}"/>
    <cellStyle name="Berechnung 3 6 6 3 2 2" xfId="19272" xr:uid="{00000000-0005-0000-0000-000029310000}"/>
    <cellStyle name="Berechnung 3 6 6 3 2 3" xfId="30999" xr:uid="{00000000-0005-0000-0000-00002A310000}"/>
    <cellStyle name="Berechnung 3 6 6 3 3" xfId="11449" xr:uid="{00000000-0005-0000-0000-00002B310000}"/>
    <cellStyle name="Berechnung 3 6 6 3 3 2" xfId="23177" xr:uid="{00000000-0005-0000-0000-00002C310000}"/>
    <cellStyle name="Berechnung 3 6 6 3 3 3" xfId="34904" xr:uid="{00000000-0005-0000-0000-00002D310000}"/>
    <cellStyle name="Berechnung 3 6 6 3 4" xfId="15367" xr:uid="{00000000-0005-0000-0000-00002E310000}"/>
    <cellStyle name="Berechnung 3 6 6 3 5" xfId="27094" xr:uid="{00000000-0005-0000-0000-00002F310000}"/>
    <cellStyle name="Berechnung 3 6 6 4" xfId="4948" xr:uid="{00000000-0005-0000-0000-000030310000}"/>
    <cellStyle name="Berechnung 3 6 6 4 2" xfId="16676" xr:uid="{00000000-0005-0000-0000-000031310000}"/>
    <cellStyle name="Berechnung 3 6 6 4 3" xfId="28403" xr:uid="{00000000-0005-0000-0000-000032310000}"/>
    <cellStyle name="Berechnung 3 6 6 5" xfId="8853" xr:uid="{00000000-0005-0000-0000-000033310000}"/>
    <cellStyle name="Berechnung 3 6 6 5 2" xfId="20581" xr:uid="{00000000-0005-0000-0000-000034310000}"/>
    <cellStyle name="Berechnung 3 6 6 5 3" xfId="32308" xr:uid="{00000000-0005-0000-0000-000035310000}"/>
    <cellStyle name="Berechnung 3 6 6 6" xfId="12771" xr:uid="{00000000-0005-0000-0000-000036310000}"/>
    <cellStyle name="Berechnung 3 6 6 7" xfId="24498" xr:uid="{00000000-0005-0000-0000-000037310000}"/>
    <cellStyle name="Berechnung 3 6 7" xfId="1483" xr:uid="{00000000-0005-0000-0000-000038310000}"/>
    <cellStyle name="Berechnung 3 6 7 2" xfId="5388" xr:uid="{00000000-0005-0000-0000-000039310000}"/>
    <cellStyle name="Berechnung 3 6 7 2 2" xfId="17116" xr:uid="{00000000-0005-0000-0000-00003A310000}"/>
    <cellStyle name="Berechnung 3 6 7 2 3" xfId="28843" xr:uid="{00000000-0005-0000-0000-00003B310000}"/>
    <cellStyle name="Berechnung 3 6 7 3" xfId="9293" xr:uid="{00000000-0005-0000-0000-00003C310000}"/>
    <cellStyle name="Berechnung 3 6 7 3 2" xfId="21021" xr:uid="{00000000-0005-0000-0000-00003D310000}"/>
    <cellStyle name="Berechnung 3 6 7 3 3" xfId="32748" xr:uid="{00000000-0005-0000-0000-00003E310000}"/>
    <cellStyle name="Berechnung 3 6 7 4" xfId="13211" xr:uid="{00000000-0005-0000-0000-00003F310000}"/>
    <cellStyle name="Berechnung 3 6 7 5" xfId="24938" xr:uid="{00000000-0005-0000-0000-000040310000}"/>
    <cellStyle name="Berechnung 3 6 8" xfId="2781" xr:uid="{00000000-0005-0000-0000-000041310000}"/>
    <cellStyle name="Berechnung 3 6 8 2" xfId="6686" xr:uid="{00000000-0005-0000-0000-000042310000}"/>
    <cellStyle name="Berechnung 3 6 8 2 2" xfId="18414" xr:uid="{00000000-0005-0000-0000-000043310000}"/>
    <cellStyle name="Berechnung 3 6 8 2 3" xfId="30141" xr:uid="{00000000-0005-0000-0000-000044310000}"/>
    <cellStyle name="Berechnung 3 6 8 3" xfId="10591" xr:uid="{00000000-0005-0000-0000-000045310000}"/>
    <cellStyle name="Berechnung 3 6 8 3 2" xfId="22319" xr:uid="{00000000-0005-0000-0000-000046310000}"/>
    <cellStyle name="Berechnung 3 6 8 3 3" xfId="34046" xr:uid="{00000000-0005-0000-0000-000047310000}"/>
    <cellStyle name="Berechnung 3 6 8 4" xfId="14509" xr:uid="{00000000-0005-0000-0000-000048310000}"/>
    <cellStyle name="Berechnung 3 6 8 5" xfId="26236" xr:uid="{00000000-0005-0000-0000-000049310000}"/>
    <cellStyle name="Berechnung 3 6 9" xfId="4090" xr:uid="{00000000-0005-0000-0000-00004A310000}"/>
    <cellStyle name="Berechnung 3 6 9 2" xfId="15818" xr:uid="{00000000-0005-0000-0000-00004B310000}"/>
    <cellStyle name="Berechnung 3 6 9 3" xfId="27545" xr:uid="{00000000-0005-0000-0000-00004C310000}"/>
    <cellStyle name="Berechnung 3 7" xfId="258" xr:uid="{00000000-0005-0000-0000-00004D310000}"/>
    <cellStyle name="Berechnung 3 7 2" xfId="687" xr:uid="{00000000-0005-0000-0000-00004E310000}"/>
    <cellStyle name="Berechnung 3 7 2 2" xfId="1985" xr:uid="{00000000-0005-0000-0000-00004F310000}"/>
    <cellStyle name="Berechnung 3 7 2 2 2" xfId="5890" xr:uid="{00000000-0005-0000-0000-000050310000}"/>
    <cellStyle name="Berechnung 3 7 2 2 2 2" xfId="17618" xr:uid="{00000000-0005-0000-0000-000051310000}"/>
    <cellStyle name="Berechnung 3 7 2 2 2 3" xfId="29345" xr:uid="{00000000-0005-0000-0000-000052310000}"/>
    <cellStyle name="Berechnung 3 7 2 2 3" xfId="9795" xr:uid="{00000000-0005-0000-0000-000053310000}"/>
    <cellStyle name="Berechnung 3 7 2 2 3 2" xfId="21523" xr:uid="{00000000-0005-0000-0000-000054310000}"/>
    <cellStyle name="Berechnung 3 7 2 2 3 3" xfId="33250" xr:uid="{00000000-0005-0000-0000-000055310000}"/>
    <cellStyle name="Berechnung 3 7 2 2 4" xfId="13713" xr:uid="{00000000-0005-0000-0000-000056310000}"/>
    <cellStyle name="Berechnung 3 7 2 2 5" xfId="25440" xr:uid="{00000000-0005-0000-0000-000057310000}"/>
    <cellStyle name="Berechnung 3 7 2 3" xfId="3283" xr:uid="{00000000-0005-0000-0000-000058310000}"/>
    <cellStyle name="Berechnung 3 7 2 3 2" xfId="7188" xr:uid="{00000000-0005-0000-0000-000059310000}"/>
    <cellStyle name="Berechnung 3 7 2 3 2 2" xfId="18916" xr:uid="{00000000-0005-0000-0000-00005A310000}"/>
    <cellStyle name="Berechnung 3 7 2 3 2 3" xfId="30643" xr:uid="{00000000-0005-0000-0000-00005B310000}"/>
    <cellStyle name="Berechnung 3 7 2 3 3" xfId="11093" xr:uid="{00000000-0005-0000-0000-00005C310000}"/>
    <cellStyle name="Berechnung 3 7 2 3 3 2" xfId="22821" xr:uid="{00000000-0005-0000-0000-00005D310000}"/>
    <cellStyle name="Berechnung 3 7 2 3 3 3" xfId="34548" xr:uid="{00000000-0005-0000-0000-00005E310000}"/>
    <cellStyle name="Berechnung 3 7 2 3 4" xfId="15011" xr:uid="{00000000-0005-0000-0000-00005F310000}"/>
    <cellStyle name="Berechnung 3 7 2 3 5" xfId="26738" xr:uid="{00000000-0005-0000-0000-000060310000}"/>
    <cellStyle name="Berechnung 3 7 2 4" xfId="4592" xr:uid="{00000000-0005-0000-0000-000061310000}"/>
    <cellStyle name="Berechnung 3 7 2 4 2" xfId="16320" xr:uid="{00000000-0005-0000-0000-000062310000}"/>
    <cellStyle name="Berechnung 3 7 2 4 3" xfId="28047" xr:uid="{00000000-0005-0000-0000-000063310000}"/>
    <cellStyle name="Berechnung 3 7 2 5" xfId="8497" xr:uid="{00000000-0005-0000-0000-000064310000}"/>
    <cellStyle name="Berechnung 3 7 2 5 2" xfId="20225" xr:uid="{00000000-0005-0000-0000-000065310000}"/>
    <cellStyle name="Berechnung 3 7 2 5 3" xfId="31952" xr:uid="{00000000-0005-0000-0000-000066310000}"/>
    <cellStyle name="Berechnung 3 7 2 6" xfId="12415" xr:uid="{00000000-0005-0000-0000-000067310000}"/>
    <cellStyle name="Berechnung 3 7 2 7" xfId="24142" xr:uid="{00000000-0005-0000-0000-000068310000}"/>
    <cellStyle name="Berechnung 3 7 3" xfId="1116" xr:uid="{00000000-0005-0000-0000-000069310000}"/>
    <cellStyle name="Berechnung 3 7 3 2" xfId="2414" xr:uid="{00000000-0005-0000-0000-00006A310000}"/>
    <cellStyle name="Berechnung 3 7 3 2 2" xfId="6319" xr:uid="{00000000-0005-0000-0000-00006B310000}"/>
    <cellStyle name="Berechnung 3 7 3 2 2 2" xfId="18047" xr:uid="{00000000-0005-0000-0000-00006C310000}"/>
    <cellStyle name="Berechnung 3 7 3 2 2 3" xfId="29774" xr:uid="{00000000-0005-0000-0000-00006D310000}"/>
    <cellStyle name="Berechnung 3 7 3 2 3" xfId="10224" xr:uid="{00000000-0005-0000-0000-00006E310000}"/>
    <cellStyle name="Berechnung 3 7 3 2 3 2" xfId="21952" xr:uid="{00000000-0005-0000-0000-00006F310000}"/>
    <cellStyle name="Berechnung 3 7 3 2 3 3" xfId="33679" xr:uid="{00000000-0005-0000-0000-000070310000}"/>
    <cellStyle name="Berechnung 3 7 3 2 4" xfId="14142" xr:uid="{00000000-0005-0000-0000-000071310000}"/>
    <cellStyle name="Berechnung 3 7 3 2 5" xfId="25869" xr:uid="{00000000-0005-0000-0000-000072310000}"/>
    <cellStyle name="Berechnung 3 7 3 3" xfId="3712" xr:uid="{00000000-0005-0000-0000-000073310000}"/>
    <cellStyle name="Berechnung 3 7 3 3 2" xfId="7617" xr:uid="{00000000-0005-0000-0000-000074310000}"/>
    <cellStyle name="Berechnung 3 7 3 3 2 2" xfId="19345" xr:uid="{00000000-0005-0000-0000-000075310000}"/>
    <cellStyle name="Berechnung 3 7 3 3 2 3" xfId="31072" xr:uid="{00000000-0005-0000-0000-000076310000}"/>
    <cellStyle name="Berechnung 3 7 3 3 3" xfId="11522" xr:uid="{00000000-0005-0000-0000-000077310000}"/>
    <cellStyle name="Berechnung 3 7 3 3 3 2" xfId="23250" xr:uid="{00000000-0005-0000-0000-000078310000}"/>
    <cellStyle name="Berechnung 3 7 3 3 3 3" xfId="34977" xr:uid="{00000000-0005-0000-0000-000079310000}"/>
    <cellStyle name="Berechnung 3 7 3 3 4" xfId="15440" xr:uid="{00000000-0005-0000-0000-00007A310000}"/>
    <cellStyle name="Berechnung 3 7 3 3 5" xfId="27167" xr:uid="{00000000-0005-0000-0000-00007B310000}"/>
    <cellStyle name="Berechnung 3 7 3 4" xfId="5021" xr:uid="{00000000-0005-0000-0000-00007C310000}"/>
    <cellStyle name="Berechnung 3 7 3 4 2" xfId="16749" xr:uid="{00000000-0005-0000-0000-00007D310000}"/>
    <cellStyle name="Berechnung 3 7 3 4 3" xfId="28476" xr:uid="{00000000-0005-0000-0000-00007E310000}"/>
    <cellStyle name="Berechnung 3 7 3 5" xfId="8926" xr:uid="{00000000-0005-0000-0000-00007F310000}"/>
    <cellStyle name="Berechnung 3 7 3 5 2" xfId="20654" xr:uid="{00000000-0005-0000-0000-000080310000}"/>
    <cellStyle name="Berechnung 3 7 3 5 3" xfId="32381" xr:uid="{00000000-0005-0000-0000-000081310000}"/>
    <cellStyle name="Berechnung 3 7 3 6" xfId="12844" xr:uid="{00000000-0005-0000-0000-000082310000}"/>
    <cellStyle name="Berechnung 3 7 3 7" xfId="24571" xr:uid="{00000000-0005-0000-0000-000083310000}"/>
    <cellStyle name="Berechnung 3 7 4" xfId="1556" xr:uid="{00000000-0005-0000-0000-000084310000}"/>
    <cellStyle name="Berechnung 3 7 4 2" xfId="5461" xr:uid="{00000000-0005-0000-0000-000085310000}"/>
    <cellStyle name="Berechnung 3 7 4 2 2" xfId="17189" xr:uid="{00000000-0005-0000-0000-000086310000}"/>
    <cellStyle name="Berechnung 3 7 4 2 3" xfId="28916" xr:uid="{00000000-0005-0000-0000-000087310000}"/>
    <cellStyle name="Berechnung 3 7 4 3" xfId="9366" xr:uid="{00000000-0005-0000-0000-000088310000}"/>
    <cellStyle name="Berechnung 3 7 4 3 2" xfId="21094" xr:uid="{00000000-0005-0000-0000-000089310000}"/>
    <cellStyle name="Berechnung 3 7 4 3 3" xfId="32821" xr:uid="{00000000-0005-0000-0000-00008A310000}"/>
    <cellStyle name="Berechnung 3 7 4 4" xfId="13284" xr:uid="{00000000-0005-0000-0000-00008B310000}"/>
    <cellStyle name="Berechnung 3 7 4 5" xfId="25011" xr:uid="{00000000-0005-0000-0000-00008C310000}"/>
    <cellStyle name="Berechnung 3 7 5" xfId="2854" xr:uid="{00000000-0005-0000-0000-00008D310000}"/>
    <cellStyle name="Berechnung 3 7 5 2" xfId="6759" xr:uid="{00000000-0005-0000-0000-00008E310000}"/>
    <cellStyle name="Berechnung 3 7 5 2 2" xfId="18487" xr:uid="{00000000-0005-0000-0000-00008F310000}"/>
    <cellStyle name="Berechnung 3 7 5 2 3" xfId="30214" xr:uid="{00000000-0005-0000-0000-000090310000}"/>
    <cellStyle name="Berechnung 3 7 5 3" xfId="10664" xr:uid="{00000000-0005-0000-0000-000091310000}"/>
    <cellStyle name="Berechnung 3 7 5 3 2" xfId="22392" xr:uid="{00000000-0005-0000-0000-000092310000}"/>
    <cellStyle name="Berechnung 3 7 5 3 3" xfId="34119" xr:uid="{00000000-0005-0000-0000-000093310000}"/>
    <cellStyle name="Berechnung 3 7 5 4" xfId="14582" xr:uid="{00000000-0005-0000-0000-000094310000}"/>
    <cellStyle name="Berechnung 3 7 5 5" xfId="26309" xr:uid="{00000000-0005-0000-0000-000095310000}"/>
    <cellStyle name="Berechnung 3 7 6" xfId="4163" xr:uid="{00000000-0005-0000-0000-000096310000}"/>
    <cellStyle name="Berechnung 3 7 6 2" xfId="15891" xr:uid="{00000000-0005-0000-0000-000097310000}"/>
    <cellStyle name="Berechnung 3 7 6 3" xfId="27618" xr:uid="{00000000-0005-0000-0000-000098310000}"/>
    <cellStyle name="Berechnung 3 7 7" xfId="8068" xr:uid="{00000000-0005-0000-0000-000099310000}"/>
    <cellStyle name="Berechnung 3 7 7 2" xfId="19796" xr:uid="{00000000-0005-0000-0000-00009A310000}"/>
    <cellStyle name="Berechnung 3 7 7 3" xfId="31523" xr:uid="{00000000-0005-0000-0000-00009B310000}"/>
    <cellStyle name="Berechnung 3 7 8" xfId="11986" xr:uid="{00000000-0005-0000-0000-00009C310000}"/>
    <cellStyle name="Berechnung 3 7 9" xfId="23713" xr:uid="{00000000-0005-0000-0000-00009D310000}"/>
    <cellStyle name="Berechnung 3 8" xfId="262" xr:uid="{00000000-0005-0000-0000-00009E310000}"/>
    <cellStyle name="Berechnung 3 8 2" xfId="691" xr:uid="{00000000-0005-0000-0000-00009F310000}"/>
    <cellStyle name="Berechnung 3 8 2 2" xfId="1989" xr:uid="{00000000-0005-0000-0000-0000A0310000}"/>
    <cellStyle name="Berechnung 3 8 2 2 2" xfId="5894" xr:uid="{00000000-0005-0000-0000-0000A1310000}"/>
    <cellStyle name="Berechnung 3 8 2 2 2 2" xfId="17622" xr:uid="{00000000-0005-0000-0000-0000A2310000}"/>
    <cellStyle name="Berechnung 3 8 2 2 2 3" xfId="29349" xr:uid="{00000000-0005-0000-0000-0000A3310000}"/>
    <cellStyle name="Berechnung 3 8 2 2 3" xfId="9799" xr:uid="{00000000-0005-0000-0000-0000A4310000}"/>
    <cellStyle name="Berechnung 3 8 2 2 3 2" xfId="21527" xr:uid="{00000000-0005-0000-0000-0000A5310000}"/>
    <cellStyle name="Berechnung 3 8 2 2 3 3" xfId="33254" xr:uid="{00000000-0005-0000-0000-0000A6310000}"/>
    <cellStyle name="Berechnung 3 8 2 2 4" xfId="13717" xr:uid="{00000000-0005-0000-0000-0000A7310000}"/>
    <cellStyle name="Berechnung 3 8 2 2 5" xfId="25444" xr:uid="{00000000-0005-0000-0000-0000A8310000}"/>
    <cellStyle name="Berechnung 3 8 2 3" xfId="3287" xr:uid="{00000000-0005-0000-0000-0000A9310000}"/>
    <cellStyle name="Berechnung 3 8 2 3 2" xfId="7192" xr:uid="{00000000-0005-0000-0000-0000AA310000}"/>
    <cellStyle name="Berechnung 3 8 2 3 2 2" xfId="18920" xr:uid="{00000000-0005-0000-0000-0000AB310000}"/>
    <cellStyle name="Berechnung 3 8 2 3 2 3" xfId="30647" xr:uid="{00000000-0005-0000-0000-0000AC310000}"/>
    <cellStyle name="Berechnung 3 8 2 3 3" xfId="11097" xr:uid="{00000000-0005-0000-0000-0000AD310000}"/>
    <cellStyle name="Berechnung 3 8 2 3 3 2" xfId="22825" xr:uid="{00000000-0005-0000-0000-0000AE310000}"/>
    <cellStyle name="Berechnung 3 8 2 3 3 3" xfId="34552" xr:uid="{00000000-0005-0000-0000-0000AF310000}"/>
    <cellStyle name="Berechnung 3 8 2 3 4" xfId="15015" xr:uid="{00000000-0005-0000-0000-0000B0310000}"/>
    <cellStyle name="Berechnung 3 8 2 3 5" xfId="26742" xr:uid="{00000000-0005-0000-0000-0000B1310000}"/>
    <cellStyle name="Berechnung 3 8 2 4" xfId="4596" xr:uid="{00000000-0005-0000-0000-0000B2310000}"/>
    <cellStyle name="Berechnung 3 8 2 4 2" xfId="16324" xr:uid="{00000000-0005-0000-0000-0000B3310000}"/>
    <cellStyle name="Berechnung 3 8 2 4 3" xfId="28051" xr:uid="{00000000-0005-0000-0000-0000B4310000}"/>
    <cellStyle name="Berechnung 3 8 2 5" xfId="8501" xr:uid="{00000000-0005-0000-0000-0000B5310000}"/>
    <cellStyle name="Berechnung 3 8 2 5 2" xfId="20229" xr:uid="{00000000-0005-0000-0000-0000B6310000}"/>
    <cellStyle name="Berechnung 3 8 2 5 3" xfId="31956" xr:uid="{00000000-0005-0000-0000-0000B7310000}"/>
    <cellStyle name="Berechnung 3 8 2 6" xfId="12419" xr:uid="{00000000-0005-0000-0000-0000B8310000}"/>
    <cellStyle name="Berechnung 3 8 2 7" xfId="24146" xr:uid="{00000000-0005-0000-0000-0000B9310000}"/>
    <cellStyle name="Berechnung 3 8 3" xfId="1120" xr:uid="{00000000-0005-0000-0000-0000BA310000}"/>
    <cellStyle name="Berechnung 3 8 3 2" xfId="2418" xr:uid="{00000000-0005-0000-0000-0000BB310000}"/>
    <cellStyle name="Berechnung 3 8 3 2 2" xfId="6323" xr:uid="{00000000-0005-0000-0000-0000BC310000}"/>
    <cellStyle name="Berechnung 3 8 3 2 2 2" xfId="18051" xr:uid="{00000000-0005-0000-0000-0000BD310000}"/>
    <cellStyle name="Berechnung 3 8 3 2 2 3" xfId="29778" xr:uid="{00000000-0005-0000-0000-0000BE310000}"/>
    <cellStyle name="Berechnung 3 8 3 2 3" xfId="10228" xr:uid="{00000000-0005-0000-0000-0000BF310000}"/>
    <cellStyle name="Berechnung 3 8 3 2 3 2" xfId="21956" xr:uid="{00000000-0005-0000-0000-0000C0310000}"/>
    <cellStyle name="Berechnung 3 8 3 2 3 3" xfId="33683" xr:uid="{00000000-0005-0000-0000-0000C1310000}"/>
    <cellStyle name="Berechnung 3 8 3 2 4" xfId="14146" xr:uid="{00000000-0005-0000-0000-0000C2310000}"/>
    <cellStyle name="Berechnung 3 8 3 2 5" xfId="25873" xr:uid="{00000000-0005-0000-0000-0000C3310000}"/>
    <cellStyle name="Berechnung 3 8 3 3" xfId="3716" xr:uid="{00000000-0005-0000-0000-0000C4310000}"/>
    <cellStyle name="Berechnung 3 8 3 3 2" xfId="7621" xr:uid="{00000000-0005-0000-0000-0000C5310000}"/>
    <cellStyle name="Berechnung 3 8 3 3 2 2" xfId="19349" xr:uid="{00000000-0005-0000-0000-0000C6310000}"/>
    <cellStyle name="Berechnung 3 8 3 3 2 3" xfId="31076" xr:uid="{00000000-0005-0000-0000-0000C7310000}"/>
    <cellStyle name="Berechnung 3 8 3 3 3" xfId="11526" xr:uid="{00000000-0005-0000-0000-0000C8310000}"/>
    <cellStyle name="Berechnung 3 8 3 3 3 2" xfId="23254" xr:uid="{00000000-0005-0000-0000-0000C9310000}"/>
    <cellStyle name="Berechnung 3 8 3 3 3 3" xfId="34981" xr:uid="{00000000-0005-0000-0000-0000CA310000}"/>
    <cellStyle name="Berechnung 3 8 3 3 4" xfId="15444" xr:uid="{00000000-0005-0000-0000-0000CB310000}"/>
    <cellStyle name="Berechnung 3 8 3 3 5" xfId="27171" xr:uid="{00000000-0005-0000-0000-0000CC310000}"/>
    <cellStyle name="Berechnung 3 8 3 4" xfId="5025" xr:uid="{00000000-0005-0000-0000-0000CD310000}"/>
    <cellStyle name="Berechnung 3 8 3 4 2" xfId="16753" xr:uid="{00000000-0005-0000-0000-0000CE310000}"/>
    <cellStyle name="Berechnung 3 8 3 4 3" xfId="28480" xr:uid="{00000000-0005-0000-0000-0000CF310000}"/>
    <cellStyle name="Berechnung 3 8 3 5" xfId="8930" xr:uid="{00000000-0005-0000-0000-0000D0310000}"/>
    <cellStyle name="Berechnung 3 8 3 5 2" xfId="20658" xr:uid="{00000000-0005-0000-0000-0000D1310000}"/>
    <cellStyle name="Berechnung 3 8 3 5 3" xfId="32385" xr:uid="{00000000-0005-0000-0000-0000D2310000}"/>
    <cellStyle name="Berechnung 3 8 3 6" xfId="12848" xr:uid="{00000000-0005-0000-0000-0000D3310000}"/>
    <cellStyle name="Berechnung 3 8 3 7" xfId="24575" xr:uid="{00000000-0005-0000-0000-0000D4310000}"/>
    <cellStyle name="Berechnung 3 8 4" xfId="1560" xr:uid="{00000000-0005-0000-0000-0000D5310000}"/>
    <cellStyle name="Berechnung 3 8 4 2" xfId="5465" xr:uid="{00000000-0005-0000-0000-0000D6310000}"/>
    <cellStyle name="Berechnung 3 8 4 2 2" xfId="17193" xr:uid="{00000000-0005-0000-0000-0000D7310000}"/>
    <cellStyle name="Berechnung 3 8 4 2 3" xfId="28920" xr:uid="{00000000-0005-0000-0000-0000D8310000}"/>
    <cellStyle name="Berechnung 3 8 4 3" xfId="9370" xr:uid="{00000000-0005-0000-0000-0000D9310000}"/>
    <cellStyle name="Berechnung 3 8 4 3 2" xfId="21098" xr:uid="{00000000-0005-0000-0000-0000DA310000}"/>
    <cellStyle name="Berechnung 3 8 4 3 3" xfId="32825" xr:uid="{00000000-0005-0000-0000-0000DB310000}"/>
    <cellStyle name="Berechnung 3 8 4 4" xfId="13288" xr:uid="{00000000-0005-0000-0000-0000DC310000}"/>
    <cellStyle name="Berechnung 3 8 4 5" xfId="25015" xr:uid="{00000000-0005-0000-0000-0000DD310000}"/>
    <cellStyle name="Berechnung 3 8 5" xfId="2858" xr:uid="{00000000-0005-0000-0000-0000DE310000}"/>
    <cellStyle name="Berechnung 3 8 5 2" xfId="6763" xr:uid="{00000000-0005-0000-0000-0000DF310000}"/>
    <cellStyle name="Berechnung 3 8 5 2 2" xfId="18491" xr:uid="{00000000-0005-0000-0000-0000E0310000}"/>
    <cellStyle name="Berechnung 3 8 5 2 3" xfId="30218" xr:uid="{00000000-0005-0000-0000-0000E1310000}"/>
    <cellStyle name="Berechnung 3 8 5 3" xfId="10668" xr:uid="{00000000-0005-0000-0000-0000E2310000}"/>
    <cellStyle name="Berechnung 3 8 5 3 2" xfId="22396" xr:uid="{00000000-0005-0000-0000-0000E3310000}"/>
    <cellStyle name="Berechnung 3 8 5 3 3" xfId="34123" xr:uid="{00000000-0005-0000-0000-0000E4310000}"/>
    <cellStyle name="Berechnung 3 8 5 4" xfId="14586" xr:uid="{00000000-0005-0000-0000-0000E5310000}"/>
    <cellStyle name="Berechnung 3 8 5 5" xfId="26313" xr:uid="{00000000-0005-0000-0000-0000E6310000}"/>
    <cellStyle name="Berechnung 3 8 6" xfId="4167" xr:uid="{00000000-0005-0000-0000-0000E7310000}"/>
    <cellStyle name="Berechnung 3 8 6 2" xfId="15895" xr:uid="{00000000-0005-0000-0000-0000E8310000}"/>
    <cellStyle name="Berechnung 3 8 6 3" xfId="27622" xr:uid="{00000000-0005-0000-0000-0000E9310000}"/>
    <cellStyle name="Berechnung 3 8 7" xfId="8072" xr:uid="{00000000-0005-0000-0000-0000EA310000}"/>
    <cellStyle name="Berechnung 3 8 7 2" xfId="19800" xr:uid="{00000000-0005-0000-0000-0000EB310000}"/>
    <cellStyle name="Berechnung 3 8 7 3" xfId="31527" xr:uid="{00000000-0005-0000-0000-0000EC310000}"/>
    <cellStyle name="Berechnung 3 8 8" xfId="11990" xr:uid="{00000000-0005-0000-0000-0000ED310000}"/>
    <cellStyle name="Berechnung 3 8 9" xfId="23717" xr:uid="{00000000-0005-0000-0000-0000EE310000}"/>
    <cellStyle name="Berechnung 3 9" xfId="277" xr:uid="{00000000-0005-0000-0000-0000EF310000}"/>
    <cellStyle name="Berechnung 3 9 2" xfId="706" xr:uid="{00000000-0005-0000-0000-0000F0310000}"/>
    <cellStyle name="Berechnung 3 9 2 2" xfId="2004" xr:uid="{00000000-0005-0000-0000-0000F1310000}"/>
    <cellStyle name="Berechnung 3 9 2 2 2" xfId="5909" xr:uid="{00000000-0005-0000-0000-0000F2310000}"/>
    <cellStyle name="Berechnung 3 9 2 2 2 2" xfId="17637" xr:uid="{00000000-0005-0000-0000-0000F3310000}"/>
    <cellStyle name="Berechnung 3 9 2 2 2 3" xfId="29364" xr:uid="{00000000-0005-0000-0000-0000F4310000}"/>
    <cellStyle name="Berechnung 3 9 2 2 3" xfId="9814" xr:uid="{00000000-0005-0000-0000-0000F5310000}"/>
    <cellStyle name="Berechnung 3 9 2 2 3 2" xfId="21542" xr:uid="{00000000-0005-0000-0000-0000F6310000}"/>
    <cellStyle name="Berechnung 3 9 2 2 3 3" xfId="33269" xr:uid="{00000000-0005-0000-0000-0000F7310000}"/>
    <cellStyle name="Berechnung 3 9 2 2 4" xfId="13732" xr:uid="{00000000-0005-0000-0000-0000F8310000}"/>
    <cellStyle name="Berechnung 3 9 2 2 5" xfId="25459" xr:uid="{00000000-0005-0000-0000-0000F9310000}"/>
    <cellStyle name="Berechnung 3 9 2 3" xfId="3302" xr:uid="{00000000-0005-0000-0000-0000FA310000}"/>
    <cellStyle name="Berechnung 3 9 2 3 2" xfId="7207" xr:uid="{00000000-0005-0000-0000-0000FB310000}"/>
    <cellStyle name="Berechnung 3 9 2 3 2 2" xfId="18935" xr:uid="{00000000-0005-0000-0000-0000FC310000}"/>
    <cellStyle name="Berechnung 3 9 2 3 2 3" xfId="30662" xr:uid="{00000000-0005-0000-0000-0000FD310000}"/>
    <cellStyle name="Berechnung 3 9 2 3 3" xfId="11112" xr:uid="{00000000-0005-0000-0000-0000FE310000}"/>
    <cellStyle name="Berechnung 3 9 2 3 3 2" xfId="22840" xr:uid="{00000000-0005-0000-0000-0000FF310000}"/>
    <cellStyle name="Berechnung 3 9 2 3 3 3" xfId="34567" xr:uid="{00000000-0005-0000-0000-000000320000}"/>
    <cellStyle name="Berechnung 3 9 2 3 4" xfId="15030" xr:uid="{00000000-0005-0000-0000-000001320000}"/>
    <cellStyle name="Berechnung 3 9 2 3 5" xfId="26757" xr:uid="{00000000-0005-0000-0000-000002320000}"/>
    <cellStyle name="Berechnung 3 9 2 4" xfId="4611" xr:uid="{00000000-0005-0000-0000-000003320000}"/>
    <cellStyle name="Berechnung 3 9 2 4 2" xfId="16339" xr:uid="{00000000-0005-0000-0000-000004320000}"/>
    <cellStyle name="Berechnung 3 9 2 4 3" xfId="28066" xr:uid="{00000000-0005-0000-0000-000005320000}"/>
    <cellStyle name="Berechnung 3 9 2 5" xfId="8516" xr:uid="{00000000-0005-0000-0000-000006320000}"/>
    <cellStyle name="Berechnung 3 9 2 5 2" xfId="20244" xr:uid="{00000000-0005-0000-0000-000007320000}"/>
    <cellStyle name="Berechnung 3 9 2 5 3" xfId="31971" xr:uid="{00000000-0005-0000-0000-000008320000}"/>
    <cellStyle name="Berechnung 3 9 2 6" xfId="12434" xr:uid="{00000000-0005-0000-0000-000009320000}"/>
    <cellStyle name="Berechnung 3 9 2 7" xfId="24161" xr:uid="{00000000-0005-0000-0000-00000A320000}"/>
    <cellStyle name="Berechnung 3 9 3" xfId="1135" xr:uid="{00000000-0005-0000-0000-00000B320000}"/>
    <cellStyle name="Berechnung 3 9 3 2" xfId="2433" xr:uid="{00000000-0005-0000-0000-00000C320000}"/>
    <cellStyle name="Berechnung 3 9 3 2 2" xfId="6338" xr:uid="{00000000-0005-0000-0000-00000D320000}"/>
    <cellStyle name="Berechnung 3 9 3 2 2 2" xfId="18066" xr:uid="{00000000-0005-0000-0000-00000E320000}"/>
    <cellStyle name="Berechnung 3 9 3 2 2 3" xfId="29793" xr:uid="{00000000-0005-0000-0000-00000F320000}"/>
    <cellStyle name="Berechnung 3 9 3 2 3" xfId="10243" xr:uid="{00000000-0005-0000-0000-000010320000}"/>
    <cellStyle name="Berechnung 3 9 3 2 3 2" xfId="21971" xr:uid="{00000000-0005-0000-0000-000011320000}"/>
    <cellStyle name="Berechnung 3 9 3 2 3 3" xfId="33698" xr:uid="{00000000-0005-0000-0000-000012320000}"/>
    <cellStyle name="Berechnung 3 9 3 2 4" xfId="14161" xr:uid="{00000000-0005-0000-0000-000013320000}"/>
    <cellStyle name="Berechnung 3 9 3 2 5" xfId="25888" xr:uid="{00000000-0005-0000-0000-000014320000}"/>
    <cellStyle name="Berechnung 3 9 3 3" xfId="3731" xr:uid="{00000000-0005-0000-0000-000015320000}"/>
    <cellStyle name="Berechnung 3 9 3 3 2" xfId="7636" xr:uid="{00000000-0005-0000-0000-000016320000}"/>
    <cellStyle name="Berechnung 3 9 3 3 2 2" xfId="19364" xr:uid="{00000000-0005-0000-0000-000017320000}"/>
    <cellStyle name="Berechnung 3 9 3 3 2 3" xfId="31091" xr:uid="{00000000-0005-0000-0000-000018320000}"/>
    <cellStyle name="Berechnung 3 9 3 3 3" xfId="11541" xr:uid="{00000000-0005-0000-0000-000019320000}"/>
    <cellStyle name="Berechnung 3 9 3 3 3 2" xfId="23269" xr:uid="{00000000-0005-0000-0000-00001A320000}"/>
    <cellStyle name="Berechnung 3 9 3 3 3 3" xfId="34996" xr:uid="{00000000-0005-0000-0000-00001B320000}"/>
    <cellStyle name="Berechnung 3 9 3 3 4" xfId="15459" xr:uid="{00000000-0005-0000-0000-00001C320000}"/>
    <cellStyle name="Berechnung 3 9 3 3 5" xfId="27186" xr:uid="{00000000-0005-0000-0000-00001D320000}"/>
    <cellStyle name="Berechnung 3 9 3 4" xfId="5040" xr:uid="{00000000-0005-0000-0000-00001E320000}"/>
    <cellStyle name="Berechnung 3 9 3 4 2" xfId="16768" xr:uid="{00000000-0005-0000-0000-00001F320000}"/>
    <cellStyle name="Berechnung 3 9 3 4 3" xfId="28495" xr:uid="{00000000-0005-0000-0000-000020320000}"/>
    <cellStyle name="Berechnung 3 9 3 5" xfId="8945" xr:uid="{00000000-0005-0000-0000-000021320000}"/>
    <cellStyle name="Berechnung 3 9 3 5 2" xfId="20673" xr:uid="{00000000-0005-0000-0000-000022320000}"/>
    <cellStyle name="Berechnung 3 9 3 5 3" xfId="32400" xr:uid="{00000000-0005-0000-0000-000023320000}"/>
    <cellStyle name="Berechnung 3 9 3 6" xfId="12863" xr:uid="{00000000-0005-0000-0000-000024320000}"/>
    <cellStyle name="Berechnung 3 9 3 7" xfId="24590" xr:uid="{00000000-0005-0000-0000-000025320000}"/>
    <cellStyle name="Berechnung 3 9 4" xfId="1575" xr:uid="{00000000-0005-0000-0000-000026320000}"/>
    <cellStyle name="Berechnung 3 9 4 2" xfId="5480" xr:uid="{00000000-0005-0000-0000-000027320000}"/>
    <cellStyle name="Berechnung 3 9 4 2 2" xfId="17208" xr:uid="{00000000-0005-0000-0000-000028320000}"/>
    <cellStyle name="Berechnung 3 9 4 2 3" xfId="28935" xr:uid="{00000000-0005-0000-0000-000029320000}"/>
    <cellStyle name="Berechnung 3 9 4 3" xfId="9385" xr:uid="{00000000-0005-0000-0000-00002A320000}"/>
    <cellStyle name="Berechnung 3 9 4 3 2" xfId="21113" xr:uid="{00000000-0005-0000-0000-00002B320000}"/>
    <cellStyle name="Berechnung 3 9 4 3 3" xfId="32840" xr:uid="{00000000-0005-0000-0000-00002C320000}"/>
    <cellStyle name="Berechnung 3 9 4 4" xfId="13303" xr:uid="{00000000-0005-0000-0000-00002D320000}"/>
    <cellStyle name="Berechnung 3 9 4 5" xfId="25030" xr:uid="{00000000-0005-0000-0000-00002E320000}"/>
    <cellStyle name="Berechnung 3 9 5" xfId="2873" xr:uid="{00000000-0005-0000-0000-00002F320000}"/>
    <cellStyle name="Berechnung 3 9 5 2" xfId="6778" xr:uid="{00000000-0005-0000-0000-000030320000}"/>
    <cellStyle name="Berechnung 3 9 5 2 2" xfId="18506" xr:uid="{00000000-0005-0000-0000-000031320000}"/>
    <cellStyle name="Berechnung 3 9 5 2 3" xfId="30233" xr:uid="{00000000-0005-0000-0000-000032320000}"/>
    <cellStyle name="Berechnung 3 9 5 3" xfId="10683" xr:uid="{00000000-0005-0000-0000-000033320000}"/>
    <cellStyle name="Berechnung 3 9 5 3 2" xfId="22411" xr:uid="{00000000-0005-0000-0000-000034320000}"/>
    <cellStyle name="Berechnung 3 9 5 3 3" xfId="34138" xr:uid="{00000000-0005-0000-0000-000035320000}"/>
    <cellStyle name="Berechnung 3 9 5 4" xfId="14601" xr:uid="{00000000-0005-0000-0000-000036320000}"/>
    <cellStyle name="Berechnung 3 9 5 5" xfId="26328" xr:uid="{00000000-0005-0000-0000-000037320000}"/>
    <cellStyle name="Berechnung 3 9 6" xfId="4182" xr:uid="{00000000-0005-0000-0000-000038320000}"/>
    <cellStyle name="Berechnung 3 9 6 2" xfId="15910" xr:uid="{00000000-0005-0000-0000-000039320000}"/>
    <cellStyle name="Berechnung 3 9 6 3" xfId="27637" xr:uid="{00000000-0005-0000-0000-00003A320000}"/>
    <cellStyle name="Berechnung 3 9 7" xfId="8087" xr:uid="{00000000-0005-0000-0000-00003B320000}"/>
    <cellStyle name="Berechnung 3 9 7 2" xfId="19815" xr:uid="{00000000-0005-0000-0000-00003C320000}"/>
    <cellStyle name="Berechnung 3 9 7 3" xfId="31542" xr:uid="{00000000-0005-0000-0000-00003D320000}"/>
    <cellStyle name="Berechnung 3 9 8" xfId="12005" xr:uid="{00000000-0005-0000-0000-00003E320000}"/>
    <cellStyle name="Berechnung 3 9 9" xfId="23732" xr:uid="{00000000-0005-0000-0000-00003F320000}"/>
    <cellStyle name="Besuchter Hyperlink" xfId="35597" builtinId="9" hidden="1"/>
    <cellStyle name="Besuchter Hyperlink" xfId="35599" builtinId="9" hidden="1"/>
    <cellStyle name="Besuchter Hyperlink" xfId="35601" builtinId="9" hidden="1"/>
    <cellStyle name="Besuchter Hyperlink" xfId="35603" builtinId="9" hidden="1"/>
    <cellStyle name="Besuchter Hyperlink" xfId="35605" builtinId="9" hidden="1"/>
    <cellStyle name="Besuchter Hyperlink" xfId="35607" builtinId="9" hidden="1"/>
    <cellStyle name="Besuchter Hyperlink" xfId="35609" builtinId="9" hidden="1"/>
    <cellStyle name="Besuchter Hyperlink" xfId="35611" builtinId="9" hidden="1"/>
    <cellStyle name="Besuchter Hyperlink" xfId="35613" builtinId="9" hidden="1"/>
    <cellStyle name="Besuchter Hyperlink" xfId="35615" builtinId="9" hidden="1"/>
    <cellStyle name="Besuchter Hyperlink" xfId="35617" builtinId="9" hidden="1"/>
    <cellStyle name="Besuchter Hyperlink" xfId="35619" builtinId="9" hidden="1"/>
    <cellStyle name="Besuchter Hyperlink" xfId="35621" builtinId="9" hidden="1"/>
    <cellStyle name="Besuchter Hyperlink" xfId="35623" builtinId="9" hidden="1"/>
    <cellStyle name="Besuchter Hyperlink" xfId="35625" builtinId="9" hidden="1"/>
    <cellStyle name="Besuchter Hyperlink" xfId="35627" builtinId="9" hidden="1"/>
    <cellStyle name="Besuchter Hyperlink" xfId="35629" builtinId="9" hidden="1"/>
    <cellStyle name="Besuchter Hyperlink" xfId="35631" builtinId="9" hidden="1"/>
    <cellStyle name="Besuchter Hyperlink" xfId="35633" builtinId="9" hidden="1"/>
    <cellStyle name="Besuchter Hyperlink" xfId="35635" builtinId="9" hidden="1"/>
    <cellStyle name="Besuchter Hyperlink" xfId="35637" builtinId="9" hidden="1"/>
    <cellStyle name="Besuchter Hyperlink" xfId="35639" builtinId="9" hidden="1"/>
    <cellStyle name="Besuchter Hyperlink" xfId="35641" builtinId="9" hidden="1"/>
    <cellStyle name="Besuchter Hyperlink" xfId="35643" builtinId="9" hidden="1"/>
    <cellStyle name="Besuchter Hyperlink" xfId="35645" builtinId="9" hidden="1"/>
    <cellStyle name="Besuchter Hyperlink" xfId="35647" builtinId="9" hidden="1"/>
    <cellStyle name="Besuchter Hyperlink" xfId="35649" builtinId="9" hidden="1"/>
    <cellStyle name="Besuchter Hyperlink" xfId="35651" builtinId="9" hidden="1"/>
    <cellStyle name="Besuchter Hyperlink" xfId="35653" builtinId="9" hidden="1"/>
    <cellStyle name="Besuchter Hyperlink" xfId="35493" builtinId="9" hidden="1"/>
    <cellStyle name="Besuchter Hyperlink" xfId="35495" builtinId="9" hidden="1"/>
    <cellStyle name="Besuchter Hyperlink" xfId="35497" builtinId="9" hidden="1"/>
    <cellStyle name="Besuchter Hyperlink" xfId="35499" builtinId="9" hidden="1"/>
    <cellStyle name="Besuchter Hyperlink" xfId="35501" builtinId="9" hidden="1"/>
    <cellStyle name="Besuchter Hyperlink" xfId="35503" builtinId="9" hidden="1"/>
    <cellStyle name="Besuchter Hyperlink" xfId="35505" builtinId="9" hidden="1"/>
    <cellStyle name="Besuchter Hyperlink" xfId="35507" builtinId="9" hidden="1"/>
    <cellStyle name="Besuchter Hyperlink" xfId="35509" builtinId="9" hidden="1"/>
    <cellStyle name="Besuchter Hyperlink" xfId="35511" builtinId="9" hidden="1"/>
    <cellStyle name="Besuchter Hyperlink" xfId="35513" builtinId="9" hidden="1"/>
    <cellStyle name="Besuchter Hyperlink" xfId="35515" builtinId="9" hidden="1"/>
    <cellStyle name="Besuchter Hyperlink" xfId="35517" builtinId="9" hidden="1"/>
    <cellStyle name="Besuchter Hyperlink" xfId="35519" builtinId="9" hidden="1"/>
    <cellStyle name="Besuchter Hyperlink" xfId="35521" builtinId="9" hidden="1"/>
    <cellStyle name="Besuchter Hyperlink" xfId="35523" builtinId="9" hidden="1"/>
    <cellStyle name="Besuchter Hyperlink" xfId="35525" builtinId="9" hidden="1"/>
    <cellStyle name="Besuchter Hyperlink" xfId="35527" builtinId="9" hidden="1"/>
    <cellStyle name="Besuchter Hyperlink" xfId="35529" builtinId="9" hidden="1"/>
    <cellStyle name="Besuchter Hyperlink" xfId="35531" builtinId="9" hidden="1"/>
    <cellStyle name="Besuchter Hyperlink" xfId="35533" builtinId="9" hidden="1"/>
    <cellStyle name="Besuchter Hyperlink" xfId="35535" builtinId="9" hidden="1"/>
    <cellStyle name="Besuchter Hyperlink" xfId="35537" builtinId="9" hidden="1"/>
    <cellStyle name="Besuchter Hyperlink" xfId="35539" builtinId="9" hidden="1"/>
    <cellStyle name="Besuchter Hyperlink" xfId="35541" builtinId="9" hidden="1"/>
    <cellStyle name="Besuchter Hyperlink" xfId="35543" builtinId="9" hidden="1"/>
    <cellStyle name="Besuchter Hyperlink" xfId="35545" builtinId="9" hidden="1"/>
    <cellStyle name="Besuchter Hyperlink" xfId="35547" builtinId="9" hidden="1"/>
    <cellStyle name="Besuchter Hyperlink" xfId="35549" builtinId="9" hidden="1"/>
    <cellStyle name="Besuchter Hyperlink" xfId="35551" builtinId="9" hidden="1"/>
    <cellStyle name="Besuchter Hyperlink" xfId="35553" builtinId="9" hidden="1"/>
    <cellStyle name="Besuchter Hyperlink" xfId="35555" builtinId="9" hidden="1"/>
    <cellStyle name="Besuchter Hyperlink" xfId="35557" builtinId="9" hidden="1"/>
    <cellStyle name="Besuchter Hyperlink" xfId="35559" builtinId="9" hidden="1"/>
    <cellStyle name="Besuchter Hyperlink" xfId="35561" builtinId="9" hidden="1"/>
    <cellStyle name="Besuchter Hyperlink" xfId="35563" builtinId="9" hidden="1"/>
    <cellStyle name="Besuchter Hyperlink" xfId="35565" builtinId="9" hidden="1"/>
    <cellStyle name="Besuchter Hyperlink" xfId="35567" builtinId="9" hidden="1"/>
    <cellStyle name="Besuchter Hyperlink" xfId="35569" builtinId="9" hidden="1"/>
    <cellStyle name="Besuchter Hyperlink" xfId="35571" builtinId="9" hidden="1"/>
    <cellStyle name="Besuchter Hyperlink" xfId="35575" builtinId="9" hidden="1"/>
    <cellStyle name="Besuchter Hyperlink" xfId="35577" builtinId="9" hidden="1"/>
    <cellStyle name="Besuchter Hyperlink" xfId="35579" builtinId="9" hidden="1"/>
    <cellStyle name="Besuchter Hyperlink" xfId="35581" builtinId="9" hidden="1"/>
    <cellStyle name="Besuchter Hyperlink" xfId="35583" builtinId="9" hidden="1"/>
    <cellStyle name="Besuchter Hyperlink" xfId="35585" builtinId="9" hidden="1"/>
    <cellStyle name="Besuchter Hyperlink" xfId="35587" builtinId="9" hidden="1"/>
    <cellStyle name="Besuchter Hyperlink" xfId="35589" builtinId="9" hidden="1"/>
    <cellStyle name="Besuchter Hyperlink" xfId="35591" builtinId="9" hidden="1"/>
    <cellStyle name="Besuchter Hyperlink" xfId="35593" builtinId="9" hidden="1"/>
    <cellStyle name="Besuchter Hyperlink" xfId="35595" builtinId="9" hidden="1"/>
    <cellStyle name="Besuchter Hyperlink" xfId="35431" builtinId="9" hidden="1"/>
    <cellStyle name="Besuchter Hyperlink" xfId="35433" builtinId="9" hidden="1"/>
    <cellStyle name="Besuchter Hyperlink" xfId="35435" builtinId="9" hidden="1"/>
    <cellStyle name="Besuchter Hyperlink" xfId="35437" builtinId="9" hidden="1"/>
    <cellStyle name="Besuchter Hyperlink" xfId="35439" builtinId="9" hidden="1"/>
    <cellStyle name="Besuchter Hyperlink" xfId="35441" builtinId="9" hidden="1"/>
    <cellStyle name="Besuchter Hyperlink" xfId="35443" builtinId="9" hidden="1"/>
    <cellStyle name="Besuchter Hyperlink" xfId="35445" builtinId="9" hidden="1"/>
    <cellStyle name="Besuchter Hyperlink" xfId="35447" builtinId="9" hidden="1"/>
    <cellStyle name="Besuchter Hyperlink" xfId="35449" builtinId="9" hidden="1"/>
    <cellStyle name="Besuchter Hyperlink" xfId="35451" builtinId="9" hidden="1"/>
    <cellStyle name="Besuchter Hyperlink" xfId="35453" builtinId="9" hidden="1"/>
    <cellStyle name="Besuchter Hyperlink" xfId="35467" builtinId="9" hidden="1"/>
    <cellStyle name="Besuchter Hyperlink" xfId="35469" builtinId="9" hidden="1"/>
    <cellStyle name="Besuchter Hyperlink" xfId="35471" builtinId="9" hidden="1"/>
    <cellStyle name="Besuchter Hyperlink" xfId="35473" builtinId="9" hidden="1"/>
    <cellStyle name="Besuchter Hyperlink" xfId="35475" builtinId="9" hidden="1"/>
    <cellStyle name="Besuchter Hyperlink" xfId="35477" builtinId="9" hidden="1"/>
    <cellStyle name="Besuchter Hyperlink" xfId="35479" builtinId="9" hidden="1"/>
    <cellStyle name="Besuchter Hyperlink" xfId="35481" builtinId="9" hidden="1"/>
    <cellStyle name="Besuchter Hyperlink" xfId="35483" builtinId="9" hidden="1"/>
    <cellStyle name="Besuchter Hyperlink" xfId="35485" builtinId="9" hidden="1"/>
    <cellStyle name="Besuchter Hyperlink" xfId="35487" builtinId="9" hidden="1"/>
    <cellStyle name="Besuchter Hyperlink" xfId="35489" builtinId="9" hidden="1"/>
    <cellStyle name="Besuchter Hyperlink" xfId="35491" builtinId="9" hidden="1"/>
    <cellStyle name="Besuchter Hyperlink" xfId="35405" builtinId="9" hidden="1"/>
    <cellStyle name="Besuchter Hyperlink" xfId="35407" builtinId="9" hidden="1"/>
    <cellStyle name="Besuchter Hyperlink" xfId="35409" builtinId="9" hidden="1"/>
    <cellStyle name="Besuchter Hyperlink" xfId="35411" builtinId="9" hidden="1"/>
    <cellStyle name="Besuchter Hyperlink" xfId="35413" builtinId="9" hidden="1"/>
    <cellStyle name="Besuchter Hyperlink" xfId="35415" builtinId="9" hidden="1"/>
    <cellStyle name="Besuchter Hyperlink" xfId="35417" builtinId="9" hidden="1"/>
    <cellStyle name="Besuchter Hyperlink" xfId="35419" builtinId="9" hidden="1"/>
    <cellStyle name="Besuchter Hyperlink" xfId="35421" builtinId="9" hidden="1"/>
    <cellStyle name="Besuchter Hyperlink" xfId="35423" builtinId="9" hidden="1"/>
    <cellStyle name="Besuchter Hyperlink" xfId="35425" builtinId="9" hidden="1"/>
    <cellStyle name="Besuchter Hyperlink" xfId="35427" builtinId="9" hidden="1"/>
    <cellStyle name="Besuchter Hyperlink" xfId="35429" builtinId="9" hidden="1"/>
    <cellStyle name="Besuchter Hyperlink" xfId="35393" builtinId="9" hidden="1"/>
    <cellStyle name="Besuchter Hyperlink" xfId="35395" builtinId="9" hidden="1"/>
    <cellStyle name="Besuchter Hyperlink" xfId="35397" builtinId="9" hidden="1"/>
    <cellStyle name="Besuchter Hyperlink" xfId="35399" builtinId="9" hidden="1"/>
    <cellStyle name="Besuchter Hyperlink" xfId="35401" builtinId="9" hidden="1"/>
    <cellStyle name="Besuchter Hyperlink" xfId="35403" builtinId="9" hidden="1"/>
    <cellStyle name="Besuchter Hyperlink" xfId="35387" builtinId="9" hidden="1"/>
    <cellStyle name="Besuchter Hyperlink" xfId="35389" builtinId="9" hidden="1"/>
    <cellStyle name="Besuchter Hyperlink" xfId="35391" builtinId="9" hidden="1"/>
    <cellStyle name="Besuchter Hyperlink" xfId="35383" builtinId="9" hidden="1"/>
    <cellStyle name="Besuchter Hyperlink" xfId="35385" builtinId="9" hidden="1"/>
    <cellStyle name="Besuchter Hyperlink" xfId="35381" builtinId="9" hidden="1"/>
    <cellStyle name="Eingabe 2" xfId="29" xr:uid="{00000000-0005-0000-0000-0000C2320000}"/>
    <cellStyle name="Eingabe 2 10" xfId="264" xr:uid="{00000000-0005-0000-0000-0000C3320000}"/>
    <cellStyle name="Eingabe 2 10 2" xfId="693" xr:uid="{00000000-0005-0000-0000-0000C4320000}"/>
    <cellStyle name="Eingabe 2 10 2 2" xfId="1991" xr:uid="{00000000-0005-0000-0000-0000C5320000}"/>
    <cellStyle name="Eingabe 2 10 2 2 2" xfId="5896" xr:uid="{00000000-0005-0000-0000-0000C6320000}"/>
    <cellStyle name="Eingabe 2 10 2 2 2 2" xfId="17624" xr:uid="{00000000-0005-0000-0000-0000C7320000}"/>
    <cellStyle name="Eingabe 2 10 2 2 2 3" xfId="29351" xr:uid="{00000000-0005-0000-0000-0000C8320000}"/>
    <cellStyle name="Eingabe 2 10 2 2 3" xfId="9801" xr:uid="{00000000-0005-0000-0000-0000C9320000}"/>
    <cellStyle name="Eingabe 2 10 2 2 3 2" xfId="21529" xr:uid="{00000000-0005-0000-0000-0000CA320000}"/>
    <cellStyle name="Eingabe 2 10 2 2 3 3" xfId="33256" xr:uid="{00000000-0005-0000-0000-0000CB320000}"/>
    <cellStyle name="Eingabe 2 10 2 2 4" xfId="13719" xr:uid="{00000000-0005-0000-0000-0000CC320000}"/>
    <cellStyle name="Eingabe 2 10 2 2 5" xfId="25446" xr:uid="{00000000-0005-0000-0000-0000CD320000}"/>
    <cellStyle name="Eingabe 2 10 2 3" xfId="3289" xr:uid="{00000000-0005-0000-0000-0000CE320000}"/>
    <cellStyle name="Eingabe 2 10 2 3 2" xfId="7194" xr:uid="{00000000-0005-0000-0000-0000CF320000}"/>
    <cellStyle name="Eingabe 2 10 2 3 2 2" xfId="18922" xr:uid="{00000000-0005-0000-0000-0000D0320000}"/>
    <cellStyle name="Eingabe 2 10 2 3 2 3" xfId="30649" xr:uid="{00000000-0005-0000-0000-0000D1320000}"/>
    <cellStyle name="Eingabe 2 10 2 3 3" xfId="11099" xr:uid="{00000000-0005-0000-0000-0000D2320000}"/>
    <cellStyle name="Eingabe 2 10 2 3 3 2" xfId="22827" xr:uid="{00000000-0005-0000-0000-0000D3320000}"/>
    <cellStyle name="Eingabe 2 10 2 3 3 3" xfId="34554" xr:uid="{00000000-0005-0000-0000-0000D4320000}"/>
    <cellStyle name="Eingabe 2 10 2 3 4" xfId="15017" xr:uid="{00000000-0005-0000-0000-0000D5320000}"/>
    <cellStyle name="Eingabe 2 10 2 3 5" xfId="26744" xr:uid="{00000000-0005-0000-0000-0000D6320000}"/>
    <cellStyle name="Eingabe 2 10 2 4" xfId="4598" xr:uid="{00000000-0005-0000-0000-0000D7320000}"/>
    <cellStyle name="Eingabe 2 10 2 4 2" xfId="16326" xr:uid="{00000000-0005-0000-0000-0000D8320000}"/>
    <cellStyle name="Eingabe 2 10 2 4 3" xfId="28053" xr:uid="{00000000-0005-0000-0000-0000D9320000}"/>
    <cellStyle name="Eingabe 2 10 2 5" xfId="8503" xr:uid="{00000000-0005-0000-0000-0000DA320000}"/>
    <cellStyle name="Eingabe 2 10 2 5 2" xfId="20231" xr:uid="{00000000-0005-0000-0000-0000DB320000}"/>
    <cellStyle name="Eingabe 2 10 2 5 3" xfId="31958" xr:uid="{00000000-0005-0000-0000-0000DC320000}"/>
    <cellStyle name="Eingabe 2 10 2 6" xfId="12421" xr:uid="{00000000-0005-0000-0000-0000DD320000}"/>
    <cellStyle name="Eingabe 2 10 2 7" xfId="24148" xr:uid="{00000000-0005-0000-0000-0000DE320000}"/>
    <cellStyle name="Eingabe 2 10 3" xfId="1122" xr:uid="{00000000-0005-0000-0000-0000DF320000}"/>
    <cellStyle name="Eingabe 2 10 3 2" xfId="2420" xr:uid="{00000000-0005-0000-0000-0000E0320000}"/>
    <cellStyle name="Eingabe 2 10 3 2 2" xfId="6325" xr:uid="{00000000-0005-0000-0000-0000E1320000}"/>
    <cellStyle name="Eingabe 2 10 3 2 2 2" xfId="18053" xr:uid="{00000000-0005-0000-0000-0000E2320000}"/>
    <cellStyle name="Eingabe 2 10 3 2 2 3" xfId="29780" xr:uid="{00000000-0005-0000-0000-0000E3320000}"/>
    <cellStyle name="Eingabe 2 10 3 2 3" xfId="10230" xr:uid="{00000000-0005-0000-0000-0000E4320000}"/>
    <cellStyle name="Eingabe 2 10 3 2 3 2" xfId="21958" xr:uid="{00000000-0005-0000-0000-0000E5320000}"/>
    <cellStyle name="Eingabe 2 10 3 2 3 3" xfId="33685" xr:uid="{00000000-0005-0000-0000-0000E6320000}"/>
    <cellStyle name="Eingabe 2 10 3 2 4" xfId="14148" xr:uid="{00000000-0005-0000-0000-0000E7320000}"/>
    <cellStyle name="Eingabe 2 10 3 2 5" xfId="25875" xr:uid="{00000000-0005-0000-0000-0000E8320000}"/>
    <cellStyle name="Eingabe 2 10 3 3" xfId="3718" xr:uid="{00000000-0005-0000-0000-0000E9320000}"/>
    <cellStyle name="Eingabe 2 10 3 3 2" xfId="7623" xr:uid="{00000000-0005-0000-0000-0000EA320000}"/>
    <cellStyle name="Eingabe 2 10 3 3 2 2" xfId="19351" xr:uid="{00000000-0005-0000-0000-0000EB320000}"/>
    <cellStyle name="Eingabe 2 10 3 3 2 3" xfId="31078" xr:uid="{00000000-0005-0000-0000-0000EC320000}"/>
    <cellStyle name="Eingabe 2 10 3 3 3" xfId="11528" xr:uid="{00000000-0005-0000-0000-0000ED320000}"/>
    <cellStyle name="Eingabe 2 10 3 3 3 2" xfId="23256" xr:uid="{00000000-0005-0000-0000-0000EE320000}"/>
    <cellStyle name="Eingabe 2 10 3 3 3 3" xfId="34983" xr:uid="{00000000-0005-0000-0000-0000EF320000}"/>
    <cellStyle name="Eingabe 2 10 3 3 4" xfId="15446" xr:uid="{00000000-0005-0000-0000-0000F0320000}"/>
    <cellStyle name="Eingabe 2 10 3 3 5" xfId="27173" xr:uid="{00000000-0005-0000-0000-0000F1320000}"/>
    <cellStyle name="Eingabe 2 10 3 4" xfId="5027" xr:uid="{00000000-0005-0000-0000-0000F2320000}"/>
    <cellStyle name="Eingabe 2 10 3 4 2" xfId="16755" xr:uid="{00000000-0005-0000-0000-0000F3320000}"/>
    <cellStyle name="Eingabe 2 10 3 4 3" xfId="28482" xr:uid="{00000000-0005-0000-0000-0000F4320000}"/>
    <cellStyle name="Eingabe 2 10 3 5" xfId="8932" xr:uid="{00000000-0005-0000-0000-0000F5320000}"/>
    <cellStyle name="Eingabe 2 10 3 5 2" xfId="20660" xr:uid="{00000000-0005-0000-0000-0000F6320000}"/>
    <cellStyle name="Eingabe 2 10 3 5 3" xfId="32387" xr:uid="{00000000-0005-0000-0000-0000F7320000}"/>
    <cellStyle name="Eingabe 2 10 3 6" xfId="12850" xr:uid="{00000000-0005-0000-0000-0000F8320000}"/>
    <cellStyle name="Eingabe 2 10 3 7" xfId="24577" xr:uid="{00000000-0005-0000-0000-0000F9320000}"/>
    <cellStyle name="Eingabe 2 10 4" xfId="1562" xr:uid="{00000000-0005-0000-0000-0000FA320000}"/>
    <cellStyle name="Eingabe 2 10 4 2" xfId="5467" xr:uid="{00000000-0005-0000-0000-0000FB320000}"/>
    <cellStyle name="Eingabe 2 10 4 2 2" xfId="17195" xr:uid="{00000000-0005-0000-0000-0000FC320000}"/>
    <cellStyle name="Eingabe 2 10 4 2 3" xfId="28922" xr:uid="{00000000-0005-0000-0000-0000FD320000}"/>
    <cellStyle name="Eingabe 2 10 4 3" xfId="9372" xr:uid="{00000000-0005-0000-0000-0000FE320000}"/>
    <cellStyle name="Eingabe 2 10 4 3 2" xfId="21100" xr:uid="{00000000-0005-0000-0000-0000FF320000}"/>
    <cellStyle name="Eingabe 2 10 4 3 3" xfId="32827" xr:uid="{00000000-0005-0000-0000-000000330000}"/>
    <cellStyle name="Eingabe 2 10 4 4" xfId="13290" xr:uid="{00000000-0005-0000-0000-000001330000}"/>
    <cellStyle name="Eingabe 2 10 4 5" xfId="25017" xr:uid="{00000000-0005-0000-0000-000002330000}"/>
    <cellStyle name="Eingabe 2 10 5" xfId="2860" xr:uid="{00000000-0005-0000-0000-000003330000}"/>
    <cellStyle name="Eingabe 2 10 5 2" xfId="6765" xr:uid="{00000000-0005-0000-0000-000004330000}"/>
    <cellStyle name="Eingabe 2 10 5 2 2" xfId="18493" xr:uid="{00000000-0005-0000-0000-000005330000}"/>
    <cellStyle name="Eingabe 2 10 5 2 3" xfId="30220" xr:uid="{00000000-0005-0000-0000-000006330000}"/>
    <cellStyle name="Eingabe 2 10 5 3" xfId="10670" xr:uid="{00000000-0005-0000-0000-000007330000}"/>
    <cellStyle name="Eingabe 2 10 5 3 2" xfId="22398" xr:uid="{00000000-0005-0000-0000-000008330000}"/>
    <cellStyle name="Eingabe 2 10 5 3 3" xfId="34125" xr:uid="{00000000-0005-0000-0000-000009330000}"/>
    <cellStyle name="Eingabe 2 10 5 4" xfId="14588" xr:uid="{00000000-0005-0000-0000-00000A330000}"/>
    <cellStyle name="Eingabe 2 10 5 5" xfId="26315" xr:uid="{00000000-0005-0000-0000-00000B330000}"/>
    <cellStyle name="Eingabe 2 10 6" xfId="4169" xr:uid="{00000000-0005-0000-0000-00000C330000}"/>
    <cellStyle name="Eingabe 2 10 6 2" xfId="15897" xr:uid="{00000000-0005-0000-0000-00000D330000}"/>
    <cellStyle name="Eingabe 2 10 6 3" xfId="27624" xr:uid="{00000000-0005-0000-0000-00000E330000}"/>
    <cellStyle name="Eingabe 2 10 7" xfId="8074" xr:uid="{00000000-0005-0000-0000-00000F330000}"/>
    <cellStyle name="Eingabe 2 10 7 2" xfId="19802" xr:uid="{00000000-0005-0000-0000-000010330000}"/>
    <cellStyle name="Eingabe 2 10 7 3" xfId="31529" xr:uid="{00000000-0005-0000-0000-000011330000}"/>
    <cellStyle name="Eingabe 2 10 8" xfId="11992" xr:uid="{00000000-0005-0000-0000-000012330000}"/>
    <cellStyle name="Eingabe 2 10 9" xfId="23719" xr:uid="{00000000-0005-0000-0000-000013330000}"/>
    <cellStyle name="Eingabe 2 11" xfId="295" xr:uid="{00000000-0005-0000-0000-000014330000}"/>
    <cellStyle name="Eingabe 2 11 2" xfId="724" xr:uid="{00000000-0005-0000-0000-000015330000}"/>
    <cellStyle name="Eingabe 2 11 2 2" xfId="2022" xr:uid="{00000000-0005-0000-0000-000016330000}"/>
    <cellStyle name="Eingabe 2 11 2 2 2" xfId="5927" xr:uid="{00000000-0005-0000-0000-000017330000}"/>
    <cellStyle name="Eingabe 2 11 2 2 2 2" xfId="17655" xr:uid="{00000000-0005-0000-0000-000018330000}"/>
    <cellStyle name="Eingabe 2 11 2 2 2 3" xfId="29382" xr:uid="{00000000-0005-0000-0000-000019330000}"/>
    <cellStyle name="Eingabe 2 11 2 2 3" xfId="9832" xr:uid="{00000000-0005-0000-0000-00001A330000}"/>
    <cellStyle name="Eingabe 2 11 2 2 3 2" xfId="21560" xr:uid="{00000000-0005-0000-0000-00001B330000}"/>
    <cellStyle name="Eingabe 2 11 2 2 3 3" xfId="33287" xr:uid="{00000000-0005-0000-0000-00001C330000}"/>
    <cellStyle name="Eingabe 2 11 2 2 4" xfId="13750" xr:uid="{00000000-0005-0000-0000-00001D330000}"/>
    <cellStyle name="Eingabe 2 11 2 2 5" xfId="25477" xr:uid="{00000000-0005-0000-0000-00001E330000}"/>
    <cellStyle name="Eingabe 2 11 2 3" xfId="3320" xr:uid="{00000000-0005-0000-0000-00001F330000}"/>
    <cellStyle name="Eingabe 2 11 2 3 2" xfId="7225" xr:uid="{00000000-0005-0000-0000-000020330000}"/>
    <cellStyle name="Eingabe 2 11 2 3 2 2" xfId="18953" xr:uid="{00000000-0005-0000-0000-000021330000}"/>
    <cellStyle name="Eingabe 2 11 2 3 2 3" xfId="30680" xr:uid="{00000000-0005-0000-0000-000022330000}"/>
    <cellStyle name="Eingabe 2 11 2 3 3" xfId="11130" xr:uid="{00000000-0005-0000-0000-000023330000}"/>
    <cellStyle name="Eingabe 2 11 2 3 3 2" xfId="22858" xr:uid="{00000000-0005-0000-0000-000024330000}"/>
    <cellStyle name="Eingabe 2 11 2 3 3 3" xfId="34585" xr:uid="{00000000-0005-0000-0000-000025330000}"/>
    <cellStyle name="Eingabe 2 11 2 3 4" xfId="15048" xr:uid="{00000000-0005-0000-0000-000026330000}"/>
    <cellStyle name="Eingabe 2 11 2 3 5" xfId="26775" xr:uid="{00000000-0005-0000-0000-000027330000}"/>
    <cellStyle name="Eingabe 2 11 2 4" xfId="4629" xr:uid="{00000000-0005-0000-0000-000028330000}"/>
    <cellStyle name="Eingabe 2 11 2 4 2" xfId="16357" xr:uid="{00000000-0005-0000-0000-000029330000}"/>
    <cellStyle name="Eingabe 2 11 2 4 3" xfId="28084" xr:uid="{00000000-0005-0000-0000-00002A330000}"/>
    <cellStyle name="Eingabe 2 11 2 5" xfId="8534" xr:uid="{00000000-0005-0000-0000-00002B330000}"/>
    <cellStyle name="Eingabe 2 11 2 5 2" xfId="20262" xr:uid="{00000000-0005-0000-0000-00002C330000}"/>
    <cellStyle name="Eingabe 2 11 2 5 3" xfId="31989" xr:uid="{00000000-0005-0000-0000-00002D330000}"/>
    <cellStyle name="Eingabe 2 11 2 6" xfId="12452" xr:uid="{00000000-0005-0000-0000-00002E330000}"/>
    <cellStyle name="Eingabe 2 11 2 7" xfId="24179" xr:uid="{00000000-0005-0000-0000-00002F330000}"/>
    <cellStyle name="Eingabe 2 11 3" xfId="1153" xr:uid="{00000000-0005-0000-0000-000030330000}"/>
    <cellStyle name="Eingabe 2 11 3 2" xfId="2451" xr:uid="{00000000-0005-0000-0000-000031330000}"/>
    <cellStyle name="Eingabe 2 11 3 2 2" xfId="6356" xr:uid="{00000000-0005-0000-0000-000032330000}"/>
    <cellStyle name="Eingabe 2 11 3 2 2 2" xfId="18084" xr:uid="{00000000-0005-0000-0000-000033330000}"/>
    <cellStyle name="Eingabe 2 11 3 2 2 3" xfId="29811" xr:uid="{00000000-0005-0000-0000-000034330000}"/>
    <cellStyle name="Eingabe 2 11 3 2 3" xfId="10261" xr:uid="{00000000-0005-0000-0000-000035330000}"/>
    <cellStyle name="Eingabe 2 11 3 2 3 2" xfId="21989" xr:uid="{00000000-0005-0000-0000-000036330000}"/>
    <cellStyle name="Eingabe 2 11 3 2 3 3" xfId="33716" xr:uid="{00000000-0005-0000-0000-000037330000}"/>
    <cellStyle name="Eingabe 2 11 3 2 4" xfId="14179" xr:uid="{00000000-0005-0000-0000-000038330000}"/>
    <cellStyle name="Eingabe 2 11 3 2 5" xfId="25906" xr:uid="{00000000-0005-0000-0000-000039330000}"/>
    <cellStyle name="Eingabe 2 11 3 3" xfId="3749" xr:uid="{00000000-0005-0000-0000-00003A330000}"/>
    <cellStyle name="Eingabe 2 11 3 3 2" xfId="7654" xr:uid="{00000000-0005-0000-0000-00003B330000}"/>
    <cellStyle name="Eingabe 2 11 3 3 2 2" xfId="19382" xr:uid="{00000000-0005-0000-0000-00003C330000}"/>
    <cellStyle name="Eingabe 2 11 3 3 2 3" xfId="31109" xr:uid="{00000000-0005-0000-0000-00003D330000}"/>
    <cellStyle name="Eingabe 2 11 3 3 3" xfId="11559" xr:uid="{00000000-0005-0000-0000-00003E330000}"/>
    <cellStyle name="Eingabe 2 11 3 3 3 2" xfId="23287" xr:uid="{00000000-0005-0000-0000-00003F330000}"/>
    <cellStyle name="Eingabe 2 11 3 3 3 3" xfId="35014" xr:uid="{00000000-0005-0000-0000-000040330000}"/>
    <cellStyle name="Eingabe 2 11 3 3 4" xfId="15477" xr:uid="{00000000-0005-0000-0000-000041330000}"/>
    <cellStyle name="Eingabe 2 11 3 3 5" xfId="27204" xr:uid="{00000000-0005-0000-0000-000042330000}"/>
    <cellStyle name="Eingabe 2 11 3 4" xfId="5058" xr:uid="{00000000-0005-0000-0000-000043330000}"/>
    <cellStyle name="Eingabe 2 11 3 4 2" xfId="16786" xr:uid="{00000000-0005-0000-0000-000044330000}"/>
    <cellStyle name="Eingabe 2 11 3 4 3" xfId="28513" xr:uid="{00000000-0005-0000-0000-000045330000}"/>
    <cellStyle name="Eingabe 2 11 3 5" xfId="8963" xr:uid="{00000000-0005-0000-0000-000046330000}"/>
    <cellStyle name="Eingabe 2 11 3 5 2" xfId="20691" xr:uid="{00000000-0005-0000-0000-000047330000}"/>
    <cellStyle name="Eingabe 2 11 3 5 3" xfId="32418" xr:uid="{00000000-0005-0000-0000-000048330000}"/>
    <cellStyle name="Eingabe 2 11 3 6" xfId="12881" xr:uid="{00000000-0005-0000-0000-000049330000}"/>
    <cellStyle name="Eingabe 2 11 3 7" xfId="24608" xr:uid="{00000000-0005-0000-0000-00004A330000}"/>
    <cellStyle name="Eingabe 2 11 4" xfId="1593" xr:uid="{00000000-0005-0000-0000-00004B330000}"/>
    <cellStyle name="Eingabe 2 11 4 2" xfId="5498" xr:uid="{00000000-0005-0000-0000-00004C330000}"/>
    <cellStyle name="Eingabe 2 11 4 2 2" xfId="17226" xr:uid="{00000000-0005-0000-0000-00004D330000}"/>
    <cellStyle name="Eingabe 2 11 4 2 3" xfId="28953" xr:uid="{00000000-0005-0000-0000-00004E330000}"/>
    <cellStyle name="Eingabe 2 11 4 3" xfId="9403" xr:uid="{00000000-0005-0000-0000-00004F330000}"/>
    <cellStyle name="Eingabe 2 11 4 3 2" xfId="21131" xr:uid="{00000000-0005-0000-0000-000050330000}"/>
    <cellStyle name="Eingabe 2 11 4 3 3" xfId="32858" xr:uid="{00000000-0005-0000-0000-000051330000}"/>
    <cellStyle name="Eingabe 2 11 4 4" xfId="13321" xr:uid="{00000000-0005-0000-0000-000052330000}"/>
    <cellStyle name="Eingabe 2 11 4 5" xfId="25048" xr:uid="{00000000-0005-0000-0000-000053330000}"/>
    <cellStyle name="Eingabe 2 11 5" xfId="2891" xr:uid="{00000000-0005-0000-0000-000054330000}"/>
    <cellStyle name="Eingabe 2 11 5 2" xfId="6796" xr:uid="{00000000-0005-0000-0000-000055330000}"/>
    <cellStyle name="Eingabe 2 11 5 2 2" xfId="18524" xr:uid="{00000000-0005-0000-0000-000056330000}"/>
    <cellStyle name="Eingabe 2 11 5 2 3" xfId="30251" xr:uid="{00000000-0005-0000-0000-000057330000}"/>
    <cellStyle name="Eingabe 2 11 5 3" xfId="10701" xr:uid="{00000000-0005-0000-0000-000058330000}"/>
    <cellStyle name="Eingabe 2 11 5 3 2" xfId="22429" xr:uid="{00000000-0005-0000-0000-000059330000}"/>
    <cellStyle name="Eingabe 2 11 5 3 3" xfId="34156" xr:uid="{00000000-0005-0000-0000-00005A330000}"/>
    <cellStyle name="Eingabe 2 11 5 4" xfId="14619" xr:uid="{00000000-0005-0000-0000-00005B330000}"/>
    <cellStyle name="Eingabe 2 11 5 5" xfId="26346" xr:uid="{00000000-0005-0000-0000-00005C330000}"/>
    <cellStyle name="Eingabe 2 11 6" xfId="4200" xr:uid="{00000000-0005-0000-0000-00005D330000}"/>
    <cellStyle name="Eingabe 2 11 6 2" xfId="15928" xr:uid="{00000000-0005-0000-0000-00005E330000}"/>
    <cellStyle name="Eingabe 2 11 6 3" xfId="27655" xr:uid="{00000000-0005-0000-0000-00005F330000}"/>
    <cellStyle name="Eingabe 2 11 7" xfId="8105" xr:uid="{00000000-0005-0000-0000-000060330000}"/>
    <cellStyle name="Eingabe 2 11 7 2" xfId="19833" xr:uid="{00000000-0005-0000-0000-000061330000}"/>
    <cellStyle name="Eingabe 2 11 7 3" xfId="31560" xr:uid="{00000000-0005-0000-0000-000062330000}"/>
    <cellStyle name="Eingabe 2 11 8" xfId="12023" xr:uid="{00000000-0005-0000-0000-000063330000}"/>
    <cellStyle name="Eingabe 2 11 9" xfId="23750" xr:uid="{00000000-0005-0000-0000-000064330000}"/>
    <cellStyle name="Eingabe 2 12" xfId="287" xr:uid="{00000000-0005-0000-0000-000065330000}"/>
    <cellStyle name="Eingabe 2 12 2" xfId="716" xr:uid="{00000000-0005-0000-0000-000066330000}"/>
    <cellStyle name="Eingabe 2 12 2 2" xfId="2014" xr:uid="{00000000-0005-0000-0000-000067330000}"/>
    <cellStyle name="Eingabe 2 12 2 2 2" xfId="5919" xr:uid="{00000000-0005-0000-0000-000068330000}"/>
    <cellStyle name="Eingabe 2 12 2 2 2 2" xfId="17647" xr:uid="{00000000-0005-0000-0000-000069330000}"/>
    <cellStyle name="Eingabe 2 12 2 2 2 3" xfId="29374" xr:uid="{00000000-0005-0000-0000-00006A330000}"/>
    <cellStyle name="Eingabe 2 12 2 2 3" xfId="9824" xr:uid="{00000000-0005-0000-0000-00006B330000}"/>
    <cellStyle name="Eingabe 2 12 2 2 3 2" xfId="21552" xr:uid="{00000000-0005-0000-0000-00006C330000}"/>
    <cellStyle name="Eingabe 2 12 2 2 3 3" xfId="33279" xr:uid="{00000000-0005-0000-0000-00006D330000}"/>
    <cellStyle name="Eingabe 2 12 2 2 4" xfId="13742" xr:uid="{00000000-0005-0000-0000-00006E330000}"/>
    <cellStyle name="Eingabe 2 12 2 2 5" xfId="25469" xr:uid="{00000000-0005-0000-0000-00006F330000}"/>
    <cellStyle name="Eingabe 2 12 2 3" xfId="3312" xr:uid="{00000000-0005-0000-0000-000070330000}"/>
    <cellStyle name="Eingabe 2 12 2 3 2" xfId="7217" xr:uid="{00000000-0005-0000-0000-000071330000}"/>
    <cellStyle name="Eingabe 2 12 2 3 2 2" xfId="18945" xr:uid="{00000000-0005-0000-0000-000072330000}"/>
    <cellStyle name="Eingabe 2 12 2 3 2 3" xfId="30672" xr:uid="{00000000-0005-0000-0000-000073330000}"/>
    <cellStyle name="Eingabe 2 12 2 3 3" xfId="11122" xr:uid="{00000000-0005-0000-0000-000074330000}"/>
    <cellStyle name="Eingabe 2 12 2 3 3 2" xfId="22850" xr:uid="{00000000-0005-0000-0000-000075330000}"/>
    <cellStyle name="Eingabe 2 12 2 3 3 3" xfId="34577" xr:uid="{00000000-0005-0000-0000-000076330000}"/>
    <cellStyle name="Eingabe 2 12 2 3 4" xfId="15040" xr:uid="{00000000-0005-0000-0000-000077330000}"/>
    <cellStyle name="Eingabe 2 12 2 3 5" xfId="26767" xr:uid="{00000000-0005-0000-0000-000078330000}"/>
    <cellStyle name="Eingabe 2 12 2 4" xfId="4621" xr:uid="{00000000-0005-0000-0000-000079330000}"/>
    <cellStyle name="Eingabe 2 12 2 4 2" xfId="16349" xr:uid="{00000000-0005-0000-0000-00007A330000}"/>
    <cellStyle name="Eingabe 2 12 2 4 3" xfId="28076" xr:uid="{00000000-0005-0000-0000-00007B330000}"/>
    <cellStyle name="Eingabe 2 12 2 5" xfId="8526" xr:uid="{00000000-0005-0000-0000-00007C330000}"/>
    <cellStyle name="Eingabe 2 12 2 5 2" xfId="20254" xr:uid="{00000000-0005-0000-0000-00007D330000}"/>
    <cellStyle name="Eingabe 2 12 2 5 3" xfId="31981" xr:uid="{00000000-0005-0000-0000-00007E330000}"/>
    <cellStyle name="Eingabe 2 12 2 6" xfId="12444" xr:uid="{00000000-0005-0000-0000-00007F330000}"/>
    <cellStyle name="Eingabe 2 12 2 7" xfId="24171" xr:uid="{00000000-0005-0000-0000-000080330000}"/>
    <cellStyle name="Eingabe 2 12 3" xfId="1145" xr:uid="{00000000-0005-0000-0000-000081330000}"/>
    <cellStyle name="Eingabe 2 12 3 2" xfId="2443" xr:uid="{00000000-0005-0000-0000-000082330000}"/>
    <cellStyle name="Eingabe 2 12 3 2 2" xfId="6348" xr:uid="{00000000-0005-0000-0000-000083330000}"/>
    <cellStyle name="Eingabe 2 12 3 2 2 2" xfId="18076" xr:uid="{00000000-0005-0000-0000-000084330000}"/>
    <cellStyle name="Eingabe 2 12 3 2 2 3" xfId="29803" xr:uid="{00000000-0005-0000-0000-000085330000}"/>
    <cellStyle name="Eingabe 2 12 3 2 3" xfId="10253" xr:uid="{00000000-0005-0000-0000-000086330000}"/>
    <cellStyle name="Eingabe 2 12 3 2 3 2" xfId="21981" xr:uid="{00000000-0005-0000-0000-000087330000}"/>
    <cellStyle name="Eingabe 2 12 3 2 3 3" xfId="33708" xr:uid="{00000000-0005-0000-0000-000088330000}"/>
    <cellStyle name="Eingabe 2 12 3 2 4" xfId="14171" xr:uid="{00000000-0005-0000-0000-000089330000}"/>
    <cellStyle name="Eingabe 2 12 3 2 5" xfId="25898" xr:uid="{00000000-0005-0000-0000-00008A330000}"/>
    <cellStyle name="Eingabe 2 12 3 3" xfId="3741" xr:uid="{00000000-0005-0000-0000-00008B330000}"/>
    <cellStyle name="Eingabe 2 12 3 3 2" xfId="7646" xr:uid="{00000000-0005-0000-0000-00008C330000}"/>
    <cellStyle name="Eingabe 2 12 3 3 2 2" xfId="19374" xr:uid="{00000000-0005-0000-0000-00008D330000}"/>
    <cellStyle name="Eingabe 2 12 3 3 2 3" xfId="31101" xr:uid="{00000000-0005-0000-0000-00008E330000}"/>
    <cellStyle name="Eingabe 2 12 3 3 3" xfId="11551" xr:uid="{00000000-0005-0000-0000-00008F330000}"/>
    <cellStyle name="Eingabe 2 12 3 3 3 2" xfId="23279" xr:uid="{00000000-0005-0000-0000-000090330000}"/>
    <cellStyle name="Eingabe 2 12 3 3 3 3" xfId="35006" xr:uid="{00000000-0005-0000-0000-000091330000}"/>
    <cellStyle name="Eingabe 2 12 3 3 4" xfId="15469" xr:uid="{00000000-0005-0000-0000-000092330000}"/>
    <cellStyle name="Eingabe 2 12 3 3 5" xfId="27196" xr:uid="{00000000-0005-0000-0000-000093330000}"/>
    <cellStyle name="Eingabe 2 12 3 4" xfId="5050" xr:uid="{00000000-0005-0000-0000-000094330000}"/>
    <cellStyle name="Eingabe 2 12 3 4 2" xfId="16778" xr:uid="{00000000-0005-0000-0000-000095330000}"/>
    <cellStyle name="Eingabe 2 12 3 4 3" xfId="28505" xr:uid="{00000000-0005-0000-0000-000096330000}"/>
    <cellStyle name="Eingabe 2 12 3 5" xfId="8955" xr:uid="{00000000-0005-0000-0000-000097330000}"/>
    <cellStyle name="Eingabe 2 12 3 5 2" xfId="20683" xr:uid="{00000000-0005-0000-0000-000098330000}"/>
    <cellStyle name="Eingabe 2 12 3 5 3" xfId="32410" xr:uid="{00000000-0005-0000-0000-000099330000}"/>
    <cellStyle name="Eingabe 2 12 3 6" xfId="12873" xr:uid="{00000000-0005-0000-0000-00009A330000}"/>
    <cellStyle name="Eingabe 2 12 3 7" xfId="24600" xr:uid="{00000000-0005-0000-0000-00009B330000}"/>
    <cellStyle name="Eingabe 2 12 4" xfId="1585" xr:uid="{00000000-0005-0000-0000-00009C330000}"/>
    <cellStyle name="Eingabe 2 12 4 2" xfId="5490" xr:uid="{00000000-0005-0000-0000-00009D330000}"/>
    <cellStyle name="Eingabe 2 12 4 2 2" xfId="17218" xr:uid="{00000000-0005-0000-0000-00009E330000}"/>
    <cellStyle name="Eingabe 2 12 4 2 3" xfId="28945" xr:uid="{00000000-0005-0000-0000-00009F330000}"/>
    <cellStyle name="Eingabe 2 12 4 3" xfId="9395" xr:uid="{00000000-0005-0000-0000-0000A0330000}"/>
    <cellStyle name="Eingabe 2 12 4 3 2" xfId="21123" xr:uid="{00000000-0005-0000-0000-0000A1330000}"/>
    <cellStyle name="Eingabe 2 12 4 3 3" xfId="32850" xr:uid="{00000000-0005-0000-0000-0000A2330000}"/>
    <cellStyle name="Eingabe 2 12 4 4" xfId="13313" xr:uid="{00000000-0005-0000-0000-0000A3330000}"/>
    <cellStyle name="Eingabe 2 12 4 5" xfId="25040" xr:uid="{00000000-0005-0000-0000-0000A4330000}"/>
    <cellStyle name="Eingabe 2 12 5" xfId="2883" xr:uid="{00000000-0005-0000-0000-0000A5330000}"/>
    <cellStyle name="Eingabe 2 12 5 2" xfId="6788" xr:uid="{00000000-0005-0000-0000-0000A6330000}"/>
    <cellStyle name="Eingabe 2 12 5 2 2" xfId="18516" xr:uid="{00000000-0005-0000-0000-0000A7330000}"/>
    <cellStyle name="Eingabe 2 12 5 2 3" xfId="30243" xr:uid="{00000000-0005-0000-0000-0000A8330000}"/>
    <cellStyle name="Eingabe 2 12 5 3" xfId="10693" xr:uid="{00000000-0005-0000-0000-0000A9330000}"/>
    <cellStyle name="Eingabe 2 12 5 3 2" xfId="22421" xr:uid="{00000000-0005-0000-0000-0000AA330000}"/>
    <cellStyle name="Eingabe 2 12 5 3 3" xfId="34148" xr:uid="{00000000-0005-0000-0000-0000AB330000}"/>
    <cellStyle name="Eingabe 2 12 5 4" xfId="14611" xr:uid="{00000000-0005-0000-0000-0000AC330000}"/>
    <cellStyle name="Eingabe 2 12 5 5" xfId="26338" xr:uid="{00000000-0005-0000-0000-0000AD330000}"/>
    <cellStyle name="Eingabe 2 12 6" xfId="4192" xr:uid="{00000000-0005-0000-0000-0000AE330000}"/>
    <cellStyle name="Eingabe 2 12 6 2" xfId="15920" xr:uid="{00000000-0005-0000-0000-0000AF330000}"/>
    <cellStyle name="Eingabe 2 12 6 3" xfId="27647" xr:uid="{00000000-0005-0000-0000-0000B0330000}"/>
    <cellStyle name="Eingabe 2 12 7" xfId="8097" xr:uid="{00000000-0005-0000-0000-0000B1330000}"/>
    <cellStyle name="Eingabe 2 12 7 2" xfId="19825" xr:uid="{00000000-0005-0000-0000-0000B2330000}"/>
    <cellStyle name="Eingabe 2 12 7 3" xfId="31552" xr:uid="{00000000-0005-0000-0000-0000B3330000}"/>
    <cellStyle name="Eingabe 2 12 8" xfId="12015" xr:uid="{00000000-0005-0000-0000-0000B4330000}"/>
    <cellStyle name="Eingabe 2 12 9" xfId="23742" xr:uid="{00000000-0005-0000-0000-0000B5330000}"/>
    <cellStyle name="Eingabe 2 13" xfId="306" xr:uid="{00000000-0005-0000-0000-0000B6330000}"/>
    <cellStyle name="Eingabe 2 13 2" xfId="735" xr:uid="{00000000-0005-0000-0000-0000B7330000}"/>
    <cellStyle name="Eingabe 2 13 2 2" xfId="2033" xr:uid="{00000000-0005-0000-0000-0000B8330000}"/>
    <cellStyle name="Eingabe 2 13 2 2 2" xfId="5938" xr:uid="{00000000-0005-0000-0000-0000B9330000}"/>
    <cellStyle name="Eingabe 2 13 2 2 2 2" xfId="17666" xr:uid="{00000000-0005-0000-0000-0000BA330000}"/>
    <cellStyle name="Eingabe 2 13 2 2 2 3" xfId="29393" xr:uid="{00000000-0005-0000-0000-0000BB330000}"/>
    <cellStyle name="Eingabe 2 13 2 2 3" xfId="9843" xr:uid="{00000000-0005-0000-0000-0000BC330000}"/>
    <cellStyle name="Eingabe 2 13 2 2 3 2" xfId="21571" xr:uid="{00000000-0005-0000-0000-0000BD330000}"/>
    <cellStyle name="Eingabe 2 13 2 2 3 3" xfId="33298" xr:uid="{00000000-0005-0000-0000-0000BE330000}"/>
    <cellStyle name="Eingabe 2 13 2 2 4" xfId="13761" xr:uid="{00000000-0005-0000-0000-0000BF330000}"/>
    <cellStyle name="Eingabe 2 13 2 2 5" xfId="25488" xr:uid="{00000000-0005-0000-0000-0000C0330000}"/>
    <cellStyle name="Eingabe 2 13 2 3" xfId="3331" xr:uid="{00000000-0005-0000-0000-0000C1330000}"/>
    <cellStyle name="Eingabe 2 13 2 3 2" xfId="7236" xr:uid="{00000000-0005-0000-0000-0000C2330000}"/>
    <cellStyle name="Eingabe 2 13 2 3 2 2" xfId="18964" xr:uid="{00000000-0005-0000-0000-0000C3330000}"/>
    <cellStyle name="Eingabe 2 13 2 3 2 3" xfId="30691" xr:uid="{00000000-0005-0000-0000-0000C4330000}"/>
    <cellStyle name="Eingabe 2 13 2 3 3" xfId="11141" xr:uid="{00000000-0005-0000-0000-0000C5330000}"/>
    <cellStyle name="Eingabe 2 13 2 3 3 2" xfId="22869" xr:uid="{00000000-0005-0000-0000-0000C6330000}"/>
    <cellStyle name="Eingabe 2 13 2 3 3 3" xfId="34596" xr:uid="{00000000-0005-0000-0000-0000C7330000}"/>
    <cellStyle name="Eingabe 2 13 2 3 4" xfId="15059" xr:uid="{00000000-0005-0000-0000-0000C8330000}"/>
    <cellStyle name="Eingabe 2 13 2 3 5" xfId="26786" xr:uid="{00000000-0005-0000-0000-0000C9330000}"/>
    <cellStyle name="Eingabe 2 13 2 4" xfId="4640" xr:uid="{00000000-0005-0000-0000-0000CA330000}"/>
    <cellStyle name="Eingabe 2 13 2 4 2" xfId="16368" xr:uid="{00000000-0005-0000-0000-0000CB330000}"/>
    <cellStyle name="Eingabe 2 13 2 4 3" xfId="28095" xr:uid="{00000000-0005-0000-0000-0000CC330000}"/>
    <cellStyle name="Eingabe 2 13 2 5" xfId="8545" xr:uid="{00000000-0005-0000-0000-0000CD330000}"/>
    <cellStyle name="Eingabe 2 13 2 5 2" xfId="20273" xr:uid="{00000000-0005-0000-0000-0000CE330000}"/>
    <cellStyle name="Eingabe 2 13 2 5 3" xfId="32000" xr:uid="{00000000-0005-0000-0000-0000CF330000}"/>
    <cellStyle name="Eingabe 2 13 2 6" xfId="12463" xr:uid="{00000000-0005-0000-0000-0000D0330000}"/>
    <cellStyle name="Eingabe 2 13 2 7" xfId="24190" xr:uid="{00000000-0005-0000-0000-0000D1330000}"/>
    <cellStyle name="Eingabe 2 13 3" xfId="1164" xr:uid="{00000000-0005-0000-0000-0000D2330000}"/>
    <cellStyle name="Eingabe 2 13 3 2" xfId="2462" xr:uid="{00000000-0005-0000-0000-0000D3330000}"/>
    <cellStyle name="Eingabe 2 13 3 2 2" xfId="6367" xr:uid="{00000000-0005-0000-0000-0000D4330000}"/>
    <cellStyle name="Eingabe 2 13 3 2 2 2" xfId="18095" xr:uid="{00000000-0005-0000-0000-0000D5330000}"/>
    <cellStyle name="Eingabe 2 13 3 2 2 3" xfId="29822" xr:uid="{00000000-0005-0000-0000-0000D6330000}"/>
    <cellStyle name="Eingabe 2 13 3 2 3" xfId="10272" xr:uid="{00000000-0005-0000-0000-0000D7330000}"/>
    <cellStyle name="Eingabe 2 13 3 2 3 2" xfId="22000" xr:uid="{00000000-0005-0000-0000-0000D8330000}"/>
    <cellStyle name="Eingabe 2 13 3 2 3 3" xfId="33727" xr:uid="{00000000-0005-0000-0000-0000D9330000}"/>
    <cellStyle name="Eingabe 2 13 3 2 4" xfId="14190" xr:uid="{00000000-0005-0000-0000-0000DA330000}"/>
    <cellStyle name="Eingabe 2 13 3 2 5" xfId="25917" xr:uid="{00000000-0005-0000-0000-0000DB330000}"/>
    <cellStyle name="Eingabe 2 13 3 3" xfId="3760" xr:uid="{00000000-0005-0000-0000-0000DC330000}"/>
    <cellStyle name="Eingabe 2 13 3 3 2" xfId="7665" xr:uid="{00000000-0005-0000-0000-0000DD330000}"/>
    <cellStyle name="Eingabe 2 13 3 3 2 2" xfId="19393" xr:uid="{00000000-0005-0000-0000-0000DE330000}"/>
    <cellStyle name="Eingabe 2 13 3 3 2 3" xfId="31120" xr:uid="{00000000-0005-0000-0000-0000DF330000}"/>
    <cellStyle name="Eingabe 2 13 3 3 3" xfId="11570" xr:uid="{00000000-0005-0000-0000-0000E0330000}"/>
    <cellStyle name="Eingabe 2 13 3 3 3 2" xfId="23298" xr:uid="{00000000-0005-0000-0000-0000E1330000}"/>
    <cellStyle name="Eingabe 2 13 3 3 3 3" xfId="35025" xr:uid="{00000000-0005-0000-0000-0000E2330000}"/>
    <cellStyle name="Eingabe 2 13 3 3 4" xfId="15488" xr:uid="{00000000-0005-0000-0000-0000E3330000}"/>
    <cellStyle name="Eingabe 2 13 3 3 5" xfId="27215" xr:uid="{00000000-0005-0000-0000-0000E4330000}"/>
    <cellStyle name="Eingabe 2 13 3 4" xfId="5069" xr:uid="{00000000-0005-0000-0000-0000E5330000}"/>
    <cellStyle name="Eingabe 2 13 3 4 2" xfId="16797" xr:uid="{00000000-0005-0000-0000-0000E6330000}"/>
    <cellStyle name="Eingabe 2 13 3 4 3" xfId="28524" xr:uid="{00000000-0005-0000-0000-0000E7330000}"/>
    <cellStyle name="Eingabe 2 13 3 5" xfId="8974" xr:uid="{00000000-0005-0000-0000-0000E8330000}"/>
    <cellStyle name="Eingabe 2 13 3 5 2" xfId="20702" xr:uid="{00000000-0005-0000-0000-0000E9330000}"/>
    <cellStyle name="Eingabe 2 13 3 5 3" xfId="32429" xr:uid="{00000000-0005-0000-0000-0000EA330000}"/>
    <cellStyle name="Eingabe 2 13 3 6" xfId="12892" xr:uid="{00000000-0005-0000-0000-0000EB330000}"/>
    <cellStyle name="Eingabe 2 13 3 7" xfId="24619" xr:uid="{00000000-0005-0000-0000-0000EC330000}"/>
    <cellStyle name="Eingabe 2 13 4" xfId="1604" xr:uid="{00000000-0005-0000-0000-0000ED330000}"/>
    <cellStyle name="Eingabe 2 13 4 2" xfId="5509" xr:uid="{00000000-0005-0000-0000-0000EE330000}"/>
    <cellStyle name="Eingabe 2 13 4 2 2" xfId="17237" xr:uid="{00000000-0005-0000-0000-0000EF330000}"/>
    <cellStyle name="Eingabe 2 13 4 2 3" xfId="28964" xr:uid="{00000000-0005-0000-0000-0000F0330000}"/>
    <cellStyle name="Eingabe 2 13 4 3" xfId="9414" xr:uid="{00000000-0005-0000-0000-0000F1330000}"/>
    <cellStyle name="Eingabe 2 13 4 3 2" xfId="21142" xr:uid="{00000000-0005-0000-0000-0000F2330000}"/>
    <cellStyle name="Eingabe 2 13 4 3 3" xfId="32869" xr:uid="{00000000-0005-0000-0000-0000F3330000}"/>
    <cellStyle name="Eingabe 2 13 4 4" xfId="13332" xr:uid="{00000000-0005-0000-0000-0000F4330000}"/>
    <cellStyle name="Eingabe 2 13 4 5" xfId="25059" xr:uid="{00000000-0005-0000-0000-0000F5330000}"/>
    <cellStyle name="Eingabe 2 13 5" xfId="2902" xr:uid="{00000000-0005-0000-0000-0000F6330000}"/>
    <cellStyle name="Eingabe 2 13 5 2" xfId="6807" xr:uid="{00000000-0005-0000-0000-0000F7330000}"/>
    <cellStyle name="Eingabe 2 13 5 2 2" xfId="18535" xr:uid="{00000000-0005-0000-0000-0000F8330000}"/>
    <cellStyle name="Eingabe 2 13 5 2 3" xfId="30262" xr:uid="{00000000-0005-0000-0000-0000F9330000}"/>
    <cellStyle name="Eingabe 2 13 5 3" xfId="10712" xr:uid="{00000000-0005-0000-0000-0000FA330000}"/>
    <cellStyle name="Eingabe 2 13 5 3 2" xfId="22440" xr:uid="{00000000-0005-0000-0000-0000FB330000}"/>
    <cellStyle name="Eingabe 2 13 5 3 3" xfId="34167" xr:uid="{00000000-0005-0000-0000-0000FC330000}"/>
    <cellStyle name="Eingabe 2 13 5 4" xfId="14630" xr:uid="{00000000-0005-0000-0000-0000FD330000}"/>
    <cellStyle name="Eingabe 2 13 5 5" xfId="26357" xr:uid="{00000000-0005-0000-0000-0000FE330000}"/>
    <cellStyle name="Eingabe 2 13 6" xfId="4211" xr:uid="{00000000-0005-0000-0000-0000FF330000}"/>
    <cellStyle name="Eingabe 2 13 6 2" xfId="15939" xr:uid="{00000000-0005-0000-0000-000000340000}"/>
    <cellStyle name="Eingabe 2 13 6 3" xfId="27666" xr:uid="{00000000-0005-0000-0000-000001340000}"/>
    <cellStyle name="Eingabe 2 13 7" xfId="8116" xr:uid="{00000000-0005-0000-0000-000002340000}"/>
    <cellStyle name="Eingabe 2 13 7 2" xfId="19844" xr:uid="{00000000-0005-0000-0000-000003340000}"/>
    <cellStyle name="Eingabe 2 13 7 3" xfId="31571" xr:uid="{00000000-0005-0000-0000-000004340000}"/>
    <cellStyle name="Eingabe 2 13 8" xfId="12034" xr:uid="{00000000-0005-0000-0000-000005340000}"/>
    <cellStyle name="Eingabe 2 13 9" xfId="23761" xr:uid="{00000000-0005-0000-0000-000006340000}"/>
    <cellStyle name="Eingabe 2 14" xfId="174" xr:uid="{00000000-0005-0000-0000-000007340000}"/>
    <cellStyle name="Eingabe 2 14 2" xfId="1472" xr:uid="{00000000-0005-0000-0000-000008340000}"/>
    <cellStyle name="Eingabe 2 14 2 2" xfId="5377" xr:uid="{00000000-0005-0000-0000-000009340000}"/>
    <cellStyle name="Eingabe 2 14 2 2 2" xfId="17105" xr:uid="{00000000-0005-0000-0000-00000A340000}"/>
    <cellStyle name="Eingabe 2 14 2 2 3" xfId="28832" xr:uid="{00000000-0005-0000-0000-00000B340000}"/>
    <cellStyle name="Eingabe 2 14 2 3" xfId="9282" xr:uid="{00000000-0005-0000-0000-00000C340000}"/>
    <cellStyle name="Eingabe 2 14 2 3 2" xfId="21010" xr:uid="{00000000-0005-0000-0000-00000D340000}"/>
    <cellStyle name="Eingabe 2 14 2 3 3" xfId="32737" xr:uid="{00000000-0005-0000-0000-00000E340000}"/>
    <cellStyle name="Eingabe 2 14 2 4" xfId="13200" xr:uid="{00000000-0005-0000-0000-00000F340000}"/>
    <cellStyle name="Eingabe 2 14 2 5" xfId="24927" xr:uid="{00000000-0005-0000-0000-000010340000}"/>
    <cellStyle name="Eingabe 2 14 3" xfId="2770" xr:uid="{00000000-0005-0000-0000-000011340000}"/>
    <cellStyle name="Eingabe 2 14 3 2" xfId="6675" xr:uid="{00000000-0005-0000-0000-000012340000}"/>
    <cellStyle name="Eingabe 2 14 3 2 2" xfId="18403" xr:uid="{00000000-0005-0000-0000-000013340000}"/>
    <cellStyle name="Eingabe 2 14 3 2 3" xfId="30130" xr:uid="{00000000-0005-0000-0000-000014340000}"/>
    <cellStyle name="Eingabe 2 14 3 3" xfId="10580" xr:uid="{00000000-0005-0000-0000-000015340000}"/>
    <cellStyle name="Eingabe 2 14 3 3 2" xfId="22308" xr:uid="{00000000-0005-0000-0000-000016340000}"/>
    <cellStyle name="Eingabe 2 14 3 3 3" xfId="34035" xr:uid="{00000000-0005-0000-0000-000017340000}"/>
    <cellStyle name="Eingabe 2 14 3 4" xfId="14498" xr:uid="{00000000-0005-0000-0000-000018340000}"/>
    <cellStyle name="Eingabe 2 14 3 5" xfId="26225" xr:uid="{00000000-0005-0000-0000-000019340000}"/>
    <cellStyle name="Eingabe 2 14 4" xfId="4079" xr:uid="{00000000-0005-0000-0000-00001A340000}"/>
    <cellStyle name="Eingabe 2 14 4 2" xfId="15807" xr:uid="{00000000-0005-0000-0000-00001B340000}"/>
    <cellStyle name="Eingabe 2 14 4 3" xfId="27534" xr:uid="{00000000-0005-0000-0000-00001C340000}"/>
    <cellStyle name="Eingabe 2 14 5" xfId="7984" xr:uid="{00000000-0005-0000-0000-00001D340000}"/>
    <cellStyle name="Eingabe 2 14 5 2" xfId="19712" xr:uid="{00000000-0005-0000-0000-00001E340000}"/>
    <cellStyle name="Eingabe 2 14 5 3" xfId="31439" xr:uid="{00000000-0005-0000-0000-00001F340000}"/>
    <cellStyle name="Eingabe 2 14 6" xfId="11902" xr:uid="{00000000-0005-0000-0000-000020340000}"/>
    <cellStyle name="Eingabe 2 14 7" xfId="23629" xr:uid="{00000000-0005-0000-0000-000021340000}"/>
    <cellStyle name="Eingabe 2 15" xfId="163" xr:uid="{00000000-0005-0000-0000-000022340000}"/>
    <cellStyle name="Eingabe 2 15 2" xfId="4068" xr:uid="{00000000-0005-0000-0000-000023340000}"/>
    <cellStyle name="Eingabe 2 15 2 2" xfId="15796" xr:uid="{00000000-0005-0000-0000-000024340000}"/>
    <cellStyle name="Eingabe 2 15 2 3" xfId="27523" xr:uid="{00000000-0005-0000-0000-000025340000}"/>
    <cellStyle name="Eingabe 2 15 3" xfId="7973" xr:uid="{00000000-0005-0000-0000-000026340000}"/>
    <cellStyle name="Eingabe 2 15 3 2" xfId="19701" xr:uid="{00000000-0005-0000-0000-000027340000}"/>
    <cellStyle name="Eingabe 2 15 3 3" xfId="31428" xr:uid="{00000000-0005-0000-0000-000028340000}"/>
    <cellStyle name="Eingabe 2 15 4" xfId="11891" xr:uid="{00000000-0005-0000-0000-000029340000}"/>
    <cellStyle name="Eingabe 2 15 5" xfId="23618" xr:uid="{00000000-0005-0000-0000-00002A340000}"/>
    <cellStyle name="Eingabe 2 16" xfId="152" xr:uid="{00000000-0005-0000-0000-00002B340000}"/>
    <cellStyle name="Eingabe 2 16 2" xfId="11880" xr:uid="{00000000-0005-0000-0000-00002C340000}"/>
    <cellStyle name="Eingabe 2 16 3" xfId="23607" xr:uid="{00000000-0005-0000-0000-00002D340000}"/>
    <cellStyle name="Eingabe 2 17" xfId="130" xr:uid="{00000000-0005-0000-0000-00002E340000}"/>
    <cellStyle name="Eingabe 2 18" xfId="11876" xr:uid="{00000000-0005-0000-0000-00002F340000}"/>
    <cellStyle name="Eingabe 2 19" xfId="35344" xr:uid="{00000000-0005-0000-0000-000030340000}"/>
    <cellStyle name="Eingabe 2 2" xfId="111" xr:uid="{00000000-0005-0000-0000-000031340000}"/>
    <cellStyle name="Eingabe 2 2 10" xfId="2800" xr:uid="{00000000-0005-0000-0000-000032340000}"/>
    <cellStyle name="Eingabe 2 2 10 2" xfId="6705" xr:uid="{00000000-0005-0000-0000-000033340000}"/>
    <cellStyle name="Eingabe 2 2 10 2 2" xfId="18433" xr:uid="{00000000-0005-0000-0000-000034340000}"/>
    <cellStyle name="Eingabe 2 2 10 2 3" xfId="30160" xr:uid="{00000000-0005-0000-0000-000035340000}"/>
    <cellStyle name="Eingabe 2 2 10 3" xfId="10610" xr:uid="{00000000-0005-0000-0000-000036340000}"/>
    <cellStyle name="Eingabe 2 2 10 3 2" xfId="22338" xr:uid="{00000000-0005-0000-0000-000037340000}"/>
    <cellStyle name="Eingabe 2 2 10 3 3" xfId="34065" xr:uid="{00000000-0005-0000-0000-000038340000}"/>
    <cellStyle name="Eingabe 2 2 10 4" xfId="14528" xr:uid="{00000000-0005-0000-0000-000039340000}"/>
    <cellStyle name="Eingabe 2 2 10 5" xfId="26255" xr:uid="{00000000-0005-0000-0000-00003A340000}"/>
    <cellStyle name="Eingabe 2 2 11" xfId="4109" xr:uid="{00000000-0005-0000-0000-00003B340000}"/>
    <cellStyle name="Eingabe 2 2 11 2" xfId="15837" xr:uid="{00000000-0005-0000-0000-00003C340000}"/>
    <cellStyle name="Eingabe 2 2 11 3" xfId="27564" xr:uid="{00000000-0005-0000-0000-00003D340000}"/>
    <cellStyle name="Eingabe 2 2 12" xfId="8014" xr:uid="{00000000-0005-0000-0000-00003E340000}"/>
    <cellStyle name="Eingabe 2 2 12 2" xfId="19742" xr:uid="{00000000-0005-0000-0000-00003F340000}"/>
    <cellStyle name="Eingabe 2 2 12 3" xfId="31469" xr:uid="{00000000-0005-0000-0000-000040340000}"/>
    <cellStyle name="Eingabe 2 2 13" xfId="11932" xr:uid="{00000000-0005-0000-0000-000041340000}"/>
    <cellStyle name="Eingabe 2 2 14" xfId="23659" xr:uid="{00000000-0005-0000-0000-000042340000}"/>
    <cellStyle name="Eingabe 2 2 15" xfId="35339" xr:uid="{00000000-0005-0000-0000-000043340000}"/>
    <cellStyle name="Eingabe 2 2 16" xfId="35353" xr:uid="{00000000-0005-0000-0000-000044340000}"/>
    <cellStyle name="Eingabe 2 2 17" xfId="35364" xr:uid="{00000000-0005-0000-0000-000045340000}"/>
    <cellStyle name="Eingabe 2 2 18" xfId="204" xr:uid="{00000000-0005-0000-0000-000046340000}"/>
    <cellStyle name="Eingabe 2 2 2" xfId="377" xr:uid="{00000000-0005-0000-0000-000047340000}"/>
    <cellStyle name="Eingabe 2 2 2 10" xfId="12105" xr:uid="{00000000-0005-0000-0000-000048340000}"/>
    <cellStyle name="Eingabe 2 2 2 11" xfId="23832" xr:uid="{00000000-0005-0000-0000-000049340000}"/>
    <cellStyle name="Eingabe 2 2 2 2" xfId="476" xr:uid="{00000000-0005-0000-0000-00004A340000}"/>
    <cellStyle name="Eingabe 2 2 2 2 2" xfId="905" xr:uid="{00000000-0005-0000-0000-00004B340000}"/>
    <cellStyle name="Eingabe 2 2 2 2 2 2" xfId="2203" xr:uid="{00000000-0005-0000-0000-00004C340000}"/>
    <cellStyle name="Eingabe 2 2 2 2 2 2 2" xfId="6108" xr:uid="{00000000-0005-0000-0000-00004D340000}"/>
    <cellStyle name="Eingabe 2 2 2 2 2 2 2 2" xfId="17836" xr:uid="{00000000-0005-0000-0000-00004E340000}"/>
    <cellStyle name="Eingabe 2 2 2 2 2 2 2 3" xfId="29563" xr:uid="{00000000-0005-0000-0000-00004F340000}"/>
    <cellStyle name="Eingabe 2 2 2 2 2 2 3" xfId="10013" xr:uid="{00000000-0005-0000-0000-000050340000}"/>
    <cellStyle name="Eingabe 2 2 2 2 2 2 3 2" xfId="21741" xr:uid="{00000000-0005-0000-0000-000051340000}"/>
    <cellStyle name="Eingabe 2 2 2 2 2 2 3 3" xfId="33468" xr:uid="{00000000-0005-0000-0000-000052340000}"/>
    <cellStyle name="Eingabe 2 2 2 2 2 2 4" xfId="13931" xr:uid="{00000000-0005-0000-0000-000053340000}"/>
    <cellStyle name="Eingabe 2 2 2 2 2 2 5" xfId="25658" xr:uid="{00000000-0005-0000-0000-000054340000}"/>
    <cellStyle name="Eingabe 2 2 2 2 2 3" xfId="3501" xr:uid="{00000000-0005-0000-0000-000055340000}"/>
    <cellStyle name="Eingabe 2 2 2 2 2 3 2" xfId="7406" xr:uid="{00000000-0005-0000-0000-000056340000}"/>
    <cellStyle name="Eingabe 2 2 2 2 2 3 2 2" xfId="19134" xr:uid="{00000000-0005-0000-0000-000057340000}"/>
    <cellStyle name="Eingabe 2 2 2 2 2 3 2 3" xfId="30861" xr:uid="{00000000-0005-0000-0000-000058340000}"/>
    <cellStyle name="Eingabe 2 2 2 2 2 3 3" xfId="11311" xr:uid="{00000000-0005-0000-0000-000059340000}"/>
    <cellStyle name="Eingabe 2 2 2 2 2 3 3 2" xfId="23039" xr:uid="{00000000-0005-0000-0000-00005A340000}"/>
    <cellStyle name="Eingabe 2 2 2 2 2 3 3 3" xfId="34766" xr:uid="{00000000-0005-0000-0000-00005B340000}"/>
    <cellStyle name="Eingabe 2 2 2 2 2 3 4" xfId="15229" xr:uid="{00000000-0005-0000-0000-00005C340000}"/>
    <cellStyle name="Eingabe 2 2 2 2 2 3 5" xfId="26956" xr:uid="{00000000-0005-0000-0000-00005D340000}"/>
    <cellStyle name="Eingabe 2 2 2 2 2 4" xfId="4810" xr:uid="{00000000-0005-0000-0000-00005E340000}"/>
    <cellStyle name="Eingabe 2 2 2 2 2 4 2" xfId="16538" xr:uid="{00000000-0005-0000-0000-00005F340000}"/>
    <cellStyle name="Eingabe 2 2 2 2 2 4 3" xfId="28265" xr:uid="{00000000-0005-0000-0000-000060340000}"/>
    <cellStyle name="Eingabe 2 2 2 2 2 5" xfId="8715" xr:uid="{00000000-0005-0000-0000-000061340000}"/>
    <cellStyle name="Eingabe 2 2 2 2 2 5 2" xfId="20443" xr:uid="{00000000-0005-0000-0000-000062340000}"/>
    <cellStyle name="Eingabe 2 2 2 2 2 5 3" xfId="32170" xr:uid="{00000000-0005-0000-0000-000063340000}"/>
    <cellStyle name="Eingabe 2 2 2 2 2 6" xfId="12633" xr:uid="{00000000-0005-0000-0000-000064340000}"/>
    <cellStyle name="Eingabe 2 2 2 2 2 7" xfId="24360" xr:uid="{00000000-0005-0000-0000-000065340000}"/>
    <cellStyle name="Eingabe 2 2 2 2 3" xfId="1334" xr:uid="{00000000-0005-0000-0000-000066340000}"/>
    <cellStyle name="Eingabe 2 2 2 2 3 2" xfId="2632" xr:uid="{00000000-0005-0000-0000-000067340000}"/>
    <cellStyle name="Eingabe 2 2 2 2 3 2 2" xfId="6537" xr:uid="{00000000-0005-0000-0000-000068340000}"/>
    <cellStyle name="Eingabe 2 2 2 2 3 2 2 2" xfId="18265" xr:uid="{00000000-0005-0000-0000-000069340000}"/>
    <cellStyle name="Eingabe 2 2 2 2 3 2 2 3" xfId="29992" xr:uid="{00000000-0005-0000-0000-00006A340000}"/>
    <cellStyle name="Eingabe 2 2 2 2 3 2 3" xfId="10442" xr:uid="{00000000-0005-0000-0000-00006B340000}"/>
    <cellStyle name="Eingabe 2 2 2 2 3 2 3 2" xfId="22170" xr:uid="{00000000-0005-0000-0000-00006C340000}"/>
    <cellStyle name="Eingabe 2 2 2 2 3 2 3 3" xfId="33897" xr:uid="{00000000-0005-0000-0000-00006D340000}"/>
    <cellStyle name="Eingabe 2 2 2 2 3 2 4" xfId="14360" xr:uid="{00000000-0005-0000-0000-00006E340000}"/>
    <cellStyle name="Eingabe 2 2 2 2 3 2 5" xfId="26087" xr:uid="{00000000-0005-0000-0000-00006F340000}"/>
    <cellStyle name="Eingabe 2 2 2 2 3 3" xfId="3930" xr:uid="{00000000-0005-0000-0000-000070340000}"/>
    <cellStyle name="Eingabe 2 2 2 2 3 3 2" xfId="7835" xr:uid="{00000000-0005-0000-0000-000071340000}"/>
    <cellStyle name="Eingabe 2 2 2 2 3 3 2 2" xfId="19563" xr:uid="{00000000-0005-0000-0000-000072340000}"/>
    <cellStyle name="Eingabe 2 2 2 2 3 3 2 3" xfId="31290" xr:uid="{00000000-0005-0000-0000-000073340000}"/>
    <cellStyle name="Eingabe 2 2 2 2 3 3 3" xfId="11740" xr:uid="{00000000-0005-0000-0000-000074340000}"/>
    <cellStyle name="Eingabe 2 2 2 2 3 3 3 2" xfId="23468" xr:uid="{00000000-0005-0000-0000-000075340000}"/>
    <cellStyle name="Eingabe 2 2 2 2 3 3 3 3" xfId="35195" xr:uid="{00000000-0005-0000-0000-000076340000}"/>
    <cellStyle name="Eingabe 2 2 2 2 3 3 4" xfId="15658" xr:uid="{00000000-0005-0000-0000-000077340000}"/>
    <cellStyle name="Eingabe 2 2 2 2 3 3 5" xfId="27385" xr:uid="{00000000-0005-0000-0000-000078340000}"/>
    <cellStyle name="Eingabe 2 2 2 2 3 4" xfId="5239" xr:uid="{00000000-0005-0000-0000-000079340000}"/>
    <cellStyle name="Eingabe 2 2 2 2 3 4 2" xfId="16967" xr:uid="{00000000-0005-0000-0000-00007A340000}"/>
    <cellStyle name="Eingabe 2 2 2 2 3 4 3" xfId="28694" xr:uid="{00000000-0005-0000-0000-00007B340000}"/>
    <cellStyle name="Eingabe 2 2 2 2 3 5" xfId="9144" xr:uid="{00000000-0005-0000-0000-00007C340000}"/>
    <cellStyle name="Eingabe 2 2 2 2 3 5 2" xfId="20872" xr:uid="{00000000-0005-0000-0000-00007D340000}"/>
    <cellStyle name="Eingabe 2 2 2 2 3 5 3" xfId="32599" xr:uid="{00000000-0005-0000-0000-00007E340000}"/>
    <cellStyle name="Eingabe 2 2 2 2 3 6" xfId="13062" xr:uid="{00000000-0005-0000-0000-00007F340000}"/>
    <cellStyle name="Eingabe 2 2 2 2 3 7" xfId="24789" xr:uid="{00000000-0005-0000-0000-000080340000}"/>
    <cellStyle name="Eingabe 2 2 2 2 4" xfId="1774" xr:uid="{00000000-0005-0000-0000-000081340000}"/>
    <cellStyle name="Eingabe 2 2 2 2 4 2" xfId="5679" xr:uid="{00000000-0005-0000-0000-000082340000}"/>
    <cellStyle name="Eingabe 2 2 2 2 4 2 2" xfId="17407" xr:uid="{00000000-0005-0000-0000-000083340000}"/>
    <cellStyle name="Eingabe 2 2 2 2 4 2 3" xfId="29134" xr:uid="{00000000-0005-0000-0000-000084340000}"/>
    <cellStyle name="Eingabe 2 2 2 2 4 3" xfId="9584" xr:uid="{00000000-0005-0000-0000-000085340000}"/>
    <cellStyle name="Eingabe 2 2 2 2 4 3 2" xfId="21312" xr:uid="{00000000-0005-0000-0000-000086340000}"/>
    <cellStyle name="Eingabe 2 2 2 2 4 3 3" xfId="33039" xr:uid="{00000000-0005-0000-0000-000087340000}"/>
    <cellStyle name="Eingabe 2 2 2 2 4 4" xfId="13502" xr:uid="{00000000-0005-0000-0000-000088340000}"/>
    <cellStyle name="Eingabe 2 2 2 2 4 5" xfId="25229" xr:uid="{00000000-0005-0000-0000-000089340000}"/>
    <cellStyle name="Eingabe 2 2 2 2 5" xfId="3072" xr:uid="{00000000-0005-0000-0000-00008A340000}"/>
    <cellStyle name="Eingabe 2 2 2 2 5 2" xfId="6977" xr:uid="{00000000-0005-0000-0000-00008B340000}"/>
    <cellStyle name="Eingabe 2 2 2 2 5 2 2" xfId="18705" xr:uid="{00000000-0005-0000-0000-00008C340000}"/>
    <cellStyle name="Eingabe 2 2 2 2 5 2 3" xfId="30432" xr:uid="{00000000-0005-0000-0000-00008D340000}"/>
    <cellStyle name="Eingabe 2 2 2 2 5 3" xfId="10882" xr:uid="{00000000-0005-0000-0000-00008E340000}"/>
    <cellStyle name="Eingabe 2 2 2 2 5 3 2" xfId="22610" xr:uid="{00000000-0005-0000-0000-00008F340000}"/>
    <cellStyle name="Eingabe 2 2 2 2 5 3 3" xfId="34337" xr:uid="{00000000-0005-0000-0000-000090340000}"/>
    <cellStyle name="Eingabe 2 2 2 2 5 4" xfId="14800" xr:uid="{00000000-0005-0000-0000-000091340000}"/>
    <cellStyle name="Eingabe 2 2 2 2 5 5" xfId="26527" xr:uid="{00000000-0005-0000-0000-000092340000}"/>
    <cellStyle name="Eingabe 2 2 2 2 6" xfId="4381" xr:uid="{00000000-0005-0000-0000-000093340000}"/>
    <cellStyle name="Eingabe 2 2 2 2 6 2" xfId="16109" xr:uid="{00000000-0005-0000-0000-000094340000}"/>
    <cellStyle name="Eingabe 2 2 2 2 6 3" xfId="27836" xr:uid="{00000000-0005-0000-0000-000095340000}"/>
    <cellStyle name="Eingabe 2 2 2 2 7" xfId="8286" xr:uid="{00000000-0005-0000-0000-000096340000}"/>
    <cellStyle name="Eingabe 2 2 2 2 7 2" xfId="20014" xr:uid="{00000000-0005-0000-0000-000097340000}"/>
    <cellStyle name="Eingabe 2 2 2 2 7 3" xfId="31741" xr:uid="{00000000-0005-0000-0000-000098340000}"/>
    <cellStyle name="Eingabe 2 2 2 2 8" xfId="12204" xr:uid="{00000000-0005-0000-0000-000099340000}"/>
    <cellStyle name="Eingabe 2 2 2 2 9" xfId="23931" xr:uid="{00000000-0005-0000-0000-00009A340000}"/>
    <cellStyle name="Eingabe 2 2 2 3" xfId="575" xr:uid="{00000000-0005-0000-0000-00009B340000}"/>
    <cellStyle name="Eingabe 2 2 2 3 2" xfId="1004" xr:uid="{00000000-0005-0000-0000-00009C340000}"/>
    <cellStyle name="Eingabe 2 2 2 3 2 2" xfId="2302" xr:uid="{00000000-0005-0000-0000-00009D340000}"/>
    <cellStyle name="Eingabe 2 2 2 3 2 2 2" xfId="6207" xr:uid="{00000000-0005-0000-0000-00009E340000}"/>
    <cellStyle name="Eingabe 2 2 2 3 2 2 2 2" xfId="17935" xr:uid="{00000000-0005-0000-0000-00009F340000}"/>
    <cellStyle name="Eingabe 2 2 2 3 2 2 2 3" xfId="29662" xr:uid="{00000000-0005-0000-0000-0000A0340000}"/>
    <cellStyle name="Eingabe 2 2 2 3 2 2 3" xfId="10112" xr:uid="{00000000-0005-0000-0000-0000A1340000}"/>
    <cellStyle name="Eingabe 2 2 2 3 2 2 3 2" xfId="21840" xr:uid="{00000000-0005-0000-0000-0000A2340000}"/>
    <cellStyle name="Eingabe 2 2 2 3 2 2 3 3" xfId="33567" xr:uid="{00000000-0005-0000-0000-0000A3340000}"/>
    <cellStyle name="Eingabe 2 2 2 3 2 2 4" xfId="14030" xr:uid="{00000000-0005-0000-0000-0000A4340000}"/>
    <cellStyle name="Eingabe 2 2 2 3 2 2 5" xfId="25757" xr:uid="{00000000-0005-0000-0000-0000A5340000}"/>
    <cellStyle name="Eingabe 2 2 2 3 2 3" xfId="3600" xr:uid="{00000000-0005-0000-0000-0000A6340000}"/>
    <cellStyle name="Eingabe 2 2 2 3 2 3 2" xfId="7505" xr:uid="{00000000-0005-0000-0000-0000A7340000}"/>
    <cellStyle name="Eingabe 2 2 2 3 2 3 2 2" xfId="19233" xr:uid="{00000000-0005-0000-0000-0000A8340000}"/>
    <cellStyle name="Eingabe 2 2 2 3 2 3 2 3" xfId="30960" xr:uid="{00000000-0005-0000-0000-0000A9340000}"/>
    <cellStyle name="Eingabe 2 2 2 3 2 3 3" xfId="11410" xr:uid="{00000000-0005-0000-0000-0000AA340000}"/>
    <cellStyle name="Eingabe 2 2 2 3 2 3 3 2" xfId="23138" xr:uid="{00000000-0005-0000-0000-0000AB340000}"/>
    <cellStyle name="Eingabe 2 2 2 3 2 3 3 3" xfId="34865" xr:uid="{00000000-0005-0000-0000-0000AC340000}"/>
    <cellStyle name="Eingabe 2 2 2 3 2 3 4" xfId="15328" xr:uid="{00000000-0005-0000-0000-0000AD340000}"/>
    <cellStyle name="Eingabe 2 2 2 3 2 3 5" xfId="27055" xr:uid="{00000000-0005-0000-0000-0000AE340000}"/>
    <cellStyle name="Eingabe 2 2 2 3 2 4" xfId="4909" xr:uid="{00000000-0005-0000-0000-0000AF340000}"/>
    <cellStyle name="Eingabe 2 2 2 3 2 4 2" xfId="16637" xr:uid="{00000000-0005-0000-0000-0000B0340000}"/>
    <cellStyle name="Eingabe 2 2 2 3 2 4 3" xfId="28364" xr:uid="{00000000-0005-0000-0000-0000B1340000}"/>
    <cellStyle name="Eingabe 2 2 2 3 2 5" xfId="8814" xr:uid="{00000000-0005-0000-0000-0000B2340000}"/>
    <cellStyle name="Eingabe 2 2 2 3 2 5 2" xfId="20542" xr:uid="{00000000-0005-0000-0000-0000B3340000}"/>
    <cellStyle name="Eingabe 2 2 2 3 2 5 3" xfId="32269" xr:uid="{00000000-0005-0000-0000-0000B4340000}"/>
    <cellStyle name="Eingabe 2 2 2 3 2 6" xfId="12732" xr:uid="{00000000-0005-0000-0000-0000B5340000}"/>
    <cellStyle name="Eingabe 2 2 2 3 2 7" xfId="24459" xr:uid="{00000000-0005-0000-0000-0000B6340000}"/>
    <cellStyle name="Eingabe 2 2 2 3 3" xfId="1433" xr:uid="{00000000-0005-0000-0000-0000B7340000}"/>
    <cellStyle name="Eingabe 2 2 2 3 3 2" xfId="2731" xr:uid="{00000000-0005-0000-0000-0000B8340000}"/>
    <cellStyle name="Eingabe 2 2 2 3 3 2 2" xfId="6636" xr:uid="{00000000-0005-0000-0000-0000B9340000}"/>
    <cellStyle name="Eingabe 2 2 2 3 3 2 2 2" xfId="18364" xr:uid="{00000000-0005-0000-0000-0000BA340000}"/>
    <cellStyle name="Eingabe 2 2 2 3 3 2 2 3" xfId="30091" xr:uid="{00000000-0005-0000-0000-0000BB340000}"/>
    <cellStyle name="Eingabe 2 2 2 3 3 2 3" xfId="10541" xr:uid="{00000000-0005-0000-0000-0000BC340000}"/>
    <cellStyle name="Eingabe 2 2 2 3 3 2 3 2" xfId="22269" xr:uid="{00000000-0005-0000-0000-0000BD340000}"/>
    <cellStyle name="Eingabe 2 2 2 3 3 2 3 3" xfId="33996" xr:uid="{00000000-0005-0000-0000-0000BE340000}"/>
    <cellStyle name="Eingabe 2 2 2 3 3 2 4" xfId="14459" xr:uid="{00000000-0005-0000-0000-0000BF340000}"/>
    <cellStyle name="Eingabe 2 2 2 3 3 2 5" xfId="26186" xr:uid="{00000000-0005-0000-0000-0000C0340000}"/>
    <cellStyle name="Eingabe 2 2 2 3 3 3" xfId="4029" xr:uid="{00000000-0005-0000-0000-0000C1340000}"/>
    <cellStyle name="Eingabe 2 2 2 3 3 3 2" xfId="7934" xr:uid="{00000000-0005-0000-0000-0000C2340000}"/>
    <cellStyle name="Eingabe 2 2 2 3 3 3 2 2" xfId="19662" xr:uid="{00000000-0005-0000-0000-0000C3340000}"/>
    <cellStyle name="Eingabe 2 2 2 3 3 3 2 3" xfId="31389" xr:uid="{00000000-0005-0000-0000-0000C4340000}"/>
    <cellStyle name="Eingabe 2 2 2 3 3 3 3" xfId="11839" xr:uid="{00000000-0005-0000-0000-0000C5340000}"/>
    <cellStyle name="Eingabe 2 2 2 3 3 3 3 2" xfId="23567" xr:uid="{00000000-0005-0000-0000-0000C6340000}"/>
    <cellStyle name="Eingabe 2 2 2 3 3 3 3 3" xfId="35294" xr:uid="{00000000-0005-0000-0000-0000C7340000}"/>
    <cellStyle name="Eingabe 2 2 2 3 3 3 4" xfId="15757" xr:uid="{00000000-0005-0000-0000-0000C8340000}"/>
    <cellStyle name="Eingabe 2 2 2 3 3 3 5" xfId="27484" xr:uid="{00000000-0005-0000-0000-0000C9340000}"/>
    <cellStyle name="Eingabe 2 2 2 3 3 4" xfId="5338" xr:uid="{00000000-0005-0000-0000-0000CA340000}"/>
    <cellStyle name="Eingabe 2 2 2 3 3 4 2" xfId="17066" xr:uid="{00000000-0005-0000-0000-0000CB340000}"/>
    <cellStyle name="Eingabe 2 2 2 3 3 4 3" xfId="28793" xr:uid="{00000000-0005-0000-0000-0000CC340000}"/>
    <cellStyle name="Eingabe 2 2 2 3 3 5" xfId="9243" xr:uid="{00000000-0005-0000-0000-0000CD340000}"/>
    <cellStyle name="Eingabe 2 2 2 3 3 5 2" xfId="20971" xr:uid="{00000000-0005-0000-0000-0000CE340000}"/>
    <cellStyle name="Eingabe 2 2 2 3 3 5 3" xfId="32698" xr:uid="{00000000-0005-0000-0000-0000CF340000}"/>
    <cellStyle name="Eingabe 2 2 2 3 3 6" xfId="13161" xr:uid="{00000000-0005-0000-0000-0000D0340000}"/>
    <cellStyle name="Eingabe 2 2 2 3 3 7" xfId="24888" xr:uid="{00000000-0005-0000-0000-0000D1340000}"/>
    <cellStyle name="Eingabe 2 2 2 3 4" xfId="1873" xr:uid="{00000000-0005-0000-0000-0000D2340000}"/>
    <cellStyle name="Eingabe 2 2 2 3 4 2" xfId="5778" xr:uid="{00000000-0005-0000-0000-0000D3340000}"/>
    <cellStyle name="Eingabe 2 2 2 3 4 2 2" xfId="17506" xr:uid="{00000000-0005-0000-0000-0000D4340000}"/>
    <cellStyle name="Eingabe 2 2 2 3 4 2 3" xfId="29233" xr:uid="{00000000-0005-0000-0000-0000D5340000}"/>
    <cellStyle name="Eingabe 2 2 2 3 4 3" xfId="9683" xr:uid="{00000000-0005-0000-0000-0000D6340000}"/>
    <cellStyle name="Eingabe 2 2 2 3 4 3 2" xfId="21411" xr:uid="{00000000-0005-0000-0000-0000D7340000}"/>
    <cellStyle name="Eingabe 2 2 2 3 4 3 3" xfId="33138" xr:uid="{00000000-0005-0000-0000-0000D8340000}"/>
    <cellStyle name="Eingabe 2 2 2 3 4 4" xfId="13601" xr:uid="{00000000-0005-0000-0000-0000D9340000}"/>
    <cellStyle name="Eingabe 2 2 2 3 4 5" xfId="25328" xr:uid="{00000000-0005-0000-0000-0000DA340000}"/>
    <cellStyle name="Eingabe 2 2 2 3 5" xfId="3171" xr:uid="{00000000-0005-0000-0000-0000DB340000}"/>
    <cellStyle name="Eingabe 2 2 2 3 5 2" xfId="7076" xr:uid="{00000000-0005-0000-0000-0000DC340000}"/>
    <cellStyle name="Eingabe 2 2 2 3 5 2 2" xfId="18804" xr:uid="{00000000-0005-0000-0000-0000DD340000}"/>
    <cellStyle name="Eingabe 2 2 2 3 5 2 3" xfId="30531" xr:uid="{00000000-0005-0000-0000-0000DE340000}"/>
    <cellStyle name="Eingabe 2 2 2 3 5 3" xfId="10981" xr:uid="{00000000-0005-0000-0000-0000DF340000}"/>
    <cellStyle name="Eingabe 2 2 2 3 5 3 2" xfId="22709" xr:uid="{00000000-0005-0000-0000-0000E0340000}"/>
    <cellStyle name="Eingabe 2 2 2 3 5 3 3" xfId="34436" xr:uid="{00000000-0005-0000-0000-0000E1340000}"/>
    <cellStyle name="Eingabe 2 2 2 3 5 4" xfId="14899" xr:uid="{00000000-0005-0000-0000-0000E2340000}"/>
    <cellStyle name="Eingabe 2 2 2 3 5 5" xfId="26626" xr:uid="{00000000-0005-0000-0000-0000E3340000}"/>
    <cellStyle name="Eingabe 2 2 2 3 6" xfId="4480" xr:uid="{00000000-0005-0000-0000-0000E4340000}"/>
    <cellStyle name="Eingabe 2 2 2 3 6 2" xfId="16208" xr:uid="{00000000-0005-0000-0000-0000E5340000}"/>
    <cellStyle name="Eingabe 2 2 2 3 6 3" xfId="27935" xr:uid="{00000000-0005-0000-0000-0000E6340000}"/>
    <cellStyle name="Eingabe 2 2 2 3 7" xfId="8385" xr:uid="{00000000-0005-0000-0000-0000E7340000}"/>
    <cellStyle name="Eingabe 2 2 2 3 7 2" xfId="20113" xr:uid="{00000000-0005-0000-0000-0000E8340000}"/>
    <cellStyle name="Eingabe 2 2 2 3 7 3" xfId="31840" xr:uid="{00000000-0005-0000-0000-0000E9340000}"/>
    <cellStyle name="Eingabe 2 2 2 3 8" xfId="12303" xr:uid="{00000000-0005-0000-0000-0000EA340000}"/>
    <cellStyle name="Eingabe 2 2 2 3 9" xfId="24030" xr:uid="{00000000-0005-0000-0000-0000EB340000}"/>
    <cellStyle name="Eingabe 2 2 2 4" xfId="806" xr:uid="{00000000-0005-0000-0000-0000EC340000}"/>
    <cellStyle name="Eingabe 2 2 2 4 2" xfId="2104" xr:uid="{00000000-0005-0000-0000-0000ED340000}"/>
    <cellStyle name="Eingabe 2 2 2 4 2 2" xfId="6009" xr:uid="{00000000-0005-0000-0000-0000EE340000}"/>
    <cellStyle name="Eingabe 2 2 2 4 2 2 2" xfId="17737" xr:uid="{00000000-0005-0000-0000-0000EF340000}"/>
    <cellStyle name="Eingabe 2 2 2 4 2 2 3" xfId="29464" xr:uid="{00000000-0005-0000-0000-0000F0340000}"/>
    <cellStyle name="Eingabe 2 2 2 4 2 3" xfId="9914" xr:uid="{00000000-0005-0000-0000-0000F1340000}"/>
    <cellStyle name="Eingabe 2 2 2 4 2 3 2" xfId="21642" xr:uid="{00000000-0005-0000-0000-0000F2340000}"/>
    <cellStyle name="Eingabe 2 2 2 4 2 3 3" xfId="33369" xr:uid="{00000000-0005-0000-0000-0000F3340000}"/>
    <cellStyle name="Eingabe 2 2 2 4 2 4" xfId="13832" xr:uid="{00000000-0005-0000-0000-0000F4340000}"/>
    <cellStyle name="Eingabe 2 2 2 4 2 5" xfId="25559" xr:uid="{00000000-0005-0000-0000-0000F5340000}"/>
    <cellStyle name="Eingabe 2 2 2 4 3" xfId="3402" xr:uid="{00000000-0005-0000-0000-0000F6340000}"/>
    <cellStyle name="Eingabe 2 2 2 4 3 2" xfId="7307" xr:uid="{00000000-0005-0000-0000-0000F7340000}"/>
    <cellStyle name="Eingabe 2 2 2 4 3 2 2" xfId="19035" xr:uid="{00000000-0005-0000-0000-0000F8340000}"/>
    <cellStyle name="Eingabe 2 2 2 4 3 2 3" xfId="30762" xr:uid="{00000000-0005-0000-0000-0000F9340000}"/>
    <cellStyle name="Eingabe 2 2 2 4 3 3" xfId="11212" xr:uid="{00000000-0005-0000-0000-0000FA340000}"/>
    <cellStyle name="Eingabe 2 2 2 4 3 3 2" xfId="22940" xr:uid="{00000000-0005-0000-0000-0000FB340000}"/>
    <cellStyle name="Eingabe 2 2 2 4 3 3 3" xfId="34667" xr:uid="{00000000-0005-0000-0000-0000FC340000}"/>
    <cellStyle name="Eingabe 2 2 2 4 3 4" xfId="15130" xr:uid="{00000000-0005-0000-0000-0000FD340000}"/>
    <cellStyle name="Eingabe 2 2 2 4 3 5" xfId="26857" xr:uid="{00000000-0005-0000-0000-0000FE340000}"/>
    <cellStyle name="Eingabe 2 2 2 4 4" xfId="4711" xr:uid="{00000000-0005-0000-0000-0000FF340000}"/>
    <cellStyle name="Eingabe 2 2 2 4 4 2" xfId="16439" xr:uid="{00000000-0005-0000-0000-000000350000}"/>
    <cellStyle name="Eingabe 2 2 2 4 4 3" xfId="28166" xr:uid="{00000000-0005-0000-0000-000001350000}"/>
    <cellStyle name="Eingabe 2 2 2 4 5" xfId="8616" xr:uid="{00000000-0005-0000-0000-000002350000}"/>
    <cellStyle name="Eingabe 2 2 2 4 5 2" xfId="20344" xr:uid="{00000000-0005-0000-0000-000003350000}"/>
    <cellStyle name="Eingabe 2 2 2 4 5 3" xfId="32071" xr:uid="{00000000-0005-0000-0000-000004350000}"/>
    <cellStyle name="Eingabe 2 2 2 4 6" xfId="12534" xr:uid="{00000000-0005-0000-0000-000005350000}"/>
    <cellStyle name="Eingabe 2 2 2 4 7" xfId="24261" xr:uid="{00000000-0005-0000-0000-000006350000}"/>
    <cellStyle name="Eingabe 2 2 2 5" xfId="1235" xr:uid="{00000000-0005-0000-0000-000007350000}"/>
    <cellStyle name="Eingabe 2 2 2 5 2" xfId="2533" xr:uid="{00000000-0005-0000-0000-000008350000}"/>
    <cellStyle name="Eingabe 2 2 2 5 2 2" xfId="6438" xr:uid="{00000000-0005-0000-0000-000009350000}"/>
    <cellStyle name="Eingabe 2 2 2 5 2 2 2" xfId="18166" xr:uid="{00000000-0005-0000-0000-00000A350000}"/>
    <cellStyle name="Eingabe 2 2 2 5 2 2 3" xfId="29893" xr:uid="{00000000-0005-0000-0000-00000B350000}"/>
    <cellStyle name="Eingabe 2 2 2 5 2 3" xfId="10343" xr:uid="{00000000-0005-0000-0000-00000C350000}"/>
    <cellStyle name="Eingabe 2 2 2 5 2 3 2" xfId="22071" xr:uid="{00000000-0005-0000-0000-00000D350000}"/>
    <cellStyle name="Eingabe 2 2 2 5 2 3 3" xfId="33798" xr:uid="{00000000-0005-0000-0000-00000E350000}"/>
    <cellStyle name="Eingabe 2 2 2 5 2 4" xfId="14261" xr:uid="{00000000-0005-0000-0000-00000F350000}"/>
    <cellStyle name="Eingabe 2 2 2 5 2 5" xfId="25988" xr:uid="{00000000-0005-0000-0000-000010350000}"/>
    <cellStyle name="Eingabe 2 2 2 5 3" xfId="3831" xr:uid="{00000000-0005-0000-0000-000011350000}"/>
    <cellStyle name="Eingabe 2 2 2 5 3 2" xfId="7736" xr:uid="{00000000-0005-0000-0000-000012350000}"/>
    <cellStyle name="Eingabe 2 2 2 5 3 2 2" xfId="19464" xr:uid="{00000000-0005-0000-0000-000013350000}"/>
    <cellStyle name="Eingabe 2 2 2 5 3 2 3" xfId="31191" xr:uid="{00000000-0005-0000-0000-000014350000}"/>
    <cellStyle name="Eingabe 2 2 2 5 3 3" xfId="11641" xr:uid="{00000000-0005-0000-0000-000015350000}"/>
    <cellStyle name="Eingabe 2 2 2 5 3 3 2" xfId="23369" xr:uid="{00000000-0005-0000-0000-000016350000}"/>
    <cellStyle name="Eingabe 2 2 2 5 3 3 3" xfId="35096" xr:uid="{00000000-0005-0000-0000-000017350000}"/>
    <cellStyle name="Eingabe 2 2 2 5 3 4" xfId="15559" xr:uid="{00000000-0005-0000-0000-000018350000}"/>
    <cellStyle name="Eingabe 2 2 2 5 3 5" xfId="27286" xr:uid="{00000000-0005-0000-0000-000019350000}"/>
    <cellStyle name="Eingabe 2 2 2 5 4" xfId="5140" xr:uid="{00000000-0005-0000-0000-00001A350000}"/>
    <cellStyle name="Eingabe 2 2 2 5 4 2" xfId="16868" xr:uid="{00000000-0005-0000-0000-00001B350000}"/>
    <cellStyle name="Eingabe 2 2 2 5 4 3" xfId="28595" xr:uid="{00000000-0005-0000-0000-00001C350000}"/>
    <cellStyle name="Eingabe 2 2 2 5 5" xfId="9045" xr:uid="{00000000-0005-0000-0000-00001D350000}"/>
    <cellStyle name="Eingabe 2 2 2 5 5 2" xfId="20773" xr:uid="{00000000-0005-0000-0000-00001E350000}"/>
    <cellStyle name="Eingabe 2 2 2 5 5 3" xfId="32500" xr:uid="{00000000-0005-0000-0000-00001F350000}"/>
    <cellStyle name="Eingabe 2 2 2 5 6" xfId="12963" xr:uid="{00000000-0005-0000-0000-000020350000}"/>
    <cellStyle name="Eingabe 2 2 2 5 7" xfId="24690" xr:uid="{00000000-0005-0000-0000-000021350000}"/>
    <cellStyle name="Eingabe 2 2 2 6" xfId="1675" xr:uid="{00000000-0005-0000-0000-000022350000}"/>
    <cellStyle name="Eingabe 2 2 2 6 2" xfId="5580" xr:uid="{00000000-0005-0000-0000-000023350000}"/>
    <cellStyle name="Eingabe 2 2 2 6 2 2" xfId="17308" xr:uid="{00000000-0005-0000-0000-000024350000}"/>
    <cellStyle name="Eingabe 2 2 2 6 2 3" xfId="29035" xr:uid="{00000000-0005-0000-0000-000025350000}"/>
    <cellStyle name="Eingabe 2 2 2 6 3" xfId="9485" xr:uid="{00000000-0005-0000-0000-000026350000}"/>
    <cellStyle name="Eingabe 2 2 2 6 3 2" xfId="21213" xr:uid="{00000000-0005-0000-0000-000027350000}"/>
    <cellStyle name="Eingabe 2 2 2 6 3 3" xfId="32940" xr:uid="{00000000-0005-0000-0000-000028350000}"/>
    <cellStyle name="Eingabe 2 2 2 6 4" xfId="13403" xr:uid="{00000000-0005-0000-0000-000029350000}"/>
    <cellStyle name="Eingabe 2 2 2 6 5" xfId="25130" xr:uid="{00000000-0005-0000-0000-00002A350000}"/>
    <cellStyle name="Eingabe 2 2 2 7" xfId="2973" xr:uid="{00000000-0005-0000-0000-00002B350000}"/>
    <cellStyle name="Eingabe 2 2 2 7 2" xfId="6878" xr:uid="{00000000-0005-0000-0000-00002C350000}"/>
    <cellStyle name="Eingabe 2 2 2 7 2 2" xfId="18606" xr:uid="{00000000-0005-0000-0000-00002D350000}"/>
    <cellStyle name="Eingabe 2 2 2 7 2 3" xfId="30333" xr:uid="{00000000-0005-0000-0000-00002E350000}"/>
    <cellStyle name="Eingabe 2 2 2 7 3" xfId="10783" xr:uid="{00000000-0005-0000-0000-00002F350000}"/>
    <cellStyle name="Eingabe 2 2 2 7 3 2" xfId="22511" xr:uid="{00000000-0005-0000-0000-000030350000}"/>
    <cellStyle name="Eingabe 2 2 2 7 3 3" xfId="34238" xr:uid="{00000000-0005-0000-0000-000031350000}"/>
    <cellStyle name="Eingabe 2 2 2 7 4" xfId="14701" xr:uid="{00000000-0005-0000-0000-000032350000}"/>
    <cellStyle name="Eingabe 2 2 2 7 5" xfId="26428" xr:uid="{00000000-0005-0000-0000-000033350000}"/>
    <cellStyle name="Eingabe 2 2 2 8" xfId="4282" xr:uid="{00000000-0005-0000-0000-000034350000}"/>
    <cellStyle name="Eingabe 2 2 2 8 2" xfId="16010" xr:uid="{00000000-0005-0000-0000-000035350000}"/>
    <cellStyle name="Eingabe 2 2 2 8 3" xfId="27737" xr:uid="{00000000-0005-0000-0000-000036350000}"/>
    <cellStyle name="Eingabe 2 2 2 9" xfId="8187" xr:uid="{00000000-0005-0000-0000-000037350000}"/>
    <cellStyle name="Eingabe 2 2 2 9 2" xfId="19915" xr:uid="{00000000-0005-0000-0000-000038350000}"/>
    <cellStyle name="Eingabe 2 2 2 9 3" xfId="31642" xr:uid="{00000000-0005-0000-0000-000039350000}"/>
    <cellStyle name="Eingabe 2 2 3" xfId="399" xr:uid="{00000000-0005-0000-0000-00003A350000}"/>
    <cellStyle name="Eingabe 2 2 3 10" xfId="12127" xr:uid="{00000000-0005-0000-0000-00003B350000}"/>
    <cellStyle name="Eingabe 2 2 3 11" xfId="23854" xr:uid="{00000000-0005-0000-0000-00003C350000}"/>
    <cellStyle name="Eingabe 2 2 3 2" xfId="498" xr:uid="{00000000-0005-0000-0000-00003D350000}"/>
    <cellStyle name="Eingabe 2 2 3 2 2" xfId="927" xr:uid="{00000000-0005-0000-0000-00003E350000}"/>
    <cellStyle name="Eingabe 2 2 3 2 2 2" xfId="2225" xr:uid="{00000000-0005-0000-0000-00003F350000}"/>
    <cellStyle name="Eingabe 2 2 3 2 2 2 2" xfId="6130" xr:uid="{00000000-0005-0000-0000-000040350000}"/>
    <cellStyle name="Eingabe 2 2 3 2 2 2 2 2" xfId="17858" xr:uid="{00000000-0005-0000-0000-000041350000}"/>
    <cellStyle name="Eingabe 2 2 3 2 2 2 2 3" xfId="29585" xr:uid="{00000000-0005-0000-0000-000042350000}"/>
    <cellStyle name="Eingabe 2 2 3 2 2 2 3" xfId="10035" xr:uid="{00000000-0005-0000-0000-000043350000}"/>
    <cellStyle name="Eingabe 2 2 3 2 2 2 3 2" xfId="21763" xr:uid="{00000000-0005-0000-0000-000044350000}"/>
    <cellStyle name="Eingabe 2 2 3 2 2 2 3 3" xfId="33490" xr:uid="{00000000-0005-0000-0000-000045350000}"/>
    <cellStyle name="Eingabe 2 2 3 2 2 2 4" xfId="13953" xr:uid="{00000000-0005-0000-0000-000046350000}"/>
    <cellStyle name="Eingabe 2 2 3 2 2 2 5" xfId="25680" xr:uid="{00000000-0005-0000-0000-000047350000}"/>
    <cellStyle name="Eingabe 2 2 3 2 2 3" xfId="3523" xr:uid="{00000000-0005-0000-0000-000048350000}"/>
    <cellStyle name="Eingabe 2 2 3 2 2 3 2" xfId="7428" xr:uid="{00000000-0005-0000-0000-000049350000}"/>
    <cellStyle name="Eingabe 2 2 3 2 2 3 2 2" xfId="19156" xr:uid="{00000000-0005-0000-0000-00004A350000}"/>
    <cellStyle name="Eingabe 2 2 3 2 2 3 2 3" xfId="30883" xr:uid="{00000000-0005-0000-0000-00004B350000}"/>
    <cellStyle name="Eingabe 2 2 3 2 2 3 3" xfId="11333" xr:uid="{00000000-0005-0000-0000-00004C350000}"/>
    <cellStyle name="Eingabe 2 2 3 2 2 3 3 2" xfId="23061" xr:uid="{00000000-0005-0000-0000-00004D350000}"/>
    <cellStyle name="Eingabe 2 2 3 2 2 3 3 3" xfId="34788" xr:uid="{00000000-0005-0000-0000-00004E350000}"/>
    <cellStyle name="Eingabe 2 2 3 2 2 3 4" xfId="15251" xr:uid="{00000000-0005-0000-0000-00004F350000}"/>
    <cellStyle name="Eingabe 2 2 3 2 2 3 5" xfId="26978" xr:uid="{00000000-0005-0000-0000-000050350000}"/>
    <cellStyle name="Eingabe 2 2 3 2 2 4" xfId="4832" xr:uid="{00000000-0005-0000-0000-000051350000}"/>
    <cellStyle name="Eingabe 2 2 3 2 2 4 2" xfId="16560" xr:uid="{00000000-0005-0000-0000-000052350000}"/>
    <cellStyle name="Eingabe 2 2 3 2 2 4 3" xfId="28287" xr:uid="{00000000-0005-0000-0000-000053350000}"/>
    <cellStyle name="Eingabe 2 2 3 2 2 5" xfId="8737" xr:uid="{00000000-0005-0000-0000-000054350000}"/>
    <cellStyle name="Eingabe 2 2 3 2 2 5 2" xfId="20465" xr:uid="{00000000-0005-0000-0000-000055350000}"/>
    <cellStyle name="Eingabe 2 2 3 2 2 5 3" xfId="32192" xr:uid="{00000000-0005-0000-0000-000056350000}"/>
    <cellStyle name="Eingabe 2 2 3 2 2 6" xfId="12655" xr:uid="{00000000-0005-0000-0000-000057350000}"/>
    <cellStyle name="Eingabe 2 2 3 2 2 7" xfId="24382" xr:uid="{00000000-0005-0000-0000-000058350000}"/>
    <cellStyle name="Eingabe 2 2 3 2 3" xfId="1356" xr:uid="{00000000-0005-0000-0000-000059350000}"/>
    <cellStyle name="Eingabe 2 2 3 2 3 2" xfId="2654" xr:uid="{00000000-0005-0000-0000-00005A350000}"/>
    <cellStyle name="Eingabe 2 2 3 2 3 2 2" xfId="6559" xr:uid="{00000000-0005-0000-0000-00005B350000}"/>
    <cellStyle name="Eingabe 2 2 3 2 3 2 2 2" xfId="18287" xr:uid="{00000000-0005-0000-0000-00005C350000}"/>
    <cellStyle name="Eingabe 2 2 3 2 3 2 2 3" xfId="30014" xr:uid="{00000000-0005-0000-0000-00005D350000}"/>
    <cellStyle name="Eingabe 2 2 3 2 3 2 3" xfId="10464" xr:uid="{00000000-0005-0000-0000-00005E350000}"/>
    <cellStyle name="Eingabe 2 2 3 2 3 2 3 2" xfId="22192" xr:uid="{00000000-0005-0000-0000-00005F350000}"/>
    <cellStyle name="Eingabe 2 2 3 2 3 2 3 3" xfId="33919" xr:uid="{00000000-0005-0000-0000-000060350000}"/>
    <cellStyle name="Eingabe 2 2 3 2 3 2 4" xfId="14382" xr:uid="{00000000-0005-0000-0000-000061350000}"/>
    <cellStyle name="Eingabe 2 2 3 2 3 2 5" xfId="26109" xr:uid="{00000000-0005-0000-0000-000062350000}"/>
    <cellStyle name="Eingabe 2 2 3 2 3 3" xfId="3952" xr:uid="{00000000-0005-0000-0000-000063350000}"/>
    <cellStyle name="Eingabe 2 2 3 2 3 3 2" xfId="7857" xr:uid="{00000000-0005-0000-0000-000064350000}"/>
    <cellStyle name="Eingabe 2 2 3 2 3 3 2 2" xfId="19585" xr:uid="{00000000-0005-0000-0000-000065350000}"/>
    <cellStyle name="Eingabe 2 2 3 2 3 3 2 3" xfId="31312" xr:uid="{00000000-0005-0000-0000-000066350000}"/>
    <cellStyle name="Eingabe 2 2 3 2 3 3 3" xfId="11762" xr:uid="{00000000-0005-0000-0000-000067350000}"/>
    <cellStyle name="Eingabe 2 2 3 2 3 3 3 2" xfId="23490" xr:uid="{00000000-0005-0000-0000-000068350000}"/>
    <cellStyle name="Eingabe 2 2 3 2 3 3 3 3" xfId="35217" xr:uid="{00000000-0005-0000-0000-000069350000}"/>
    <cellStyle name="Eingabe 2 2 3 2 3 3 4" xfId="15680" xr:uid="{00000000-0005-0000-0000-00006A350000}"/>
    <cellStyle name="Eingabe 2 2 3 2 3 3 5" xfId="27407" xr:uid="{00000000-0005-0000-0000-00006B350000}"/>
    <cellStyle name="Eingabe 2 2 3 2 3 4" xfId="5261" xr:uid="{00000000-0005-0000-0000-00006C350000}"/>
    <cellStyle name="Eingabe 2 2 3 2 3 4 2" xfId="16989" xr:uid="{00000000-0005-0000-0000-00006D350000}"/>
    <cellStyle name="Eingabe 2 2 3 2 3 4 3" xfId="28716" xr:uid="{00000000-0005-0000-0000-00006E350000}"/>
    <cellStyle name="Eingabe 2 2 3 2 3 5" xfId="9166" xr:uid="{00000000-0005-0000-0000-00006F350000}"/>
    <cellStyle name="Eingabe 2 2 3 2 3 5 2" xfId="20894" xr:uid="{00000000-0005-0000-0000-000070350000}"/>
    <cellStyle name="Eingabe 2 2 3 2 3 5 3" xfId="32621" xr:uid="{00000000-0005-0000-0000-000071350000}"/>
    <cellStyle name="Eingabe 2 2 3 2 3 6" xfId="13084" xr:uid="{00000000-0005-0000-0000-000072350000}"/>
    <cellStyle name="Eingabe 2 2 3 2 3 7" xfId="24811" xr:uid="{00000000-0005-0000-0000-000073350000}"/>
    <cellStyle name="Eingabe 2 2 3 2 4" xfId="1796" xr:uid="{00000000-0005-0000-0000-000074350000}"/>
    <cellStyle name="Eingabe 2 2 3 2 4 2" xfId="5701" xr:uid="{00000000-0005-0000-0000-000075350000}"/>
    <cellStyle name="Eingabe 2 2 3 2 4 2 2" xfId="17429" xr:uid="{00000000-0005-0000-0000-000076350000}"/>
    <cellStyle name="Eingabe 2 2 3 2 4 2 3" xfId="29156" xr:uid="{00000000-0005-0000-0000-000077350000}"/>
    <cellStyle name="Eingabe 2 2 3 2 4 3" xfId="9606" xr:uid="{00000000-0005-0000-0000-000078350000}"/>
    <cellStyle name="Eingabe 2 2 3 2 4 3 2" xfId="21334" xr:uid="{00000000-0005-0000-0000-000079350000}"/>
    <cellStyle name="Eingabe 2 2 3 2 4 3 3" xfId="33061" xr:uid="{00000000-0005-0000-0000-00007A350000}"/>
    <cellStyle name="Eingabe 2 2 3 2 4 4" xfId="13524" xr:uid="{00000000-0005-0000-0000-00007B350000}"/>
    <cellStyle name="Eingabe 2 2 3 2 4 5" xfId="25251" xr:uid="{00000000-0005-0000-0000-00007C350000}"/>
    <cellStyle name="Eingabe 2 2 3 2 5" xfId="3094" xr:uid="{00000000-0005-0000-0000-00007D350000}"/>
    <cellStyle name="Eingabe 2 2 3 2 5 2" xfId="6999" xr:uid="{00000000-0005-0000-0000-00007E350000}"/>
    <cellStyle name="Eingabe 2 2 3 2 5 2 2" xfId="18727" xr:uid="{00000000-0005-0000-0000-00007F350000}"/>
    <cellStyle name="Eingabe 2 2 3 2 5 2 3" xfId="30454" xr:uid="{00000000-0005-0000-0000-000080350000}"/>
    <cellStyle name="Eingabe 2 2 3 2 5 3" xfId="10904" xr:uid="{00000000-0005-0000-0000-000081350000}"/>
    <cellStyle name="Eingabe 2 2 3 2 5 3 2" xfId="22632" xr:uid="{00000000-0005-0000-0000-000082350000}"/>
    <cellStyle name="Eingabe 2 2 3 2 5 3 3" xfId="34359" xr:uid="{00000000-0005-0000-0000-000083350000}"/>
    <cellStyle name="Eingabe 2 2 3 2 5 4" xfId="14822" xr:uid="{00000000-0005-0000-0000-000084350000}"/>
    <cellStyle name="Eingabe 2 2 3 2 5 5" xfId="26549" xr:uid="{00000000-0005-0000-0000-000085350000}"/>
    <cellStyle name="Eingabe 2 2 3 2 6" xfId="4403" xr:uid="{00000000-0005-0000-0000-000086350000}"/>
    <cellStyle name="Eingabe 2 2 3 2 6 2" xfId="16131" xr:uid="{00000000-0005-0000-0000-000087350000}"/>
    <cellStyle name="Eingabe 2 2 3 2 6 3" xfId="27858" xr:uid="{00000000-0005-0000-0000-000088350000}"/>
    <cellStyle name="Eingabe 2 2 3 2 7" xfId="8308" xr:uid="{00000000-0005-0000-0000-000089350000}"/>
    <cellStyle name="Eingabe 2 2 3 2 7 2" xfId="20036" xr:uid="{00000000-0005-0000-0000-00008A350000}"/>
    <cellStyle name="Eingabe 2 2 3 2 7 3" xfId="31763" xr:uid="{00000000-0005-0000-0000-00008B350000}"/>
    <cellStyle name="Eingabe 2 2 3 2 8" xfId="12226" xr:uid="{00000000-0005-0000-0000-00008C350000}"/>
    <cellStyle name="Eingabe 2 2 3 2 9" xfId="23953" xr:uid="{00000000-0005-0000-0000-00008D350000}"/>
    <cellStyle name="Eingabe 2 2 3 3" xfId="597" xr:uid="{00000000-0005-0000-0000-00008E350000}"/>
    <cellStyle name="Eingabe 2 2 3 3 2" xfId="1026" xr:uid="{00000000-0005-0000-0000-00008F350000}"/>
    <cellStyle name="Eingabe 2 2 3 3 2 2" xfId="2324" xr:uid="{00000000-0005-0000-0000-000090350000}"/>
    <cellStyle name="Eingabe 2 2 3 3 2 2 2" xfId="6229" xr:uid="{00000000-0005-0000-0000-000091350000}"/>
    <cellStyle name="Eingabe 2 2 3 3 2 2 2 2" xfId="17957" xr:uid="{00000000-0005-0000-0000-000092350000}"/>
    <cellStyle name="Eingabe 2 2 3 3 2 2 2 3" xfId="29684" xr:uid="{00000000-0005-0000-0000-000093350000}"/>
    <cellStyle name="Eingabe 2 2 3 3 2 2 3" xfId="10134" xr:uid="{00000000-0005-0000-0000-000094350000}"/>
    <cellStyle name="Eingabe 2 2 3 3 2 2 3 2" xfId="21862" xr:uid="{00000000-0005-0000-0000-000095350000}"/>
    <cellStyle name="Eingabe 2 2 3 3 2 2 3 3" xfId="33589" xr:uid="{00000000-0005-0000-0000-000096350000}"/>
    <cellStyle name="Eingabe 2 2 3 3 2 2 4" xfId="14052" xr:uid="{00000000-0005-0000-0000-000097350000}"/>
    <cellStyle name="Eingabe 2 2 3 3 2 2 5" xfId="25779" xr:uid="{00000000-0005-0000-0000-000098350000}"/>
    <cellStyle name="Eingabe 2 2 3 3 2 3" xfId="3622" xr:uid="{00000000-0005-0000-0000-000099350000}"/>
    <cellStyle name="Eingabe 2 2 3 3 2 3 2" xfId="7527" xr:uid="{00000000-0005-0000-0000-00009A350000}"/>
    <cellStyle name="Eingabe 2 2 3 3 2 3 2 2" xfId="19255" xr:uid="{00000000-0005-0000-0000-00009B350000}"/>
    <cellStyle name="Eingabe 2 2 3 3 2 3 2 3" xfId="30982" xr:uid="{00000000-0005-0000-0000-00009C350000}"/>
    <cellStyle name="Eingabe 2 2 3 3 2 3 3" xfId="11432" xr:uid="{00000000-0005-0000-0000-00009D350000}"/>
    <cellStyle name="Eingabe 2 2 3 3 2 3 3 2" xfId="23160" xr:uid="{00000000-0005-0000-0000-00009E350000}"/>
    <cellStyle name="Eingabe 2 2 3 3 2 3 3 3" xfId="34887" xr:uid="{00000000-0005-0000-0000-00009F350000}"/>
    <cellStyle name="Eingabe 2 2 3 3 2 3 4" xfId="15350" xr:uid="{00000000-0005-0000-0000-0000A0350000}"/>
    <cellStyle name="Eingabe 2 2 3 3 2 3 5" xfId="27077" xr:uid="{00000000-0005-0000-0000-0000A1350000}"/>
    <cellStyle name="Eingabe 2 2 3 3 2 4" xfId="4931" xr:uid="{00000000-0005-0000-0000-0000A2350000}"/>
    <cellStyle name="Eingabe 2 2 3 3 2 4 2" xfId="16659" xr:uid="{00000000-0005-0000-0000-0000A3350000}"/>
    <cellStyle name="Eingabe 2 2 3 3 2 4 3" xfId="28386" xr:uid="{00000000-0005-0000-0000-0000A4350000}"/>
    <cellStyle name="Eingabe 2 2 3 3 2 5" xfId="8836" xr:uid="{00000000-0005-0000-0000-0000A5350000}"/>
    <cellStyle name="Eingabe 2 2 3 3 2 5 2" xfId="20564" xr:uid="{00000000-0005-0000-0000-0000A6350000}"/>
    <cellStyle name="Eingabe 2 2 3 3 2 5 3" xfId="32291" xr:uid="{00000000-0005-0000-0000-0000A7350000}"/>
    <cellStyle name="Eingabe 2 2 3 3 2 6" xfId="12754" xr:uid="{00000000-0005-0000-0000-0000A8350000}"/>
    <cellStyle name="Eingabe 2 2 3 3 2 7" xfId="24481" xr:uid="{00000000-0005-0000-0000-0000A9350000}"/>
    <cellStyle name="Eingabe 2 2 3 3 3" xfId="1455" xr:uid="{00000000-0005-0000-0000-0000AA350000}"/>
    <cellStyle name="Eingabe 2 2 3 3 3 2" xfId="2753" xr:uid="{00000000-0005-0000-0000-0000AB350000}"/>
    <cellStyle name="Eingabe 2 2 3 3 3 2 2" xfId="6658" xr:uid="{00000000-0005-0000-0000-0000AC350000}"/>
    <cellStyle name="Eingabe 2 2 3 3 3 2 2 2" xfId="18386" xr:uid="{00000000-0005-0000-0000-0000AD350000}"/>
    <cellStyle name="Eingabe 2 2 3 3 3 2 2 3" xfId="30113" xr:uid="{00000000-0005-0000-0000-0000AE350000}"/>
    <cellStyle name="Eingabe 2 2 3 3 3 2 3" xfId="10563" xr:uid="{00000000-0005-0000-0000-0000AF350000}"/>
    <cellStyle name="Eingabe 2 2 3 3 3 2 3 2" xfId="22291" xr:uid="{00000000-0005-0000-0000-0000B0350000}"/>
    <cellStyle name="Eingabe 2 2 3 3 3 2 3 3" xfId="34018" xr:uid="{00000000-0005-0000-0000-0000B1350000}"/>
    <cellStyle name="Eingabe 2 2 3 3 3 2 4" xfId="14481" xr:uid="{00000000-0005-0000-0000-0000B2350000}"/>
    <cellStyle name="Eingabe 2 2 3 3 3 2 5" xfId="26208" xr:uid="{00000000-0005-0000-0000-0000B3350000}"/>
    <cellStyle name="Eingabe 2 2 3 3 3 3" xfId="4051" xr:uid="{00000000-0005-0000-0000-0000B4350000}"/>
    <cellStyle name="Eingabe 2 2 3 3 3 3 2" xfId="7956" xr:uid="{00000000-0005-0000-0000-0000B5350000}"/>
    <cellStyle name="Eingabe 2 2 3 3 3 3 2 2" xfId="19684" xr:uid="{00000000-0005-0000-0000-0000B6350000}"/>
    <cellStyle name="Eingabe 2 2 3 3 3 3 2 3" xfId="31411" xr:uid="{00000000-0005-0000-0000-0000B7350000}"/>
    <cellStyle name="Eingabe 2 2 3 3 3 3 3" xfId="11861" xr:uid="{00000000-0005-0000-0000-0000B8350000}"/>
    <cellStyle name="Eingabe 2 2 3 3 3 3 3 2" xfId="23589" xr:uid="{00000000-0005-0000-0000-0000B9350000}"/>
    <cellStyle name="Eingabe 2 2 3 3 3 3 3 3" xfId="35316" xr:uid="{00000000-0005-0000-0000-0000BA350000}"/>
    <cellStyle name="Eingabe 2 2 3 3 3 3 4" xfId="15779" xr:uid="{00000000-0005-0000-0000-0000BB350000}"/>
    <cellStyle name="Eingabe 2 2 3 3 3 3 5" xfId="27506" xr:uid="{00000000-0005-0000-0000-0000BC350000}"/>
    <cellStyle name="Eingabe 2 2 3 3 3 4" xfId="5360" xr:uid="{00000000-0005-0000-0000-0000BD350000}"/>
    <cellStyle name="Eingabe 2 2 3 3 3 4 2" xfId="17088" xr:uid="{00000000-0005-0000-0000-0000BE350000}"/>
    <cellStyle name="Eingabe 2 2 3 3 3 4 3" xfId="28815" xr:uid="{00000000-0005-0000-0000-0000BF350000}"/>
    <cellStyle name="Eingabe 2 2 3 3 3 5" xfId="9265" xr:uid="{00000000-0005-0000-0000-0000C0350000}"/>
    <cellStyle name="Eingabe 2 2 3 3 3 5 2" xfId="20993" xr:uid="{00000000-0005-0000-0000-0000C1350000}"/>
    <cellStyle name="Eingabe 2 2 3 3 3 5 3" xfId="32720" xr:uid="{00000000-0005-0000-0000-0000C2350000}"/>
    <cellStyle name="Eingabe 2 2 3 3 3 6" xfId="13183" xr:uid="{00000000-0005-0000-0000-0000C3350000}"/>
    <cellStyle name="Eingabe 2 2 3 3 3 7" xfId="24910" xr:uid="{00000000-0005-0000-0000-0000C4350000}"/>
    <cellStyle name="Eingabe 2 2 3 3 4" xfId="1895" xr:uid="{00000000-0005-0000-0000-0000C5350000}"/>
    <cellStyle name="Eingabe 2 2 3 3 4 2" xfId="5800" xr:uid="{00000000-0005-0000-0000-0000C6350000}"/>
    <cellStyle name="Eingabe 2 2 3 3 4 2 2" xfId="17528" xr:uid="{00000000-0005-0000-0000-0000C7350000}"/>
    <cellStyle name="Eingabe 2 2 3 3 4 2 3" xfId="29255" xr:uid="{00000000-0005-0000-0000-0000C8350000}"/>
    <cellStyle name="Eingabe 2 2 3 3 4 3" xfId="9705" xr:uid="{00000000-0005-0000-0000-0000C9350000}"/>
    <cellStyle name="Eingabe 2 2 3 3 4 3 2" xfId="21433" xr:uid="{00000000-0005-0000-0000-0000CA350000}"/>
    <cellStyle name="Eingabe 2 2 3 3 4 3 3" xfId="33160" xr:uid="{00000000-0005-0000-0000-0000CB350000}"/>
    <cellStyle name="Eingabe 2 2 3 3 4 4" xfId="13623" xr:uid="{00000000-0005-0000-0000-0000CC350000}"/>
    <cellStyle name="Eingabe 2 2 3 3 4 5" xfId="25350" xr:uid="{00000000-0005-0000-0000-0000CD350000}"/>
    <cellStyle name="Eingabe 2 2 3 3 5" xfId="3193" xr:uid="{00000000-0005-0000-0000-0000CE350000}"/>
    <cellStyle name="Eingabe 2 2 3 3 5 2" xfId="7098" xr:uid="{00000000-0005-0000-0000-0000CF350000}"/>
    <cellStyle name="Eingabe 2 2 3 3 5 2 2" xfId="18826" xr:uid="{00000000-0005-0000-0000-0000D0350000}"/>
    <cellStyle name="Eingabe 2 2 3 3 5 2 3" xfId="30553" xr:uid="{00000000-0005-0000-0000-0000D1350000}"/>
    <cellStyle name="Eingabe 2 2 3 3 5 3" xfId="11003" xr:uid="{00000000-0005-0000-0000-0000D2350000}"/>
    <cellStyle name="Eingabe 2 2 3 3 5 3 2" xfId="22731" xr:uid="{00000000-0005-0000-0000-0000D3350000}"/>
    <cellStyle name="Eingabe 2 2 3 3 5 3 3" xfId="34458" xr:uid="{00000000-0005-0000-0000-0000D4350000}"/>
    <cellStyle name="Eingabe 2 2 3 3 5 4" xfId="14921" xr:uid="{00000000-0005-0000-0000-0000D5350000}"/>
    <cellStyle name="Eingabe 2 2 3 3 5 5" xfId="26648" xr:uid="{00000000-0005-0000-0000-0000D6350000}"/>
    <cellStyle name="Eingabe 2 2 3 3 6" xfId="4502" xr:uid="{00000000-0005-0000-0000-0000D7350000}"/>
    <cellStyle name="Eingabe 2 2 3 3 6 2" xfId="16230" xr:uid="{00000000-0005-0000-0000-0000D8350000}"/>
    <cellStyle name="Eingabe 2 2 3 3 6 3" xfId="27957" xr:uid="{00000000-0005-0000-0000-0000D9350000}"/>
    <cellStyle name="Eingabe 2 2 3 3 7" xfId="8407" xr:uid="{00000000-0005-0000-0000-0000DA350000}"/>
    <cellStyle name="Eingabe 2 2 3 3 7 2" xfId="20135" xr:uid="{00000000-0005-0000-0000-0000DB350000}"/>
    <cellStyle name="Eingabe 2 2 3 3 7 3" xfId="31862" xr:uid="{00000000-0005-0000-0000-0000DC350000}"/>
    <cellStyle name="Eingabe 2 2 3 3 8" xfId="12325" xr:uid="{00000000-0005-0000-0000-0000DD350000}"/>
    <cellStyle name="Eingabe 2 2 3 3 9" xfId="24052" xr:uid="{00000000-0005-0000-0000-0000DE350000}"/>
    <cellStyle name="Eingabe 2 2 3 4" xfId="828" xr:uid="{00000000-0005-0000-0000-0000DF350000}"/>
    <cellStyle name="Eingabe 2 2 3 4 2" xfId="2126" xr:uid="{00000000-0005-0000-0000-0000E0350000}"/>
    <cellStyle name="Eingabe 2 2 3 4 2 2" xfId="6031" xr:uid="{00000000-0005-0000-0000-0000E1350000}"/>
    <cellStyle name="Eingabe 2 2 3 4 2 2 2" xfId="17759" xr:uid="{00000000-0005-0000-0000-0000E2350000}"/>
    <cellStyle name="Eingabe 2 2 3 4 2 2 3" xfId="29486" xr:uid="{00000000-0005-0000-0000-0000E3350000}"/>
    <cellStyle name="Eingabe 2 2 3 4 2 3" xfId="9936" xr:uid="{00000000-0005-0000-0000-0000E4350000}"/>
    <cellStyle name="Eingabe 2 2 3 4 2 3 2" xfId="21664" xr:uid="{00000000-0005-0000-0000-0000E5350000}"/>
    <cellStyle name="Eingabe 2 2 3 4 2 3 3" xfId="33391" xr:uid="{00000000-0005-0000-0000-0000E6350000}"/>
    <cellStyle name="Eingabe 2 2 3 4 2 4" xfId="13854" xr:uid="{00000000-0005-0000-0000-0000E7350000}"/>
    <cellStyle name="Eingabe 2 2 3 4 2 5" xfId="25581" xr:uid="{00000000-0005-0000-0000-0000E8350000}"/>
    <cellStyle name="Eingabe 2 2 3 4 3" xfId="3424" xr:uid="{00000000-0005-0000-0000-0000E9350000}"/>
    <cellStyle name="Eingabe 2 2 3 4 3 2" xfId="7329" xr:uid="{00000000-0005-0000-0000-0000EA350000}"/>
    <cellStyle name="Eingabe 2 2 3 4 3 2 2" xfId="19057" xr:uid="{00000000-0005-0000-0000-0000EB350000}"/>
    <cellStyle name="Eingabe 2 2 3 4 3 2 3" xfId="30784" xr:uid="{00000000-0005-0000-0000-0000EC350000}"/>
    <cellStyle name="Eingabe 2 2 3 4 3 3" xfId="11234" xr:uid="{00000000-0005-0000-0000-0000ED350000}"/>
    <cellStyle name="Eingabe 2 2 3 4 3 3 2" xfId="22962" xr:uid="{00000000-0005-0000-0000-0000EE350000}"/>
    <cellStyle name="Eingabe 2 2 3 4 3 3 3" xfId="34689" xr:uid="{00000000-0005-0000-0000-0000EF350000}"/>
    <cellStyle name="Eingabe 2 2 3 4 3 4" xfId="15152" xr:uid="{00000000-0005-0000-0000-0000F0350000}"/>
    <cellStyle name="Eingabe 2 2 3 4 3 5" xfId="26879" xr:uid="{00000000-0005-0000-0000-0000F1350000}"/>
    <cellStyle name="Eingabe 2 2 3 4 4" xfId="4733" xr:uid="{00000000-0005-0000-0000-0000F2350000}"/>
    <cellStyle name="Eingabe 2 2 3 4 4 2" xfId="16461" xr:uid="{00000000-0005-0000-0000-0000F3350000}"/>
    <cellStyle name="Eingabe 2 2 3 4 4 3" xfId="28188" xr:uid="{00000000-0005-0000-0000-0000F4350000}"/>
    <cellStyle name="Eingabe 2 2 3 4 5" xfId="8638" xr:uid="{00000000-0005-0000-0000-0000F5350000}"/>
    <cellStyle name="Eingabe 2 2 3 4 5 2" xfId="20366" xr:uid="{00000000-0005-0000-0000-0000F6350000}"/>
    <cellStyle name="Eingabe 2 2 3 4 5 3" xfId="32093" xr:uid="{00000000-0005-0000-0000-0000F7350000}"/>
    <cellStyle name="Eingabe 2 2 3 4 6" xfId="12556" xr:uid="{00000000-0005-0000-0000-0000F8350000}"/>
    <cellStyle name="Eingabe 2 2 3 4 7" xfId="24283" xr:uid="{00000000-0005-0000-0000-0000F9350000}"/>
    <cellStyle name="Eingabe 2 2 3 5" xfId="1257" xr:uid="{00000000-0005-0000-0000-0000FA350000}"/>
    <cellStyle name="Eingabe 2 2 3 5 2" xfId="2555" xr:uid="{00000000-0005-0000-0000-0000FB350000}"/>
    <cellStyle name="Eingabe 2 2 3 5 2 2" xfId="6460" xr:uid="{00000000-0005-0000-0000-0000FC350000}"/>
    <cellStyle name="Eingabe 2 2 3 5 2 2 2" xfId="18188" xr:uid="{00000000-0005-0000-0000-0000FD350000}"/>
    <cellStyle name="Eingabe 2 2 3 5 2 2 3" xfId="29915" xr:uid="{00000000-0005-0000-0000-0000FE350000}"/>
    <cellStyle name="Eingabe 2 2 3 5 2 3" xfId="10365" xr:uid="{00000000-0005-0000-0000-0000FF350000}"/>
    <cellStyle name="Eingabe 2 2 3 5 2 3 2" xfId="22093" xr:uid="{00000000-0005-0000-0000-000000360000}"/>
    <cellStyle name="Eingabe 2 2 3 5 2 3 3" xfId="33820" xr:uid="{00000000-0005-0000-0000-000001360000}"/>
    <cellStyle name="Eingabe 2 2 3 5 2 4" xfId="14283" xr:uid="{00000000-0005-0000-0000-000002360000}"/>
    <cellStyle name="Eingabe 2 2 3 5 2 5" xfId="26010" xr:uid="{00000000-0005-0000-0000-000003360000}"/>
    <cellStyle name="Eingabe 2 2 3 5 3" xfId="3853" xr:uid="{00000000-0005-0000-0000-000004360000}"/>
    <cellStyle name="Eingabe 2 2 3 5 3 2" xfId="7758" xr:uid="{00000000-0005-0000-0000-000005360000}"/>
    <cellStyle name="Eingabe 2 2 3 5 3 2 2" xfId="19486" xr:uid="{00000000-0005-0000-0000-000006360000}"/>
    <cellStyle name="Eingabe 2 2 3 5 3 2 3" xfId="31213" xr:uid="{00000000-0005-0000-0000-000007360000}"/>
    <cellStyle name="Eingabe 2 2 3 5 3 3" xfId="11663" xr:uid="{00000000-0005-0000-0000-000008360000}"/>
    <cellStyle name="Eingabe 2 2 3 5 3 3 2" xfId="23391" xr:uid="{00000000-0005-0000-0000-000009360000}"/>
    <cellStyle name="Eingabe 2 2 3 5 3 3 3" xfId="35118" xr:uid="{00000000-0005-0000-0000-00000A360000}"/>
    <cellStyle name="Eingabe 2 2 3 5 3 4" xfId="15581" xr:uid="{00000000-0005-0000-0000-00000B360000}"/>
    <cellStyle name="Eingabe 2 2 3 5 3 5" xfId="27308" xr:uid="{00000000-0005-0000-0000-00000C360000}"/>
    <cellStyle name="Eingabe 2 2 3 5 4" xfId="5162" xr:uid="{00000000-0005-0000-0000-00000D360000}"/>
    <cellStyle name="Eingabe 2 2 3 5 4 2" xfId="16890" xr:uid="{00000000-0005-0000-0000-00000E360000}"/>
    <cellStyle name="Eingabe 2 2 3 5 4 3" xfId="28617" xr:uid="{00000000-0005-0000-0000-00000F360000}"/>
    <cellStyle name="Eingabe 2 2 3 5 5" xfId="9067" xr:uid="{00000000-0005-0000-0000-000010360000}"/>
    <cellStyle name="Eingabe 2 2 3 5 5 2" xfId="20795" xr:uid="{00000000-0005-0000-0000-000011360000}"/>
    <cellStyle name="Eingabe 2 2 3 5 5 3" xfId="32522" xr:uid="{00000000-0005-0000-0000-000012360000}"/>
    <cellStyle name="Eingabe 2 2 3 5 6" xfId="12985" xr:uid="{00000000-0005-0000-0000-000013360000}"/>
    <cellStyle name="Eingabe 2 2 3 5 7" xfId="24712" xr:uid="{00000000-0005-0000-0000-000014360000}"/>
    <cellStyle name="Eingabe 2 2 3 6" xfId="1697" xr:uid="{00000000-0005-0000-0000-000015360000}"/>
    <cellStyle name="Eingabe 2 2 3 6 2" xfId="5602" xr:uid="{00000000-0005-0000-0000-000016360000}"/>
    <cellStyle name="Eingabe 2 2 3 6 2 2" xfId="17330" xr:uid="{00000000-0005-0000-0000-000017360000}"/>
    <cellStyle name="Eingabe 2 2 3 6 2 3" xfId="29057" xr:uid="{00000000-0005-0000-0000-000018360000}"/>
    <cellStyle name="Eingabe 2 2 3 6 3" xfId="9507" xr:uid="{00000000-0005-0000-0000-000019360000}"/>
    <cellStyle name="Eingabe 2 2 3 6 3 2" xfId="21235" xr:uid="{00000000-0005-0000-0000-00001A360000}"/>
    <cellStyle name="Eingabe 2 2 3 6 3 3" xfId="32962" xr:uid="{00000000-0005-0000-0000-00001B360000}"/>
    <cellStyle name="Eingabe 2 2 3 6 4" xfId="13425" xr:uid="{00000000-0005-0000-0000-00001C360000}"/>
    <cellStyle name="Eingabe 2 2 3 6 5" xfId="25152" xr:uid="{00000000-0005-0000-0000-00001D360000}"/>
    <cellStyle name="Eingabe 2 2 3 7" xfId="2995" xr:uid="{00000000-0005-0000-0000-00001E360000}"/>
    <cellStyle name="Eingabe 2 2 3 7 2" xfId="6900" xr:uid="{00000000-0005-0000-0000-00001F360000}"/>
    <cellStyle name="Eingabe 2 2 3 7 2 2" xfId="18628" xr:uid="{00000000-0005-0000-0000-000020360000}"/>
    <cellStyle name="Eingabe 2 2 3 7 2 3" xfId="30355" xr:uid="{00000000-0005-0000-0000-000021360000}"/>
    <cellStyle name="Eingabe 2 2 3 7 3" xfId="10805" xr:uid="{00000000-0005-0000-0000-000022360000}"/>
    <cellStyle name="Eingabe 2 2 3 7 3 2" xfId="22533" xr:uid="{00000000-0005-0000-0000-000023360000}"/>
    <cellStyle name="Eingabe 2 2 3 7 3 3" xfId="34260" xr:uid="{00000000-0005-0000-0000-000024360000}"/>
    <cellStyle name="Eingabe 2 2 3 7 4" xfId="14723" xr:uid="{00000000-0005-0000-0000-000025360000}"/>
    <cellStyle name="Eingabe 2 2 3 7 5" xfId="26450" xr:uid="{00000000-0005-0000-0000-000026360000}"/>
    <cellStyle name="Eingabe 2 2 3 8" xfId="4304" xr:uid="{00000000-0005-0000-0000-000027360000}"/>
    <cellStyle name="Eingabe 2 2 3 8 2" xfId="16032" xr:uid="{00000000-0005-0000-0000-000028360000}"/>
    <cellStyle name="Eingabe 2 2 3 8 3" xfId="27759" xr:uid="{00000000-0005-0000-0000-000029360000}"/>
    <cellStyle name="Eingabe 2 2 3 9" xfId="8209" xr:uid="{00000000-0005-0000-0000-00002A360000}"/>
    <cellStyle name="Eingabe 2 2 3 9 2" xfId="19937" xr:uid="{00000000-0005-0000-0000-00002B360000}"/>
    <cellStyle name="Eingabe 2 2 3 9 3" xfId="31664" xr:uid="{00000000-0005-0000-0000-00002C360000}"/>
    <cellStyle name="Eingabe 2 2 4" xfId="354" xr:uid="{00000000-0005-0000-0000-00002D360000}"/>
    <cellStyle name="Eingabe 2 2 4 2" xfId="783" xr:uid="{00000000-0005-0000-0000-00002E360000}"/>
    <cellStyle name="Eingabe 2 2 4 2 2" xfId="2081" xr:uid="{00000000-0005-0000-0000-00002F360000}"/>
    <cellStyle name="Eingabe 2 2 4 2 2 2" xfId="5986" xr:uid="{00000000-0005-0000-0000-000030360000}"/>
    <cellStyle name="Eingabe 2 2 4 2 2 2 2" xfId="17714" xr:uid="{00000000-0005-0000-0000-000031360000}"/>
    <cellStyle name="Eingabe 2 2 4 2 2 2 3" xfId="29441" xr:uid="{00000000-0005-0000-0000-000032360000}"/>
    <cellStyle name="Eingabe 2 2 4 2 2 3" xfId="9891" xr:uid="{00000000-0005-0000-0000-000033360000}"/>
    <cellStyle name="Eingabe 2 2 4 2 2 3 2" xfId="21619" xr:uid="{00000000-0005-0000-0000-000034360000}"/>
    <cellStyle name="Eingabe 2 2 4 2 2 3 3" xfId="33346" xr:uid="{00000000-0005-0000-0000-000035360000}"/>
    <cellStyle name="Eingabe 2 2 4 2 2 4" xfId="13809" xr:uid="{00000000-0005-0000-0000-000036360000}"/>
    <cellStyle name="Eingabe 2 2 4 2 2 5" xfId="25536" xr:uid="{00000000-0005-0000-0000-000037360000}"/>
    <cellStyle name="Eingabe 2 2 4 2 3" xfId="3379" xr:uid="{00000000-0005-0000-0000-000038360000}"/>
    <cellStyle name="Eingabe 2 2 4 2 3 2" xfId="7284" xr:uid="{00000000-0005-0000-0000-000039360000}"/>
    <cellStyle name="Eingabe 2 2 4 2 3 2 2" xfId="19012" xr:uid="{00000000-0005-0000-0000-00003A360000}"/>
    <cellStyle name="Eingabe 2 2 4 2 3 2 3" xfId="30739" xr:uid="{00000000-0005-0000-0000-00003B360000}"/>
    <cellStyle name="Eingabe 2 2 4 2 3 3" xfId="11189" xr:uid="{00000000-0005-0000-0000-00003C360000}"/>
    <cellStyle name="Eingabe 2 2 4 2 3 3 2" xfId="22917" xr:uid="{00000000-0005-0000-0000-00003D360000}"/>
    <cellStyle name="Eingabe 2 2 4 2 3 3 3" xfId="34644" xr:uid="{00000000-0005-0000-0000-00003E360000}"/>
    <cellStyle name="Eingabe 2 2 4 2 3 4" xfId="15107" xr:uid="{00000000-0005-0000-0000-00003F360000}"/>
    <cellStyle name="Eingabe 2 2 4 2 3 5" xfId="26834" xr:uid="{00000000-0005-0000-0000-000040360000}"/>
    <cellStyle name="Eingabe 2 2 4 2 4" xfId="4688" xr:uid="{00000000-0005-0000-0000-000041360000}"/>
    <cellStyle name="Eingabe 2 2 4 2 4 2" xfId="16416" xr:uid="{00000000-0005-0000-0000-000042360000}"/>
    <cellStyle name="Eingabe 2 2 4 2 4 3" xfId="28143" xr:uid="{00000000-0005-0000-0000-000043360000}"/>
    <cellStyle name="Eingabe 2 2 4 2 5" xfId="8593" xr:uid="{00000000-0005-0000-0000-000044360000}"/>
    <cellStyle name="Eingabe 2 2 4 2 5 2" xfId="20321" xr:uid="{00000000-0005-0000-0000-000045360000}"/>
    <cellStyle name="Eingabe 2 2 4 2 5 3" xfId="32048" xr:uid="{00000000-0005-0000-0000-000046360000}"/>
    <cellStyle name="Eingabe 2 2 4 2 6" xfId="12511" xr:uid="{00000000-0005-0000-0000-000047360000}"/>
    <cellStyle name="Eingabe 2 2 4 2 7" xfId="24238" xr:uid="{00000000-0005-0000-0000-000048360000}"/>
    <cellStyle name="Eingabe 2 2 4 3" xfId="1212" xr:uid="{00000000-0005-0000-0000-000049360000}"/>
    <cellStyle name="Eingabe 2 2 4 3 2" xfId="2510" xr:uid="{00000000-0005-0000-0000-00004A360000}"/>
    <cellStyle name="Eingabe 2 2 4 3 2 2" xfId="6415" xr:uid="{00000000-0005-0000-0000-00004B360000}"/>
    <cellStyle name="Eingabe 2 2 4 3 2 2 2" xfId="18143" xr:uid="{00000000-0005-0000-0000-00004C360000}"/>
    <cellStyle name="Eingabe 2 2 4 3 2 2 3" xfId="29870" xr:uid="{00000000-0005-0000-0000-00004D360000}"/>
    <cellStyle name="Eingabe 2 2 4 3 2 3" xfId="10320" xr:uid="{00000000-0005-0000-0000-00004E360000}"/>
    <cellStyle name="Eingabe 2 2 4 3 2 3 2" xfId="22048" xr:uid="{00000000-0005-0000-0000-00004F360000}"/>
    <cellStyle name="Eingabe 2 2 4 3 2 3 3" xfId="33775" xr:uid="{00000000-0005-0000-0000-000050360000}"/>
    <cellStyle name="Eingabe 2 2 4 3 2 4" xfId="14238" xr:uid="{00000000-0005-0000-0000-000051360000}"/>
    <cellStyle name="Eingabe 2 2 4 3 2 5" xfId="25965" xr:uid="{00000000-0005-0000-0000-000052360000}"/>
    <cellStyle name="Eingabe 2 2 4 3 3" xfId="3808" xr:uid="{00000000-0005-0000-0000-000053360000}"/>
    <cellStyle name="Eingabe 2 2 4 3 3 2" xfId="7713" xr:uid="{00000000-0005-0000-0000-000054360000}"/>
    <cellStyle name="Eingabe 2 2 4 3 3 2 2" xfId="19441" xr:uid="{00000000-0005-0000-0000-000055360000}"/>
    <cellStyle name="Eingabe 2 2 4 3 3 2 3" xfId="31168" xr:uid="{00000000-0005-0000-0000-000056360000}"/>
    <cellStyle name="Eingabe 2 2 4 3 3 3" xfId="11618" xr:uid="{00000000-0005-0000-0000-000057360000}"/>
    <cellStyle name="Eingabe 2 2 4 3 3 3 2" xfId="23346" xr:uid="{00000000-0005-0000-0000-000058360000}"/>
    <cellStyle name="Eingabe 2 2 4 3 3 3 3" xfId="35073" xr:uid="{00000000-0005-0000-0000-000059360000}"/>
    <cellStyle name="Eingabe 2 2 4 3 3 4" xfId="15536" xr:uid="{00000000-0005-0000-0000-00005A360000}"/>
    <cellStyle name="Eingabe 2 2 4 3 3 5" xfId="27263" xr:uid="{00000000-0005-0000-0000-00005B360000}"/>
    <cellStyle name="Eingabe 2 2 4 3 4" xfId="5117" xr:uid="{00000000-0005-0000-0000-00005C360000}"/>
    <cellStyle name="Eingabe 2 2 4 3 4 2" xfId="16845" xr:uid="{00000000-0005-0000-0000-00005D360000}"/>
    <cellStyle name="Eingabe 2 2 4 3 4 3" xfId="28572" xr:uid="{00000000-0005-0000-0000-00005E360000}"/>
    <cellStyle name="Eingabe 2 2 4 3 5" xfId="9022" xr:uid="{00000000-0005-0000-0000-00005F360000}"/>
    <cellStyle name="Eingabe 2 2 4 3 5 2" xfId="20750" xr:uid="{00000000-0005-0000-0000-000060360000}"/>
    <cellStyle name="Eingabe 2 2 4 3 5 3" xfId="32477" xr:uid="{00000000-0005-0000-0000-000061360000}"/>
    <cellStyle name="Eingabe 2 2 4 3 6" xfId="12940" xr:uid="{00000000-0005-0000-0000-000062360000}"/>
    <cellStyle name="Eingabe 2 2 4 3 7" xfId="24667" xr:uid="{00000000-0005-0000-0000-000063360000}"/>
    <cellStyle name="Eingabe 2 2 4 4" xfId="1652" xr:uid="{00000000-0005-0000-0000-000064360000}"/>
    <cellStyle name="Eingabe 2 2 4 4 2" xfId="5557" xr:uid="{00000000-0005-0000-0000-000065360000}"/>
    <cellStyle name="Eingabe 2 2 4 4 2 2" xfId="17285" xr:uid="{00000000-0005-0000-0000-000066360000}"/>
    <cellStyle name="Eingabe 2 2 4 4 2 3" xfId="29012" xr:uid="{00000000-0005-0000-0000-000067360000}"/>
    <cellStyle name="Eingabe 2 2 4 4 3" xfId="9462" xr:uid="{00000000-0005-0000-0000-000068360000}"/>
    <cellStyle name="Eingabe 2 2 4 4 3 2" xfId="21190" xr:uid="{00000000-0005-0000-0000-000069360000}"/>
    <cellStyle name="Eingabe 2 2 4 4 3 3" xfId="32917" xr:uid="{00000000-0005-0000-0000-00006A360000}"/>
    <cellStyle name="Eingabe 2 2 4 4 4" xfId="13380" xr:uid="{00000000-0005-0000-0000-00006B360000}"/>
    <cellStyle name="Eingabe 2 2 4 4 5" xfId="25107" xr:uid="{00000000-0005-0000-0000-00006C360000}"/>
    <cellStyle name="Eingabe 2 2 4 5" xfId="2950" xr:uid="{00000000-0005-0000-0000-00006D360000}"/>
    <cellStyle name="Eingabe 2 2 4 5 2" xfId="6855" xr:uid="{00000000-0005-0000-0000-00006E360000}"/>
    <cellStyle name="Eingabe 2 2 4 5 2 2" xfId="18583" xr:uid="{00000000-0005-0000-0000-00006F360000}"/>
    <cellStyle name="Eingabe 2 2 4 5 2 3" xfId="30310" xr:uid="{00000000-0005-0000-0000-000070360000}"/>
    <cellStyle name="Eingabe 2 2 4 5 3" xfId="10760" xr:uid="{00000000-0005-0000-0000-000071360000}"/>
    <cellStyle name="Eingabe 2 2 4 5 3 2" xfId="22488" xr:uid="{00000000-0005-0000-0000-000072360000}"/>
    <cellStyle name="Eingabe 2 2 4 5 3 3" xfId="34215" xr:uid="{00000000-0005-0000-0000-000073360000}"/>
    <cellStyle name="Eingabe 2 2 4 5 4" xfId="14678" xr:uid="{00000000-0005-0000-0000-000074360000}"/>
    <cellStyle name="Eingabe 2 2 4 5 5" xfId="26405" xr:uid="{00000000-0005-0000-0000-000075360000}"/>
    <cellStyle name="Eingabe 2 2 4 6" xfId="4259" xr:uid="{00000000-0005-0000-0000-000076360000}"/>
    <cellStyle name="Eingabe 2 2 4 6 2" xfId="15987" xr:uid="{00000000-0005-0000-0000-000077360000}"/>
    <cellStyle name="Eingabe 2 2 4 6 3" xfId="27714" xr:uid="{00000000-0005-0000-0000-000078360000}"/>
    <cellStyle name="Eingabe 2 2 4 7" xfId="8164" xr:uid="{00000000-0005-0000-0000-000079360000}"/>
    <cellStyle name="Eingabe 2 2 4 7 2" xfId="19892" xr:uid="{00000000-0005-0000-0000-00007A360000}"/>
    <cellStyle name="Eingabe 2 2 4 7 3" xfId="31619" xr:uid="{00000000-0005-0000-0000-00007B360000}"/>
    <cellStyle name="Eingabe 2 2 4 8" xfId="12082" xr:uid="{00000000-0005-0000-0000-00007C360000}"/>
    <cellStyle name="Eingabe 2 2 4 9" xfId="23809" xr:uid="{00000000-0005-0000-0000-00007D360000}"/>
    <cellStyle name="Eingabe 2 2 5" xfId="453" xr:uid="{00000000-0005-0000-0000-00007E360000}"/>
    <cellStyle name="Eingabe 2 2 5 2" xfId="882" xr:uid="{00000000-0005-0000-0000-00007F360000}"/>
    <cellStyle name="Eingabe 2 2 5 2 2" xfId="2180" xr:uid="{00000000-0005-0000-0000-000080360000}"/>
    <cellStyle name="Eingabe 2 2 5 2 2 2" xfId="6085" xr:uid="{00000000-0005-0000-0000-000081360000}"/>
    <cellStyle name="Eingabe 2 2 5 2 2 2 2" xfId="17813" xr:uid="{00000000-0005-0000-0000-000082360000}"/>
    <cellStyle name="Eingabe 2 2 5 2 2 2 3" xfId="29540" xr:uid="{00000000-0005-0000-0000-000083360000}"/>
    <cellStyle name="Eingabe 2 2 5 2 2 3" xfId="9990" xr:uid="{00000000-0005-0000-0000-000084360000}"/>
    <cellStyle name="Eingabe 2 2 5 2 2 3 2" xfId="21718" xr:uid="{00000000-0005-0000-0000-000085360000}"/>
    <cellStyle name="Eingabe 2 2 5 2 2 3 3" xfId="33445" xr:uid="{00000000-0005-0000-0000-000086360000}"/>
    <cellStyle name="Eingabe 2 2 5 2 2 4" xfId="13908" xr:uid="{00000000-0005-0000-0000-000087360000}"/>
    <cellStyle name="Eingabe 2 2 5 2 2 5" xfId="25635" xr:uid="{00000000-0005-0000-0000-000088360000}"/>
    <cellStyle name="Eingabe 2 2 5 2 3" xfId="3478" xr:uid="{00000000-0005-0000-0000-000089360000}"/>
    <cellStyle name="Eingabe 2 2 5 2 3 2" xfId="7383" xr:uid="{00000000-0005-0000-0000-00008A360000}"/>
    <cellStyle name="Eingabe 2 2 5 2 3 2 2" xfId="19111" xr:uid="{00000000-0005-0000-0000-00008B360000}"/>
    <cellStyle name="Eingabe 2 2 5 2 3 2 3" xfId="30838" xr:uid="{00000000-0005-0000-0000-00008C360000}"/>
    <cellStyle name="Eingabe 2 2 5 2 3 3" xfId="11288" xr:uid="{00000000-0005-0000-0000-00008D360000}"/>
    <cellStyle name="Eingabe 2 2 5 2 3 3 2" xfId="23016" xr:uid="{00000000-0005-0000-0000-00008E360000}"/>
    <cellStyle name="Eingabe 2 2 5 2 3 3 3" xfId="34743" xr:uid="{00000000-0005-0000-0000-00008F360000}"/>
    <cellStyle name="Eingabe 2 2 5 2 3 4" xfId="15206" xr:uid="{00000000-0005-0000-0000-000090360000}"/>
    <cellStyle name="Eingabe 2 2 5 2 3 5" xfId="26933" xr:uid="{00000000-0005-0000-0000-000091360000}"/>
    <cellStyle name="Eingabe 2 2 5 2 4" xfId="4787" xr:uid="{00000000-0005-0000-0000-000092360000}"/>
    <cellStyle name="Eingabe 2 2 5 2 4 2" xfId="16515" xr:uid="{00000000-0005-0000-0000-000093360000}"/>
    <cellStyle name="Eingabe 2 2 5 2 4 3" xfId="28242" xr:uid="{00000000-0005-0000-0000-000094360000}"/>
    <cellStyle name="Eingabe 2 2 5 2 5" xfId="8692" xr:uid="{00000000-0005-0000-0000-000095360000}"/>
    <cellStyle name="Eingabe 2 2 5 2 5 2" xfId="20420" xr:uid="{00000000-0005-0000-0000-000096360000}"/>
    <cellStyle name="Eingabe 2 2 5 2 5 3" xfId="32147" xr:uid="{00000000-0005-0000-0000-000097360000}"/>
    <cellStyle name="Eingabe 2 2 5 2 6" xfId="12610" xr:uid="{00000000-0005-0000-0000-000098360000}"/>
    <cellStyle name="Eingabe 2 2 5 2 7" xfId="24337" xr:uid="{00000000-0005-0000-0000-000099360000}"/>
    <cellStyle name="Eingabe 2 2 5 3" xfId="1311" xr:uid="{00000000-0005-0000-0000-00009A360000}"/>
    <cellStyle name="Eingabe 2 2 5 3 2" xfId="2609" xr:uid="{00000000-0005-0000-0000-00009B360000}"/>
    <cellStyle name="Eingabe 2 2 5 3 2 2" xfId="6514" xr:uid="{00000000-0005-0000-0000-00009C360000}"/>
    <cellStyle name="Eingabe 2 2 5 3 2 2 2" xfId="18242" xr:uid="{00000000-0005-0000-0000-00009D360000}"/>
    <cellStyle name="Eingabe 2 2 5 3 2 2 3" xfId="29969" xr:uid="{00000000-0005-0000-0000-00009E360000}"/>
    <cellStyle name="Eingabe 2 2 5 3 2 3" xfId="10419" xr:uid="{00000000-0005-0000-0000-00009F360000}"/>
    <cellStyle name="Eingabe 2 2 5 3 2 3 2" xfId="22147" xr:uid="{00000000-0005-0000-0000-0000A0360000}"/>
    <cellStyle name="Eingabe 2 2 5 3 2 3 3" xfId="33874" xr:uid="{00000000-0005-0000-0000-0000A1360000}"/>
    <cellStyle name="Eingabe 2 2 5 3 2 4" xfId="14337" xr:uid="{00000000-0005-0000-0000-0000A2360000}"/>
    <cellStyle name="Eingabe 2 2 5 3 2 5" xfId="26064" xr:uid="{00000000-0005-0000-0000-0000A3360000}"/>
    <cellStyle name="Eingabe 2 2 5 3 3" xfId="3907" xr:uid="{00000000-0005-0000-0000-0000A4360000}"/>
    <cellStyle name="Eingabe 2 2 5 3 3 2" xfId="7812" xr:uid="{00000000-0005-0000-0000-0000A5360000}"/>
    <cellStyle name="Eingabe 2 2 5 3 3 2 2" xfId="19540" xr:uid="{00000000-0005-0000-0000-0000A6360000}"/>
    <cellStyle name="Eingabe 2 2 5 3 3 2 3" xfId="31267" xr:uid="{00000000-0005-0000-0000-0000A7360000}"/>
    <cellStyle name="Eingabe 2 2 5 3 3 3" xfId="11717" xr:uid="{00000000-0005-0000-0000-0000A8360000}"/>
    <cellStyle name="Eingabe 2 2 5 3 3 3 2" xfId="23445" xr:uid="{00000000-0005-0000-0000-0000A9360000}"/>
    <cellStyle name="Eingabe 2 2 5 3 3 3 3" xfId="35172" xr:uid="{00000000-0005-0000-0000-0000AA360000}"/>
    <cellStyle name="Eingabe 2 2 5 3 3 4" xfId="15635" xr:uid="{00000000-0005-0000-0000-0000AB360000}"/>
    <cellStyle name="Eingabe 2 2 5 3 3 5" xfId="27362" xr:uid="{00000000-0005-0000-0000-0000AC360000}"/>
    <cellStyle name="Eingabe 2 2 5 3 4" xfId="5216" xr:uid="{00000000-0005-0000-0000-0000AD360000}"/>
    <cellStyle name="Eingabe 2 2 5 3 4 2" xfId="16944" xr:uid="{00000000-0005-0000-0000-0000AE360000}"/>
    <cellStyle name="Eingabe 2 2 5 3 4 3" xfId="28671" xr:uid="{00000000-0005-0000-0000-0000AF360000}"/>
    <cellStyle name="Eingabe 2 2 5 3 5" xfId="9121" xr:uid="{00000000-0005-0000-0000-0000B0360000}"/>
    <cellStyle name="Eingabe 2 2 5 3 5 2" xfId="20849" xr:uid="{00000000-0005-0000-0000-0000B1360000}"/>
    <cellStyle name="Eingabe 2 2 5 3 5 3" xfId="32576" xr:uid="{00000000-0005-0000-0000-0000B2360000}"/>
    <cellStyle name="Eingabe 2 2 5 3 6" xfId="13039" xr:uid="{00000000-0005-0000-0000-0000B3360000}"/>
    <cellStyle name="Eingabe 2 2 5 3 7" xfId="24766" xr:uid="{00000000-0005-0000-0000-0000B4360000}"/>
    <cellStyle name="Eingabe 2 2 5 4" xfId="1751" xr:uid="{00000000-0005-0000-0000-0000B5360000}"/>
    <cellStyle name="Eingabe 2 2 5 4 2" xfId="5656" xr:uid="{00000000-0005-0000-0000-0000B6360000}"/>
    <cellStyle name="Eingabe 2 2 5 4 2 2" xfId="17384" xr:uid="{00000000-0005-0000-0000-0000B7360000}"/>
    <cellStyle name="Eingabe 2 2 5 4 2 3" xfId="29111" xr:uid="{00000000-0005-0000-0000-0000B8360000}"/>
    <cellStyle name="Eingabe 2 2 5 4 3" xfId="9561" xr:uid="{00000000-0005-0000-0000-0000B9360000}"/>
    <cellStyle name="Eingabe 2 2 5 4 3 2" xfId="21289" xr:uid="{00000000-0005-0000-0000-0000BA360000}"/>
    <cellStyle name="Eingabe 2 2 5 4 3 3" xfId="33016" xr:uid="{00000000-0005-0000-0000-0000BB360000}"/>
    <cellStyle name="Eingabe 2 2 5 4 4" xfId="13479" xr:uid="{00000000-0005-0000-0000-0000BC360000}"/>
    <cellStyle name="Eingabe 2 2 5 4 5" xfId="25206" xr:uid="{00000000-0005-0000-0000-0000BD360000}"/>
    <cellStyle name="Eingabe 2 2 5 5" xfId="3049" xr:uid="{00000000-0005-0000-0000-0000BE360000}"/>
    <cellStyle name="Eingabe 2 2 5 5 2" xfId="6954" xr:uid="{00000000-0005-0000-0000-0000BF360000}"/>
    <cellStyle name="Eingabe 2 2 5 5 2 2" xfId="18682" xr:uid="{00000000-0005-0000-0000-0000C0360000}"/>
    <cellStyle name="Eingabe 2 2 5 5 2 3" xfId="30409" xr:uid="{00000000-0005-0000-0000-0000C1360000}"/>
    <cellStyle name="Eingabe 2 2 5 5 3" xfId="10859" xr:uid="{00000000-0005-0000-0000-0000C2360000}"/>
    <cellStyle name="Eingabe 2 2 5 5 3 2" xfId="22587" xr:uid="{00000000-0005-0000-0000-0000C3360000}"/>
    <cellStyle name="Eingabe 2 2 5 5 3 3" xfId="34314" xr:uid="{00000000-0005-0000-0000-0000C4360000}"/>
    <cellStyle name="Eingabe 2 2 5 5 4" xfId="14777" xr:uid="{00000000-0005-0000-0000-0000C5360000}"/>
    <cellStyle name="Eingabe 2 2 5 5 5" xfId="26504" xr:uid="{00000000-0005-0000-0000-0000C6360000}"/>
    <cellStyle name="Eingabe 2 2 5 6" xfId="4358" xr:uid="{00000000-0005-0000-0000-0000C7360000}"/>
    <cellStyle name="Eingabe 2 2 5 6 2" xfId="16086" xr:uid="{00000000-0005-0000-0000-0000C8360000}"/>
    <cellStyle name="Eingabe 2 2 5 6 3" xfId="27813" xr:uid="{00000000-0005-0000-0000-0000C9360000}"/>
    <cellStyle name="Eingabe 2 2 5 7" xfId="8263" xr:uid="{00000000-0005-0000-0000-0000CA360000}"/>
    <cellStyle name="Eingabe 2 2 5 7 2" xfId="19991" xr:uid="{00000000-0005-0000-0000-0000CB360000}"/>
    <cellStyle name="Eingabe 2 2 5 7 3" xfId="31718" xr:uid="{00000000-0005-0000-0000-0000CC360000}"/>
    <cellStyle name="Eingabe 2 2 5 8" xfId="12181" xr:uid="{00000000-0005-0000-0000-0000CD360000}"/>
    <cellStyle name="Eingabe 2 2 5 9" xfId="23908" xr:uid="{00000000-0005-0000-0000-0000CE360000}"/>
    <cellStyle name="Eingabe 2 2 6" xfId="552" xr:uid="{00000000-0005-0000-0000-0000CF360000}"/>
    <cellStyle name="Eingabe 2 2 6 2" xfId="981" xr:uid="{00000000-0005-0000-0000-0000D0360000}"/>
    <cellStyle name="Eingabe 2 2 6 2 2" xfId="2279" xr:uid="{00000000-0005-0000-0000-0000D1360000}"/>
    <cellStyle name="Eingabe 2 2 6 2 2 2" xfId="6184" xr:uid="{00000000-0005-0000-0000-0000D2360000}"/>
    <cellStyle name="Eingabe 2 2 6 2 2 2 2" xfId="17912" xr:uid="{00000000-0005-0000-0000-0000D3360000}"/>
    <cellStyle name="Eingabe 2 2 6 2 2 2 3" xfId="29639" xr:uid="{00000000-0005-0000-0000-0000D4360000}"/>
    <cellStyle name="Eingabe 2 2 6 2 2 3" xfId="10089" xr:uid="{00000000-0005-0000-0000-0000D5360000}"/>
    <cellStyle name="Eingabe 2 2 6 2 2 3 2" xfId="21817" xr:uid="{00000000-0005-0000-0000-0000D6360000}"/>
    <cellStyle name="Eingabe 2 2 6 2 2 3 3" xfId="33544" xr:uid="{00000000-0005-0000-0000-0000D7360000}"/>
    <cellStyle name="Eingabe 2 2 6 2 2 4" xfId="14007" xr:uid="{00000000-0005-0000-0000-0000D8360000}"/>
    <cellStyle name="Eingabe 2 2 6 2 2 5" xfId="25734" xr:uid="{00000000-0005-0000-0000-0000D9360000}"/>
    <cellStyle name="Eingabe 2 2 6 2 3" xfId="3577" xr:uid="{00000000-0005-0000-0000-0000DA360000}"/>
    <cellStyle name="Eingabe 2 2 6 2 3 2" xfId="7482" xr:uid="{00000000-0005-0000-0000-0000DB360000}"/>
    <cellStyle name="Eingabe 2 2 6 2 3 2 2" xfId="19210" xr:uid="{00000000-0005-0000-0000-0000DC360000}"/>
    <cellStyle name="Eingabe 2 2 6 2 3 2 3" xfId="30937" xr:uid="{00000000-0005-0000-0000-0000DD360000}"/>
    <cellStyle name="Eingabe 2 2 6 2 3 3" xfId="11387" xr:uid="{00000000-0005-0000-0000-0000DE360000}"/>
    <cellStyle name="Eingabe 2 2 6 2 3 3 2" xfId="23115" xr:uid="{00000000-0005-0000-0000-0000DF360000}"/>
    <cellStyle name="Eingabe 2 2 6 2 3 3 3" xfId="34842" xr:uid="{00000000-0005-0000-0000-0000E0360000}"/>
    <cellStyle name="Eingabe 2 2 6 2 3 4" xfId="15305" xr:uid="{00000000-0005-0000-0000-0000E1360000}"/>
    <cellStyle name="Eingabe 2 2 6 2 3 5" xfId="27032" xr:uid="{00000000-0005-0000-0000-0000E2360000}"/>
    <cellStyle name="Eingabe 2 2 6 2 4" xfId="4886" xr:uid="{00000000-0005-0000-0000-0000E3360000}"/>
    <cellStyle name="Eingabe 2 2 6 2 4 2" xfId="16614" xr:uid="{00000000-0005-0000-0000-0000E4360000}"/>
    <cellStyle name="Eingabe 2 2 6 2 4 3" xfId="28341" xr:uid="{00000000-0005-0000-0000-0000E5360000}"/>
    <cellStyle name="Eingabe 2 2 6 2 5" xfId="8791" xr:uid="{00000000-0005-0000-0000-0000E6360000}"/>
    <cellStyle name="Eingabe 2 2 6 2 5 2" xfId="20519" xr:uid="{00000000-0005-0000-0000-0000E7360000}"/>
    <cellStyle name="Eingabe 2 2 6 2 5 3" xfId="32246" xr:uid="{00000000-0005-0000-0000-0000E8360000}"/>
    <cellStyle name="Eingabe 2 2 6 2 6" xfId="12709" xr:uid="{00000000-0005-0000-0000-0000E9360000}"/>
    <cellStyle name="Eingabe 2 2 6 2 7" xfId="24436" xr:uid="{00000000-0005-0000-0000-0000EA360000}"/>
    <cellStyle name="Eingabe 2 2 6 3" xfId="1410" xr:uid="{00000000-0005-0000-0000-0000EB360000}"/>
    <cellStyle name="Eingabe 2 2 6 3 2" xfId="2708" xr:uid="{00000000-0005-0000-0000-0000EC360000}"/>
    <cellStyle name="Eingabe 2 2 6 3 2 2" xfId="6613" xr:uid="{00000000-0005-0000-0000-0000ED360000}"/>
    <cellStyle name="Eingabe 2 2 6 3 2 2 2" xfId="18341" xr:uid="{00000000-0005-0000-0000-0000EE360000}"/>
    <cellStyle name="Eingabe 2 2 6 3 2 2 3" xfId="30068" xr:uid="{00000000-0005-0000-0000-0000EF360000}"/>
    <cellStyle name="Eingabe 2 2 6 3 2 3" xfId="10518" xr:uid="{00000000-0005-0000-0000-0000F0360000}"/>
    <cellStyle name="Eingabe 2 2 6 3 2 3 2" xfId="22246" xr:uid="{00000000-0005-0000-0000-0000F1360000}"/>
    <cellStyle name="Eingabe 2 2 6 3 2 3 3" xfId="33973" xr:uid="{00000000-0005-0000-0000-0000F2360000}"/>
    <cellStyle name="Eingabe 2 2 6 3 2 4" xfId="14436" xr:uid="{00000000-0005-0000-0000-0000F3360000}"/>
    <cellStyle name="Eingabe 2 2 6 3 2 5" xfId="26163" xr:uid="{00000000-0005-0000-0000-0000F4360000}"/>
    <cellStyle name="Eingabe 2 2 6 3 3" xfId="4006" xr:uid="{00000000-0005-0000-0000-0000F5360000}"/>
    <cellStyle name="Eingabe 2 2 6 3 3 2" xfId="7911" xr:uid="{00000000-0005-0000-0000-0000F6360000}"/>
    <cellStyle name="Eingabe 2 2 6 3 3 2 2" xfId="19639" xr:uid="{00000000-0005-0000-0000-0000F7360000}"/>
    <cellStyle name="Eingabe 2 2 6 3 3 2 3" xfId="31366" xr:uid="{00000000-0005-0000-0000-0000F8360000}"/>
    <cellStyle name="Eingabe 2 2 6 3 3 3" xfId="11816" xr:uid="{00000000-0005-0000-0000-0000F9360000}"/>
    <cellStyle name="Eingabe 2 2 6 3 3 3 2" xfId="23544" xr:uid="{00000000-0005-0000-0000-0000FA360000}"/>
    <cellStyle name="Eingabe 2 2 6 3 3 3 3" xfId="35271" xr:uid="{00000000-0005-0000-0000-0000FB360000}"/>
    <cellStyle name="Eingabe 2 2 6 3 3 4" xfId="15734" xr:uid="{00000000-0005-0000-0000-0000FC360000}"/>
    <cellStyle name="Eingabe 2 2 6 3 3 5" xfId="27461" xr:uid="{00000000-0005-0000-0000-0000FD360000}"/>
    <cellStyle name="Eingabe 2 2 6 3 4" xfId="5315" xr:uid="{00000000-0005-0000-0000-0000FE360000}"/>
    <cellStyle name="Eingabe 2 2 6 3 4 2" xfId="17043" xr:uid="{00000000-0005-0000-0000-0000FF360000}"/>
    <cellStyle name="Eingabe 2 2 6 3 4 3" xfId="28770" xr:uid="{00000000-0005-0000-0000-000000370000}"/>
    <cellStyle name="Eingabe 2 2 6 3 5" xfId="9220" xr:uid="{00000000-0005-0000-0000-000001370000}"/>
    <cellStyle name="Eingabe 2 2 6 3 5 2" xfId="20948" xr:uid="{00000000-0005-0000-0000-000002370000}"/>
    <cellStyle name="Eingabe 2 2 6 3 5 3" xfId="32675" xr:uid="{00000000-0005-0000-0000-000003370000}"/>
    <cellStyle name="Eingabe 2 2 6 3 6" xfId="13138" xr:uid="{00000000-0005-0000-0000-000004370000}"/>
    <cellStyle name="Eingabe 2 2 6 3 7" xfId="24865" xr:uid="{00000000-0005-0000-0000-000005370000}"/>
    <cellStyle name="Eingabe 2 2 6 4" xfId="1850" xr:uid="{00000000-0005-0000-0000-000006370000}"/>
    <cellStyle name="Eingabe 2 2 6 4 2" xfId="5755" xr:uid="{00000000-0005-0000-0000-000007370000}"/>
    <cellStyle name="Eingabe 2 2 6 4 2 2" xfId="17483" xr:uid="{00000000-0005-0000-0000-000008370000}"/>
    <cellStyle name="Eingabe 2 2 6 4 2 3" xfId="29210" xr:uid="{00000000-0005-0000-0000-000009370000}"/>
    <cellStyle name="Eingabe 2 2 6 4 3" xfId="9660" xr:uid="{00000000-0005-0000-0000-00000A370000}"/>
    <cellStyle name="Eingabe 2 2 6 4 3 2" xfId="21388" xr:uid="{00000000-0005-0000-0000-00000B370000}"/>
    <cellStyle name="Eingabe 2 2 6 4 3 3" xfId="33115" xr:uid="{00000000-0005-0000-0000-00000C370000}"/>
    <cellStyle name="Eingabe 2 2 6 4 4" xfId="13578" xr:uid="{00000000-0005-0000-0000-00000D370000}"/>
    <cellStyle name="Eingabe 2 2 6 4 5" xfId="25305" xr:uid="{00000000-0005-0000-0000-00000E370000}"/>
    <cellStyle name="Eingabe 2 2 6 5" xfId="3148" xr:uid="{00000000-0005-0000-0000-00000F370000}"/>
    <cellStyle name="Eingabe 2 2 6 5 2" xfId="7053" xr:uid="{00000000-0005-0000-0000-000010370000}"/>
    <cellStyle name="Eingabe 2 2 6 5 2 2" xfId="18781" xr:uid="{00000000-0005-0000-0000-000011370000}"/>
    <cellStyle name="Eingabe 2 2 6 5 2 3" xfId="30508" xr:uid="{00000000-0005-0000-0000-000012370000}"/>
    <cellStyle name="Eingabe 2 2 6 5 3" xfId="10958" xr:uid="{00000000-0005-0000-0000-000013370000}"/>
    <cellStyle name="Eingabe 2 2 6 5 3 2" xfId="22686" xr:uid="{00000000-0005-0000-0000-000014370000}"/>
    <cellStyle name="Eingabe 2 2 6 5 3 3" xfId="34413" xr:uid="{00000000-0005-0000-0000-000015370000}"/>
    <cellStyle name="Eingabe 2 2 6 5 4" xfId="14876" xr:uid="{00000000-0005-0000-0000-000016370000}"/>
    <cellStyle name="Eingabe 2 2 6 5 5" xfId="26603" xr:uid="{00000000-0005-0000-0000-000017370000}"/>
    <cellStyle name="Eingabe 2 2 6 6" xfId="4457" xr:uid="{00000000-0005-0000-0000-000018370000}"/>
    <cellStyle name="Eingabe 2 2 6 6 2" xfId="16185" xr:uid="{00000000-0005-0000-0000-000019370000}"/>
    <cellStyle name="Eingabe 2 2 6 6 3" xfId="27912" xr:uid="{00000000-0005-0000-0000-00001A370000}"/>
    <cellStyle name="Eingabe 2 2 6 7" xfId="8362" xr:uid="{00000000-0005-0000-0000-00001B370000}"/>
    <cellStyle name="Eingabe 2 2 6 7 2" xfId="20090" xr:uid="{00000000-0005-0000-0000-00001C370000}"/>
    <cellStyle name="Eingabe 2 2 6 7 3" xfId="31817" xr:uid="{00000000-0005-0000-0000-00001D370000}"/>
    <cellStyle name="Eingabe 2 2 6 8" xfId="12280" xr:uid="{00000000-0005-0000-0000-00001E370000}"/>
    <cellStyle name="Eingabe 2 2 6 9" xfId="24007" xr:uid="{00000000-0005-0000-0000-00001F370000}"/>
    <cellStyle name="Eingabe 2 2 7" xfId="633" xr:uid="{00000000-0005-0000-0000-000020370000}"/>
    <cellStyle name="Eingabe 2 2 7 2" xfId="1931" xr:uid="{00000000-0005-0000-0000-000021370000}"/>
    <cellStyle name="Eingabe 2 2 7 2 2" xfId="5836" xr:uid="{00000000-0005-0000-0000-000022370000}"/>
    <cellStyle name="Eingabe 2 2 7 2 2 2" xfId="17564" xr:uid="{00000000-0005-0000-0000-000023370000}"/>
    <cellStyle name="Eingabe 2 2 7 2 2 3" xfId="29291" xr:uid="{00000000-0005-0000-0000-000024370000}"/>
    <cellStyle name="Eingabe 2 2 7 2 3" xfId="9741" xr:uid="{00000000-0005-0000-0000-000025370000}"/>
    <cellStyle name="Eingabe 2 2 7 2 3 2" xfId="21469" xr:uid="{00000000-0005-0000-0000-000026370000}"/>
    <cellStyle name="Eingabe 2 2 7 2 3 3" xfId="33196" xr:uid="{00000000-0005-0000-0000-000027370000}"/>
    <cellStyle name="Eingabe 2 2 7 2 4" xfId="13659" xr:uid="{00000000-0005-0000-0000-000028370000}"/>
    <cellStyle name="Eingabe 2 2 7 2 5" xfId="25386" xr:uid="{00000000-0005-0000-0000-000029370000}"/>
    <cellStyle name="Eingabe 2 2 7 3" xfId="3229" xr:uid="{00000000-0005-0000-0000-00002A370000}"/>
    <cellStyle name="Eingabe 2 2 7 3 2" xfId="7134" xr:uid="{00000000-0005-0000-0000-00002B370000}"/>
    <cellStyle name="Eingabe 2 2 7 3 2 2" xfId="18862" xr:uid="{00000000-0005-0000-0000-00002C370000}"/>
    <cellStyle name="Eingabe 2 2 7 3 2 3" xfId="30589" xr:uid="{00000000-0005-0000-0000-00002D370000}"/>
    <cellStyle name="Eingabe 2 2 7 3 3" xfId="11039" xr:uid="{00000000-0005-0000-0000-00002E370000}"/>
    <cellStyle name="Eingabe 2 2 7 3 3 2" xfId="22767" xr:uid="{00000000-0005-0000-0000-00002F370000}"/>
    <cellStyle name="Eingabe 2 2 7 3 3 3" xfId="34494" xr:uid="{00000000-0005-0000-0000-000030370000}"/>
    <cellStyle name="Eingabe 2 2 7 3 4" xfId="14957" xr:uid="{00000000-0005-0000-0000-000031370000}"/>
    <cellStyle name="Eingabe 2 2 7 3 5" xfId="26684" xr:uid="{00000000-0005-0000-0000-000032370000}"/>
    <cellStyle name="Eingabe 2 2 7 4" xfId="4538" xr:uid="{00000000-0005-0000-0000-000033370000}"/>
    <cellStyle name="Eingabe 2 2 7 4 2" xfId="16266" xr:uid="{00000000-0005-0000-0000-000034370000}"/>
    <cellStyle name="Eingabe 2 2 7 4 3" xfId="27993" xr:uid="{00000000-0005-0000-0000-000035370000}"/>
    <cellStyle name="Eingabe 2 2 7 5" xfId="8443" xr:uid="{00000000-0005-0000-0000-000036370000}"/>
    <cellStyle name="Eingabe 2 2 7 5 2" xfId="20171" xr:uid="{00000000-0005-0000-0000-000037370000}"/>
    <cellStyle name="Eingabe 2 2 7 5 3" xfId="31898" xr:uid="{00000000-0005-0000-0000-000038370000}"/>
    <cellStyle name="Eingabe 2 2 7 6" xfId="12361" xr:uid="{00000000-0005-0000-0000-000039370000}"/>
    <cellStyle name="Eingabe 2 2 7 7" xfId="24088" xr:uid="{00000000-0005-0000-0000-00003A370000}"/>
    <cellStyle name="Eingabe 2 2 8" xfId="1062" xr:uid="{00000000-0005-0000-0000-00003B370000}"/>
    <cellStyle name="Eingabe 2 2 8 2" xfId="2360" xr:uid="{00000000-0005-0000-0000-00003C370000}"/>
    <cellStyle name="Eingabe 2 2 8 2 2" xfId="6265" xr:uid="{00000000-0005-0000-0000-00003D370000}"/>
    <cellStyle name="Eingabe 2 2 8 2 2 2" xfId="17993" xr:uid="{00000000-0005-0000-0000-00003E370000}"/>
    <cellStyle name="Eingabe 2 2 8 2 2 3" xfId="29720" xr:uid="{00000000-0005-0000-0000-00003F370000}"/>
    <cellStyle name="Eingabe 2 2 8 2 3" xfId="10170" xr:uid="{00000000-0005-0000-0000-000040370000}"/>
    <cellStyle name="Eingabe 2 2 8 2 3 2" xfId="21898" xr:uid="{00000000-0005-0000-0000-000041370000}"/>
    <cellStyle name="Eingabe 2 2 8 2 3 3" xfId="33625" xr:uid="{00000000-0005-0000-0000-000042370000}"/>
    <cellStyle name="Eingabe 2 2 8 2 4" xfId="14088" xr:uid="{00000000-0005-0000-0000-000043370000}"/>
    <cellStyle name="Eingabe 2 2 8 2 5" xfId="25815" xr:uid="{00000000-0005-0000-0000-000044370000}"/>
    <cellStyle name="Eingabe 2 2 8 3" xfId="3658" xr:uid="{00000000-0005-0000-0000-000045370000}"/>
    <cellStyle name="Eingabe 2 2 8 3 2" xfId="7563" xr:uid="{00000000-0005-0000-0000-000046370000}"/>
    <cellStyle name="Eingabe 2 2 8 3 2 2" xfId="19291" xr:uid="{00000000-0005-0000-0000-000047370000}"/>
    <cellStyle name="Eingabe 2 2 8 3 2 3" xfId="31018" xr:uid="{00000000-0005-0000-0000-000048370000}"/>
    <cellStyle name="Eingabe 2 2 8 3 3" xfId="11468" xr:uid="{00000000-0005-0000-0000-000049370000}"/>
    <cellStyle name="Eingabe 2 2 8 3 3 2" xfId="23196" xr:uid="{00000000-0005-0000-0000-00004A370000}"/>
    <cellStyle name="Eingabe 2 2 8 3 3 3" xfId="34923" xr:uid="{00000000-0005-0000-0000-00004B370000}"/>
    <cellStyle name="Eingabe 2 2 8 3 4" xfId="15386" xr:uid="{00000000-0005-0000-0000-00004C370000}"/>
    <cellStyle name="Eingabe 2 2 8 3 5" xfId="27113" xr:uid="{00000000-0005-0000-0000-00004D370000}"/>
    <cellStyle name="Eingabe 2 2 8 4" xfId="4967" xr:uid="{00000000-0005-0000-0000-00004E370000}"/>
    <cellStyle name="Eingabe 2 2 8 4 2" xfId="16695" xr:uid="{00000000-0005-0000-0000-00004F370000}"/>
    <cellStyle name="Eingabe 2 2 8 4 3" xfId="28422" xr:uid="{00000000-0005-0000-0000-000050370000}"/>
    <cellStyle name="Eingabe 2 2 8 5" xfId="8872" xr:uid="{00000000-0005-0000-0000-000051370000}"/>
    <cellStyle name="Eingabe 2 2 8 5 2" xfId="20600" xr:uid="{00000000-0005-0000-0000-000052370000}"/>
    <cellStyle name="Eingabe 2 2 8 5 3" xfId="32327" xr:uid="{00000000-0005-0000-0000-000053370000}"/>
    <cellStyle name="Eingabe 2 2 8 6" xfId="12790" xr:uid="{00000000-0005-0000-0000-000054370000}"/>
    <cellStyle name="Eingabe 2 2 8 7" xfId="24517" xr:uid="{00000000-0005-0000-0000-000055370000}"/>
    <cellStyle name="Eingabe 2 2 9" xfId="1502" xr:uid="{00000000-0005-0000-0000-000056370000}"/>
    <cellStyle name="Eingabe 2 2 9 2" xfId="5407" xr:uid="{00000000-0005-0000-0000-000057370000}"/>
    <cellStyle name="Eingabe 2 2 9 2 2" xfId="17135" xr:uid="{00000000-0005-0000-0000-000058370000}"/>
    <cellStyle name="Eingabe 2 2 9 2 3" xfId="28862" xr:uid="{00000000-0005-0000-0000-000059370000}"/>
    <cellStyle name="Eingabe 2 2 9 3" xfId="9312" xr:uid="{00000000-0005-0000-0000-00005A370000}"/>
    <cellStyle name="Eingabe 2 2 9 3 2" xfId="21040" xr:uid="{00000000-0005-0000-0000-00005B370000}"/>
    <cellStyle name="Eingabe 2 2 9 3 3" xfId="32767" xr:uid="{00000000-0005-0000-0000-00005C370000}"/>
    <cellStyle name="Eingabe 2 2 9 4" xfId="13230" xr:uid="{00000000-0005-0000-0000-00005D370000}"/>
    <cellStyle name="Eingabe 2 2 9 5" xfId="24957" xr:uid="{00000000-0005-0000-0000-00005E370000}"/>
    <cellStyle name="Eingabe 2 20" xfId="116" xr:uid="{00000000-0005-0000-0000-00005F370000}"/>
    <cellStyle name="Eingabe 2 21" xfId="35369" xr:uid="{00000000-0005-0000-0000-000060370000}"/>
    <cellStyle name="Eingabe 2 22" xfId="35459" xr:uid="{00000000-0005-0000-0000-000061370000}"/>
    <cellStyle name="Eingabe 2 3" xfId="236" xr:uid="{00000000-0005-0000-0000-000062370000}"/>
    <cellStyle name="Eingabe 2 3 10" xfId="2832" xr:uid="{00000000-0005-0000-0000-000063370000}"/>
    <cellStyle name="Eingabe 2 3 10 2" xfId="6737" xr:uid="{00000000-0005-0000-0000-000064370000}"/>
    <cellStyle name="Eingabe 2 3 10 2 2" xfId="18465" xr:uid="{00000000-0005-0000-0000-000065370000}"/>
    <cellStyle name="Eingabe 2 3 10 2 3" xfId="30192" xr:uid="{00000000-0005-0000-0000-000066370000}"/>
    <cellStyle name="Eingabe 2 3 10 3" xfId="10642" xr:uid="{00000000-0005-0000-0000-000067370000}"/>
    <cellStyle name="Eingabe 2 3 10 3 2" xfId="22370" xr:uid="{00000000-0005-0000-0000-000068370000}"/>
    <cellStyle name="Eingabe 2 3 10 3 3" xfId="34097" xr:uid="{00000000-0005-0000-0000-000069370000}"/>
    <cellStyle name="Eingabe 2 3 10 4" xfId="14560" xr:uid="{00000000-0005-0000-0000-00006A370000}"/>
    <cellStyle name="Eingabe 2 3 10 5" xfId="26287" xr:uid="{00000000-0005-0000-0000-00006B370000}"/>
    <cellStyle name="Eingabe 2 3 11" xfId="4141" xr:uid="{00000000-0005-0000-0000-00006C370000}"/>
    <cellStyle name="Eingabe 2 3 11 2" xfId="15869" xr:uid="{00000000-0005-0000-0000-00006D370000}"/>
    <cellStyle name="Eingabe 2 3 11 3" xfId="27596" xr:uid="{00000000-0005-0000-0000-00006E370000}"/>
    <cellStyle name="Eingabe 2 3 12" xfId="8046" xr:uid="{00000000-0005-0000-0000-00006F370000}"/>
    <cellStyle name="Eingabe 2 3 12 2" xfId="19774" xr:uid="{00000000-0005-0000-0000-000070370000}"/>
    <cellStyle name="Eingabe 2 3 12 3" xfId="31501" xr:uid="{00000000-0005-0000-0000-000071370000}"/>
    <cellStyle name="Eingabe 2 3 13" xfId="11964" xr:uid="{00000000-0005-0000-0000-000072370000}"/>
    <cellStyle name="Eingabe 2 3 14" xfId="23691" xr:uid="{00000000-0005-0000-0000-000073370000}"/>
    <cellStyle name="Eingabe 2 3 2" xfId="390" xr:uid="{00000000-0005-0000-0000-000074370000}"/>
    <cellStyle name="Eingabe 2 3 2 10" xfId="12118" xr:uid="{00000000-0005-0000-0000-000075370000}"/>
    <cellStyle name="Eingabe 2 3 2 11" xfId="23845" xr:uid="{00000000-0005-0000-0000-000076370000}"/>
    <cellStyle name="Eingabe 2 3 2 2" xfId="489" xr:uid="{00000000-0005-0000-0000-000077370000}"/>
    <cellStyle name="Eingabe 2 3 2 2 2" xfId="918" xr:uid="{00000000-0005-0000-0000-000078370000}"/>
    <cellStyle name="Eingabe 2 3 2 2 2 2" xfId="2216" xr:uid="{00000000-0005-0000-0000-000079370000}"/>
    <cellStyle name="Eingabe 2 3 2 2 2 2 2" xfId="6121" xr:uid="{00000000-0005-0000-0000-00007A370000}"/>
    <cellStyle name="Eingabe 2 3 2 2 2 2 2 2" xfId="17849" xr:uid="{00000000-0005-0000-0000-00007B370000}"/>
    <cellStyle name="Eingabe 2 3 2 2 2 2 2 3" xfId="29576" xr:uid="{00000000-0005-0000-0000-00007C370000}"/>
    <cellStyle name="Eingabe 2 3 2 2 2 2 3" xfId="10026" xr:uid="{00000000-0005-0000-0000-00007D370000}"/>
    <cellStyle name="Eingabe 2 3 2 2 2 2 3 2" xfId="21754" xr:uid="{00000000-0005-0000-0000-00007E370000}"/>
    <cellStyle name="Eingabe 2 3 2 2 2 2 3 3" xfId="33481" xr:uid="{00000000-0005-0000-0000-00007F370000}"/>
    <cellStyle name="Eingabe 2 3 2 2 2 2 4" xfId="13944" xr:uid="{00000000-0005-0000-0000-000080370000}"/>
    <cellStyle name="Eingabe 2 3 2 2 2 2 5" xfId="25671" xr:uid="{00000000-0005-0000-0000-000081370000}"/>
    <cellStyle name="Eingabe 2 3 2 2 2 3" xfId="3514" xr:uid="{00000000-0005-0000-0000-000082370000}"/>
    <cellStyle name="Eingabe 2 3 2 2 2 3 2" xfId="7419" xr:uid="{00000000-0005-0000-0000-000083370000}"/>
    <cellStyle name="Eingabe 2 3 2 2 2 3 2 2" xfId="19147" xr:uid="{00000000-0005-0000-0000-000084370000}"/>
    <cellStyle name="Eingabe 2 3 2 2 2 3 2 3" xfId="30874" xr:uid="{00000000-0005-0000-0000-000085370000}"/>
    <cellStyle name="Eingabe 2 3 2 2 2 3 3" xfId="11324" xr:uid="{00000000-0005-0000-0000-000086370000}"/>
    <cellStyle name="Eingabe 2 3 2 2 2 3 3 2" xfId="23052" xr:uid="{00000000-0005-0000-0000-000087370000}"/>
    <cellStyle name="Eingabe 2 3 2 2 2 3 3 3" xfId="34779" xr:uid="{00000000-0005-0000-0000-000088370000}"/>
    <cellStyle name="Eingabe 2 3 2 2 2 3 4" xfId="15242" xr:uid="{00000000-0005-0000-0000-000089370000}"/>
    <cellStyle name="Eingabe 2 3 2 2 2 3 5" xfId="26969" xr:uid="{00000000-0005-0000-0000-00008A370000}"/>
    <cellStyle name="Eingabe 2 3 2 2 2 4" xfId="4823" xr:uid="{00000000-0005-0000-0000-00008B370000}"/>
    <cellStyle name="Eingabe 2 3 2 2 2 4 2" xfId="16551" xr:uid="{00000000-0005-0000-0000-00008C370000}"/>
    <cellStyle name="Eingabe 2 3 2 2 2 4 3" xfId="28278" xr:uid="{00000000-0005-0000-0000-00008D370000}"/>
    <cellStyle name="Eingabe 2 3 2 2 2 5" xfId="8728" xr:uid="{00000000-0005-0000-0000-00008E370000}"/>
    <cellStyle name="Eingabe 2 3 2 2 2 5 2" xfId="20456" xr:uid="{00000000-0005-0000-0000-00008F370000}"/>
    <cellStyle name="Eingabe 2 3 2 2 2 5 3" xfId="32183" xr:uid="{00000000-0005-0000-0000-000090370000}"/>
    <cellStyle name="Eingabe 2 3 2 2 2 6" xfId="12646" xr:uid="{00000000-0005-0000-0000-000091370000}"/>
    <cellStyle name="Eingabe 2 3 2 2 2 7" xfId="24373" xr:uid="{00000000-0005-0000-0000-000092370000}"/>
    <cellStyle name="Eingabe 2 3 2 2 3" xfId="1347" xr:uid="{00000000-0005-0000-0000-000093370000}"/>
    <cellStyle name="Eingabe 2 3 2 2 3 2" xfId="2645" xr:uid="{00000000-0005-0000-0000-000094370000}"/>
    <cellStyle name="Eingabe 2 3 2 2 3 2 2" xfId="6550" xr:uid="{00000000-0005-0000-0000-000095370000}"/>
    <cellStyle name="Eingabe 2 3 2 2 3 2 2 2" xfId="18278" xr:uid="{00000000-0005-0000-0000-000096370000}"/>
    <cellStyle name="Eingabe 2 3 2 2 3 2 2 3" xfId="30005" xr:uid="{00000000-0005-0000-0000-000097370000}"/>
    <cellStyle name="Eingabe 2 3 2 2 3 2 3" xfId="10455" xr:uid="{00000000-0005-0000-0000-000098370000}"/>
    <cellStyle name="Eingabe 2 3 2 2 3 2 3 2" xfId="22183" xr:uid="{00000000-0005-0000-0000-000099370000}"/>
    <cellStyle name="Eingabe 2 3 2 2 3 2 3 3" xfId="33910" xr:uid="{00000000-0005-0000-0000-00009A370000}"/>
    <cellStyle name="Eingabe 2 3 2 2 3 2 4" xfId="14373" xr:uid="{00000000-0005-0000-0000-00009B370000}"/>
    <cellStyle name="Eingabe 2 3 2 2 3 2 5" xfId="26100" xr:uid="{00000000-0005-0000-0000-00009C370000}"/>
    <cellStyle name="Eingabe 2 3 2 2 3 3" xfId="3943" xr:uid="{00000000-0005-0000-0000-00009D370000}"/>
    <cellStyle name="Eingabe 2 3 2 2 3 3 2" xfId="7848" xr:uid="{00000000-0005-0000-0000-00009E370000}"/>
    <cellStyle name="Eingabe 2 3 2 2 3 3 2 2" xfId="19576" xr:uid="{00000000-0005-0000-0000-00009F370000}"/>
    <cellStyle name="Eingabe 2 3 2 2 3 3 2 3" xfId="31303" xr:uid="{00000000-0005-0000-0000-0000A0370000}"/>
    <cellStyle name="Eingabe 2 3 2 2 3 3 3" xfId="11753" xr:uid="{00000000-0005-0000-0000-0000A1370000}"/>
    <cellStyle name="Eingabe 2 3 2 2 3 3 3 2" xfId="23481" xr:uid="{00000000-0005-0000-0000-0000A2370000}"/>
    <cellStyle name="Eingabe 2 3 2 2 3 3 3 3" xfId="35208" xr:uid="{00000000-0005-0000-0000-0000A3370000}"/>
    <cellStyle name="Eingabe 2 3 2 2 3 3 4" xfId="15671" xr:uid="{00000000-0005-0000-0000-0000A4370000}"/>
    <cellStyle name="Eingabe 2 3 2 2 3 3 5" xfId="27398" xr:uid="{00000000-0005-0000-0000-0000A5370000}"/>
    <cellStyle name="Eingabe 2 3 2 2 3 4" xfId="5252" xr:uid="{00000000-0005-0000-0000-0000A6370000}"/>
    <cellStyle name="Eingabe 2 3 2 2 3 4 2" xfId="16980" xr:uid="{00000000-0005-0000-0000-0000A7370000}"/>
    <cellStyle name="Eingabe 2 3 2 2 3 4 3" xfId="28707" xr:uid="{00000000-0005-0000-0000-0000A8370000}"/>
    <cellStyle name="Eingabe 2 3 2 2 3 5" xfId="9157" xr:uid="{00000000-0005-0000-0000-0000A9370000}"/>
    <cellStyle name="Eingabe 2 3 2 2 3 5 2" xfId="20885" xr:uid="{00000000-0005-0000-0000-0000AA370000}"/>
    <cellStyle name="Eingabe 2 3 2 2 3 5 3" xfId="32612" xr:uid="{00000000-0005-0000-0000-0000AB370000}"/>
    <cellStyle name="Eingabe 2 3 2 2 3 6" xfId="13075" xr:uid="{00000000-0005-0000-0000-0000AC370000}"/>
    <cellStyle name="Eingabe 2 3 2 2 3 7" xfId="24802" xr:uid="{00000000-0005-0000-0000-0000AD370000}"/>
    <cellStyle name="Eingabe 2 3 2 2 4" xfId="1787" xr:uid="{00000000-0005-0000-0000-0000AE370000}"/>
    <cellStyle name="Eingabe 2 3 2 2 4 2" xfId="5692" xr:uid="{00000000-0005-0000-0000-0000AF370000}"/>
    <cellStyle name="Eingabe 2 3 2 2 4 2 2" xfId="17420" xr:uid="{00000000-0005-0000-0000-0000B0370000}"/>
    <cellStyle name="Eingabe 2 3 2 2 4 2 3" xfId="29147" xr:uid="{00000000-0005-0000-0000-0000B1370000}"/>
    <cellStyle name="Eingabe 2 3 2 2 4 3" xfId="9597" xr:uid="{00000000-0005-0000-0000-0000B2370000}"/>
    <cellStyle name="Eingabe 2 3 2 2 4 3 2" xfId="21325" xr:uid="{00000000-0005-0000-0000-0000B3370000}"/>
    <cellStyle name="Eingabe 2 3 2 2 4 3 3" xfId="33052" xr:uid="{00000000-0005-0000-0000-0000B4370000}"/>
    <cellStyle name="Eingabe 2 3 2 2 4 4" xfId="13515" xr:uid="{00000000-0005-0000-0000-0000B5370000}"/>
    <cellStyle name="Eingabe 2 3 2 2 4 5" xfId="25242" xr:uid="{00000000-0005-0000-0000-0000B6370000}"/>
    <cellStyle name="Eingabe 2 3 2 2 5" xfId="3085" xr:uid="{00000000-0005-0000-0000-0000B7370000}"/>
    <cellStyle name="Eingabe 2 3 2 2 5 2" xfId="6990" xr:uid="{00000000-0005-0000-0000-0000B8370000}"/>
    <cellStyle name="Eingabe 2 3 2 2 5 2 2" xfId="18718" xr:uid="{00000000-0005-0000-0000-0000B9370000}"/>
    <cellStyle name="Eingabe 2 3 2 2 5 2 3" xfId="30445" xr:uid="{00000000-0005-0000-0000-0000BA370000}"/>
    <cellStyle name="Eingabe 2 3 2 2 5 3" xfId="10895" xr:uid="{00000000-0005-0000-0000-0000BB370000}"/>
    <cellStyle name="Eingabe 2 3 2 2 5 3 2" xfId="22623" xr:uid="{00000000-0005-0000-0000-0000BC370000}"/>
    <cellStyle name="Eingabe 2 3 2 2 5 3 3" xfId="34350" xr:uid="{00000000-0005-0000-0000-0000BD370000}"/>
    <cellStyle name="Eingabe 2 3 2 2 5 4" xfId="14813" xr:uid="{00000000-0005-0000-0000-0000BE370000}"/>
    <cellStyle name="Eingabe 2 3 2 2 5 5" xfId="26540" xr:uid="{00000000-0005-0000-0000-0000BF370000}"/>
    <cellStyle name="Eingabe 2 3 2 2 6" xfId="4394" xr:uid="{00000000-0005-0000-0000-0000C0370000}"/>
    <cellStyle name="Eingabe 2 3 2 2 6 2" xfId="16122" xr:uid="{00000000-0005-0000-0000-0000C1370000}"/>
    <cellStyle name="Eingabe 2 3 2 2 6 3" xfId="27849" xr:uid="{00000000-0005-0000-0000-0000C2370000}"/>
    <cellStyle name="Eingabe 2 3 2 2 7" xfId="8299" xr:uid="{00000000-0005-0000-0000-0000C3370000}"/>
    <cellStyle name="Eingabe 2 3 2 2 7 2" xfId="20027" xr:uid="{00000000-0005-0000-0000-0000C4370000}"/>
    <cellStyle name="Eingabe 2 3 2 2 7 3" xfId="31754" xr:uid="{00000000-0005-0000-0000-0000C5370000}"/>
    <cellStyle name="Eingabe 2 3 2 2 8" xfId="12217" xr:uid="{00000000-0005-0000-0000-0000C6370000}"/>
    <cellStyle name="Eingabe 2 3 2 2 9" xfId="23944" xr:uid="{00000000-0005-0000-0000-0000C7370000}"/>
    <cellStyle name="Eingabe 2 3 2 3" xfId="588" xr:uid="{00000000-0005-0000-0000-0000C8370000}"/>
    <cellStyle name="Eingabe 2 3 2 3 2" xfId="1017" xr:uid="{00000000-0005-0000-0000-0000C9370000}"/>
    <cellStyle name="Eingabe 2 3 2 3 2 2" xfId="2315" xr:uid="{00000000-0005-0000-0000-0000CA370000}"/>
    <cellStyle name="Eingabe 2 3 2 3 2 2 2" xfId="6220" xr:uid="{00000000-0005-0000-0000-0000CB370000}"/>
    <cellStyle name="Eingabe 2 3 2 3 2 2 2 2" xfId="17948" xr:uid="{00000000-0005-0000-0000-0000CC370000}"/>
    <cellStyle name="Eingabe 2 3 2 3 2 2 2 3" xfId="29675" xr:uid="{00000000-0005-0000-0000-0000CD370000}"/>
    <cellStyle name="Eingabe 2 3 2 3 2 2 3" xfId="10125" xr:uid="{00000000-0005-0000-0000-0000CE370000}"/>
    <cellStyle name="Eingabe 2 3 2 3 2 2 3 2" xfId="21853" xr:uid="{00000000-0005-0000-0000-0000CF370000}"/>
    <cellStyle name="Eingabe 2 3 2 3 2 2 3 3" xfId="33580" xr:uid="{00000000-0005-0000-0000-0000D0370000}"/>
    <cellStyle name="Eingabe 2 3 2 3 2 2 4" xfId="14043" xr:uid="{00000000-0005-0000-0000-0000D1370000}"/>
    <cellStyle name="Eingabe 2 3 2 3 2 2 5" xfId="25770" xr:uid="{00000000-0005-0000-0000-0000D2370000}"/>
    <cellStyle name="Eingabe 2 3 2 3 2 3" xfId="3613" xr:uid="{00000000-0005-0000-0000-0000D3370000}"/>
    <cellStyle name="Eingabe 2 3 2 3 2 3 2" xfId="7518" xr:uid="{00000000-0005-0000-0000-0000D4370000}"/>
    <cellStyle name="Eingabe 2 3 2 3 2 3 2 2" xfId="19246" xr:uid="{00000000-0005-0000-0000-0000D5370000}"/>
    <cellStyle name="Eingabe 2 3 2 3 2 3 2 3" xfId="30973" xr:uid="{00000000-0005-0000-0000-0000D6370000}"/>
    <cellStyle name="Eingabe 2 3 2 3 2 3 3" xfId="11423" xr:uid="{00000000-0005-0000-0000-0000D7370000}"/>
    <cellStyle name="Eingabe 2 3 2 3 2 3 3 2" xfId="23151" xr:uid="{00000000-0005-0000-0000-0000D8370000}"/>
    <cellStyle name="Eingabe 2 3 2 3 2 3 3 3" xfId="34878" xr:uid="{00000000-0005-0000-0000-0000D9370000}"/>
    <cellStyle name="Eingabe 2 3 2 3 2 3 4" xfId="15341" xr:uid="{00000000-0005-0000-0000-0000DA370000}"/>
    <cellStyle name="Eingabe 2 3 2 3 2 3 5" xfId="27068" xr:uid="{00000000-0005-0000-0000-0000DB370000}"/>
    <cellStyle name="Eingabe 2 3 2 3 2 4" xfId="4922" xr:uid="{00000000-0005-0000-0000-0000DC370000}"/>
    <cellStyle name="Eingabe 2 3 2 3 2 4 2" xfId="16650" xr:uid="{00000000-0005-0000-0000-0000DD370000}"/>
    <cellStyle name="Eingabe 2 3 2 3 2 4 3" xfId="28377" xr:uid="{00000000-0005-0000-0000-0000DE370000}"/>
    <cellStyle name="Eingabe 2 3 2 3 2 5" xfId="8827" xr:uid="{00000000-0005-0000-0000-0000DF370000}"/>
    <cellStyle name="Eingabe 2 3 2 3 2 5 2" xfId="20555" xr:uid="{00000000-0005-0000-0000-0000E0370000}"/>
    <cellStyle name="Eingabe 2 3 2 3 2 5 3" xfId="32282" xr:uid="{00000000-0005-0000-0000-0000E1370000}"/>
    <cellStyle name="Eingabe 2 3 2 3 2 6" xfId="12745" xr:uid="{00000000-0005-0000-0000-0000E2370000}"/>
    <cellStyle name="Eingabe 2 3 2 3 2 7" xfId="24472" xr:uid="{00000000-0005-0000-0000-0000E3370000}"/>
    <cellStyle name="Eingabe 2 3 2 3 3" xfId="1446" xr:uid="{00000000-0005-0000-0000-0000E4370000}"/>
    <cellStyle name="Eingabe 2 3 2 3 3 2" xfId="2744" xr:uid="{00000000-0005-0000-0000-0000E5370000}"/>
    <cellStyle name="Eingabe 2 3 2 3 3 2 2" xfId="6649" xr:uid="{00000000-0005-0000-0000-0000E6370000}"/>
    <cellStyle name="Eingabe 2 3 2 3 3 2 2 2" xfId="18377" xr:uid="{00000000-0005-0000-0000-0000E7370000}"/>
    <cellStyle name="Eingabe 2 3 2 3 3 2 2 3" xfId="30104" xr:uid="{00000000-0005-0000-0000-0000E8370000}"/>
    <cellStyle name="Eingabe 2 3 2 3 3 2 3" xfId="10554" xr:uid="{00000000-0005-0000-0000-0000E9370000}"/>
    <cellStyle name="Eingabe 2 3 2 3 3 2 3 2" xfId="22282" xr:uid="{00000000-0005-0000-0000-0000EA370000}"/>
    <cellStyle name="Eingabe 2 3 2 3 3 2 3 3" xfId="34009" xr:uid="{00000000-0005-0000-0000-0000EB370000}"/>
    <cellStyle name="Eingabe 2 3 2 3 3 2 4" xfId="14472" xr:uid="{00000000-0005-0000-0000-0000EC370000}"/>
    <cellStyle name="Eingabe 2 3 2 3 3 2 5" xfId="26199" xr:uid="{00000000-0005-0000-0000-0000ED370000}"/>
    <cellStyle name="Eingabe 2 3 2 3 3 3" xfId="4042" xr:uid="{00000000-0005-0000-0000-0000EE370000}"/>
    <cellStyle name="Eingabe 2 3 2 3 3 3 2" xfId="7947" xr:uid="{00000000-0005-0000-0000-0000EF370000}"/>
    <cellStyle name="Eingabe 2 3 2 3 3 3 2 2" xfId="19675" xr:uid="{00000000-0005-0000-0000-0000F0370000}"/>
    <cellStyle name="Eingabe 2 3 2 3 3 3 2 3" xfId="31402" xr:uid="{00000000-0005-0000-0000-0000F1370000}"/>
    <cellStyle name="Eingabe 2 3 2 3 3 3 3" xfId="11852" xr:uid="{00000000-0005-0000-0000-0000F2370000}"/>
    <cellStyle name="Eingabe 2 3 2 3 3 3 3 2" xfId="23580" xr:uid="{00000000-0005-0000-0000-0000F3370000}"/>
    <cellStyle name="Eingabe 2 3 2 3 3 3 3 3" xfId="35307" xr:uid="{00000000-0005-0000-0000-0000F4370000}"/>
    <cellStyle name="Eingabe 2 3 2 3 3 3 4" xfId="15770" xr:uid="{00000000-0005-0000-0000-0000F5370000}"/>
    <cellStyle name="Eingabe 2 3 2 3 3 3 5" xfId="27497" xr:uid="{00000000-0005-0000-0000-0000F6370000}"/>
    <cellStyle name="Eingabe 2 3 2 3 3 4" xfId="5351" xr:uid="{00000000-0005-0000-0000-0000F7370000}"/>
    <cellStyle name="Eingabe 2 3 2 3 3 4 2" xfId="17079" xr:uid="{00000000-0005-0000-0000-0000F8370000}"/>
    <cellStyle name="Eingabe 2 3 2 3 3 4 3" xfId="28806" xr:uid="{00000000-0005-0000-0000-0000F9370000}"/>
    <cellStyle name="Eingabe 2 3 2 3 3 5" xfId="9256" xr:uid="{00000000-0005-0000-0000-0000FA370000}"/>
    <cellStyle name="Eingabe 2 3 2 3 3 5 2" xfId="20984" xr:uid="{00000000-0005-0000-0000-0000FB370000}"/>
    <cellStyle name="Eingabe 2 3 2 3 3 5 3" xfId="32711" xr:uid="{00000000-0005-0000-0000-0000FC370000}"/>
    <cellStyle name="Eingabe 2 3 2 3 3 6" xfId="13174" xr:uid="{00000000-0005-0000-0000-0000FD370000}"/>
    <cellStyle name="Eingabe 2 3 2 3 3 7" xfId="24901" xr:uid="{00000000-0005-0000-0000-0000FE370000}"/>
    <cellStyle name="Eingabe 2 3 2 3 4" xfId="1886" xr:uid="{00000000-0005-0000-0000-0000FF370000}"/>
    <cellStyle name="Eingabe 2 3 2 3 4 2" xfId="5791" xr:uid="{00000000-0005-0000-0000-000000380000}"/>
    <cellStyle name="Eingabe 2 3 2 3 4 2 2" xfId="17519" xr:uid="{00000000-0005-0000-0000-000001380000}"/>
    <cellStyle name="Eingabe 2 3 2 3 4 2 3" xfId="29246" xr:uid="{00000000-0005-0000-0000-000002380000}"/>
    <cellStyle name="Eingabe 2 3 2 3 4 3" xfId="9696" xr:uid="{00000000-0005-0000-0000-000003380000}"/>
    <cellStyle name="Eingabe 2 3 2 3 4 3 2" xfId="21424" xr:uid="{00000000-0005-0000-0000-000004380000}"/>
    <cellStyle name="Eingabe 2 3 2 3 4 3 3" xfId="33151" xr:uid="{00000000-0005-0000-0000-000005380000}"/>
    <cellStyle name="Eingabe 2 3 2 3 4 4" xfId="13614" xr:uid="{00000000-0005-0000-0000-000006380000}"/>
    <cellStyle name="Eingabe 2 3 2 3 4 5" xfId="25341" xr:uid="{00000000-0005-0000-0000-000007380000}"/>
    <cellStyle name="Eingabe 2 3 2 3 5" xfId="3184" xr:uid="{00000000-0005-0000-0000-000008380000}"/>
    <cellStyle name="Eingabe 2 3 2 3 5 2" xfId="7089" xr:uid="{00000000-0005-0000-0000-000009380000}"/>
    <cellStyle name="Eingabe 2 3 2 3 5 2 2" xfId="18817" xr:uid="{00000000-0005-0000-0000-00000A380000}"/>
    <cellStyle name="Eingabe 2 3 2 3 5 2 3" xfId="30544" xr:uid="{00000000-0005-0000-0000-00000B380000}"/>
    <cellStyle name="Eingabe 2 3 2 3 5 3" xfId="10994" xr:uid="{00000000-0005-0000-0000-00000C380000}"/>
    <cellStyle name="Eingabe 2 3 2 3 5 3 2" xfId="22722" xr:uid="{00000000-0005-0000-0000-00000D380000}"/>
    <cellStyle name="Eingabe 2 3 2 3 5 3 3" xfId="34449" xr:uid="{00000000-0005-0000-0000-00000E380000}"/>
    <cellStyle name="Eingabe 2 3 2 3 5 4" xfId="14912" xr:uid="{00000000-0005-0000-0000-00000F380000}"/>
    <cellStyle name="Eingabe 2 3 2 3 5 5" xfId="26639" xr:uid="{00000000-0005-0000-0000-000010380000}"/>
    <cellStyle name="Eingabe 2 3 2 3 6" xfId="4493" xr:uid="{00000000-0005-0000-0000-000011380000}"/>
    <cellStyle name="Eingabe 2 3 2 3 6 2" xfId="16221" xr:uid="{00000000-0005-0000-0000-000012380000}"/>
    <cellStyle name="Eingabe 2 3 2 3 6 3" xfId="27948" xr:uid="{00000000-0005-0000-0000-000013380000}"/>
    <cellStyle name="Eingabe 2 3 2 3 7" xfId="8398" xr:uid="{00000000-0005-0000-0000-000014380000}"/>
    <cellStyle name="Eingabe 2 3 2 3 7 2" xfId="20126" xr:uid="{00000000-0005-0000-0000-000015380000}"/>
    <cellStyle name="Eingabe 2 3 2 3 7 3" xfId="31853" xr:uid="{00000000-0005-0000-0000-000016380000}"/>
    <cellStyle name="Eingabe 2 3 2 3 8" xfId="12316" xr:uid="{00000000-0005-0000-0000-000017380000}"/>
    <cellStyle name="Eingabe 2 3 2 3 9" xfId="24043" xr:uid="{00000000-0005-0000-0000-000018380000}"/>
    <cellStyle name="Eingabe 2 3 2 4" xfId="819" xr:uid="{00000000-0005-0000-0000-000019380000}"/>
    <cellStyle name="Eingabe 2 3 2 4 2" xfId="2117" xr:uid="{00000000-0005-0000-0000-00001A380000}"/>
    <cellStyle name="Eingabe 2 3 2 4 2 2" xfId="6022" xr:uid="{00000000-0005-0000-0000-00001B380000}"/>
    <cellStyle name="Eingabe 2 3 2 4 2 2 2" xfId="17750" xr:uid="{00000000-0005-0000-0000-00001C380000}"/>
    <cellStyle name="Eingabe 2 3 2 4 2 2 3" xfId="29477" xr:uid="{00000000-0005-0000-0000-00001D380000}"/>
    <cellStyle name="Eingabe 2 3 2 4 2 3" xfId="9927" xr:uid="{00000000-0005-0000-0000-00001E380000}"/>
    <cellStyle name="Eingabe 2 3 2 4 2 3 2" xfId="21655" xr:uid="{00000000-0005-0000-0000-00001F380000}"/>
    <cellStyle name="Eingabe 2 3 2 4 2 3 3" xfId="33382" xr:uid="{00000000-0005-0000-0000-000020380000}"/>
    <cellStyle name="Eingabe 2 3 2 4 2 4" xfId="13845" xr:uid="{00000000-0005-0000-0000-000021380000}"/>
    <cellStyle name="Eingabe 2 3 2 4 2 5" xfId="25572" xr:uid="{00000000-0005-0000-0000-000022380000}"/>
    <cellStyle name="Eingabe 2 3 2 4 3" xfId="3415" xr:uid="{00000000-0005-0000-0000-000023380000}"/>
    <cellStyle name="Eingabe 2 3 2 4 3 2" xfId="7320" xr:uid="{00000000-0005-0000-0000-000024380000}"/>
    <cellStyle name="Eingabe 2 3 2 4 3 2 2" xfId="19048" xr:uid="{00000000-0005-0000-0000-000025380000}"/>
    <cellStyle name="Eingabe 2 3 2 4 3 2 3" xfId="30775" xr:uid="{00000000-0005-0000-0000-000026380000}"/>
    <cellStyle name="Eingabe 2 3 2 4 3 3" xfId="11225" xr:uid="{00000000-0005-0000-0000-000027380000}"/>
    <cellStyle name="Eingabe 2 3 2 4 3 3 2" xfId="22953" xr:uid="{00000000-0005-0000-0000-000028380000}"/>
    <cellStyle name="Eingabe 2 3 2 4 3 3 3" xfId="34680" xr:uid="{00000000-0005-0000-0000-000029380000}"/>
    <cellStyle name="Eingabe 2 3 2 4 3 4" xfId="15143" xr:uid="{00000000-0005-0000-0000-00002A380000}"/>
    <cellStyle name="Eingabe 2 3 2 4 3 5" xfId="26870" xr:uid="{00000000-0005-0000-0000-00002B380000}"/>
    <cellStyle name="Eingabe 2 3 2 4 4" xfId="4724" xr:uid="{00000000-0005-0000-0000-00002C380000}"/>
    <cellStyle name="Eingabe 2 3 2 4 4 2" xfId="16452" xr:uid="{00000000-0005-0000-0000-00002D380000}"/>
    <cellStyle name="Eingabe 2 3 2 4 4 3" xfId="28179" xr:uid="{00000000-0005-0000-0000-00002E380000}"/>
    <cellStyle name="Eingabe 2 3 2 4 5" xfId="8629" xr:uid="{00000000-0005-0000-0000-00002F380000}"/>
    <cellStyle name="Eingabe 2 3 2 4 5 2" xfId="20357" xr:uid="{00000000-0005-0000-0000-000030380000}"/>
    <cellStyle name="Eingabe 2 3 2 4 5 3" xfId="32084" xr:uid="{00000000-0005-0000-0000-000031380000}"/>
    <cellStyle name="Eingabe 2 3 2 4 6" xfId="12547" xr:uid="{00000000-0005-0000-0000-000032380000}"/>
    <cellStyle name="Eingabe 2 3 2 4 7" xfId="24274" xr:uid="{00000000-0005-0000-0000-000033380000}"/>
    <cellStyle name="Eingabe 2 3 2 5" xfId="1248" xr:uid="{00000000-0005-0000-0000-000034380000}"/>
    <cellStyle name="Eingabe 2 3 2 5 2" xfId="2546" xr:uid="{00000000-0005-0000-0000-000035380000}"/>
    <cellStyle name="Eingabe 2 3 2 5 2 2" xfId="6451" xr:uid="{00000000-0005-0000-0000-000036380000}"/>
    <cellStyle name="Eingabe 2 3 2 5 2 2 2" xfId="18179" xr:uid="{00000000-0005-0000-0000-000037380000}"/>
    <cellStyle name="Eingabe 2 3 2 5 2 2 3" xfId="29906" xr:uid="{00000000-0005-0000-0000-000038380000}"/>
    <cellStyle name="Eingabe 2 3 2 5 2 3" xfId="10356" xr:uid="{00000000-0005-0000-0000-000039380000}"/>
    <cellStyle name="Eingabe 2 3 2 5 2 3 2" xfId="22084" xr:uid="{00000000-0005-0000-0000-00003A380000}"/>
    <cellStyle name="Eingabe 2 3 2 5 2 3 3" xfId="33811" xr:uid="{00000000-0005-0000-0000-00003B380000}"/>
    <cellStyle name="Eingabe 2 3 2 5 2 4" xfId="14274" xr:uid="{00000000-0005-0000-0000-00003C380000}"/>
    <cellStyle name="Eingabe 2 3 2 5 2 5" xfId="26001" xr:uid="{00000000-0005-0000-0000-00003D380000}"/>
    <cellStyle name="Eingabe 2 3 2 5 3" xfId="3844" xr:uid="{00000000-0005-0000-0000-00003E380000}"/>
    <cellStyle name="Eingabe 2 3 2 5 3 2" xfId="7749" xr:uid="{00000000-0005-0000-0000-00003F380000}"/>
    <cellStyle name="Eingabe 2 3 2 5 3 2 2" xfId="19477" xr:uid="{00000000-0005-0000-0000-000040380000}"/>
    <cellStyle name="Eingabe 2 3 2 5 3 2 3" xfId="31204" xr:uid="{00000000-0005-0000-0000-000041380000}"/>
    <cellStyle name="Eingabe 2 3 2 5 3 3" xfId="11654" xr:uid="{00000000-0005-0000-0000-000042380000}"/>
    <cellStyle name="Eingabe 2 3 2 5 3 3 2" xfId="23382" xr:uid="{00000000-0005-0000-0000-000043380000}"/>
    <cellStyle name="Eingabe 2 3 2 5 3 3 3" xfId="35109" xr:uid="{00000000-0005-0000-0000-000044380000}"/>
    <cellStyle name="Eingabe 2 3 2 5 3 4" xfId="15572" xr:uid="{00000000-0005-0000-0000-000045380000}"/>
    <cellStyle name="Eingabe 2 3 2 5 3 5" xfId="27299" xr:uid="{00000000-0005-0000-0000-000046380000}"/>
    <cellStyle name="Eingabe 2 3 2 5 4" xfId="5153" xr:uid="{00000000-0005-0000-0000-000047380000}"/>
    <cellStyle name="Eingabe 2 3 2 5 4 2" xfId="16881" xr:uid="{00000000-0005-0000-0000-000048380000}"/>
    <cellStyle name="Eingabe 2 3 2 5 4 3" xfId="28608" xr:uid="{00000000-0005-0000-0000-000049380000}"/>
    <cellStyle name="Eingabe 2 3 2 5 5" xfId="9058" xr:uid="{00000000-0005-0000-0000-00004A380000}"/>
    <cellStyle name="Eingabe 2 3 2 5 5 2" xfId="20786" xr:uid="{00000000-0005-0000-0000-00004B380000}"/>
    <cellStyle name="Eingabe 2 3 2 5 5 3" xfId="32513" xr:uid="{00000000-0005-0000-0000-00004C380000}"/>
    <cellStyle name="Eingabe 2 3 2 5 6" xfId="12976" xr:uid="{00000000-0005-0000-0000-00004D380000}"/>
    <cellStyle name="Eingabe 2 3 2 5 7" xfId="24703" xr:uid="{00000000-0005-0000-0000-00004E380000}"/>
    <cellStyle name="Eingabe 2 3 2 6" xfId="1688" xr:uid="{00000000-0005-0000-0000-00004F380000}"/>
    <cellStyle name="Eingabe 2 3 2 6 2" xfId="5593" xr:uid="{00000000-0005-0000-0000-000050380000}"/>
    <cellStyle name="Eingabe 2 3 2 6 2 2" xfId="17321" xr:uid="{00000000-0005-0000-0000-000051380000}"/>
    <cellStyle name="Eingabe 2 3 2 6 2 3" xfId="29048" xr:uid="{00000000-0005-0000-0000-000052380000}"/>
    <cellStyle name="Eingabe 2 3 2 6 3" xfId="9498" xr:uid="{00000000-0005-0000-0000-000053380000}"/>
    <cellStyle name="Eingabe 2 3 2 6 3 2" xfId="21226" xr:uid="{00000000-0005-0000-0000-000054380000}"/>
    <cellStyle name="Eingabe 2 3 2 6 3 3" xfId="32953" xr:uid="{00000000-0005-0000-0000-000055380000}"/>
    <cellStyle name="Eingabe 2 3 2 6 4" xfId="13416" xr:uid="{00000000-0005-0000-0000-000056380000}"/>
    <cellStyle name="Eingabe 2 3 2 6 5" xfId="25143" xr:uid="{00000000-0005-0000-0000-000057380000}"/>
    <cellStyle name="Eingabe 2 3 2 7" xfId="2986" xr:uid="{00000000-0005-0000-0000-000058380000}"/>
    <cellStyle name="Eingabe 2 3 2 7 2" xfId="6891" xr:uid="{00000000-0005-0000-0000-000059380000}"/>
    <cellStyle name="Eingabe 2 3 2 7 2 2" xfId="18619" xr:uid="{00000000-0005-0000-0000-00005A380000}"/>
    <cellStyle name="Eingabe 2 3 2 7 2 3" xfId="30346" xr:uid="{00000000-0005-0000-0000-00005B380000}"/>
    <cellStyle name="Eingabe 2 3 2 7 3" xfId="10796" xr:uid="{00000000-0005-0000-0000-00005C380000}"/>
    <cellStyle name="Eingabe 2 3 2 7 3 2" xfId="22524" xr:uid="{00000000-0005-0000-0000-00005D380000}"/>
    <cellStyle name="Eingabe 2 3 2 7 3 3" xfId="34251" xr:uid="{00000000-0005-0000-0000-00005E380000}"/>
    <cellStyle name="Eingabe 2 3 2 7 4" xfId="14714" xr:uid="{00000000-0005-0000-0000-00005F380000}"/>
    <cellStyle name="Eingabe 2 3 2 7 5" xfId="26441" xr:uid="{00000000-0005-0000-0000-000060380000}"/>
    <cellStyle name="Eingabe 2 3 2 8" xfId="4295" xr:uid="{00000000-0005-0000-0000-000061380000}"/>
    <cellStyle name="Eingabe 2 3 2 8 2" xfId="16023" xr:uid="{00000000-0005-0000-0000-000062380000}"/>
    <cellStyle name="Eingabe 2 3 2 8 3" xfId="27750" xr:uid="{00000000-0005-0000-0000-000063380000}"/>
    <cellStyle name="Eingabe 2 3 2 9" xfId="8200" xr:uid="{00000000-0005-0000-0000-000064380000}"/>
    <cellStyle name="Eingabe 2 3 2 9 2" xfId="19928" xr:uid="{00000000-0005-0000-0000-000065380000}"/>
    <cellStyle name="Eingabe 2 3 2 9 3" xfId="31655" xr:uid="{00000000-0005-0000-0000-000066380000}"/>
    <cellStyle name="Eingabe 2 3 3" xfId="412" xr:uid="{00000000-0005-0000-0000-000067380000}"/>
    <cellStyle name="Eingabe 2 3 3 10" xfId="12140" xr:uid="{00000000-0005-0000-0000-000068380000}"/>
    <cellStyle name="Eingabe 2 3 3 11" xfId="23867" xr:uid="{00000000-0005-0000-0000-000069380000}"/>
    <cellStyle name="Eingabe 2 3 3 2" xfId="511" xr:uid="{00000000-0005-0000-0000-00006A380000}"/>
    <cellStyle name="Eingabe 2 3 3 2 2" xfId="940" xr:uid="{00000000-0005-0000-0000-00006B380000}"/>
    <cellStyle name="Eingabe 2 3 3 2 2 2" xfId="2238" xr:uid="{00000000-0005-0000-0000-00006C380000}"/>
    <cellStyle name="Eingabe 2 3 3 2 2 2 2" xfId="6143" xr:uid="{00000000-0005-0000-0000-00006D380000}"/>
    <cellStyle name="Eingabe 2 3 3 2 2 2 2 2" xfId="17871" xr:uid="{00000000-0005-0000-0000-00006E380000}"/>
    <cellStyle name="Eingabe 2 3 3 2 2 2 2 3" xfId="29598" xr:uid="{00000000-0005-0000-0000-00006F380000}"/>
    <cellStyle name="Eingabe 2 3 3 2 2 2 3" xfId="10048" xr:uid="{00000000-0005-0000-0000-000070380000}"/>
    <cellStyle name="Eingabe 2 3 3 2 2 2 3 2" xfId="21776" xr:uid="{00000000-0005-0000-0000-000071380000}"/>
    <cellStyle name="Eingabe 2 3 3 2 2 2 3 3" xfId="33503" xr:uid="{00000000-0005-0000-0000-000072380000}"/>
    <cellStyle name="Eingabe 2 3 3 2 2 2 4" xfId="13966" xr:uid="{00000000-0005-0000-0000-000073380000}"/>
    <cellStyle name="Eingabe 2 3 3 2 2 2 5" xfId="25693" xr:uid="{00000000-0005-0000-0000-000074380000}"/>
    <cellStyle name="Eingabe 2 3 3 2 2 3" xfId="3536" xr:uid="{00000000-0005-0000-0000-000075380000}"/>
    <cellStyle name="Eingabe 2 3 3 2 2 3 2" xfId="7441" xr:uid="{00000000-0005-0000-0000-000076380000}"/>
    <cellStyle name="Eingabe 2 3 3 2 2 3 2 2" xfId="19169" xr:uid="{00000000-0005-0000-0000-000077380000}"/>
    <cellStyle name="Eingabe 2 3 3 2 2 3 2 3" xfId="30896" xr:uid="{00000000-0005-0000-0000-000078380000}"/>
    <cellStyle name="Eingabe 2 3 3 2 2 3 3" xfId="11346" xr:uid="{00000000-0005-0000-0000-000079380000}"/>
    <cellStyle name="Eingabe 2 3 3 2 2 3 3 2" xfId="23074" xr:uid="{00000000-0005-0000-0000-00007A380000}"/>
    <cellStyle name="Eingabe 2 3 3 2 2 3 3 3" xfId="34801" xr:uid="{00000000-0005-0000-0000-00007B380000}"/>
    <cellStyle name="Eingabe 2 3 3 2 2 3 4" xfId="15264" xr:uid="{00000000-0005-0000-0000-00007C380000}"/>
    <cellStyle name="Eingabe 2 3 3 2 2 3 5" xfId="26991" xr:uid="{00000000-0005-0000-0000-00007D380000}"/>
    <cellStyle name="Eingabe 2 3 3 2 2 4" xfId="4845" xr:uid="{00000000-0005-0000-0000-00007E380000}"/>
    <cellStyle name="Eingabe 2 3 3 2 2 4 2" xfId="16573" xr:uid="{00000000-0005-0000-0000-00007F380000}"/>
    <cellStyle name="Eingabe 2 3 3 2 2 4 3" xfId="28300" xr:uid="{00000000-0005-0000-0000-000080380000}"/>
    <cellStyle name="Eingabe 2 3 3 2 2 5" xfId="8750" xr:uid="{00000000-0005-0000-0000-000081380000}"/>
    <cellStyle name="Eingabe 2 3 3 2 2 5 2" xfId="20478" xr:uid="{00000000-0005-0000-0000-000082380000}"/>
    <cellStyle name="Eingabe 2 3 3 2 2 5 3" xfId="32205" xr:uid="{00000000-0005-0000-0000-000083380000}"/>
    <cellStyle name="Eingabe 2 3 3 2 2 6" xfId="12668" xr:uid="{00000000-0005-0000-0000-000084380000}"/>
    <cellStyle name="Eingabe 2 3 3 2 2 7" xfId="24395" xr:uid="{00000000-0005-0000-0000-000085380000}"/>
    <cellStyle name="Eingabe 2 3 3 2 3" xfId="1369" xr:uid="{00000000-0005-0000-0000-000086380000}"/>
    <cellStyle name="Eingabe 2 3 3 2 3 2" xfId="2667" xr:uid="{00000000-0005-0000-0000-000087380000}"/>
    <cellStyle name="Eingabe 2 3 3 2 3 2 2" xfId="6572" xr:uid="{00000000-0005-0000-0000-000088380000}"/>
    <cellStyle name="Eingabe 2 3 3 2 3 2 2 2" xfId="18300" xr:uid="{00000000-0005-0000-0000-000089380000}"/>
    <cellStyle name="Eingabe 2 3 3 2 3 2 2 3" xfId="30027" xr:uid="{00000000-0005-0000-0000-00008A380000}"/>
    <cellStyle name="Eingabe 2 3 3 2 3 2 3" xfId="10477" xr:uid="{00000000-0005-0000-0000-00008B380000}"/>
    <cellStyle name="Eingabe 2 3 3 2 3 2 3 2" xfId="22205" xr:uid="{00000000-0005-0000-0000-00008C380000}"/>
    <cellStyle name="Eingabe 2 3 3 2 3 2 3 3" xfId="33932" xr:uid="{00000000-0005-0000-0000-00008D380000}"/>
    <cellStyle name="Eingabe 2 3 3 2 3 2 4" xfId="14395" xr:uid="{00000000-0005-0000-0000-00008E380000}"/>
    <cellStyle name="Eingabe 2 3 3 2 3 2 5" xfId="26122" xr:uid="{00000000-0005-0000-0000-00008F380000}"/>
    <cellStyle name="Eingabe 2 3 3 2 3 3" xfId="3965" xr:uid="{00000000-0005-0000-0000-000090380000}"/>
    <cellStyle name="Eingabe 2 3 3 2 3 3 2" xfId="7870" xr:uid="{00000000-0005-0000-0000-000091380000}"/>
    <cellStyle name="Eingabe 2 3 3 2 3 3 2 2" xfId="19598" xr:uid="{00000000-0005-0000-0000-000092380000}"/>
    <cellStyle name="Eingabe 2 3 3 2 3 3 2 3" xfId="31325" xr:uid="{00000000-0005-0000-0000-000093380000}"/>
    <cellStyle name="Eingabe 2 3 3 2 3 3 3" xfId="11775" xr:uid="{00000000-0005-0000-0000-000094380000}"/>
    <cellStyle name="Eingabe 2 3 3 2 3 3 3 2" xfId="23503" xr:uid="{00000000-0005-0000-0000-000095380000}"/>
    <cellStyle name="Eingabe 2 3 3 2 3 3 3 3" xfId="35230" xr:uid="{00000000-0005-0000-0000-000096380000}"/>
    <cellStyle name="Eingabe 2 3 3 2 3 3 4" xfId="15693" xr:uid="{00000000-0005-0000-0000-000097380000}"/>
    <cellStyle name="Eingabe 2 3 3 2 3 3 5" xfId="27420" xr:uid="{00000000-0005-0000-0000-000098380000}"/>
    <cellStyle name="Eingabe 2 3 3 2 3 4" xfId="5274" xr:uid="{00000000-0005-0000-0000-000099380000}"/>
    <cellStyle name="Eingabe 2 3 3 2 3 4 2" xfId="17002" xr:uid="{00000000-0005-0000-0000-00009A380000}"/>
    <cellStyle name="Eingabe 2 3 3 2 3 4 3" xfId="28729" xr:uid="{00000000-0005-0000-0000-00009B380000}"/>
    <cellStyle name="Eingabe 2 3 3 2 3 5" xfId="9179" xr:uid="{00000000-0005-0000-0000-00009C380000}"/>
    <cellStyle name="Eingabe 2 3 3 2 3 5 2" xfId="20907" xr:uid="{00000000-0005-0000-0000-00009D380000}"/>
    <cellStyle name="Eingabe 2 3 3 2 3 5 3" xfId="32634" xr:uid="{00000000-0005-0000-0000-00009E380000}"/>
    <cellStyle name="Eingabe 2 3 3 2 3 6" xfId="13097" xr:uid="{00000000-0005-0000-0000-00009F380000}"/>
    <cellStyle name="Eingabe 2 3 3 2 3 7" xfId="24824" xr:uid="{00000000-0005-0000-0000-0000A0380000}"/>
    <cellStyle name="Eingabe 2 3 3 2 4" xfId="1809" xr:uid="{00000000-0005-0000-0000-0000A1380000}"/>
    <cellStyle name="Eingabe 2 3 3 2 4 2" xfId="5714" xr:uid="{00000000-0005-0000-0000-0000A2380000}"/>
    <cellStyle name="Eingabe 2 3 3 2 4 2 2" xfId="17442" xr:uid="{00000000-0005-0000-0000-0000A3380000}"/>
    <cellStyle name="Eingabe 2 3 3 2 4 2 3" xfId="29169" xr:uid="{00000000-0005-0000-0000-0000A4380000}"/>
    <cellStyle name="Eingabe 2 3 3 2 4 3" xfId="9619" xr:uid="{00000000-0005-0000-0000-0000A5380000}"/>
    <cellStyle name="Eingabe 2 3 3 2 4 3 2" xfId="21347" xr:uid="{00000000-0005-0000-0000-0000A6380000}"/>
    <cellStyle name="Eingabe 2 3 3 2 4 3 3" xfId="33074" xr:uid="{00000000-0005-0000-0000-0000A7380000}"/>
    <cellStyle name="Eingabe 2 3 3 2 4 4" xfId="13537" xr:uid="{00000000-0005-0000-0000-0000A8380000}"/>
    <cellStyle name="Eingabe 2 3 3 2 4 5" xfId="25264" xr:uid="{00000000-0005-0000-0000-0000A9380000}"/>
    <cellStyle name="Eingabe 2 3 3 2 5" xfId="3107" xr:uid="{00000000-0005-0000-0000-0000AA380000}"/>
    <cellStyle name="Eingabe 2 3 3 2 5 2" xfId="7012" xr:uid="{00000000-0005-0000-0000-0000AB380000}"/>
    <cellStyle name="Eingabe 2 3 3 2 5 2 2" xfId="18740" xr:uid="{00000000-0005-0000-0000-0000AC380000}"/>
    <cellStyle name="Eingabe 2 3 3 2 5 2 3" xfId="30467" xr:uid="{00000000-0005-0000-0000-0000AD380000}"/>
    <cellStyle name="Eingabe 2 3 3 2 5 3" xfId="10917" xr:uid="{00000000-0005-0000-0000-0000AE380000}"/>
    <cellStyle name="Eingabe 2 3 3 2 5 3 2" xfId="22645" xr:uid="{00000000-0005-0000-0000-0000AF380000}"/>
    <cellStyle name="Eingabe 2 3 3 2 5 3 3" xfId="34372" xr:uid="{00000000-0005-0000-0000-0000B0380000}"/>
    <cellStyle name="Eingabe 2 3 3 2 5 4" xfId="14835" xr:uid="{00000000-0005-0000-0000-0000B1380000}"/>
    <cellStyle name="Eingabe 2 3 3 2 5 5" xfId="26562" xr:uid="{00000000-0005-0000-0000-0000B2380000}"/>
    <cellStyle name="Eingabe 2 3 3 2 6" xfId="4416" xr:uid="{00000000-0005-0000-0000-0000B3380000}"/>
    <cellStyle name="Eingabe 2 3 3 2 6 2" xfId="16144" xr:uid="{00000000-0005-0000-0000-0000B4380000}"/>
    <cellStyle name="Eingabe 2 3 3 2 6 3" xfId="27871" xr:uid="{00000000-0005-0000-0000-0000B5380000}"/>
    <cellStyle name="Eingabe 2 3 3 2 7" xfId="8321" xr:uid="{00000000-0005-0000-0000-0000B6380000}"/>
    <cellStyle name="Eingabe 2 3 3 2 7 2" xfId="20049" xr:uid="{00000000-0005-0000-0000-0000B7380000}"/>
    <cellStyle name="Eingabe 2 3 3 2 7 3" xfId="31776" xr:uid="{00000000-0005-0000-0000-0000B8380000}"/>
    <cellStyle name="Eingabe 2 3 3 2 8" xfId="12239" xr:uid="{00000000-0005-0000-0000-0000B9380000}"/>
    <cellStyle name="Eingabe 2 3 3 2 9" xfId="23966" xr:uid="{00000000-0005-0000-0000-0000BA380000}"/>
    <cellStyle name="Eingabe 2 3 3 3" xfId="610" xr:uid="{00000000-0005-0000-0000-0000BB380000}"/>
    <cellStyle name="Eingabe 2 3 3 3 2" xfId="1039" xr:uid="{00000000-0005-0000-0000-0000BC380000}"/>
    <cellStyle name="Eingabe 2 3 3 3 2 2" xfId="2337" xr:uid="{00000000-0005-0000-0000-0000BD380000}"/>
    <cellStyle name="Eingabe 2 3 3 3 2 2 2" xfId="6242" xr:uid="{00000000-0005-0000-0000-0000BE380000}"/>
    <cellStyle name="Eingabe 2 3 3 3 2 2 2 2" xfId="17970" xr:uid="{00000000-0005-0000-0000-0000BF380000}"/>
    <cellStyle name="Eingabe 2 3 3 3 2 2 2 3" xfId="29697" xr:uid="{00000000-0005-0000-0000-0000C0380000}"/>
    <cellStyle name="Eingabe 2 3 3 3 2 2 3" xfId="10147" xr:uid="{00000000-0005-0000-0000-0000C1380000}"/>
    <cellStyle name="Eingabe 2 3 3 3 2 2 3 2" xfId="21875" xr:uid="{00000000-0005-0000-0000-0000C2380000}"/>
    <cellStyle name="Eingabe 2 3 3 3 2 2 3 3" xfId="33602" xr:uid="{00000000-0005-0000-0000-0000C3380000}"/>
    <cellStyle name="Eingabe 2 3 3 3 2 2 4" xfId="14065" xr:uid="{00000000-0005-0000-0000-0000C4380000}"/>
    <cellStyle name="Eingabe 2 3 3 3 2 2 5" xfId="25792" xr:uid="{00000000-0005-0000-0000-0000C5380000}"/>
    <cellStyle name="Eingabe 2 3 3 3 2 3" xfId="3635" xr:uid="{00000000-0005-0000-0000-0000C6380000}"/>
    <cellStyle name="Eingabe 2 3 3 3 2 3 2" xfId="7540" xr:uid="{00000000-0005-0000-0000-0000C7380000}"/>
    <cellStyle name="Eingabe 2 3 3 3 2 3 2 2" xfId="19268" xr:uid="{00000000-0005-0000-0000-0000C8380000}"/>
    <cellStyle name="Eingabe 2 3 3 3 2 3 2 3" xfId="30995" xr:uid="{00000000-0005-0000-0000-0000C9380000}"/>
    <cellStyle name="Eingabe 2 3 3 3 2 3 3" xfId="11445" xr:uid="{00000000-0005-0000-0000-0000CA380000}"/>
    <cellStyle name="Eingabe 2 3 3 3 2 3 3 2" xfId="23173" xr:uid="{00000000-0005-0000-0000-0000CB380000}"/>
    <cellStyle name="Eingabe 2 3 3 3 2 3 3 3" xfId="34900" xr:uid="{00000000-0005-0000-0000-0000CC380000}"/>
    <cellStyle name="Eingabe 2 3 3 3 2 3 4" xfId="15363" xr:uid="{00000000-0005-0000-0000-0000CD380000}"/>
    <cellStyle name="Eingabe 2 3 3 3 2 3 5" xfId="27090" xr:uid="{00000000-0005-0000-0000-0000CE380000}"/>
    <cellStyle name="Eingabe 2 3 3 3 2 4" xfId="4944" xr:uid="{00000000-0005-0000-0000-0000CF380000}"/>
    <cellStyle name="Eingabe 2 3 3 3 2 4 2" xfId="16672" xr:uid="{00000000-0005-0000-0000-0000D0380000}"/>
    <cellStyle name="Eingabe 2 3 3 3 2 4 3" xfId="28399" xr:uid="{00000000-0005-0000-0000-0000D1380000}"/>
    <cellStyle name="Eingabe 2 3 3 3 2 5" xfId="8849" xr:uid="{00000000-0005-0000-0000-0000D2380000}"/>
    <cellStyle name="Eingabe 2 3 3 3 2 5 2" xfId="20577" xr:uid="{00000000-0005-0000-0000-0000D3380000}"/>
    <cellStyle name="Eingabe 2 3 3 3 2 5 3" xfId="32304" xr:uid="{00000000-0005-0000-0000-0000D4380000}"/>
    <cellStyle name="Eingabe 2 3 3 3 2 6" xfId="12767" xr:uid="{00000000-0005-0000-0000-0000D5380000}"/>
    <cellStyle name="Eingabe 2 3 3 3 2 7" xfId="24494" xr:uid="{00000000-0005-0000-0000-0000D6380000}"/>
    <cellStyle name="Eingabe 2 3 3 3 3" xfId="1468" xr:uid="{00000000-0005-0000-0000-0000D7380000}"/>
    <cellStyle name="Eingabe 2 3 3 3 3 2" xfId="2766" xr:uid="{00000000-0005-0000-0000-0000D8380000}"/>
    <cellStyle name="Eingabe 2 3 3 3 3 2 2" xfId="6671" xr:uid="{00000000-0005-0000-0000-0000D9380000}"/>
    <cellStyle name="Eingabe 2 3 3 3 3 2 2 2" xfId="18399" xr:uid="{00000000-0005-0000-0000-0000DA380000}"/>
    <cellStyle name="Eingabe 2 3 3 3 3 2 2 3" xfId="30126" xr:uid="{00000000-0005-0000-0000-0000DB380000}"/>
    <cellStyle name="Eingabe 2 3 3 3 3 2 3" xfId="10576" xr:uid="{00000000-0005-0000-0000-0000DC380000}"/>
    <cellStyle name="Eingabe 2 3 3 3 3 2 3 2" xfId="22304" xr:uid="{00000000-0005-0000-0000-0000DD380000}"/>
    <cellStyle name="Eingabe 2 3 3 3 3 2 3 3" xfId="34031" xr:uid="{00000000-0005-0000-0000-0000DE380000}"/>
    <cellStyle name="Eingabe 2 3 3 3 3 2 4" xfId="14494" xr:uid="{00000000-0005-0000-0000-0000DF380000}"/>
    <cellStyle name="Eingabe 2 3 3 3 3 2 5" xfId="26221" xr:uid="{00000000-0005-0000-0000-0000E0380000}"/>
    <cellStyle name="Eingabe 2 3 3 3 3 3" xfId="4064" xr:uid="{00000000-0005-0000-0000-0000E1380000}"/>
    <cellStyle name="Eingabe 2 3 3 3 3 3 2" xfId="7969" xr:uid="{00000000-0005-0000-0000-0000E2380000}"/>
    <cellStyle name="Eingabe 2 3 3 3 3 3 2 2" xfId="19697" xr:uid="{00000000-0005-0000-0000-0000E3380000}"/>
    <cellStyle name="Eingabe 2 3 3 3 3 3 2 3" xfId="31424" xr:uid="{00000000-0005-0000-0000-0000E4380000}"/>
    <cellStyle name="Eingabe 2 3 3 3 3 3 3" xfId="11874" xr:uid="{00000000-0005-0000-0000-0000E5380000}"/>
    <cellStyle name="Eingabe 2 3 3 3 3 3 3 2" xfId="23602" xr:uid="{00000000-0005-0000-0000-0000E6380000}"/>
    <cellStyle name="Eingabe 2 3 3 3 3 3 3 3" xfId="35329" xr:uid="{00000000-0005-0000-0000-0000E7380000}"/>
    <cellStyle name="Eingabe 2 3 3 3 3 3 4" xfId="15792" xr:uid="{00000000-0005-0000-0000-0000E8380000}"/>
    <cellStyle name="Eingabe 2 3 3 3 3 3 5" xfId="27519" xr:uid="{00000000-0005-0000-0000-0000E9380000}"/>
    <cellStyle name="Eingabe 2 3 3 3 3 4" xfId="5373" xr:uid="{00000000-0005-0000-0000-0000EA380000}"/>
    <cellStyle name="Eingabe 2 3 3 3 3 4 2" xfId="17101" xr:uid="{00000000-0005-0000-0000-0000EB380000}"/>
    <cellStyle name="Eingabe 2 3 3 3 3 4 3" xfId="28828" xr:uid="{00000000-0005-0000-0000-0000EC380000}"/>
    <cellStyle name="Eingabe 2 3 3 3 3 5" xfId="9278" xr:uid="{00000000-0005-0000-0000-0000ED380000}"/>
    <cellStyle name="Eingabe 2 3 3 3 3 5 2" xfId="21006" xr:uid="{00000000-0005-0000-0000-0000EE380000}"/>
    <cellStyle name="Eingabe 2 3 3 3 3 5 3" xfId="32733" xr:uid="{00000000-0005-0000-0000-0000EF380000}"/>
    <cellStyle name="Eingabe 2 3 3 3 3 6" xfId="13196" xr:uid="{00000000-0005-0000-0000-0000F0380000}"/>
    <cellStyle name="Eingabe 2 3 3 3 3 7" xfId="24923" xr:uid="{00000000-0005-0000-0000-0000F1380000}"/>
    <cellStyle name="Eingabe 2 3 3 3 4" xfId="1908" xr:uid="{00000000-0005-0000-0000-0000F2380000}"/>
    <cellStyle name="Eingabe 2 3 3 3 4 2" xfId="5813" xr:uid="{00000000-0005-0000-0000-0000F3380000}"/>
    <cellStyle name="Eingabe 2 3 3 3 4 2 2" xfId="17541" xr:uid="{00000000-0005-0000-0000-0000F4380000}"/>
    <cellStyle name="Eingabe 2 3 3 3 4 2 3" xfId="29268" xr:uid="{00000000-0005-0000-0000-0000F5380000}"/>
    <cellStyle name="Eingabe 2 3 3 3 4 3" xfId="9718" xr:uid="{00000000-0005-0000-0000-0000F6380000}"/>
    <cellStyle name="Eingabe 2 3 3 3 4 3 2" xfId="21446" xr:uid="{00000000-0005-0000-0000-0000F7380000}"/>
    <cellStyle name="Eingabe 2 3 3 3 4 3 3" xfId="33173" xr:uid="{00000000-0005-0000-0000-0000F8380000}"/>
    <cellStyle name="Eingabe 2 3 3 3 4 4" xfId="13636" xr:uid="{00000000-0005-0000-0000-0000F9380000}"/>
    <cellStyle name="Eingabe 2 3 3 3 4 5" xfId="25363" xr:uid="{00000000-0005-0000-0000-0000FA380000}"/>
    <cellStyle name="Eingabe 2 3 3 3 5" xfId="3206" xr:uid="{00000000-0005-0000-0000-0000FB380000}"/>
    <cellStyle name="Eingabe 2 3 3 3 5 2" xfId="7111" xr:uid="{00000000-0005-0000-0000-0000FC380000}"/>
    <cellStyle name="Eingabe 2 3 3 3 5 2 2" xfId="18839" xr:uid="{00000000-0005-0000-0000-0000FD380000}"/>
    <cellStyle name="Eingabe 2 3 3 3 5 2 3" xfId="30566" xr:uid="{00000000-0005-0000-0000-0000FE380000}"/>
    <cellStyle name="Eingabe 2 3 3 3 5 3" xfId="11016" xr:uid="{00000000-0005-0000-0000-0000FF380000}"/>
    <cellStyle name="Eingabe 2 3 3 3 5 3 2" xfId="22744" xr:uid="{00000000-0005-0000-0000-000000390000}"/>
    <cellStyle name="Eingabe 2 3 3 3 5 3 3" xfId="34471" xr:uid="{00000000-0005-0000-0000-000001390000}"/>
    <cellStyle name="Eingabe 2 3 3 3 5 4" xfId="14934" xr:uid="{00000000-0005-0000-0000-000002390000}"/>
    <cellStyle name="Eingabe 2 3 3 3 5 5" xfId="26661" xr:uid="{00000000-0005-0000-0000-000003390000}"/>
    <cellStyle name="Eingabe 2 3 3 3 6" xfId="4515" xr:uid="{00000000-0005-0000-0000-000004390000}"/>
    <cellStyle name="Eingabe 2 3 3 3 6 2" xfId="16243" xr:uid="{00000000-0005-0000-0000-000005390000}"/>
    <cellStyle name="Eingabe 2 3 3 3 6 3" xfId="27970" xr:uid="{00000000-0005-0000-0000-000006390000}"/>
    <cellStyle name="Eingabe 2 3 3 3 7" xfId="8420" xr:uid="{00000000-0005-0000-0000-000007390000}"/>
    <cellStyle name="Eingabe 2 3 3 3 7 2" xfId="20148" xr:uid="{00000000-0005-0000-0000-000008390000}"/>
    <cellStyle name="Eingabe 2 3 3 3 7 3" xfId="31875" xr:uid="{00000000-0005-0000-0000-000009390000}"/>
    <cellStyle name="Eingabe 2 3 3 3 8" xfId="12338" xr:uid="{00000000-0005-0000-0000-00000A390000}"/>
    <cellStyle name="Eingabe 2 3 3 3 9" xfId="24065" xr:uid="{00000000-0005-0000-0000-00000B390000}"/>
    <cellStyle name="Eingabe 2 3 3 4" xfId="841" xr:uid="{00000000-0005-0000-0000-00000C390000}"/>
    <cellStyle name="Eingabe 2 3 3 4 2" xfId="2139" xr:uid="{00000000-0005-0000-0000-00000D390000}"/>
    <cellStyle name="Eingabe 2 3 3 4 2 2" xfId="6044" xr:uid="{00000000-0005-0000-0000-00000E390000}"/>
    <cellStyle name="Eingabe 2 3 3 4 2 2 2" xfId="17772" xr:uid="{00000000-0005-0000-0000-00000F390000}"/>
    <cellStyle name="Eingabe 2 3 3 4 2 2 3" xfId="29499" xr:uid="{00000000-0005-0000-0000-000010390000}"/>
    <cellStyle name="Eingabe 2 3 3 4 2 3" xfId="9949" xr:uid="{00000000-0005-0000-0000-000011390000}"/>
    <cellStyle name="Eingabe 2 3 3 4 2 3 2" xfId="21677" xr:uid="{00000000-0005-0000-0000-000012390000}"/>
    <cellStyle name="Eingabe 2 3 3 4 2 3 3" xfId="33404" xr:uid="{00000000-0005-0000-0000-000013390000}"/>
    <cellStyle name="Eingabe 2 3 3 4 2 4" xfId="13867" xr:uid="{00000000-0005-0000-0000-000014390000}"/>
    <cellStyle name="Eingabe 2 3 3 4 2 5" xfId="25594" xr:uid="{00000000-0005-0000-0000-000015390000}"/>
    <cellStyle name="Eingabe 2 3 3 4 3" xfId="3437" xr:uid="{00000000-0005-0000-0000-000016390000}"/>
    <cellStyle name="Eingabe 2 3 3 4 3 2" xfId="7342" xr:uid="{00000000-0005-0000-0000-000017390000}"/>
    <cellStyle name="Eingabe 2 3 3 4 3 2 2" xfId="19070" xr:uid="{00000000-0005-0000-0000-000018390000}"/>
    <cellStyle name="Eingabe 2 3 3 4 3 2 3" xfId="30797" xr:uid="{00000000-0005-0000-0000-000019390000}"/>
    <cellStyle name="Eingabe 2 3 3 4 3 3" xfId="11247" xr:uid="{00000000-0005-0000-0000-00001A390000}"/>
    <cellStyle name="Eingabe 2 3 3 4 3 3 2" xfId="22975" xr:uid="{00000000-0005-0000-0000-00001B390000}"/>
    <cellStyle name="Eingabe 2 3 3 4 3 3 3" xfId="34702" xr:uid="{00000000-0005-0000-0000-00001C390000}"/>
    <cellStyle name="Eingabe 2 3 3 4 3 4" xfId="15165" xr:uid="{00000000-0005-0000-0000-00001D390000}"/>
    <cellStyle name="Eingabe 2 3 3 4 3 5" xfId="26892" xr:uid="{00000000-0005-0000-0000-00001E390000}"/>
    <cellStyle name="Eingabe 2 3 3 4 4" xfId="4746" xr:uid="{00000000-0005-0000-0000-00001F390000}"/>
    <cellStyle name="Eingabe 2 3 3 4 4 2" xfId="16474" xr:uid="{00000000-0005-0000-0000-000020390000}"/>
    <cellStyle name="Eingabe 2 3 3 4 4 3" xfId="28201" xr:uid="{00000000-0005-0000-0000-000021390000}"/>
    <cellStyle name="Eingabe 2 3 3 4 5" xfId="8651" xr:uid="{00000000-0005-0000-0000-000022390000}"/>
    <cellStyle name="Eingabe 2 3 3 4 5 2" xfId="20379" xr:uid="{00000000-0005-0000-0000-000023390000}"/>
    <cellStyle name="Eingabe 2 3 3 4 5 3" xfId="32106" xr:uid="{00000000-0005-0000-0000-000024390000}"/>
    <cellStyle name="Eingabe 2 3 3 4 6" xfId="12569" xr:uid="{00000000-0005-0000-0000-000025390000}"/>
    <cellStyle name="Eingabe 2 3 3 4 7" xfId="24296" xr:uid="{00000000-0005-0000-0000-000026390000}"/>
    <cellStyle name="Eingabe 2 3 3 5" xfId="1270" xr:uid="{00000000-0005-0000-0000-000027390000}"/>
    <cellStyle name="Eingabe 2 3 3 5 2" xfId="2568" xr:uid="{00000000-0005-0000-0000-000028390000}"/>
    <cellStyle name="Eingabe 2 3 3 5 2 2" xfId="6473" xr:uid="{00000000-0005-0000-0000-000029390000}"/>
    <cellStyle name="Eingabe 2 3 3 5 2 2 2" xfId="18201" xr:uid="{00000000-0005-0000-0000-00002A390000}"/>
    <cellStyle name="Eingabe 2 3 3 5 2 2 3" xfId="29928" xr:uid="{00000000-0005-0000-0000-00002B390000}"/>
    <cellStyle name="Eingabe 2 3 3 5 2 3" xfId="10378" xr:uid="{00000000-0005-0000-0000-00002C390000}"/>
    <cellStyle name="Eingabe 2 3 3 5 2 3 2" xfId="22106" xr:uid="{00000000-0005-0000-0000-00002D390000}"/>
    <cellStyle name="Eingabe 2 3 3 5 2 3 3" xfId="33833" xr:uid="{00000000-0005-0000-0000-00002E390000}"/>
    <cellStyle name="Eingabe 2 3 3 5 2 4" xfId="14296" xr:uid="{00000000-0005-0000-0000-00002F390000}"/>
    <cellStyle name="Eingabe 2 3 3 5 2 5" xfId="26023" xr:uid="{00000000-0005-0000-0000-000030390000}"/>
    <cellStyle name="Eingabe 2 3 3 5 3" xfId="3866" xr:uid="{00000000-0005-0000-0000-000031390000}"/>
    <cellStyle name="Eingabe 2 3 3 5 3 2" xfId="7771" xr:uid="{00000000-0005-0000-0000-000032390000}"/>
    <cellStyle name="Eingabe 2 3 3 5 3 2 2" xfId="19499" xr:uid="{00000000-0005-0000-0000-000033390000}"/>
    <cellStyle name="Eingabe 2 3 3 5 3 2 3" xfId="31226" xr:uid="{00000000-0005-0000-0000-000034390000}"/>
    <cellStyle name="Eingabe 2 3 3 5 3 3" xfId="11676" xr:uid="{00000000-0005-0000-0000-000035390000}"/>
    <cellStyle name="Eingabe 2 3 3 5 3 3 2" xfId="23404" xr:uid="{00000000-0005-0000-0000-000036390000}"/>
    <cellStyle name="Eingabe 2 3 3 5 3 3 3" xfId="35131" xr:uid="{00000000-0005-0000-0000-000037390000}"/>
    <cellStyle name="Eingabe 2 3 3 5 3 4" xfId="15594" xr:uid="{00000000-0005-0000-0000-000038390000}"/>
    <cellStyle name="Eingabe 2 3 3 5 3 5" xfId="27321" xr:uid="{00000000-0005-0000-0000-000039390000}"/>
    <cellStyle name="Eingabe 2 3 3 5 4" xfId="5175" xr:uid="{00000000-0005-0000-0000-00003A390000}"/>
    <cellStyle name="Eingabe 2 3 3 5 4 2" xfId="16903" xr:uid="{00000000-0005-0000-0000-00003B390000}"/>
    <cellStyle name="Eingabe 2 3 3 5 4 3" xfId="28630" xr:uid="{00000000-0005-0000-0000-00003C390000}"/>
    <cellStyle name="Eingabe 2 3 3 5 5" xfId="9080" xr:uid="{00000000-0005-0000-0000-00003D390000}"/>
    <cellStyle name="Eingabe 2 3 3 5 5 2" xfId="20808" xr:uid="{00000000-0005-0000-0000-00003E390000}"/>
    <cellStyle name="Eingabe 2 3 3 5 5 3" xfId="32535" xr:uid="{00000000-0005-0000-0000-00003F390000}"/>
    <cellStyle name="Eingabe 2 3 3 5 6" xfId="12998" xr:uid="{00000000-0005-0000-0000-000040390000}"/>
    <cellStyle name="Eingabe 2 3 3 5 7" xfId="24725" xr:uid="{00000000-0005-0000-0000-000041390000}"/>
    <cellStyle name="Eingabe 2 3 3 6" xfId="1710" xr:uid="{00000000-0005-0000-0000-000042390000}"/>
    <cellStyle name="Eingabe 2 3 3 6 2" xfId="5615" xr:uid="{00000000-0005-0000-0000-000043390000}"/>
    <cellStyle name="Eingabe 2 3 3 6 2 2" xfId="17343" xr:uid="{00000000-0005-0000-0000-000044390000}"/>
    <cellStyle name="Eingabe 2 3 3 6 2 3" xfId="29070" xr:uid="{00000000-0005-0000-0000-000045390000}"/>
    <cellStyle name="Eingabe 2 3 3 6 3" xfId="9520" xr:uid="{00000000-0005-0000-0000-000046390000}"/>
    <cellStyle name="Eingabe 2 3 3 6 3 2" xfId="21248" xr:uid="{00000000-0005-0000-0000-000047390000}"/>
    <cellStyle name="Eingabe 2 3 3 6 3 3" xfId="32975" xr:uid="{00000000-0005-0000-0000-000048390000}"/>
    <cellStyle name="Eingabe 2 3 3 6 4" xfId="13438" xr:uid="{00000000-0005-0000-0000-000049390000}"/>
    <cellStyle name="Eingabe 2 3 3 6 5" xfId="25165" xr:uid="{00000000-0005-0000-0000-00004A390000}"/>
    <cellStyle name="Eingabe 2 3 3 7" xfId="3008" xr:uid="{00000000-0005-0000-0000-00004B390000}"/>
    <cellStyle name="Eingabe 2 3 3 7 2" xfId="6913" xr:uid="{00000000-0005-0000-0000-00004C390000}"/>
    <cellStyle name="Eingabe 2 3 3 7 2 2" xfId="18641" xr:uid="{00000000-0005-0000-0000-00004D390000}"/>
    <cellStyle name="Eingabe 2 3 3 7 2 3" xfId="30368" xr:uid="{00000000-0005-0000-0000-00004E390000}"/>
    <cellStyle name="Eingabe 2 3 3 7 3" xfId="10818" xr:uid="{00000000-0005-0000-0000-00004F390000}"/>
    <cellStyle name="Eingabe 2 3 3 7 3 2" xfId="22546" xr:uid="{00000000-0005-0000-0000-000050390000}"/>
    <cellStyle name="Eingabe 2 3 3 7 3 3" xfId="34273" xr:uid="{00000000-0005-0000-0000-000051390000}"/>
    <cellStyle name="Eingabe 2 3 3 7 4" xfId="14736" xr:uid="{00000000-0005-0000-0000-000052390000}"/>
    <cellStyle name="Eingabe 2 3 3 7 5" xfId="26463" xr:uid="{00000000-0005-0000-0000-000053390000}"/>
    <cellStyle name="Eingabe 2 3 3 8" xfId="4317" xr:uid="{00000000-0005-0000-0000-000054390000}"/>
    <cellStyle name="Eingabe 2 3 3 8 2" xfId="16045" xr:uid="{00000000-0005-0000-0000-000055390000}"/>
    <cellStyle name="Eingabe 2 3 3 8 3" xfId="27772" xr:uid="{00000000-0005-0000-0000-000056390000}"/>
    <cellStyle name="Eingabe 2 3 3 9" xfId="8222" xr:uid="{00000000-0005-0000-0000-000057390000}"/>
    <cellStyle name="Eingabe 2 3 3 9 2" xfId="19950" xr:uid="{00000000-0005-0000-0000-000058390000}"/>
    <cellStyle name="Eingabe 2 3 3 9 3" xfId="31677" xr:uid="{00000000-0005-0000-0000-000059390000}"/>
    <cellStyle name="Eingabe 2 3 4" xfId="367" xr:uid="{00000000-0005-0000-0000-00005A390000}"/>
    <cellStyle name="Eingabe 2 3 4 2" xfId="796" xr:uid="{00000000-0005-0000-0000-00005B390000}"/>
    <cellStyle name="Eingabe 2 3 4 2 2" xfId="2094" xr:uid="{00000000-0005-0000-0000-00005C390000}"/>
    <cellStyle name="Eingabe 2 3 4 2 2 2" xfId="5999" xr:uid="{00000000-0005-0000-0000-00005D390000}"/>
    <cellStyle name="Eingabe 2 3 4 2 2 2 2" xfId="17727" xr:uid="{00000000-0005-0000-0000-00005E390000}"/>
    <cellStyle name="Eingabe 2 3 4 2 2 2 3" xfId="29454" xr:uid="{00000000-0005-0000-0000-00005F390000}"/>
    <cellStyle name="Eingabe 2 3 4 2 2 3" xfId="9904" xr:uid="{00000000-0005-0000-0000-000060390000}"/>
    <cellStyle name="Eingabe 2 3 4 2 2 3 2" xfId="21632" xr:uid="{00000000-0005-0000-0000-000061390000}"/>
    <cellStyle name="Eingabe 2 3 4 2 2 3 3" xfId="33359" xr:uid="{00000000-0005-0000-0000-000062390000}"/>
    <cellStyle name="Eingabe 2 3 4 2 2 4" xfId="13822" xr:uid="{00000000-0005-0000-0000-000063390000}"/>
    <cellStyle name="Eingabe 2 3 4 2 2 5" xfId="25549" xr:uid="{00000000-0005-0000-0000-000064390000}"/>
    <cellStyle name="Eingabe 2 3 4 2 3" xfId="3392" xr:uid="{00000000-0005-0000-0000-000065390000}"/>
    <cellStyle name="Eingabe 2 3 4 2 3 2" xfId="7297" xr:uid="{00000000-0005-0000-0000-000066390000}"/>
    <cellStyle name="Eingabe 2 3 4 2 3 2 2" xfId="19025" xr:uid="{00000000-0005-0000-0000-000067390000}"/>
    <cellStyle name="Eingabe 2 3 4 2 3 2 3" xfId="30752" xr:uid="{00000000-0005-0000-0000-000068390000}"/>
    <cellStyle name="Eingabe 2 3 4 2 3 3" xfId="11202" xr:uid="{00000000-0005-0000-0000-000069390000}"/>
    <cellStyle name="Eingabe 2 3 4 2 3 3 2" xfId="22930" xr:uid="{00000000-0005-0000-0000-00006A390000}"/>
    <cellStyle name="Eingabe 2 3 4 2 3 3 3" xfId="34657" xr:uid="{00000000-0005-0000-0000-00006B390000}"/>
    <cellStyle name="Eingabe 2 3 4 2 3 4" xfId="15120" xr:uid="{00000000-0005-0000-0000-00006C390000}"/>
    <cellStyle name="Eingabe 2 3 4 2 3 5" xfId="26847" xr:uid="{00000000-0005-0000-0000-00006D390000}"/>
    <cellStyle name="Eingabe 2 3 4 2 4" xfId="4701" xr:uid="{00000000-0005-0000-0000-00006E390000}"/>
    <cellStyle name="Eingabe 2 3 4 2 4 2" xfId="16429" xr:uid="{00000000-0005-0000-0000-00006F390000}"/>
    <cellStyle name="Eingabe 2 3 4 2 4 3" xfId="28156" xr:uid="{00000000-0005-0000-0000-000070390000}"/>
    <cellStyle name="Eingabe 2 3 4 2 5" xfId="8606" xr:uid="{00000000-0005-0000-0000-000071390000}"/>
    <cellStyle name="Eingabe 2 3 4 2 5 2" xfId="20334" xr:uid="{00000000-0005-0000-0000-000072390000}"/>
    <cellStyle name="Eingabe 2 3 4 2 5 3" xfId="32061" xr:uid="{00000000-0005-0000-0000-000073390000}"/>
    <cellStyle name="Eingabe 2 3 4 2 6" xfId="12524" xr:uid="{00000000-0005-0000-0000-000074390000}"/>
    <cellStyle name="Eingabe 2 3 4 2 7" xfId="24251" xr:uid="{00000000-0005-0000-0000-000075390000}"/>
    <cellStyle name="Eingabe 2 3 4 3" xfId="1225" xr:uid="{00000000-0005-0000-0000-000076390000}"/>
    <cellStyle name="Eingabe 2 3 4 3 2" xfId="2523" xr:uid="{00000000-0005-0000-0000-000077390000}"/>
    <cellStyle name="Eingabe 2 3 4 3 2 2" xfId="6428" xr:uid="{00000000-0005-0000-0000-000078390000}"/>
    <cellStyle name="Eingabe 2 3 4 3 2 2 2" xfId="18156" xr:uid="{00000000-0005-0000-0000-000079390000}"/>
    <cellStyle name="Eingabe 2 3 4 3 2 2 3" xfId="29883" xr:uid="{00000000-0005-0000-0000-00007A390000}"/>
    <cellStyle name="Eingabe 2 3 4 3 2 3" xfId="10333" xr:uid="{00000000-0005-0000-0000-00007B390000}"/>
    <cellStyle name="Eingabe 2 3 4 3 2 3 2" xfId="22061" xr:uid="{00000000-0005-0000-0000-00007C390000}"/>
    <cellStyle name="Eingabe 2 3 4 3 2 3 3" xfId="33788" xr:uid="{00000000-0005-0000-0000-00007D390000}"/>
    <cellStyle name="Eingabe 2 3 4 3 2 4" xfId="14251" xr:uid="{00000000-0005-0000-0000-00007E390000}"/>
    <cellStyle name="Eingabe 2 3 4 3 2 5" xfId="25978" xr:uid="{00000000-0005-0000-0000-00007F390000}"/>
    <cellStyle name="Eingabe 2 3 4 3 3" xfId="3821" xr:uid="{00000000-0005-0000-0000-000080390000}"/>
    <cellStyle name="Eingabe 2 3 4 3 3 2" xfId="7726" xr:uid="{00000000-0005-0000-0000-000081390000}"/>
    <cellStyle name="Eingabe 2 3 4 3 3 2 2" xfId="19454" xr:uid="{00000000-0005-0000-0000-000082390000}"/>
    <cellStyle name="Eingabe 2 3 4 3 3 2 3" xfId="31181" xr:uid="{00000000-0005-0000-0000-000083390000}"/>
    <cellStyle name="Eingabe 2 3 4 3 3 3" xfId="11631" xr:uid="{00000000-0005-0000-0000-000084390000}"/>
    <cellStyle name="Eingabe 2 3 4 3 3 3 2" xfId="23359" xr:uid="{00000000-0005-0000-0000-000085390000}"/>
    <cellStyle name="Eingabe 2 3 4 3 3 3 3" xfId="35086" xr:uid="{00000000-0005-0000-0000-000086390000}"/>
    <cellStyle name="Eingabe 2 3 4 3 3 4" xfId="15549" xr:uid="{00000000-0005-0000-0000-000087390000}"/>
    <cellStyle name="Eingabe 2 3 4 3 3 5" xfId="27276" xr:uid="{00000000-0005-0000-0000-000088390000}"/>
    <cellStyle name="Eingabe 2 3 4 3 4" xfId="5130" xr:uid="{00000000-0005-0000-0000-000089390000}"/>
    <cellStyle name="Eingabe 2 3 4 3 4 2" xfId="16858" xr:uid="{00000000-0005-0000-0000-00008A390000}"/>
    <cellStyle name="Eingabe 2 3 4 3 4 3" xfId="28585" xr:uid="{00000000-0005-0000-0000-00008B390000}"/>
    <cellStyle name="Eingabe 2 3 4 3 5" xfId="9035" xr:uid="{00000000-0005-0000-0000-00008C390000}"/>
    <cellStyle name="Eingabe 2 3 4 3 5 2" xfId="20763" xr:uid="{00000000-0005-0000-0000-00008D390000}"/>
    <cellStyle name="Eingabe 2 3 4 3 5 3" xfId="32490" xr:uid="{00000000-0005-0000-0000-00008E390000}"/>
    <cellStyle name="Eingabe 2 3 4 3 6" xfId="12953" xr:uid="{00000000-0005-0000-0000-00008F390000}"/>
    <cellStyle name="Eingabe 2 3 4 3 7" xfId="24680" xr:uid="{00000000-0005-0000-0000-000090390000}"/>
    <cellStyle name="Eingabe 2 3 4 4" xfId="1665" xr:uid="{00000000-0005-0000-0000-000091390000}"/>
    <cellStyle name="Eingabe 2 3 4 4 2" xfId="5570" xr:uid="{00000000-0005-0000-0000-000092390000}"/>
    <cellStyle name="Eingabe 2 3 4 4 2 2" xfId="17298" xr:uid="{00000000-0005-0000-0000-000093390000}"/>
    <cellStyle name="Eingabe 2 3 4 4 2 3" xfId="29025" xr:uid="{00000000-0005-0000-0000-000094390000}"/>
    <cellStyle name="Eingabe 2 3 4 4 3" xfId="9475" xr:uid="{00000000-0005-0000-0000-000095390000}"/>
    <cellStyle name="Eingabe 2 3 4 4 3 2" xfId="21203" xr:uid="{00000000-0005-0000-0000-000096390000}"/>
    <cellStyle name="Eingabe 2 3 4 4 3 3" xfId="32930" xr:uid="{00000000-0005-0000-0000-000097390000}"/>
    <cellStyle name="Eingabe 2 3 4 4 4" xfId="13393" xr:uid="{00000000-0005-0000-0000-000098390000}"/>
    <cellStyle name="Eingabe 2 3 4 4 5" xfId="25120" xr:uid="{00000000-0005-0000-0000-000099390000}"/>
    <cellStyle name="Eingabe 2 3 4 5" xfId="2963" xr:uid="{00000000-0005-0000-0000-00009A390000}"/>
    <cellStyle name="Eingabe 2 3 4 5 2" xfId="6868" xr:uid="{00000000-0005-0000-0000-00009B390000}"/>
    <cellStyle name="Eingabe 2 3 4 5 2 2" xfId="18596" xr:uid="{00000000-0005-0000-0000-00009C390000}"/>
    <cellStyle name="Eingabe 2 3 4 5 2 3" xfId="30323" xr:uid="{00000000-0005-0000-0000-00009D390000}"/>
    <cellStyle name="Eingabe 2 3 4 5 3" xfId="10773" xr:uid="{00000000-0005-0000-0000-00009E390000}"/>
    <cellStyle name="Eingabe 2 3 4 5 3 2" xfId="22501" xr:uid="{00000000-0005-0000-0000-00009F390000}"/>
    <cellStyle name="Eingabe 2 3 4 5 3 3" xfId="34228" xr:uid="{00000000-0005-0000-0000-0000A0390000}"/>
    <cellStyle name="Eingabe 2 3 4 5 4" xfId="14691" xr:uid="{00000000-0005-0000-0000-0000A1390000}"/>
    <cellStyle name="Eingabe 2 3 4 5 5" xfId="26418" xr:uid="{00000000-0005-0000-0000-0000A2390000}"/>
    <cellStyle name="Eingabe 2 3 4 6" xfId="4272" xr:uid="{00000000-0005-0000-0000-0000A3390000}"/>
    <cellStyle name="Eingabe 2 3 4 6 2" xfId="16000" xr:uid="{00000000-0005-0000-0000-0000A4390000}"/>
    <cellStyle name="Eingabe 2 3 4 6 3" xfId="27727" xr:uid="{00000000-0005-0000-0000-0000A5390000}"/>
    <cellStyle name="Eingabe 2 3 4 7" xfId="8177" xr:uid="{00000000-0005-0000-0000-0000A6390000}"/>
    <cellStyle name="Eingabe 2 3 4 7 2" xfId="19905" xr:uid="{00000000-0005-0000-0000-0000A7390000}"/>
    <cellStyle name="Eingabe 2 3 4 7 3" xfId="31632" xr:uid="{00000000-0005-0000-0000-0000A8390000}"/>
    <cellStyle name="Eingabe 2 3 4 8" xfId="12095" xr:uid="{00000000-0005-0000-0000-0000A9390000}"/>
    <cellStyle name="Eingabe 2 3 4 9" xfId="23822" xr:uid="{00000000-0005-0000-0000-0000AA390000}"/>
    <cellStyle name="Eingabe 2 3 5" xfId="466" xr:uid="{00000000-0005-0000-0000-0000AB390000}"/>
    <cellStyle name="Eingabe 2 3 5 2" xfId="895" xr:uid="{00000000-0005-0000-0000-0000AC390000}"/>
    <cellStyle name="Eingabe 2 3 5 2 2" xfId="2193" xr:uid="{00000000-0005-0000-0000-0000AD390000}"/>
    <cellStyle name="Eingabe 2 3 5 2 2 2" xfId="6098" xr:uid="{00000000-0005-0000-0000-0000AE390000}"/>
    <cellStyle name="Eingabe 2 3 5 2 2 2 2" xfId="17826" xr:uid="{00000000-0005-0000-0000-0000AF390000}"/>
    <cellStyle name="Eingabe 2 3 5 2 2 2 3" xfId="29553" xr:uid="{00000000-0005-0000-0000-0000B0390000}"/>
    <cellStyle name="Eingabe 2 3 5 2 2 3" xfId="10003" xr:uid="{00000000-0005-0000-0000-0000B1390000}"/>
    <cellStyle name="Eingabe 2 3 5 2 2 3 2" xfId="21731" xr:uid="{00000000-0005-0000-0000-0000B2390000}"/>
    <cellStyle name="Eingabe 2 3 5 2 2 3 3" xfId="33458" xr:uid="{00000000-0005-0000-0000-0000B3390000}"/>
    <cellStyle name="Eingabe 2 3 5 2 2 4" xfId="13921" xr:uid="{00000000-0005-0000-0000-0000B4390000}"/>
    <cellStyle name="Eingabe 2 3 5 2 2 5" xfId="25648" xr:uid="{00000000-0005-0000-0000-0000B5390000}"/>
    <cellStyle name="Eingabe 2 3 5 2 3" xfId="3491" xr:uid="{00000000-0005-0000-0000-0000B6390000}"/>
    <cellStyle name="Eingabe 2 3 5 2 3 2" xfId="7396" xr:uid="{00000000-0005-0000-0000-0000B7390000}"/>
    <cellStyle name="Eingabe 2 3 5 2 3 2 2" xfId="19124" xr:uid="{00000000-0005-0000-0000-0000B8390000}"/>
    <cellStyle name="Eingabe 2 3 5 2 3 2 3" xfId="30851" xr:uid="{00000000-0005-0000-0000-0000B9390000}"/>
    <cellStyle name="Eingabe 2 3 5 2 3 3" xfId="11301" xr:uid="{00000000-0005-0000-0000-0000BA390000}"/>
    <cellStyle name="Eingabe 2 3 5 2 3 3 2" xfId="23029" xr:uid="{00000000-0005-0000-0000-0000BB390000}"/>
    <cellStyle name="Eingabe 2 3 5 2 3 3 3" xfId="34756" xr:uid="{00000000-0005-0000-0000-0000BC390000}"/>
    <cellStyle name="Eingabe 2 3 5 2 3 4" xfId="15219" xr:uid="{00000000-0005-0000-0000-0000BD390000}"/>
    <cellStyle name="Eingabe 2 3 5 2 3 5" xfId="26946" xr:uid="{00000000-0005-0000-0000-0000BE390000}"/>
    <cellStyle name="Eingabe 2 3 5 2 4" xfId="4800" xr:uid="{00000000-0005-0000-0000-0000BF390000}"/>
    <cellStyle name="Eingabe 2 3 5 2 4 2" xfId="16528" xr:uid="{00000000-0005-0000-0000-0000C0390000}"/>
    <cellStyle name="Eingabe 2 3 5 2 4 3" xfId="28255" xr:uid="{00000000-0005-0000-0000-0000C1390000}"/>
    <cellStyle name="Eingabe 2 3 5 2 5" xfId="8705" xr:uid="{00000000-0005-0000-0000-0000C2390000}"/>
    <cellStyle name="Eingabe 2 3 5 2 5 2" xfId="20433" xr:uid="{00000000-0005-0000-0000-0000C3390000}"/>
    <cellStyle name="Eingabe 2 3 5 2 5 3" xfId="32160" xr:uid="{00000000-0005-0000-0000-0000C4390000}"/>
    <cellStyle name="Eingabe 2 3 5 2 6" xfId="12623" xr:uid="{00000000-0005-0000-0000-0000C5390000}"/>
    <cellStyle name="Eingabe 2 3 5 2 7" xfId="24350" xr:uid="{00000000-0005-0000-0000-0000C6390000}"/>
    <cellStyle name="Eingabe 2 3 5 3" xfId="1324" xr:uid="{00000000-0005-0000-0000-0000C7390000}"/>
    <cellStyle name="Eingabe 2 3 5 3 2" xfId="2622" xr:uid="{00000000-0005-0000-0000-0000C8390000}"/>
    <cellStyle name="Eingabe 2 3 5 3 2 2" xfId="6527" xr:uid="{00000000-0005-0000-0000-0000C9390000}"/>
    <cellStyle name="Eingabe 2 3 5 3 2 2 2" xfId="18255" xr:uid="{00000000-0005-0000-0000-0000CA390000}"/>
    <cellStyle name="Eingabe 2 3 5 3 2 2 3" xfId="29982" xr:uid="{00000000-0005-0000-0000-0000CB390000}"/>
    <cellStyle name="Eingabe 2 3 5 3 2 3" xfId="10432" xr:uid="{00000000-0005-0000-0000-0000CC390000}"/>
    <cellStyle name="Eingabe 2 3 5 3 2 3 2" xfId="22160" xr:uid="{00000000-0005-0000-0000-0000CD390000}"/>
    <cellStyle name="Eingabe 2 3 5 3 2 3 3" xfId="33887" xr:uid="{00000000-0005-0000-0000-0000CE390000}"/>
    <cellStyle name="Eingabe 2 3 5 3 2 4" xfId="14350" xr:uid="{00000000-0005-0000-0000-0000CF390000}"/>
    <cellStyle name="Eingabe 2 3 5 3 2 5" xfId="26077" xr:uid="{00000000-0005-0000-0000-0000D0390000}"/>
    <cellStyle name="Eingabe 2 3 5 3 3" xfId="3920" xr:uid="{00000000-0005-0000-0000-0000D1390000}"/>
    <cellStyle name="Eingabe 2 3 5 3 3 2" xfId="7825" xr:uid="{00000000-0005-0000-0000-0000D2390000}"/>
    <cellStyle name="Eingabe 2 3 5 3 3 2 2" xfId="19553" xr:uid="{00000000-0005-0000-0000-0000D3390000}"/>
    <cellStyle name="Eingabe 2 3 5 3 3 2 3" xfId="31280" xr:uid="{00000000-0005-0000-0000-0000D4390000}"/>
    <cellStyle name="Eingabe 2 3 5 3 3 3" xfId="11730" xr:uid="{00000000-0005-0000-0000-0000D5390000}"/>
    <cellStyle name="Eingabe 2 3 5 3 3 3 2" xfId="23458" xr:uid="{00000000-0005-0000-0000-0000D6390000}"/>
    <cellStyle name="Eingabe 2 3 5 3 3 3 3" xfId="35185" xr:uid="{00000000-0005-0000-0000-0000D7390000}"/>
    <cellStyle name="Eingabe 2 3 5 3 3 4" xfId="15648" xr:uid="{00000000-0005-0000-0000-0000D8390000}"/>
    <cellStyle name="Eingabe 2 3 5 3 3 5" xfId="27375" xr:uid="{00000000-0005-0000-0000-0000D9390000}"/>
    <cellStyle name="Eingabe 2 3 5 3 4" xfId="5229" xr:uid="{00000000-0005-0000-0000-0000DA390000}"/>
    <cellStyle name="Eingabe 2 3 5 3 4 2" xfId="16957" xr:uid="{00000000-0005-0000-0000-0000DB390000}"/>
    <cellStyle name="Eingabe 2 3 5 3 4 3" xfId="28684" xr:uid="{00000000-0005-0000-0000-0000DC390000}"/>
    <cellStyle name="Eingabe 2 3 5 3 5" xfId="9134" xr:uid="{00000000-0005-0000-0000-0000DD390000}"/>
    <cellStyle name="Eingabe 2 3 5 3 5 2" xfId="20862" xr:uid="{00000000-0005-0000-0000-0000DE390000}"/>
    <cellStyle name="Eingabe 2 3 5 3 5 3" xfId="32589" xr:uid="{00000000-0005-0000-0000-0000DF390000}"/>
    <cellStyle name="Eingabe 2 3 5 3 6" xfId="13052" xr:uid="{00000000-0005-0000-0000-0000E0390000}"/>
    <cellStyle name="Eingabe 2 3 5 3 7" xfId="24779" xr:uid="{00000000-0005-0000-0000-0000E1390000}"/>
    <cellStyle name="Eingabe 2 3 5 4" xfId="1764" xr:uid="{00000000-0005-0000-0000-0000E2390000}"/>
    <cellStyle name="Eingabe 2 3 5 4 2" xfId="5669" xr:uid="{00000000-0005-0000-0000-0000E3390000}"/>
    <cellStyle name="Eingabe 2 3 5 4 2 2" xfId="17397" xr:uid="{00000000-0005-0000-0000-0000E4390000}"/>
    <cellStyle name="Eingabe 2 3 5 4 2 3" xfId="29124" xr:uid="{00000000-0005-0000-0000-0000E5390000}"/>
    <cellStyle name="Eingabe 2 3 5 4 3" xfId="9574" xr:uid="{00000000-0005-0000-0000-0000E6390000}"/>
    <cellStyle name="Eingabe 2 3 5 4 3 2" xfId="21302" xr:uid="{00000000-0005-0000-0000-0000E7390000}"/>
    <cellStyle name="Eingabe 2 3 5 4 3 3" xfId="33029" xr:uid="{00000000-0005-0000-0000-0000E8390000}"/>
    <cellStyle name="Eingabe 2 3 5 4 4" xfId="13492" xr:uid="{00000000-0005-0000-0000-0000E9390000}"/>
    <cellStyle name="Eingabe 2 3 5 4 5" xfId="25219" xr:uid="{00000000-0005-0000-0000-0000EA390000}"/>
    <cellStyle name="Eingabe 2 3 5 5" xfId="3062" xr:uid="{00000000-0005-0000-0000-0000EB390000}"/>
    <cellStyle name="Eingabe 2 3 5 5 2" xfId="6967" xr:uid="{00000000-0005-0000-0000-0000EC390000}"/>
    <cellStyle name="Eingabe 2 3 5 5 2 2" xfId="18695" xr:uid="{00000000-0005-0000-0000-0000ED390000}"/>
    <cellStyle name="Eingabe 2 3 5 5 2 3" xfId="30422" xr:uid="{00000000-0005-0000-0000-0000EE390000}"/>
    <cellStyle name="Eingabe 2 3 5 5 3" xfId="10872" xr:uid="{00000000-0005-0000-0000-0000EF390000}"/>
    <cellStyle name="Eingabe 2 3 5 5 3 2" xfId="22600" xr:uid="{00000000-0005-0000-0000-0000F0390000}"/>
    <cellStyle name="Eingabe 2 3 5 5 3 3" xfId="34327" xr:uid="{00000000-0005-0000-0000-0000F1390000}"/>
    <cellStyle name="Eingabe 2 3 5 5 4" xfId="14790" xr:uid="{00000000-0005-0000-0000-0000F2390000}"/>
    <cellStyle name="Eingabe 2 3 5 5 5" xfId="26517" xr:uid="{00000000-0005-0000-0000-0000F3390000}"/>
    <cellStyle name="Eingabe 2 3 5 6" xfId="4371" xr:uid="{00000000-0005-0000-0000-0000F4390000}"/>
    <cellStyle name="Eingabe 2 3 5 6 2" xfId="16099" xr:uid="{00000000-0005-0000-0000-0000F5390000}"/>
    <cellStyle name="Eingabe 2 3 5 6 3" xfId="27826" xr:uid="{00000000-0005-0000-0000-0000F6390000}"/>
    <cellStyle name="Eingabe 2 3 5 7" xfId="8276" xr:uid="{00000000-0005-0000-0000-0000F7390000}"/>
    <cellStyle name="Eingabe 2 3 5 7 2" xfId="20004" xr:uid="{00000000-0005-0000-0000-0000F8390000}"/>
    <cellStyle name="Eingabe 2 3 5 7 3" xfId="31731" xr:uid="{00000000-0005-0000-0000-0000F9390000}"/>
    <cellStyle name="Eingabe 2 3 5 8" xfId="12194" xr:uid="{00000000-0005-0000-0000-0000FA390000}"/>
    <cellStyle name="Eingabe 2 3 5 9" xfId="23921" xr:uid="{00000000-0005-0000-0000-0000FB390000}"/>
    <cellStyle name="Eingabe 2 3 6" xfId="565" xr:uid="{00000000-0005-0000-0000-0000FC390000}"/>
    <cellStyle name="Eingabe 2 3 6 2" xfId="994" xr:uid="{00000000-0005-0000-0000-0000FD390000}"/>
    <cellStyle name="Eingabe 2 3 6 2 2" xfId="2292" xr:uid="{00000000-0005-0000-0000-0000FE390000}"/>
    <cellStyle name="Eingabe 2 3 6 2 2 2" xfId="6197" xr:uid="{00000000-0005-0000-0000-0000FF390000}"/>
    <cellStyle name="Eingabe 2 3 6 2 2 2 2" xfId="17925" xr:uid="{00000000-0005-0000-0000-0000003A0000}"/>
    <cellStyle name="Eingabe 2 3 6 2 2 2 3" xfId="29652" xr:uid="{00000000-0005-0000-0000-0000013A0000}"/>
    <cellStyle name="Eingabe 2 3 6 2 2 3" xfId="10102" xr:uid="{00000000-0005-0000-0000-0000023A0000}"/>
    <cellStyle name="Eingabe 2 3 6 2 2 3 2" xfId="21830" xr:uid="{00000000-0005-0000-0000-0000033A0000}"/>
    <cellStyle name="Eingabe 2 3 6 2 2 3 3" xfId="33557" xr:uid="{00000000-0005-0000-0000-0000043A0000}"/>
    <cellStyle name="Eingabe 2 3 6 2 2 4" xfId="14020" xr:uid="{00000000-0005-0000-0000-0000053A0000}"/>
    <cellStyle name="Eingabe 2 3 6 2 2 5" xfId="25747" xr:uid="{00000000-0005-0000-0000-0000063A0000}"/>
    <cellStyle name="Eingabe 2 3 6 2 3" xfId="3590" xr:uid="{00000000-0005-0000-0000-0000073A0000}"/>
    <cellStyle name="Eingabe 2 3 6 2 3 2" xfId="7495" xr:uid="{00000000-0005-0000-0000-0000083A0000}"/>
    <cellStyle name="Eingabe 2 3 6 2 3 2 2" xfId="19223" xr:uid="{00000000-0005-0000-0000-0000093A0000}"/>
    <cellStyle name="Eingabe 2 3 6 2 3 2 3" xfId="30950" xr:uid="{00000000-0005-0000-0000-00000A3A0000}"/>
    <cellStyle name="Eingabe 2 3 6 2 3 3" xfId="11400" xr:uid="{00000000-0005-0000-0000-00000B3A0000}"/>
    <cellStyle name="Eingabe 2 3 6 2 3 3 2" xfId="23128" xr:uid="{00000000-0005-0000-0000-00000C3A0000}"/>
    <cellStyle name="Eingabe 2 3 6 2 3 3 3" xfId="34855" xr:uid="{00000000-0005-0000-0000-00000D3A0000}"/>
    <cellStyle name="Eingabe 2 3 6 2 3 4" xfId="15318" xr:uid="{00000000-0005-0000-0000-00000E3A0000}"/>
    <cellStyle name="Eingabe 2 3 6 2 3 5" xfId="27045" xr:uid="{00000000-0005-0000-0000-00000F3A0000}"/>
    <cellStyle name="Eingabe 2 3 6 2 4" xfId="4899" xr:uid="{00000000-0005-0000-0000-0000103A0000}"/>
    <cellStyle name="Eingabe 2 3 6 2 4 2" xfId="16627" xr:uid="{00000000-0005-0000-0000-0000113A0000}"/>
    <cellStyle name="Eingabe 2 3 6 2 4 3" xfId="28354" xr:uid="{00000000-0005-0000-0000-0000123A0000}"/>
    <cellStyle name="Eingabe 2 3 6 2 5" xfId="8804" xr:uid="{00000000-0005-0000-0000-0000133A0000}"/>
    <cellStyle name="Eingabe 2 3 6 2 5 2" xfId="20532" xr:uid="{00000000-0005-0000-0000-0000143A0000}"/>
    <cellStyle name="Eingabe 2 3 6 2 5 3" xfId="32259" xr:uid="{00000000-0005-0000-0000-0000153A0000}"/>
    <cellStyle name="Eingabe 2 3 6 2 6" xfId="12722" xr:uid="{00000000-0005-0000-0000-0000163A0000}"/>
    <cellStyle name="Eingabe 2 3 6 2 7" xfId="24449" xr:uid="{00000000-0005-0000-0000-0000173A0000}"/>
    <cellStyle name="Eingabe 2 3 6 3" xfId="1423" xr:uid="{00000000-0005-0000-0000-0000183A0000}"/>
    <cellStyle name="Eingabe 2 3 6 3 2" xfId="2721" xr:uid="{00000000-0005-0000-0000-0000193A0000}"/>
    <cellStyle name="Eingabe 2 3 6 3 2 2" xfId="6626" xr:uid="{00000000-0005-0000-0000-00001A3A0000}"/>
    <cellStyle name="Eingabe 2 3 6 3 2 2 2" xfId="18354" xr:uid="{00000000-0005-0000-0000-00001B3A0000}"/>
    <cellStyle name="Eingabe 2 3 6 3 2 2 3" xfId="30081" xr:uid="{00000000-0005-0000-0000-00001C3A0000}"/>
    <cellStyle name="Eingabe 2 3 6 3 2 3" xfId="10531" xr:uid="{00000000-0005-0000-0000-00001D3A0000}"/>
    <cellStyle name="Eingabe 2 3 6 3 2 3 2" xfId="22259" xr:uid="{00000000-0005-0000-0000-00001E3A0000}"/>
    <cellStyle name="Eingabe 2 3 6 3 2 3 3" xfId="33986" xr:uid="{00000000-0005-0000-0000-00001F3A0000}"/>
    <cellStyle name="Eingabe 2 3 6 3 2 4" xfId="14449" xr:uid="{00000000-0005-0000-0000-0000203A0000}"/>
    <cellStyle name="Eingabe 2 3 6 3 2 5" xfId="26176" xr:uid="{00000000-0005-0000-0000-0000213A0000}"/>
    <cellStyle name="Eingabe 2 3 6 3 3" xfId="4019" xr:uid="{00000000-0005-0000-0000-0000223A0000}"/>
    <cellStyle name="Eingabe 2 3 6 3 3 2" xfId="7924" xr:uid="{00000000-0005-0000-0000-0000233A0000}"/>
    <cellStyle name="Eingabe 2 3 6 3 3 2 2" xfId="19652" xr:uid="{00000000-0005-0000-0000-0000243A0000}"/>
    <cellStyle name="Eingabe 2 3 6 3 3 2 3" xfId="31379" xr:uid="{00000000-0005-0000-0000-0000253A0000}"/>
    <cellStyle name="Eingabe 2 3 6 3 3 3" xfId="11829" xr:uid="{00000000-0005-0000-0000-0000263A0000}"/>
    <cellStyle name="Eingabe 2 3 6 3 3 3 2" xfId="23557" xr:uid="{00000000-0005-0000-0000-0000273A0000}"/>
    <cellStyle name="Eingabe 2 3 6 3 3 3 3" xfId="35284" xr:uid="{00000000-0005-0000-0000-0000283A0000}"/>
    <cellStyle name="Eingabe 2 3 6 3 3 4" xfId="15747" xr:uid="{00000000-0005-0000-0000-0000293A0000}"/>
    <cellStyle name="Eingabe 2 3 6 3 3 5" xfId="27474" xr:uid="{00000000-0005-0000-0000-00002A3A0000}"/>
    <cellStyle name="Eingabe 2 3 6 3 4" xfId="5328" xr:uid="{00000000-0005-0000-0000-00002B3A0000}"/>
    <cellStyle name="Eingabe 2 3 6 3 4 2" xfId="17056" xr:uid="{00000000-0005-0000-0000-00002C3A0000}"/>
    <cellStyle name="Eingabe 2 3 6 3 4 3" xfId="28783" xr:uid="{00000000-0005-0000-0000-00002D3A0000}"/>
    <cellStyle name="Eingabe 2 3 6 3 5" xfId="9233" xr:uid="{00000000-0005-0000-0000-00002E3A0000}"/>
    <cellStyle name="Eingabe 2 3 6 3 5 2" xfId="20961" xr:uid="{00000000-0005-0000-0000-00002F3A0000}"/>
    <cellStyle name="Eingabe 2 3 6 3 5 3" xfId="32688" xr:uid="{00000000-0005-0000-0000-0000303A0000}"/>
    <cellStyle name="Eingabe 2 3 6 3 6" xfId="13151" xr:uid="{00000000-0005-0000-0000-0000313A0000}"/>
    <cellStyle name="Eingabe 2 3 6 3 7" xfId="24878" xr:uid="{00000000-0005-0000-0000-0000323A0000}"/>
    <cellStyle name="Eingabe 2 3 6 4" xfId="1863" xr:uid="{00000000-0005-0000-0000-0000333A0000}"/>
    <cellStyle name="Eingabe 2 3 6 4 2" xfId="5768" xr:uid="{00000000-0005-0000-0000-0000343A0000}"/>
    <cellStyle name="Eingabe 2 3 6 4 2 2" xfId="17496" xr:uid="{00000000-0005-0000-0000-0000353A0000}"/>
    <cellStyle name="Eingabe 2 3 6 4 2 3" xfId="29223" xr:uid="{00000000-0005-0000-0000-0000363A0000}"/>
    <cellStyle name="Eingabe 2 3 6 4 3" xfId="9673" xr:uid="{00000000-0005-0000-0000-0000373A0000}"/>
    <cellStyle name="Eingabe 2 3 6 4 3 2" xfId="21401" xr:uid="{00000000-0005-0000-0000-0000383A0000}"/>
    <cellStyle name="Eingabe 2 3 6 4 3 3" xfId="33128" xr:uid="{00000000-0005-0000-0000-0000393A0000}"/>
    <cellStyle name="Eingabe 2 3 6 4 4" xfId="13591" xr:uid="{00000000-0005-0000-0000-00003A3A0000}"/>
    <cellStyle name="Eingabe 2 3 6 4 5" xfId="25318" xr:uid="{00000000-0005-0000-0000-00003B3A0000}"/>
    <cellStyle name="Eingabe 2 3 6 5" xfId="3161" xr:uid="{00000000-0005-0000-0000-00003C3A0000}"/>
    <cellStyle name="Eingabe 2 3 6 5 2" xfId="7066" xr:uid="{00000000-0005-0000-0000-00003D3A0000}"/>
    <cellStyle name="Eingabe 2 3 6 5 2 2" xfId="18794" xr:uid="{00000000-0005-0000-0000-00003E3A0000}"/>
    <cellStyle name="Eingabe 2 3 6 5 2 3" xfId="30521" xr:uid="{00000000-0005-0000-0000-00003F3A0000}"/>
    <cellStyle name="Eingabe 2 3 6 5 3" xfId="10971" xr:uid="{00000000-0005-0000-0000-0000403A0000}"/>
    <cellStyle name="Eingabe 2 3 6 5 3 2" xfId="22699" xr:uid="{00000000-0005-0000-0000-0000413A0000}"/>
    <cellStyle name="Eingabe 2 3 6 5 3 3" xfId="34426" xr:uid="{00000000-0005-0000-0000-0000423A0000}"/>
    <cellStyle name="Eingabe 2 3 6 5 4" xfId="14889" xr:uid="{00000000-0005-0000-0000-0000433A0000}"/>
    <cellStyle name="Eingabe 2 3 6 5 5" xfId="26616" xr:uid="{00000000-0005-0000-0000-0000443A0000}"/>
    <cellStyle name="Eingabe 2 3 6 6" xfId="4470" xr:uid="{00000000-0005-0000-0000-0000453A0000}"/>
    <cellStyle name="Eingabe 2 3 6 6 2" xfId="16198" xr:uid="{00000000-0005-0000-0000-0000463A0000}"/>
    <cellStyle name="Eingabe 2 3 6 6 3" xfId="27925" xr:uid="{00000000-0005-0000-0000-0000473A0000}"/>
    <cellStyle name="Eingabe 2 3 6 7" xfId="8375" xr:uid="{00000000-0005-0000-0000-0000483A0000}"/>
    <cellStyle name="Eingabe 2 3 6 7 2" xfId="20103" xr:uid="{00000000-0005-0000-0000-0000493A0000}"/>
    <cellStyle name="Eingabe 2 3 6 7 3" xfId="31830" xr:uid="{00000000-0005-0000-0000-00004A3A0000}"/>
    <cellStyle name="Eingabe 2 3 6 8" xfId="12293" xr:uid="{00000000-0005-0000-0000-00004B3A0000}"/>
    <cellStyle name="Eingabe 2 3 6 9" xfId="24020" xr:uid="{00000000-0005-0000-0000-00004C3A0000}"/>
    <cellStyle name="Eingabe 2 3 7" xfId="665" xr:uid="{00000000-0005-0000-0000-00004D3A0000}"/>
    <cellStyle name="Eingabe 2 3 7 2" xfId="1963" xr:uid="{00000000-0005-0000-0000-00004E3A0000}"/>
    <cellStyle name="Eingabe 2 3 7 2 2" xfId="5868" xr:uid="{00000000-0005-0000-0000-00004F3A0000}"/>
    <cellStyle name="Eingabe 2 3 7 2 2 2" xfId="17596" xr:uid="{00000000-0005-0000-0000-0000503A0000}"/>
    <cellStyle name="Eingabe 2 3 7 2 2 3" xfId="29323" xr:uid="{00000000-0005-0000-0000-0000513A0000}"/>
    <cellStyle name="Eingabe 2 3 7 2 3" xfId="9773" xr:uid="{00000000-0005-0000-0000-0000523A0000}"/>
    <cellStyle name="Eingabe 2 3 7 2 3 2" xfId="21501" xr:uid="{00000000-0005-0000-0000-0000533A0000}"/>
    <cellStyle name="Eingabe 2 3 7 2 3 3" xfId="33228" xr:uid="{00000000-0005-0000-0000-0000543A0000}"/>
    <cellStyle name="Eingabe 2 3 7 2 4" xfId="13691" xr:uid="{00000000-0005-0000-0000-0000553A0000}"/>
    <cellStyle name="Eingabe 2 3 7 2 5" xfId="25418" xr:uid="{00000000-0005-0000-0000-0000563A0000}"/>
    <cellStyle name="Eingabe 2 3 7 3" xfId="3261" xr:uid="{00000000-0005-0000-0000-0000573A0000}"/>
    <cellStyle name="Eingabe 2 3 7 3 2" xfId="7166" xr:uid="{00000000-0005-0000-0000-0000583A0000}"/>
    <cellStyle name="Eingabe 2 3 7 3 2 2" xfId="18894" xr:uid="{00000000-0005-0000-0000-0000593A0000}"/>
    <cellStyle name="Eingabe 2 3 7 3 2 3" xfId="30621" xr:uid="{00000000-0005-0000-0000-00005A3A0000}"/>
    <cellStyle name="Eingabe 2 3 7 3 3" xfId="11071" xr:uid="{00000000-0005-0000-0000-00005B3A0000}"/>
    <cellStyle name="Eingabe 2 3 7 3 3 2" xfId="22799" xr:uid="{00000000-0005-0000-0000-00005C3A0000}"/>
    <cellStyle name="Eingabe 2 3 7 3 3 3" xfId="34526" xr:uid="{00000000-0005-0000-0000-00005D3A0000}"/>
    <cellStyle name="Eingabe 2 3 7 3 4" xfId="14989" xr:uid="{00000000-0005-0000-0000-00005E3A0000}"/>
    <cellStyle name="Eingabe 2 3 7 3 5" xfId="26716" xr:uid="{00000000-0005-0000-0000-00005F3A0000}"/>
    <cellStyle name="Eingabe 2 3 7 4" xfId="4570" xr:uid="{00000000-0005-0000-0000-0000603A0000}"/>
    <cellStyle name="Eingabe 2 3 7 4 2" xfId="16298" xr:uid="{00000000-0005-0000-0000-0000613A0000}"/>
    <cellStyle name="Eingabe 2 3 7 4 3" xfId="28025" xr:uid="{00000000-0005-0000-0000-0000623A0000}"/>
    <cellStyle name="Eingabe 2 3 7 5" xfId="8475" xr:uid="{00000000-0005-0000-0000-0000633A0000}"/>
    <cellStyle name="Eingabe 2 3 7 5 2" xfId="20203" xr:uid="{00000000-0005-0000-0000-0000643A0000}"/>
    <cellStyle name="Eingabe 2 3 7 5 3" xfId="31930" xr:uid="{00000000-0005-0000-0000-0000653A0000}"/>
    <cellStyle name="Eingabe 2 3 7 6" xfId="12393" xr:uid="{00000000-0005-0000-0000-0000663A0000}"/>
    <cellStyle name="Eingabe 2 3 7 7" xfId="24120" xr:uid="{00000000-0005-0000-0000-0000673A0000}"/>
    <cellStyle name="Eingabe 2 3 8" xfId="1094" xr:uid="{00000000-0005-0000-0000-0000683A0000}"/>
    <cellStyle name="Eingabe 2 3 8 2" xfId="2392" xr:uid="{00000000-0005-0000-0000-0000693A0000}"/>
    <cellStyle name="Eingabe 2 3 8 2 2" xfId="6297" xr:uid="{00000000-0005-0000-0000-00006A3A0000}"/>
    <cellStyle name="Eingabe 2 3 8 2 2 2" xfId="18025" xr:uid="{00000000-0005-0000-0000-00006B3A0000}"/>
    <cellStyle name="Eingabe 2 3 8 2 2 3" xfId="29752" xr:uid="{00000000-0005-0000-0000-00006C3A0000}"/>
    <cellStyle name="Eingabe 2 3 8 2 3" xfId="10202" xr:uid="{00000000-0005-0000-0000-00006D3A0000}"/>
    <cellStyle name="Eingabe 2 3 8 2 3 2" xfId="21930" xr:uid="{00000000-0005-0000-0000-00006E3A0000}"/>
    <cellStyle name="Eingabe 2 3 8 2 3 3" xfId="33657" xr:uid="{00000000-0005-0000-0000-00006F3A0000}"/>
    <cellStyle name="Eingabe 2 3 8 2 4" xfId="14120" xr:uid="{00000000-0005-0000-0000-0000703A0000}"/>
    <cellStyle name="Eingabe 2 3 8 2 5" xfId="25847" xr:uid="{00000000-0005-0000-0000-0000713A0000}"/>
    <cellStyle name="Eingabe 2 3 8 3" xfId="3690" xr:uid="{00000000-0005-0000-0000-0000723A0000}"/>
    <cellStyle name="Eingabe 2 3 8 3 2" xfId="7595" xr:uid="{00000000-0005-0000-0000-0000733A0000}"/>
    <cellStyle name="Eingabe 2 3 8 3 2 2" xfId="19323" xr:uid="{00000000-0005-0000-0000-0000743A0000}"/>
    <cellStyle name="Eingabe 2 3 8 3 2 3" xfId="31050" xr:uid="{00000000-0005-0000-0000-0000753A0000}"/>
    <cellStyle name="Eingabe 2 3 8 3 3" xfId="11500" xr:uid="{00000000-0005-0000-0000-0000763A0000}"/>
    <cellStyle name="Eingabe 2 3 8 3 3 2" xfId="23228" xr:uid="{00000000-0005-0000-0000-0000773A0000}"/>
    <cellStyle name="Eingabe 2 3 8 3 3 3" xfId="34955" xr:uid="{00000000-0005-0000-0000-0000783A0000}"/>
    <cellStyle name="Eingabe 2 3 8 3 4" xfId="15418" xr:uid="{00000000-0005-0000-0000-0000793A0000}"/>
    <cellStyle name="Eingabe 2 3 8 3 5" xfId="27145" xr:uid="{00000000-0005-0000-0000-00007A3A0000}"/>
    <cellStyle name="Eingabe 2 3 8 4" xfId="4999" xr:uid="{00000000-0005-0000-0000-00007B3A0000}"/>
    <cellStyle name="Eingabe 2 3 8 4 2" xfId="16727" xr:uid="{00000000-0005-0000-0000-00007C3A0000}"/>
    <cellStyle name="Eingabe 2 3 8 4 3" xfId="28454" xr:uid="{00000000-0005-0000-0000-00007D3A0000}"/>
    <cellStyle name="Eingabe 2 3 8 5" xfId="8904" xr:uid="{00000000-0005-0000-0000-00007E3A0000}"/>
    <cellStyle name="Eingabe 2 3 8 5 2" xfId="20632" xr:uid="{00000000-0005-0000-0000-00007F3A0000}"/>
    <cellStyle name="Eingabe 2 3 8 5 3" xfId="32359" xr:uid="{00000000-0005-0000-0000-0000803A0000}"/>
    <cellStyle name="Eingabe 2 3 8 6" xfId="12822" xr:uid="{00000000-0005-0000-0000-0000813A0000}"/>
    <cellStyle name="Eingabe 2 3 8 7" xfId="24549" xr:uid="{00000000-0005-0000-0000-0000823A0000}"/>
    <cellStyle name="Eingabe 2 3 9" xfId="1534" xr:uid="{00000000-0005-0000-0000-0000833A0000}"/>
    <cellStyle name="Eingabe 2 3 9 2" xfId="5439" xr:uid="{00000000-0005-0000-0000-0000843A0000}"/>
    <cellStyle name="Eingabe 2 3 9 2 2" xfId="17167" xr:uid="{00000000-0005-0000-0000-0000853A0000}"/>
    <cellStyle name="Eingabe 2 3 9 2 3" xfId="28894" xr:uid="{00000000-0005-0000-0000-0000863A0000}"/>
    <cellStyle name="Eingabe 2 3 9 3" xfId="9344" xr:uid="{00000000-0005-0000-0000-0000873A0000}"/>
    <cellStyle name="Eingabe 2 3 9 3 2" xfId="21072" xr:uid="{00000000-0005-0000-0000-0000883A0000}"/>
    <cellStyle name="Eingabe 2 3 9 3 3" xfId="32799" xr:uid="{00000000-0005-0000-0000-0000893A0000}"/>
    <cellStyle name="Eingabe 2 3 9 4" xfId="13262" xr:uid="{00000000-0005-0000-0000-00008A3A0000}"/>
    <cellStyle name="Eingabe 2 3 9 5" xfId="24989" xr:uid="{00000000-0005-0000-0000-00008B3A0000}"/>
    <cellStyle name="Eingabe 2 4" xfId="192" xr:uid="{00000000-0005-0000-0000-00008C3A0000}"/>
    <cellStyle name="Eingabe 2 4 10" xfId="8002" xr:uid="{00000000-0005-0000-0000-00008D3A0000}"/>
    <cellStyle name="Eingabe 2 4 10 2" xfId="19730" xr:uid="{00000000-0005-0000-0000-00008E3A0000}"/>
    <cellStyle name="Eingabe 2 4 10 3" xfId="31457" xr:uid="{00000000-0005-0000-0000-00008F3A0000}"/>
    <cellStyle name="Eingabe 2 4 11" xfId="11920" xr:uid="{00000000-0005-0000-0000-0000903A0000}"/>
    <cellStyle name="Eingabe 2 4 12" xfId="23647" xr:uid="{00000000-0005-0000-0000-0000913A0000}"/>
    <cellStyle name="Eingabe 2 4 2" xfId="324" xr:uid="{00000000-0005-0000-0000-0000923A0000}"/>
    <cellStyle name="Eingabe 2 4 2 2" xfId="753" xr:uid="{00000000-0005-0000-0000-0000933A0000}"/>
    <cellStyle name="Eingabe 2 4 2 2 2" xfId="2051" xr:uid="{00000000-0005-0000-0000-0000943A0000}"/>
    <cellStyle name="Eingabe 2 4 2 2 2 2" xfId="5956" xr:uid="{00000000-0005-0000-0000-0000953A0000}"/>
    <cellStyle name="Eingabe 2 4 2 2 2 2 2" xfId="17684" xr:uid="{00000000-0005-0000-0000-0000963A0000}"/>
    <cellStyle name="Eingabe 2 4 2 2 2 2 3" xfId="29411" xr:uid="{00000000-0005-0000-0000-0000973A0000}"/>
    <cellStyle name="Eingabe 2 4 2 2 2 3" xfId="9861" xr:uid="{00000000-0005-0000-0000-0000983A0000}"/>
    <cellStyle name="Eingabe 2 4 2 2 2 3 2" xfId="21589" xr:uid="{00000000-0005-0000-0000-0000993A0000}"/>
    <cellStyle name="Eingabe 2 4 2 2 2 3 3" xfId="33316" xr:uid="{00000000-0005-0000-0000-00009A3A0000}"/>
    <cellStyle name="Eingabe 2 4 2 2 2 4" xfId="13779" xr:uid="{00000000-0005-0000-0000-00009B3A0000}"/>
    <cellStyle name="Eingabe 2 4 2 2 2 5" xfId="25506" xr:uid="{00000000-0005-0000-0000-00009C3A0000}"/>
    <cellStyle name="Eingabe 2 4 2 2 3" xfId="3349" xr:uid="{00000000-0005-0000-0000-00009D3A0000}"/>
    <cellStyle name="Eingabe 2 4 2 2 3 2" xfId="7254" xr:uid="{00000000-0005-0000-0000-00009E3A0000}"/>
    <cellStyle name="Eingabe 2 4 2 2 3 2 2" xfId="18982" xr:uid="{00000000-0005-0000-0000-00009F3A0000}"/>
    <cellStyle name="Eingabe 2 4 2 2 3 2 3" xfId="30709" xr:uid="{00000000-0005-0000-0000-0000A03A0000}"/>
    <cellStyle name="Eingabe 2 4 2 2 3 3" xfId="11159" xr:uid="{00000000-0005-0000-0000-0000A13A0000}"/>
    <cellStyle name="Eingabe 2 4 2 2 3 3 2" xfId="22887" xr:uid="{00000000-0005-0000-0000-0000A23A0000}"/>
    <cellStyle name="Eingabe 2 4 2 2 3 3 3" xfId="34614" xr:uid="{00000000-0005-0000-0000-0000A33A0000}"/>
    <cellStyle name="Eingabe 2 4 2 2 3 4" xfId="15077" xr:uid="{00000000-0005-0000-0000-0000A43A0000}"/>
    <cellStyle name="Eingabe 2 4 2 2 3 5" xfId="26804" xr:uid="{00000000-0005-0000-0000-0000A53A0000}"/>
    <cellStyle name="Eingabe 2 4 2 2 4" xfId="4658" xr:uid="{00000000-0005-0000-0000-0000A63A0000}"/>
    <cellStyle name="Eingabe 2 4 2 2 4 2" xfId="16386" xr:uid="{00000000-0005-0000-0000-0000A73A0000}"/>
    <cellStyle name="Eingabe 2 4 2 2 4 3" xfId="28113" xr:uid="{00000000-0005-0000-0000-0000A83A0000}"/>
    <cellStyle name="Eingabe 2 4 2 2 5" xfId="8563" xr:uid="{00000000-0005-0000-0000-0000A93A0000}"/>
    <cellStyle name="Eingabe 2 4 2 2 5 2" xfId="20291" xr:uid="{00000000-0005-0000-0000-0000AA3A0000}"/>
    <cellStyle name="Eingabe 2 4 2 2 5 3" xfId="32018" xr:uid="{00000000-0005-0000-0000-0000AB3A0000}"/>
    <cellStyle name="Eingabe 2 4 2 2 6" xfId="12481" xr:uid="{00000000-0005-0000-0000-0000AC3A0000}"/>
    <cellStyle name="Eingabe 2 4 2 2 7" xfId="24208" xr:uid="{00000000-0005-0000-0000-0000AD3A0000}"/>
    <cellStyle name="Eingabe 2 4 2 3" xfId="1182" xr:uid="{00000000-0005-0000-0000-0000AE3A0000}"/>
    <cellStyle name="Eingabe 2 4 2 3 2" xfId="2480" xr:uid="{00000000-0005-0000-0000-0000AF3A0000}"/>
    <cellStyle name="Eingabe 2 4 2 3 2 2" xfId="6385" xr:uid="{00000000-0005-0000-0000-0000B03A0000}"/>
    <cellStyle name="Eingabe 2 4 2 3 2 2 2" xfId="18113" xr:uid="{00000000-0005-0000-0000-0000B13A0000}"/>
    <cellStyle name="Eingabe 2 4 2 3 2 2 3" xfId="29840" xr:uid="{00000000-0005-0000-0000-0000B23A0000}"/>
    <cellStyle name="Eingabe 2 4 2 3 2 3" xfId="10290" xr:uid="{00000000-0005-0000-0000-0000B33A0000}"/>
    <cellStyle name="Eingabe 2 4 2 3 2 3 2" xfId="22018" xr:uid="{00000000-0005-0000-0000-0000B43A0000}"/>
    <cellStyle name="Eingabe 2 4 2 3 2 3 3" xfId="33745" xr:uid="{00000000-0005-0000-0000-0000B53A0000}"/>
    <cellStyle name="Eingabe 2 4 2 3 2 4" xfId="14208" xr:uid="{00000000-0005-0000-0000-0000B63A0000}"/>
    <cellStyle name="Eingabe 2 4 2 3 2 5" xfId="25935" xr:uid="{00000000-0005-0000-0000-0000B73A0000}"/>
    <cellStyle name="Eingabe 2 4 2 3 3" xfId="3778" xr:uid="{00000000-0005-0000-0000-0000B83A0000}"/>
    <cellStyle name="Eingabe 2 4 2 3 3 2" xfId="7683" xr:uid="{00000000-0005-0000-0000-0000B93A0000}"/>
    <cellStyle name="Eingabe 2 4 2 3 3 2 2" xfId="19411" xr:uid="{00000000-0005-0000-0000-0000BA3A0000}"/>
    <cellStyle name="Eingabe 2 4 2 3 3 2 3" xfId="31138" xr:uid="{00000000-0005-0000-0000-0000BB3A0000}"/>
    <cellStyle name="Eingabe 2 4 2 3 3 3" xfId="11588" xr:uid="{00000000-0005-0000-0000-0000BC3A0000}"/>
    <cellStyle name="Eingabe 2 4 2 3 3 3 2" xfId="23316" xr:uid="{00000000-0005-0000-0000-0000BD3A0000}"/>
    <cellStyle name="Eingabe 2 4 2 3 3 3 3" xfId="35043" xr:uid="{00000000-0005-0000-0000-0000BE3A0000}"/>
    <cellStyle name="Eingabe 2 4 2 3 3 4" xfId="15506" xr:uid="{00000000-0005-0000-0000-0000BF3A0000}"/>
    <cellStyle name="Eingabe 2 4 2 3 3 5" xfId="27233" xr:uid="{00000000-0005-0000-0000-0000C03A0000}"/>
    <cellStyle name="Eingabe 2 4 2 3 4" xfId="5087" xr:uid="{00000000-0005-0000-0000-0000C13A0000}"/>
    <cellStyle name="Eingabe 2 4 2 3 4 2" xfId="16815" xr:uid="{00000000-0005-0000-0000-0000C23A0000}"/>
    <cellStyle name="Eingabe 2 4 2 3 4 3" xfId="28542" xr:uid="{00000000-0005-0000-0000-0000C33A0000}"/>
    <cellStyle name="Eingabe 2 4 2 3 5" xfId="8992" xr:uid="{00000000-0005-0000-0000-0000C43A0000}"/>
    <cellStyle name="Eingabe 2 4 2 3 5 2" xfId="20720" xr:uid="{00000000-0005-0000-0000-0000C53A0000}"/>
    <cellStyle name="Eingabe 2 4 2 3 5 3" xfId="32447" xr:uid="{00000000-0005-0000-0000-0000C63A0000}"/>
    <cellStyle name="Eingabe 2 4 2 3 6" xfId="12910" xr:uid="{00000000-0005-0000-0000-0000C73A0000}"/>
    <cellStyle name="Eingabe 2 4 2 3 7" xfId="24637" xr:uid="{00000000-0005-0000-0000-0000C83A0000}"/>
    <cellStyle name="Eingabe 2 4 2 4" xfId="1622" xr:uid="{00000000-0005-0000-0000-0000C93A0000}"/>
    <cellStyle name="Eingabe 2 4 2 4 2" xfId="5527" xr:uid="{00000000-0005-0000-0000-0000CA3A0000}"/>
    <cellStyle name="Eingabe 2 4 2 4 2 2" xfId="17255" xr:uid="{00000000-0005-0000-0000-0000CB3A0000}"/>
    <cellStyle name="Eingabe 2 4 2 4 2 3" xfId="28982" xr:uid="{00000000-0005-0000-0000-0000CC3A0000}"/>
    <cellStyle name="Eingabe 2 4 2 4 3" xfId="9432" xr:uid="{00000000-0005-0000-0000-0000CD3A0000}"/>
    <cellStyle name="Eingabe 2 4 2 4 3 2" xfId="21160" xr:uid="{00000000-0005-0000-0000-0000CE3A0000}"/>
    <cellStyle name="Eingabe 2 4 2 4 3 3" xfId="32887" xr:uid="{00000000-0005-0000-0000-0000CF3A0000}"/>
    <cellStyle name="Eingabe 2 4 2 4 4" xfId="13350" xr:uid="{00000000-0005-0000-0000-0000D03A0000}"/>
    <cellStyle name="Eingabe 2 4 2 4 5" xfId="25077" xr:uid="{00000000-0005-0000-0000-0000D13A0000}"/>
    <cellStyle name="Eingabe 2 4 2 5" xfId="2920" xr:uid="{00000000-0005-0000-0000-0000D23A0000}"/>
    <cellStyle name="Eingabe 2 4 2 5 2" xfId="6825" xr:uid="{00000000-0005-0000-0000-0000D33A0000}"/>
    <cellStyle name="Eingabe 2 4 2 5 2 2" xfId="18553" xr:uid="{00000000-0005-0000-0000-0000D43A0000}"/>
    <cellStyle name="Eingabe 2 4 2 5 2 3" xfId="30280" xr:uid="{00000000-0005-0000-0000-0000D53A0000}"/>
    <cellStyle name="Eingabe 2 4 2 5 3" xfId="10730" xr:uid="{00000000-0005-0000-0000-0000D63A0000}"/>
    <cellStyle name="Eingabe 2 4 2 5 3 2" xfId="22458" xr:uid="{00000000-0005-0000-0000-0000D73A0000}"/>
    <cellStyle name="Eingabe 2 4 2 5 3 3" xfId="34185" xr:uid="{00000000-0005-0000-0000-0000D83A0000}"/>
    <cellStyle name="Eingabe 2 4 2 5 4" xfId="14648" xr:uid="{00000000-0005-0000-0000-0000D93A0000}"/>
    <cellStyle name="Eingabe 2 4 2 5 5" xfId="26375" xr:uid="{00000000-0005-0000-0000-0000DA3A0000}"/>
    <cellStyle name="Eingabe 2 4 2 6" xfId="4229" xr:uid="{00000000-0005-0000-0000-0000DB3A0000}"/>
    <cellStyle name="Eingabe 2 4 2 6 2" xfId="15957" xr:uid="{00000000-0005-0000-0000-0000DC3A0000}"/>
    <cellStyle name="Eingabe 2 4 2 6 3" xfId="27684" xr:uid="{00000000-0005-0000-0000-0000DD3A0000}"/>
    <cellStyle name="Eingabe 2 4 2 7" xfId="8134" xr:uid="{00000000-0005-0000-0000-0000DE3A0000}"/>
    <cellStyle name="Eingabe 2 4 2 7 2" xfId="19862" xr:uid="{00000000-0005-0000-0000-0000DF3A0000}"/>
    <cellStyle name="Eingabe 2 4 2 7 3" xfId="31589" xr:uid="{00000000-0005-0000-0000-0000E03A0000}"/>
    <cellStyle name="Eingabe 2 4 2 8" xfId="12052" xr:uid="{00000000-0005-0000-0000-0000E13A0000}"/>
    <cellStyle name="Eingabe 2 4 2 9" xfId="23779" xr:uid="{00000000-0005-0000-0000-0000E23A0000}"/>
    <cellStyle name="Eingabe 2 4 3" xfId="423" xr:uid="{00000000-0005-0000-0000-0000E33A0000}"/>
    <cellStyle name="Eingabe 2 4 3 2" xfId="852" xr:uid="{00000000-0005-0000-0000-0000E43A0000}"/>
    <cellStyle name="Eingabe 2 4 3 2 2" xfId="2150" xr:uid="{00000000-0005-0000-0000-0000E53A0000}"/>
    <cellStyle name="Eingabe 2 4 3 2 2 2" xfId="6055" xr:uid="{00000000-0005-0000-0000-0000E63A0000}"/>
    <cellStyle name="Eingabe 2 4 3 2 2 2 2" xfId="17783" xr:uid="{00000000-0005-0000-0000-0000E73A0000}"/>
    <cellStyle name="Eingabe 2 4 3 2 2 2 3" xfId="29510" xr:uid="{00000000-0005-0000-0000-0000E83A0000}"/>
    <cellStyle name="Eingabe 2 4 3 2 2 3" xfId="9960" xr:uid="{00000000-0005-0000-0000-0000E93A0000}"/>
    <cellStyle name="Eingabe 2 4 3 2 2 3 2" xfId="21688" xr:uid="{00000000-0005-0000-0000-0000EA3A0000}"/>
    <cellStyle name="Eingabe 2 4 3 2 2 3 3" xfId="33415" xr:uid="{00000000-0005-0000-0000-0000EB3A0000}"/>
    <cellStyle name="Eingabe 2 4 3 2 2 4" xfId="13878" xr:uid="{00000000-0005-0000-0000-0000EC3A0000}"/>
    <cellStyle name="Eingabe 2 4 3 2 2 5" xfId="25605" xr:uid="{00000000-0005-0000-0000-0000ED3A0000}"/>
    <cellStyle name="Eingabe 2 4 3 2 3" xfId="3448" xr:uid="{00000000-0005-0000-0000-0000EE3A0000}"/>
    <cellStyle name="Eingabe 2 4 3 2 3 2" xfId="7353" xr:uid="{00000000-0005-0000-0000-0000EF3A0000}"/>
    <cellStyle name="Eingabe 2 4 3 2 3 2 2" xfId="19081" xr:uid="{00000000-0005-0000-0000-0000F03A0000}"/>
    <cellStyle name="Eingabe 2 4 3 2 3 2 3" xfId="30808" xr:uid="{00000000-0005-0000-0000-0000F13A0000}"/>
    <cellStyle name="Eingabe 2 4 3 2 3 3" xfId="11258" xr:uid="{00000000-0005-0000-0000-0000F23A0000}"/>
    <cellStyle name="Eingabe 2 4 3 2 3 3 2" xfId="22986" xr:uid="{00000000-0005-0000-0000-0000F33A0000}"/>
    <cellStyle name="Eingabe 2 4 3 2 3 3 3" xfId="34713" xr:uid="{00000000-0005-0000-0000-0000F43A0000}"/>
    <cellStyle name="Eingabe 2 4 3 2 3 4" xfId="15176" xr:uid="{00000000-0005-0000-0000-0000F53A0000}"/>
    <cellStyle name="Eingabe 2 4 3 2 3 5" xfId="26903" xr:uid="{00000000-0005-0000-0000-0000F63A0000}"/>
    <cellStyle name="Eingabe 2 4 3 2 4" xfId="4757" xr:uid="{00000000-0005-0000-0000-0000F73A0000}"/>
    <cellStyle name="Eingabe 2 4 3 2 4 2" xfId="16485" xr:uid="{00000000-0005-0000-0000-0000F83A0000}"/>
    <cellStyle name="Eingabe 2 4 3 2 4 3" xfId="28212" xr:uid="{00000000-0005-0000-0000-0000F93A0000}"/>
    <cellStyle name="Eingabe 2 4 3 2 5" xfId="8662" xr:uid="{00000000-0005-0000-0000-0000FA3A0000}"/>
    <cellStyle name="Eingabe 2 4 3 2 5 2" xfId="20390" xr:uid="{00000000-0005-0000-0000-0000FB3A0000}"/>
    <cellStyle name="Eingabe 2 4 3 2 5 3" xfId="32117" xr:uid="{00000000-0005-0000-0000-0000FC3A0000}"/>
    <cellStyle name="Eingabe 2 4 3 2 6" xfId="12580" xr:uid="{00000000-0005-0000-0000-0000FD3A0000}"/>
    <cellStyle name="Eingabe 2 4 3 2 7" xfId="24307" xr:uid="{00000000-0005-0000-0000-0000FE3A0000}"/>
    <cellStyle name="Eingabe 2 4 3 3" xfId="1281" xr:uid="{00000000-0005-0000-0000-0000FF3A0000}"/>
    <cellStyle name="Eingabe 2 4 3 3 2" xfId="2579" xr:uid="{00000000-0005-0000-0000-0000003B0000}"/>
    <cellStyle name="Eingabe 2 4 3 3 2 2" xfId="6484" xr:uid="{00000000-0005-0000-0000-0000013B0000}"/>
    <cellStyle name="Eingabe 2 4 3 3 2 2 2" xfId="18212" xr:uid="{00000000-0005-0000-0000-0000023B0000}"/>
    <cellStyle name="Eingabe 2 4 3 3 2 2 3" xfId="29939" xr:uid="{00000000-0005-0000-0000-0000033B0000}"/>
    <cellStyle name="Eingabe 2 4 3 3 2 3" xfId="10389" xr:uid="{00000000-0005-0000-0000-0000043B0000}"/>
    <cellStyle name="Eingabe 2 4 3 3 2 3 2" xfId="22117" xr:uid="{00000000-0005-0000-0000-0000053B0000}"/>
    <cellStyle name="Eingabe 2 4 3 3 2 3 3" xfId="33844" xr:uid="{00000000-0005-0000-0000-0000063B0000}"/>
    <cellStyle name="Eingabe 2 4 3 3 2 4" xfId="14307" xr:uid="{00000000-0005-0000-0000-0000073B0000}"/>
    <cellStyle name="Eingabe 2 4 3 3 2 5" xfId="26034" xr:uid="{00000000-0005-0000-0000-0000083B0000}"/>
    <cellStyle name="Eingabe 2 4 3 3 3" xfId="3877" xr:uid="{00000000-0005-0000-0000-0000093B0000}"/>
    <cellStyle name="Eingabe 2 4 3 3 3 2" xfId="7782" xr:uid="{00000000-0005-0000-0000-00000A3B0000}"/>
    <cellStyle name="Eingabe 2 4 3 3 3 2 2" xfId="19510" xr:uid="{00000000-0005-0000-0000-00000B3B0000}"/>
    <cellStyle name="Eingabe 2 4 3 3 3 2 3" xfId="31237" xr:uid="{00000000-0005-0000-0000-00000C3B0000}"/>
    <cellStyle name="Eingabe 2 4 3 3 3 3" xfId="11687" xr:uid="{00000000-0005-0000-0000-00000D3B0000}"/>
    <cellStyle name="Eingabe 2 4 3 3 3 3 2" xfId="23415" xr:uid="{00000000-0005-0000-0000-00000E3B0000}"/>
    <cellStyle name="Eingabe 2 4 3 3 3 3 3" xfId="35142" xr:uid="{00000000-0005-0000-0000-00000F3B0000}"/>
    <cellStyle name="Eingabe 2 4 3 3 3 4" xfId="15605" xr:uid="{00000000-0005-0000-0000-0000103B0000}"/>
    <cellStyle name="Eingabe 2 4 3 3 3 5" xfId="27332" xr:uid="{00000000-0005-0000-0000-0000113B0000}"/>
    <cellStyle name="Eingabe 2 4 3 3 4" xfId="5186" xr:uid="{00000000-0005-0000-0000-0000123B0000}"/>
    <cellStyle name="Eingabe 2 4 3 3 4 2" xfId="16914" xr:uid="{00000000-0005-0000-0000-0000133B0000}"/>
    <cellStyle name="Eingabe 2 4 3 3 4 3" xfId="28641" xr:uid="{00000000-0005-0000-0000-0000143B0000}"/>
    <cellStyle name="Eingabe 2 4 3 3 5" xfId="9091" xr:uid="{00000000-0005-0000-0000-0000153B0000}"/>
    <cellStyle name="Eingabe 2 4 3 3 5 2" xfId="20819" xr:uid="{00000000-0005-0000-0000-0000163B0000}"/>
    <cellStyle name="Eingabe 2 4 3 3 5 3" xfId="32546" xr:uid="{00000000-0005-0000-0000-0000173B0000}"/>
    <cellStyle name="Eingabe 2 4 3 3 6" xfId="13009" xr:uid="{00000000-0005-0000-0000-0000183B0000}"/>
    <cellStyle name="Eingabe 2 4 3 3 7" xfId="24736" xr:uid="{00000000-0005-0000-0000-0000193B0000}"/>
    <cellStyle name="Eingabe 2 4 3 4" xfId="1721" xr:uid="{00000000-0005-0000-0000-00001A3B0000}"/>
    <cellStyle name="Eingabe 2 4 3 4 2" xfId="5626" xr:uid="{00000000-0005-0000-0000-00001B3B0000}"/>
    <cellStyle name="Eingabe 2 4 3 4 2 2" xfId="17354" xr:uid="{00000000-0005-0000-0000-00001C3B0000}"/>
    <cellStyle name="Eingabe 2 4 3 4 2 3" xfId="29081" xr:uid="{00000000-0005-0000-0000-00001D3B0000}"/>
    <cellStyle name="Eingabe 2 4 3 4 3" xfId="9531" xr:uid="{00000000-0005-0000-0000-00001E3B0000}"/>
    <cellStyle name="Eingabe 2 4 3 4 3 2" xfId="21259" xr:uid="{00000000-0005-0000-0000-00001F3B0000}"/>
    <cellStyle name="Eingabe 2 4 3 4 3 3" xfId="32986" xr:uid="{00000000-0005-0000-0000-0000203B0000}"/>
    <cellStyle name="Eingabe 2 4 3 4 4" xfId="13449" xr:uid="{00000000-0005-0000-0000-0000213B0000}"/>
    <cellStyle name="Eingabe 2 4 3 4 5" xfId="25176" xr:uid="{00000000-0005-0000-0000-0000223B0000}"/>
    <cellStyle name="Eingabe 2 4 3 5" xfId="3019" xr:uid="{00000000-0005-0000-0000-0000233B0000}"/>
    <cellStyle name="Eingabe 2 4 3 5 2" xfId="6924" xr:uid="{00000000-0005-0000-0000-0000243B0000}"/>
    <cellStyle name="Eingabe 2 4 3 5 2 2" xfId="18652" xr:uid="{00000000-0005-0000-0000-0000253B0000}"/>
    <cellStyle name="Eingabe 2 4 3 5 2 3" xfId="30379" xr:uid="{00000000-0005-0000-0000-0000263B0000}"/>
    <cellStyle name="Eingabe 2 4 3 5 3" xfId="10829" xr:uid="{00000000-0005-0000-0000-0000273B0000}"/>
    <cellStyle name="Eingabe 2 4 3 5 3 2" xfId="22557" xr:uid="{00000000-0005-0000-0000-0000283B0000}"/>
    <cellStyle name="Eingabe 2 4 3 5 3 3" xfId="34284" xr:uid="{00000000-0005-0000-0000-0000293B0000}"/>
    <cellStyle name="Eingabe 2 4 3 5 4" xfId="14747" xr:uid="{00000000-0005-0000-0000-00002A3B0000}"/>
    <cellStyle name="Eingabe 2 4 3 5 5" xfId="26474" xr:uid="{00000000-0005-0000-0000-00002B3B0000}"/>
    <cellStyle name="Eingabe 2 4 3 6" xfId="4328" xr:uid="{00000000-0005-0000-0000-00002C3B0000}"/>
    <cellStyle name="Eingabe 2 4 3 6 2" xfId="16056" xr:uid="{00000000-0005-0000-0000-00002D3B0000}"/>
    <cellStyle name="Eingabe 2 4 3 6 3" xfId="27783" xr:uid="{00000000-0005-0000-0000-00002E3B0000}"/>
    <cellStyle name="Eingabe 2 4 3 7" xfId="8233" xr:uid="{00000000-0005-0000-0000-00002F3B0000}"/>
    <cellStyle name="Eingabe 2 4 3 7 2" xfId="19961" xr:uid="{00000000-0005-0000-0000-0000303B0000}"/>
    <cellStyle name="Eingabe 2 4 3 7 3" xfId="31688" xr:uid="{00000000-0005-0000-0000-0000313B0000}"/>
    <cellStyle name="Eingabe 2 4 3 8" xfId="12151" xr:uid="{00000000-0005-0000-0000-0000323B0000}"/>
    <cellStyle name="Eingabe 2 4 3 9" xfId="23878" xr:uid="{00000000-0005-0000-0000-0000333B0000}"/>
    <cellStyle name="Eingabe 2 4 4" xfId="522" xr:uid="{00000000-0005-0000-0000-0000343B0000}"/>
    <cellStyle name="Eingabe 2 4 4 2" xfId="951" xr:uid="{00000000-0005-0000-0000-0000353B0000}"/>
    <cellStyle name="Eingabe 2 4 4 2 2" xfId="2249" xr:uid="{00000000-0005-0000-0000-0000363B0000}"/>
    <cellStyle name="Eingabe 2 4 4 2 2 2" xfId="6154" xr:uid="{00000000-0005-0000-0000-0000373B0000}"/>
    <cellStyle name="Eingabe 2 4 4 2 2 2 2" xfId="17882" xr:uid="{00000000-0005-0000-0000-0000383B0000}"/>
    <cellStyle name="Eingabe 2 4 4 2 2 2 3" xfId="29609" xr:uid="{00000000-0005-0000-0000-0000393B0000}"/>
    <cellStyle name="Eingabe 2 4 4 2 2 3" xfId="10059" xr:uid="{00000000-0005-0000-0000-00003A3B0000}"/>
    <cellStyle name="Eingabe 2 4 4 2 2 3 2" xfId="21787" xr:uid="{00000000-0005-0000-0000-00003B3B0000}"/>
    <cellStyle name="Eingabe 2 4 4 2 2 3 3" xfId="33514" xr:uid="{00000000-0005-0000-0000-00003C3B0000}"/>
    <cellStyle name="Eingabe 2 4 4 2 2 4" xfId="13977" xr:uid="{00000000-0005-0000-0000-00003D3B0000}"/>
    <cellStyle name="Eingabe 2 4 4 2 2 5" xfId="25704" xr:uid="{00000000-0005-0000-0000-00003E3B0000}"/>
    <cellStyle name="Eingabe 2 4 4 2 3" xfId="3547" xr:uid="{00000000-0005-0000-0000-00003F3B0000}"/>
    <cellStyle name="Eingabe 2 4 4 2 3 2" xfId="7452" xr:uid="{00000000-0005-0000-0000-0000403B0000}"/>
    <cellStyle name="Eingabe 2 4 4 2 3 2 2" xfId="19180" xr:uid="{00000000-0005-0000-0000-0000413B0000}"/>
    <cellStyle name="Eingabe 2 4 4 2 3 2 3" xfId="30907" xr:uid="{00000000-0005-0000-0000-0000423B0000}"/>
    <cellStyle name="Eingabe 2 4 4 2 3 3" xfId="11357" xr:uid="{00000000-0005-0000-0000-0000433B0000}"/>
    <cellStyle name="Eingabe 2 4 4 2 3 3 2" xfId="23085" xr:uid="{00000000-0005-0000-0000-0000443B0000}"/>
    <cellStyle name="Eingabe 2 4 4 2 3 3 3" xfId="34812" xr:uid="{00000000-0005-0000-0000-0000453B0000}"/>
    <cellStyle name="Eingabe 2 4 4 2 3 4" xfId="15275" xr:uid="{00000000-0005-0000-0000-0000463B0000}"/>
    <cellStyle name="Eingabe 2 4 4 2 3 5" xfId="27002" xr:uid="{00000000-0005-0000-0000-0000473B0000}"/>
    <cellStyle name="Eingabe 2 4 4 2 4" xfId="4856" xr:uid="{00000000-0005-0000-0000-0000483B0000}"/>
    <cellStyle name="Eingabe 2 4 4 2 4 2" xfId="16584" xr:uid="{00000000-0005-0000-0000-0000493B0000}"/>
    <cellStyle name="Eingabe 2 4 4 2 4 3" xfId="28311" xr:uid="{00000000-0005-0000-0000-00004A3B0000}"/>
    <cellStyle name="Eingabe 2 4 4 2 5" xfId="8761" xr:uid="{00000000-0005-0000-0000-00004B3B0000}"/>
    <cellStyle name="Eingabe 2 4 4 2 5 2" xfId="20489" xr:uid="{00000000-0005-0000-0000-00004C3B0000}"/>
    <cellStyle name="Eingabe 2 4 4 2 5 3" xfId="32216" xr:uid="{00000000-0005-0000-0000-00004D3B0000}"/>
    <cellStyle name="Eingabe 2 4 4 2 6" xfId="12679" xr:uid="{00000000-0005-0000-0000-00004E3B0000}"/>
    <cellStyle name="Eingabe 2 4 4 2 7" xfId="24406" xr:uid="{00000000-0005-0000-0000-00004F3B0000}"/>
    <cellStyle name="Eingabe 2 4 4 3" xfId="1380" xr:uid="{00000000-0005-0000-0000-0000503B0000}"/>
    <cellStyle name="Eingabe 2 4 4 3 2" xfId="2678" xr:uid="{00000000-0005-0000-0000-0000513B0000}"/>
    <cellStyle name="Eingabe 2 4 4 3 2 2" xfId="6583" xr:uid="{00000000-0005-0000-0000-0000523B0000}"/>
    <cellStyle name="Eingabe 2 4 4 3 2 2 2" xfId="18311" xr:uid="{00000000-0005-0000-0000-0000533B0000}"/>
    <cellStyle name="Eingabe 2 4 4 3 2 2 3" xfId="30038" xr:uid="{00000000-0005-0000-0000-0000543B0000}"/>
    <cellStyle name="Eingabe 2 4 4 3 2 3" xfId="10488" xr:uid="{00000000-0005-0000-0000-0000553B0000}"/>
    <cellStyle name="Eingabe 2 4 4 3 2 3 2" xfId="22216" xr:uid="{00000000-0005-0000-0000-0000563B0000}"/>
    <cellStyle name="Eingabe 2 4 4 3 2 3 3" xfId="33943" xr:uid="{00000000-0005-0000-0000-0000573B0000}"/>
    <cellStyle name="Eingabe 2 4 4 3 2 4" xfId="14406" xr:uid="{00000000-0005-0000-0000-0000583B0000}"/>
    <cellStyle name="Eingabe 2 4 4 3 2 5" xfId="26133" xr:uid="{00000000-0005-0000-0000-0000593B0000}"/>
    <cellStyle name="Eingabe 2 4 4 3 3" xfId="3976" xr:uid="{00000000-0005-0000-0000-00005A3B0000}"/>
    <cellStyle name="Eingabe 2 4 4 3 3 2" xfId="7881" xr:uid="{00000000-0005-0000-0000-00005B3B0000}"/>
    <cellStyle name="Eingabe 2 4 4 3 3 2 2" xfId="19609" xr:uid="{00000000-0005-0000-0000-00005C3B0000}"/>
    <cellStyle name="Eingabe 2 4 4 3 3 2 3" xfId="31336" xr:uid="{00000000-0005-0000-0000-00005D3B0000}"/>
    <cellStyle name="Eingabe 2 4 4 3 3 3" xfId="11786" xr:uid="{00000000-0005-0000-0000-00005E3B0000}"/>
    <cellStyle name="Eingabe 2 4 4 3 3 3 2" xfId="23514" xr:uid="{00000000-0005-0000-0000-00005F3B0000}"/>
    <cellStyle name="Eingabe 2 4 4 3 3 3 3" xfId="35241" xr:uid="{00000000-0005-0000-0000-0000603B0000}"/>
    <cellStyle name="Eingabe 2 4 4 3 3 4" xfId="15704" xr:uid="{00000000-0005-0000-0000-0000613B0000}"/>
    <cellStyle name="Eingabe 2 4 4 3 3 5" xfId="27431" xr:uid="{00000000-0005-0000-0000-0000623B0000}"/>
    <cellStyle name="Eingabe 2 4 4 3 4" xfId="5285" xr:uid="{00000000-0005-0000-0000-0000633B0000}"/>
    <cellStyle name="Eingabe 2 4 4 3 4 2" xfId="17013" xr:uid="{00000000-0005-0000-0000-0000643B0000}"/>
    <cellStyle name="Eingabe 2 4 4 3 4 3" xfId="28740" xr:uid="{00000000-0005-0000-0000-0000653B0000}"/>
    <cellStyle name="Eingabe 2 4 4 3 5" xfId="9190" xr:uid="{00000000-0005-0000-0000-0000663B0000}"/>
    <cellStyle name="Eingabe 2 4 4 3 5 2" xfId="20918" xr:uid="{00000000-0005-0000-0000-0000673B0000}"/>
    <cellStyle name="Eingabe 2 4 4 3 5 3" xfId="32645" xr:uid="{00000000-0005-0000-0000-0000683B0000}"/>
    <cellStyle name="Eingabe 2 4 4 3 6" xfId="13108" xr:uid="{00000000-0005-0000-0000-0000693B0000}"/>
    <cellStyle name="Eingabe 2 4 4 3 7" xfId="24835" xr:uid="{00000000-0005-0000-0000-00006A3B0000}"/>
    <cellStyle name="Eingabe 2 4 4 4" xfId="1820" xr:uid="{00000000-0005-0000-0000-00006B3B0000}"/>
    <cellStyle name="Eingabe 2 4 4 4 2" xfId="5725" xr:uid="{00000000-0005-0000-0000-00006C3B0000}"/>
    <cellStyle name="Eingabe 2 4 4 4 2 2" xfId="17453" xr:uid="{00000000-0005-0000-0000-00006D3B0000}"/>
    <cellStyle name="Eingabe 2 4 4 4 2 3" xfId="29180" xr:uid="{00000000-0005-0000-0000-00006E3B0000}"/>
    <cellStyle name="Eingabe 2 4 4 4 3" xfId="9630" xr:uid="{00000000-0005-0000-0000-00006F3B0000}"/>
    <cellStyle name="Eingabe 2 4 4 4 3 2" xfId="21358" xr:uid="{00000000-0005-0000-0000-0000703B0000}"/>
    <cellStyle name="Eingabe 2 4 4 4 3 3" xfId="33085" xr:uid="{00000000-0005-0000-0000-0000713B0000}"/>
    <cellStyle name="Eingabe 2 4 4 4 4" xfId="13548" xr:uid="{00000000-0005-0000-0000-0000723B0000}"/>
    <cellStyle name="Eingabe 2 4 4 4 5" xfId="25275" xr:uid="{00000000-0005-0000-0000-0000733B0000}"/>
    <cellStyle name="Eingabe 2 4 4 5" xfId="3118" xr:uid="{00000000-0005-0000-0000-0000743B0000}"/>
    <cellStyle name="Eingabe 2 4 4 5 2" xfId="7023" xr:uid="{00000000-0005-0000-0000-0000753B0000}"/>
    <cellStyle name="Eingabe 2 4 4 5 2 2" xfId="18751" xr:uid="{00000000-0005-0000-0000-0000763B0000}"/>
    <cellStyle name="Eingabe 2 4 4 5 2 3" xfId="30478" xr:uid="{00000000-0005-0000-0000-0000773B0000}"/>
    <cellStyle name="Eingabe 2 4 4 5 3" xfId="10928" xr:uid="{00000000-0005-0000-0000-0000783B0000}"/>
    <cellStyle name="Eingabe 2 4 4 5 3 2" xfId="22656" xr:uid="{00000000-0005-0000-0000-0000793B0000}"/>
    <cellStyle name="Eingabe 2 4 4 5 3 3" xfId="34383" xr:uid="{00000000-0005-0000-0000-00007A3B0000}"/>
    <cellStyle name="Eingabe 2 4 4 5 4" xfId="14846" xr:uid="{00000000-0005-0000-0000-00007B3B0000}"/>
    <cellStyle name="Eingabe 2 4 4 5 5" xfId="26573" xr:uid="{00000000-0005-0000-0000-00007C3B0000}"/>
    <cellStyle name="Eingabe 2 4 4 6" xfId="4427" xr:uid="{00000000-0005-0000-0000-00007D3B0000}"/>
    <cellStyle name="Eingabe 2 4 4 6 2" xfId="16155" xr:uid="{00000000-0005-0000-0000-00007E3B0000}"/>
    <cellStyle name="Eingabe 2 4 4 6 3" xfId="27882" xr:uid="{00000000-0005-0000-0000-00007F3B0000}"/>
    <cellStyle name="Eingabe 2 4 4 7" xfId="8332" xr:uid="{00000000-0005-0000-0000-0000803B0000}"/>
    <cellStyle name="Eingabe 2 4 4 7 2" xfId="20060" xr:uid="{00000000-0005-0000-0000-0000813B0000}"/>
    <cellStyle name="Eingabe 2 4 4 7 3" xfId="31787" xr:uid="{00000000-0005-0000-0000-0000823B0000}"/>
    <cellStyle name="Eingabe 2 4 4 8" xfId="12250" xr:uid="{00000000-0005-0000-0000-0000833B0000}"/>
    <cellStyle name="Eingabe 2 4 4 9" xfId="23977" xr:uid="{00000000-0005-0000-0000-0000843B0000}"/>
    <cellStyle name="Eingabe 2 4 5" xfId="621" xr:uid="{00000000-0005-0000-0000-0000853B0000}"/>
    <cellStyle name="Eingabe 2 4 5 2" xfId="1919" xr:uid="{00000000-0005-0000-0000-0000863B0000}"/>
    <cellStyle name="Eingabe 2 4 5 2 2" xfId="5824" xr:uid="{00000000-0005-0000-0000-0000873B0000}"/>
    <cellStyle name="Eingabe 2 4 5 2 2 2" xfId="17552" xr:uid="{00000000-0005-0000-0000-0000883B0000}"/>
    <cellStyle name="Eingabe 2 4 5 2 2 3" xfId="29279" xr:uid="{00000000-0005-0000-0000-0000893B0000}"/>
    <cellStyle name="Eingabe 2 4 5 2 3" xfId="9729" xr:uid="{00000000-0005-0000-0000-00008A3B0000}"/>
    <cellStyle name="Eingabe 2 4 5 2 3 2" xfId="21457" xr:uid="{00000000-0005-0000-0000-00008B3B0000}"/>
    <cellStyle name="Eingabe 2 4 5 2 3 3" xfId="33184" xr:uid="{00000000-0005-0000-0000-00008C3B0000}"/>
    <cellStyle name="Eingabe 2 4 5 2 4" xfId="13647" xr:uid="{00000000-0005-0000-0000-00008D3B0000}"/>
    <cellStyle name="Eingabe 2 4 5 2 5" xfId="25374" xr:uid="{00000000-0005-0000-0000-00008E3B0000}"/>
    <cellStyle name="Eingabe 2 4 5 3" xfId="3217" xr:uid="{00000000-0005-0000-0000-00008F3B0000}"/>
    <cellStyle name="Eingabe 2 4 5 3 2" xfId="7122" xr:uid="{00000000-0005-0000-0000-0000903B0000}"/>
    <cellStyle name="Eingabe 2 4 5 3 2 2" xfId="18850" xr:uid="{00000000-0005-0000-0000-0000913B0000}"/>
    <cellStyle name="Eingabe 2 4 5 3 2 3" xfId="30577" xr:uid="{00000000-0005-0000-0000-0000923B0000}"/>
    <cellStyle name="Eingabe 2 4 5 3 3" xfId="11027" xr:uid="{00000000-0005-0000-0000-0000933B0000}"/>
    <cellStyle name="Eingabe 2 4 5 3 3 2" xfId="22755" xr:uid="{00000000-0005-0000-0000-0000943B0000}"/>
    <cellStyle name="Eingabe 2 4 5 3 3 3" xfId="34482" xr:uid="{00000000-0005-0000-0000-0000953B0000}"/>
    <cellStyle name="Eingabe 2 4 5 3 4" xfId="14945" xr:uid="{00000000-0005-0000-0000-0000963B0000}"/>
    <cellStyle name="Eingabe 2 4 5 3 5" xfId="26672" xr:uid="{00000000-0005-0000-0000-0000973B0000}"/>
    <cellStyle name="Eingabe 2 4 5 4" xfId="4526" xr:uid="{00000000-0005-0000-0000-0000983B0000}"/>
    <cellStyle name="Eingabe 2 4 5 4 2" xfId="16254" xr:uid="{00000000-0005-0000-0000-0000993B0000}"/>
    <cellStyle name="Eingabe 2 4 5 4 3" xfId="27981" xr:uid="{00000000-0005-0000-0000-00009A3B0000}"/>
    <cellStyle name="Eingabe 2 4 5 5" xfId="8431" xr:uid="{00000000-0005-0000-0000-00009B3B0000}"/>
    <cellStyle name="Eingabe 2 4 5 5 2" xfId="20159" xr:uid="{00000000-0005-0000-0000-00009C3B0000}"/>
    <cellStyle name="Eingabe 2 4 5 5 3" xfId="31886" xr:uid="{00000000-0005-0000-0000-00009D3B0000}"/>
    <cellStyle name="Eingabe 2 4 5 6" xfId="12349" xr:uid="{00000000-0005-0000-0000-00009E3B0000}"/>
    <cellStyle name="Eingabe 2 4 5 7" xfId="24076" xr:uid="{00000000-0005-0000-0000-00009F3B0000}"/>
    <cellStyle name="Eingabe 2 4 6" xfId="1050" xr:uid="{00000000-0005-0000-0000-0000A03B0000}"/>
    <cellStyle name="Eingabe 2 4 6 2" xfId="2348" xr:uid="{00000000-0005-0000-0000-0000A13B0000}"/>
    <cellStyle name="Eingabe 2 4 6 2 2" xfId="6253" xr:uid="{00000000-0005-0000-0000-0000A23B0000}"/>
    <cellStyle name="Eingabe 2 4 6 2 2 2" xfId="17981" xr:uid="{00000000-0005-0000-0000-0000A33B0000}"/>
    <cellStyle name="Eingabe 2 4 6 2 2 3" xfId="29708" xr:uid="{00000000-0005-0000-0000-0000A43B0000}"/>
    <cellStyle name="Eingabe 2 4 6 2 3" xfId="10158" xr:uid="{00000000-0005-0000-0000-0000A53B0000}"/>
    <cellStyle name="Eingabe 2 4 6 2 3 2" xfId="21886" xr:uid="{00000000-0005-0000-0000-0000A63B0000}"/>
    <cellStyle name="Eingabe 2 4 6 2 3 3" xfId="33613" xr:uid="{00000000-0005-0000-0000-0000A73B0000}"/>
    <cellStyle name="Eingabe 2 4 6 2 4" xfId="14076" xr:uid="{00000000-0005-0000-0000-0000A83B0000}"/>
    <cellStyle name="Eingabe 2 4 6 2 5" xfId="25803" xr:uid="{00000000-0005-0000-0000-0000A93B0000}"/>
    <cellStyle name="Eingabe 2 4 6 3" xfId="3646" xr:uid="{00000000-0005-0000-0000-0000AA3B0000}"/>
    <cellStyle name="Eingabe 2 4 6 3 2" xfId="7551" xr:uid="{00000000-0005-0000-0000-0000AB3B0000}"/>
    <cellStyle name="Eingabe 2 4 6 3 2 2" xfId="19279" xr:uid="{00000000-0005-0000-0000-0000AC3B0000}"/>
    <cellStyle name="Eingabe 2 4 6 3 2 3" xfId="31006" xr:uid="{00000000-0005-0000-0000-0000AD3B0000}"/>
    <cellStyle name="Eingabe 2 4 6 3 3" xfId="11456" xr:uid="{00000000-0005-0000-0000-0000AE3B0000}"/>
    <cellStyle name="Eingabe 2 4 6 3 3 2" xfId="23184" xr:uid="{00000000-0005-0000-0000-0000AF3B0000}"/>
    <cellStyle name="Eingabe 2 4 6 3 3 3" xfId="34911" xr:uid="{00000000-0005-0000-0000-0000B03B0000}"/>
    <cellStyle name="Eingabe 2 4 6 3 4" xfId="15374" xr:uid="{00000000-0005-0000-0000-0000B13B0000}"/>
    <cellStyle name="Eingabe 2 4 6 3 5" xfId="27101" xr:uid="{00000000-0005-0000-0000-0000B23B0000}"/>
    <cellStyle name="Eingabe 2 4 6 4" xfId="4955" xr:uid="{00000000-0005-0000-0000-0000B33B0000}"/>
    <cellStyle name="Eingabe 2 4 6 4 2" xfId="16683" xr:uid="{00000000-0005-0000-0000-0000B43B0000}"/>
    <cellStyle name="Eingabe 2 4 6 4 3" xfId="28410" xr:uid="{00000000-0005-0000-0000-0000B53B0000}"/>
    <cellStyle name="Eingabe 2 4 6 5" xfId="8860" xr:uid="{00000000-0005-0000-0000-0000B63B0000}"/>
    <cellStyle name="Eingabe 2 4 6 5 2" xfId="20588" xr:uid="{00000000-0005-0000-0000-0000B73B0000}"/>
    <cellStyle name="Eingabe 2 4 6 5 3" xfId="32315" xr:uid="{00000000-0005-0000-0000-0000B83B0000}"/>
    <cellStyle name="Eingabe 2 4 6 6" xfId="12778" xr:uid="{00000000-0005-0000-0000-0000B93B0000}"/>
    <cellStyle name="Eingabe 2 4 6 7" xfId="24505" xr:uid="{00000000-0005-0000-0000-0000BA3B0000}"/>
    <cellStyle name="Eingabe 2 4 7" xfId="1490" xr:uid="{00000000-0005-0000-0000-0000BB3B0000}"/>
    <cellStyle name="Eingabe 2 4 7 2" xfId="5395" xr:uid="{00000000-0005-0000-0000-0000BC3B0000}"/>
    <cellStyle name="Eingabe 2 4 7 2 2" xfId="17123" xr:uid="{00000000-0005-0000-0000-0000BD3B0000}"/>
    <cellStyle name="Eingabe 2 4 7 2 3" xfId="28850" xr:uid="{00000000-0005-0000-0000-0000BE3B0000}"/>
    <cellStyle name="Eingabe 2 4 7 3" xfId="9300" xr:uid="{00000000-0005-0000-0000-0000BF3B0000}"/>
    <cellStyle name="Eingabe 2 4 7 3 2" xfId="21028" xr:uid="{00000000-0005-0000-0000-0000C03B0000}"/>
    <cellStyle name="Eingabe 2 4 7 3 3" xfId="32755" xr:uid="{00000000-0005-0000-0000-0000C13B0000}"/>
    <cellStyle name="Eingabe 2 4 7 4" xfId="13218" xr:uid="{00000000-0005-0000-0000-0000C23B0000}"/>
    <cellStyle name="Eingabe 2 4 7 5" xfId="24945" xr:uid="{00000000-0005-0000-0000-0000C33B0000}"/>
    <cellStyle name="Eingabe 2 4 8" xfId="2788" xr:uid="{00000000-0005-0000-0000-0000C43B0000}"/>
    <cellStyle name="Eingabe 2 4 8 2" xfId="6693" xr:uid="{00000000-0005-0000-0000-0000C53B0000}"/>
    <cellStyle name="Eingabe 2 4 8 2 2" xfId="18421" xr:uid="{00000000-0005-0000-0000-0000C63B0000}"/>
    <cellStyle name="Eingabe 2 4 8 2 3" xfId="30148" xr:uid="{00000000-0005-0000-0000-0000C73B0000}"/>
    <cellStyle name="Eingabe 2 4 8 3" xfId="10598" xr:uid="{00000000-0005-0000-0000-0000C83B0000}"/>
    <cellStyle name="Eingabe 2 4 8 3 2" xfId="22326" xr:uid="{00000000-0005-0000-0000-0000C93B0000}"/>
    <cellStyle name="Eingabe 2 4 8 3 3" xfId="34053" xr:uid="{00000000-0005-0000-0000-0000CA3B0000}"/>
    <cellStyle name="Eingabe 2 4 8 4" xfId="14516" xr:uid="{00000000-0005-0000-0000-0000CB3B0000}"/>
    <cellStyle name="Eingabe 2 4 8 5" xfId="26243" xr:uid="{00000000-0005-0000-0000-0000CC3B0000}"/>
    <cellStyle name="Eingabe 2 4 9" xfId="4097" xr:uid="{00000000-0005-0000-0000-0000CD3B0000}"/>
    <cellStyle name="Eingabe 2 4 9 2" xfId="15825" xr:uid="{00000000-0005-0000-0000-0000CE3B0000}"/>
    <cellStyle name="Eingabe 2 4 9 3" xfId="27552" xr:uid="{00000000-0005-0000-0000-0000CF3B0000}"/>
    <cellStyle name="Eingabe 2 5" xfId="241" xr:uid="{00000000-0005-0000-0000-0000D03B0000}"/>
    <cellStyle name="Eingabe 2 5 10" xfId="8051" xr:uid="{00000000-0005-0000-0000-0000D13B0000}"/>
    <cellStyle name="Eingabe 2 5 10 2" xfId="19779" xr:uid="{00000000-0005-0000-0000-0000D23B0000}"/>
    <cellStyle name="Eingabe 2 5 10 3" xfId="31506" xr:uid="{00000000-0005-0000-0000-0000D33B0000}"/>
    <cellStyle name="Eingabe 2 5 11" xfId="11969" xr:uid="{00000000-0005-0000-0000-0000D43B0000}"/>
    <cellStyle name="Eingabe 2 5 12" xfId="23696" xr:uid="{00000000-0005-0000-0000-0000D53B0000}"/>
    <cellStyle name="Eingabe 2 5 2" xfId="341" xr:uid="{00000000-0005-0000-0000-0000D63B0000}"/>
    <cellStyle name="Eingabe 2 5 2 2" xfId="770" xr:uid="{00000000-0005-0000-0000-0000D73B0000}"/>
    <cellStyle name="Eingabe 2 5 2 2 2" xfId="2068" xr:uid="{00000000-0005-0000-0000-0000D83B0000}"/>
    <cellStyle name="Eingabe 2 5 2 2 2 2" xfId="5973" xr:uid="{00000000-0005-0000-0000-0000D93B0000}"/>
    <cellStyle name="Eingabe 2 5 2 2 2 2 2" xfId="17701" xr:uid="{00000000-0005-0000-0000-0000DA3B0000}"/>
    <cellStyle name="Eingabe 2 5 2 2 2 2 3" xfId="29428" xr:uid="{00000000-0005-0000-0000-0000DB3B0000}"/>
    <cellStyle name="Eingabe 2 5 2 2 2 3" xfId="9878" xr:uid="{00000000-0005-0000-0000-0000DC3B0000}"/>
    <cellStyle name="Eingabe 2 5 2 2 2 3 2" xfId="21606" xr:uid="{00000000-0005-0000-0000-0000DD3B0000}"/>
    <cellStyle name="Eingabe 2 5 2 2 2 3 3" xfId="33333" xr:uid="{00000000-0005-0000-0000-0000DE3B0000}"/>
    <cellStyle name="Eingabe 2 5 2 2 2 4" xfId="13796" xr:uid="{00000000-0005-0000-0000-0000DF3B0000}"/>
    <cellStyle name="Eingabe 2 5 2 2 2 5" xfId="25523" xr:uid="{00000000-0005-0000-0000-0000E03B0000}"/>
    <cellStyle name="Eingabe 2 5 2 2 3" xfId="3366" xr:uid="{00000000-0005-0000-0000-0000E13B0000}"/>
    <cellStyle name="Eingabe 2 5 2 2 3 2" xfId="7271" xr:uid="{00000000-0005-0000-0000-0000E23B0000}"/>
    <cellStyle name="Eingabe 2 5 2 2 3 2 2" xfId="18999" xr:uid="{00000000-0005-0000-0000-0000E33B0000}"/>
    <cellStyle name="Eingabe 2 5 2 2 3 2 3" xfId="30726" xr:uid="{00000000-0005-0000-0000-0000E43B0000}"/>
    <cellStyle name="Eingabe 2 5 2 2 3 3" xfId="11176" xr:uid="{00000000-0005-0000-0000-0000E53B0000}"/>
    <cellStyle name="Eingabe 2 5 2 2 3 3 2" xfId="22904" xr:uid="{00000000-0005-0000-0000-0000E63B0000}"/>
    <cellStyle name="Eingabe 2 5 2 2 3 3 3" xfId="34631" xr:uid="{00000000-0005-0000-0000-0000E73B0000}"/>
    <cellStyle name="Eingabe 2 5 2 2 3 4" xfId="15094" xr:uid="{00000000-0005-0000-0000-0000E83B0000}"/>
    <cellStyle name="Eingabe 2 5 2 2 3 5" xfId="26821" xr:uid="{00000000-0005-0000-0000-0000E93B0000}"/>
    <cellStyle name="Eingabe 2 5 2 2 4" xfId="4675" xr:uid="{00000000-0005-0000-0000-0000EA3B0000}"/>
    <cellStyle name="Eingabe 2 5 2 2 4 2" xfId="16403" xr:uid="{00000000-0005-0000-0000-0000EB3B0000}"/>
    <cellStyle name="Eingabe 2 5 2 2 4 3" xfId="28130" xr:uid="{00000000-0005-0000-0000-0000EC3B0000}"/>
    <cellStyle name="Eingabe 2 5 2 2 5" xfId="8580" xr:uid="{00000000-0005-0000-0000-0000ED3B0000}"/>
    <cellStyle name="Eingabe 2 5 2 2 5 2" xfId="20308" xr:uid="{00000000-0005-0000-0000-0000EE3B0000}"/>
    <cellStyle name="Eingabe 2 5 2 2 5 3" xfId="32035" xr:uid="{00000000-0005-0000-0000-0000EF3B0000}"/>
    <cellStyle name="Eingabe 2 5 2 2 6" xfId="12498" xr:uid="{00000000-0005-0000-0000-0000F03B0000}"/>
    <cellStyle name="Eingabe 2 5 2 2 7" xfId="24225" xr:uid="{00000000-0005-0000-0000-0000F13B0000}"/>
    <cellStyle name="Eingabe 2 5 2 3" xfId="1199" xr:uid="{00000000-0005-0000-0000-0000F23B0000}"/>
    <cellStyle name="Eingabe 2 5 2 3 2" xfId="2497" xr:uid="{00000000-0005-0000-0000-0000F33B0000}"/>
    <cellStyle name="Eingabe 2 5 2 3 2 2" xfId="6402" xr:uid="{00000000-0005-0000-0000-0000F43B0000}"/>
    <cellStyle name="Eingabe 2 5 2 3 2 2 2" xfId="18130" xr:uid="{00000000-0005-0000-0000-0000F53B0000}"/>
    <cellStyle name="Eingabe 2 5 2 3 2 2 3" xfId="29857" xr:uid="{00000000-0005-0000-0000-0000F63B0000}"/>
    <cellStyle name="Eingabe 2 5 2 3 2 3" xfId="10307" xr:uid="{00000000-0005-0000-0000-0000F73B0000}"/>
    <cellStyle name="Eingabe 2 5 2 3 2 3 2" xfId="22035" xr:uid="{00000000-0005-0000-0000-0000F83B0000}"/>
    <cellStyle name="Eingabe 2 5 2 3 2 3 3" xfId="33762" xr:uid="{00000000-0005-0000-0000-0000F93B0000}"/>
    <cellStyle name="Eingabe 2 5 2 3 2 4" xfId="14225" xr:uid="{00000000-0005-0000-0000-0000FA3B0000}"/>
    <cellStyle name="Eingabe 2 5 2 3 2 5" xfId="25952" xr:uid="{00000000-0005-0000-0000-0000FB3B0000}"/>
    <cellStyle name="Eingabe 2 5 2 3 3" xfId="3795" xr:uid="{00000000-0005-0000-0000-0000FC3B0000}"/>
    <cellStyle name="Eingabe 2 5 2 3 3 2" xfId="7700" xr:uid="{00000000-0005-0000-0000-0000FD3B0000}"/>
    <cellStyle name="Eingabe 2 5 2 3 3 2 2" xfId="19428" xr:uid="{00000000-0005-0000-0000-0000FE3B0000}"/>
    <cellStyle name="Eingabe 2 5 2 3 3 2 3" xfId="31155" xr:uid="{00000000-0005-0000-0000-0000FF3B0000}"/>
    <cellStyle name="Eingabe 2 5 2 3 3 3" xfId="11605" xr:uid="{00000000-0005-0000-0000-0000003C0000}"/>
    <cellStyle name="Eingabe 2 5 2 3 3 3 2" xfId="23333" xr:uid="{00000000-0005-0000-0000-0000013C0000}"/>
    <cellStyle name="Eingabe 2 5 2 3 3 3 3" xfId="35060" xr:uid="{00000000-0005-0000-0000-0000023C0000}"/>
    <cellStyle name="Eingabe 2 5 2 3 3 4" xfId="15523" xr:uid="{00000000-0005-0000-0000-0000033C0000}"/>
    <cellStyle name="Eingabe 2 5 2 3 3 5" xfId="27250" xr:uid="{00000000-0005-0000-0000-0000043C0000}"/>
    <cellStyle name="Eingabe 2 5 2 3 4" xfId="5104" xr:uid="{00000000-0005-0000-0000-0000053C0000}"/>
    <cellStyle name="Eingabe 2 5 2 3 4 2" xfId="16832" xr:uid="{00000000-0005-0000-0000-0000063C0000}"/>
    <cellStyle name="Eingabe 2 5 2 3 4 3" xfId="28559" xr:uid="{00000000-0005-0000-0000-0000073C0000}"/>
    <cellStyle name="Eingabe 2 5 2 3 5" xfId="9009" xr:uid="{00000000-0005-0000-0000-0000083C0000}"/>
    <cellStyle name="Eingabe 2 5 2 3 5 2" xfId="20737" xr:uid="{00000000-0005-0000-0000-0000093C0000}"/>
    <cellStyle name="Eingabe 2 5 2 3 5 3" xfId="32464" xr:uid="{00000000-0005-0000-0000-00000A3C0000}"/>
    <cellStyle name="Eingabe 2 5 2 3 6" xfId="12927" xr:uid="{00000000-0005-0000-0000-00000B3C0000}"/>
    <cellStyle name="Eingabe 2 5 2 3 7" xfId="24654" xr:uid="{00000000-0005-0000-0000-00000C3C0000}"/>
    <cellStyle name="Eingabe 2 5 2 4" xfId="1639" xr:uid="{00000000-0005-0000-0000-00000D3C0000}"/>
    <cellStyle name="Eingabe 2 5 2 4 2" xfId="5544" xr:uid="{00000000-0005-0000-0000-00000E3C0000}"/>
    <cellStyle name="Eingabe 2 5 2 4 2 2" xfId="17272" xr:uid="{00000000-0005-0000-0000-00000F3C0000}"/>
    <cellStyle name="Eingabe 2 5 2 4 2 3" xfId="28999" xr:uid="{00000000-0005-0000-0000-0000103C0000}"/>
    <cellStyle name="Eingabe 2 5 2 4 3" xfId="9449" xr:uid="{00000000-0005-0000-0000-0000113C0000}"/>
    <cellStyle name="Eingabe 2 5 2 4 3 2" xfId="21177" xr:uid="{00000000-0005-0000-0000-0000123C0000}"/>
    <cellStyle name="Eingabe 2 5 2 4 3 3" xfId="32904" xr:uid="{00000000-0005-0000-0000-0000133C0000}"/>
    <cellStyle name="Eingabe 2 5 2 4 4" xfId="13367" xr:uid="{00000000-0005-0000-0000-0000143C0000}"/>
    <cellStyle name="Eingabe 2 5 2 4 5" xfId="25094" xr:uid="{00000000-0005-0000-0000-0000153C0000}"/>
    <cellStyle name="Eingabe 2 5 2 5" xfId="2937" xr:uid="{00000000-0005-0000-0000-0000163C0000}"/>
    <cellStyle name="Eingabe 2 5 2 5 2" xfId="6842" xr:uid="{00000000-0005-0000-0000-0000173C0000}"/>
    <cellStyle name="Eingabe 2 5 2 5 2 2" xfId="18570" xr:uid="{00000000-0005-0000-0000-0000183C0000}"/>
    <cellStyle name="Eingabe 2 5 2 5 2 3" xfId="30297" xr:uid="{00000000-0005-0000-0000-0000193C0000}"/>
    <cellStyle name="Eingabe 2 5 2 5 3" xfId="10747" xr:uid="{00000000-0005-0000-0000-00001A3C0000}"/>
    <cellStyle name="Eingabe 2 5 2 5 3 2" xfId="22475" xr:uid="{00000000-0005-0000-0000-00001B3C0000}"/>
    <cellStyle name="Eingabe 2 5 2 5 3 3" xfId="34202" xr:uid="{00000000-0005-0000-0000-00001C3C0000}"/>
    <cellStyle name="Eingabe 2 5 2 5 4" xfId="14665" xr:uid="{00000000-0005-0000-0000-00001D3C0000}"/>
    <cellStyle name="Eingabe 2 5 2 5 5" xfId="26392" xr:uid="{00000000-0005-0000-0000-00001E3C0000}"/>
    <cellStyle name="Eingabe 2 5 2 6" xfId="4246" xr:uid="{00000000-0005-0000-0000-00001F3C0000}"/>
    <cellStyle name="Eingabe 2 5 2 6 2" xfId="15974" xr:uid="{00000000-0005-0000-0000-0000203C0000}"/>
    <cellStyle name="Eingabe 2 5 2 6 3" xfId="27701" xr:uid="{00000000-0005-0000-0000-0000213C0000}"/>
    <cellStyle name="Eingabe 2 5 2 7" xfId="8151" xr:uid="{00000000-0005-0000-0000-0000223C0000}"/>
    <cellStyle name="Eingabe 2 5 2 7 2" xfId="19879" xr:uid="{00000000-0005-0000-0000-0000233C0000}"/>
    <cellStyle name="Eingabe 2 5 2 7 3" xfId="31606" xr:uid="{00000000-0005-0000-0000-0000243C0000}"/>
    <cellStyle name="Eingabe 2 5 2 8" xfId="12069" xr:uid="{00000000-0005-0000-0000-0000253C0000}"/>
    <cellStyle name="Eingabe 2 5 2 9" xfId="23796" xr:uid="{00000000-0005-0000-0000-0000263C0000}"/>
    <cellStyle name="Eingabe 2 5 3" xfId="440" xr:uid="{00000000-0005-0000-0000-0000273C0000}"/>
    <cellStyle name="Eingabe 2 5 3 2" xfId="869" xr:uid="{00000000-0005-0000-0000-0000283C0000}"/>
    <cellStyle name="Eingabe 2 5 3 2 2" xfId="2167" xr:uid="{00000000-0005-0000-0000-0000293C0000}"/>
    <cellStyle name="Eingabe 2 5 3 2 2 2" xfId="6072" xr:uid="{00000000-0005-0000-0000-00002A3C0000}"/>
    <cellStyle name="Eingabe 2 5 3 2 2 2 2" xfId="17800" xr:uid="{00000000-0005-0000-0000-00002B3C0000}"/>
    <cellStyle name="Eingabe 2 5 3 2 2 2 3" xfId="29527" xr:uid="{00000000-0005-0000-0000-00002C3C0000}"/>
    <cellStyle name="Eingabe 2 5 3 2 2 3" xfId="9977" xr:uid="{00000000-0005-0000-0000-00002D3C0000}"/>
    <cellStyle name="Eingabe 2 5 3 2 2 3 2" xfId="21705" xr:uid="{00000000-0005-0000-0000-00002E3C0000}"/>
    <cellStyle name="Eingabe 2 5 3 2 2 3 3" xfId="33432" xr:uid="{00000000-0005-0000-0000-00002F3C0000}"/>
    <cellStyle name="Eingabe 2 5 3 2 2 4" xfId="13895" xr:uid="{00000000-0005-0000-0000-0000303C0000}"/>
    <cellStyle name="Eingabe 2 5 3 2 2 5" xfId="25622" xr:uid="{00000000-0005-0000-0000-0000313C0000}"/>
    <cellStyle name="Eingabe 2 5 3 2 3" xfId="3465" xr:uid="{00000000-0005-0000-0000-0000323C0000}"/>
    <cellStyle name="Eingabe 2 5 3 2 3 2" xfId="7370" xr:uid="{00000000-0005-0000-0000-0000333C0000}"/>
    <cellStyle name="Eingabe 2 5 3 2 3 2 2" xfId="19098" xr:uid="{00000000-0005-0000-0000-0000343C0000}"/>
    <cellStyle name="Eingabe 2 5 3 2 3 2 3" xfId="30825" xr:uid="{00000000-0005-0000-0000-0000353C0000}"/>
    <cellStyle name="Eingabe 2 5 3 2 3 3" xfId="11275" xr:uid="{00000000-0005-0000-0000-0000363C0000}"/>
    <cellStyle name="Eingabe 2 5 3 2 3 3 2" xfId="23003" xr:uid="{00000000-0005-0000-0000-0000373C0000}"/>
    <cellStyle name="Eingabe 2 5 3 2 3 3 3" xfId="34730" xr:uid="{00000000-0005-0000-0000-0000383C0000}"/>
    <cellStyle name="Eingabe 2 5 3 2 3 4" xfId="15193" xr:uid="{00000000-0005-0000-0000-0000393C0000}"/>
    <cellStyle name="Eingabe 2 5 3 2 3 5" xfId="26920" xr:uid="{00000000-0005-0000-0000-00003A3C0000}"/>
    <cellStyle name="Eingabe 2 5 3 2 4" xfId="4774" xr:uid="{00000000-0005-0000-0000-00003B3C0000}"/>
    <cellStyle name="Eingabe 2 5 3 2 4 2" xfId="16502" xr:uid="{00000000-0005-0000-0000-00003C3C0000}"/>
    <cellStyle name="Eingabe 2 5 3 2 4 3" xfId="28229" xr:uid="{00000000-0005-0000-0000-00003D3C0000}"/>
    <cellStyle name="Eingabe 2 5 3 2 5" xfId="8679" xr:uid="{00000000-0005-0000-0000-00003E3C0000}"/>
    <cellStyle name="Eingabe 2 5 3 2 5 2" xfId="20407" xr:uid="{00000000-0005-0000-0000-00003F3C0000}"/>
    <cellStyle name="Eingabe 2 5 3 2 5 3" xfId="32134" xr:uid="{00000000-0005-0000-0000-0000403C0000}"/>
    <cellStyle name="Eingabe 2 5 3 2 6" xfId="12597" xr:uid="{00000000-0005-0000-0000-0000413C0000}"/>
    <cellStyle name="Eingabe 2 5 3 2 7" xfId="24324" xr:uid="{00000000-0005-0000-0000-0000423C0000}"/>
    <cellStyle name="Eingabe 2 5 3 3" xfId="1298" xr:uid="{00000000-0005-0000-0000-0000433C0000}"/>
    <cellStyle name="Eingabe 2 5 3 3 2" xfId="2596" xr:uid="{00000000-0005-0000-0000-0000443C0000}"/>
    <cellStyle name="Eingabe 2 5 3 3 2 2" xfId="6501" xr:uid="{00000000-0005-0000-0000-0000453C0000}"/>
    <cellStyle name="Eingabe 2 5 3 3 2 2 2" xfId="18229" xr:uid="{00000000-0005-0000-0000-0000463C0000}"/>
    <cellStyle name="Eingabe 2 5 3 3 2 2 3" xfId="29956" xr:uid="{00000000-0005-0000-0000-0000473C0000}"/>
    <cellStyle name="Eingabe 2 5 3 3 2 3" xfId="10406" xr:uid="{00000000-0005-0000-0000-0000483C0000}"/>
    <cellStyle name="Eingabe 2 5 3 3 2 3 2" xfId="22134" xr:uid="{00000000-0005-0000-0000-0000493C0000}"/>
    <cellStyle name="Eingabe 2 5 3 3 2 3 3" xfId="33861" xr:uid="{00000000-0005-0000-0000-00004A3C0000}"/>
    <cellStyle name="Eingabe 2 5 3 3 2 4" xfId="14324" xr:uid="{00000000-0005-0000-0000-00004B3C0000}"/>
    <cellStyle name="Eingabe 2 5 3 3 2 5" xfId="26051" xr:uid="{00000000-0005-0000-0000-00004C3C0000}"/>
    <cellStyle name="Eingabe 2 5 3 3 3" xfId="3894" xr:uid="{00000000-0005-0000-0000-00004D3C0000}"/>
    <cellStyle name="Eingabe 2 5 3 3 3 2" xfId="7799" xr:uid="{00000000-0005-0000-0000-00004E3C0000}"/>
    <cellStyle name="Eingabe 2 5 3 3 3 2 2" xfId="19527" xr:uid="{00000000-0005-0000-0000-00004F3C0000}"/>
    <cellStyle name="Eingabe 2 5 3 3 3 2 3" xfId="31254" xr:uid="{00000000-0005-0000-0000-0000503C0000}"/>
    <cellStyle name="Eingabe 2 5 3 3 3 3" xfId="11704" xr:uid="{00000000-0005-0000-0000-0000513C0000}"/>
    <cellStyle name="Eingabe 2 5 3 3 3 3 2" xfId="23432" xr:uid="{00000000-0005-0000-0000-0000523C0000}"/>
    <cellStyle name="Eingabe 2 5 3 3 3 3 3" xfId="35159" xr:uid="{00000000-0005-0000-0000-0000533C0000}"/>
    <cellStyle name="Eingabe 2 5 3 3 3 4" xfId="15622" xr:uid="{00000000-0005-0000-0000-0000543C0000}"/>
    <cellStyle name="Eingabe 2 5 3 3 3 5" xfId="27349" xr:uid="{00000000-0005-0000-0000-0000553C0000}"/>
    <cellStyle name="Eingabe 2 5 3 3 4" xfId="5203" xr:uid="{00000000-0005-0000-0000-0000563C0000}"/>
    <cellStyle name="Eingabe 2 5 3 3 4 2" xfId="16931" xr:uid="{00000000-0005-0000-0000-0000573C0000}"/>
    <cellStyle name="Eingabe 2 5 3 3 4 3" xfId="28658" xr:uid="{00000000-0005-0000-0000-0000583C0000}"/>
    <cellStyle name="Eingabe 2 5 3 3 5" xfId="9108" xr:uid="{00000000-0005-0000-0000-0000593C0000}"/>
    <cellStyle name="Eingabe 2 5 3 3 5 2" xfId="20836" xr:uid="{00000000-0005-0000-0000-00005A3C0000}"/>
    <cellStyle name="Eingabe 2 5 3 3 5 3" xfId="32563" xr:uid="{00000000-0005-0000-0000-00005B3C0000}"/>
    <cellStyle name="Eingabe 2 5 3 3 6" xfId="13026" xr:uid="{00000000-0005-0000-0000-00005C3C0000}"/>
    <cellStyle name="Eingabe 2 5 3 3 7" xfId="24753" xr:uid="{00000000-0005-0000-0000-00005D3C0000}"/>
    <cellStyle name="Eingabe 2 5 3 4" xfId="1738" xr:uid="{00000000-0005-0000-0000-00005E3C0000}"/>
    <cellStyle name="Eingabe 2 5 3 4 2" xfId="5643" xr:uid="{00000000-0005-0000-0000-00005F3C0000}"/>
    <cellStyle name="Eingabe 2 5 3 4 2 2" xfId="17371" xr:uid="{00000000-0005-0000-0000-0000603C0000}"/>
    <cellStyle name="Eingabe 2 5 3 4 2 3" xfId="29098" xr:uid="{00000000-0005-0000-0000-0000613C0000}"/>
    <cellStyle name="Eingabe 2 5 3 4 3" xfId="9548" xr:uid="{00000000-0005-0000-0000-0000623C0000}"/>
    <cellStyle name="Eingabe 2 5 3 4 3 2" xfId="21276" xr:uid="{00000000-0005-0000-0000-0000633C0000}"/>
    <cellStyle name="Eingabe 2 5 3 4 3 3" xfId="33003" xr:uid="{00000000-0005-0000-0000-0000643C0000}"/>
    <cellStyle name="Eingabe 2 5 3 4 4" xfId="13466" xr:uid="{00000000-0005-0000-0000-0000653C0000}"/>
    <cellStyle name="Eingabe 2 5 3 4 5" xfId="25193" xr:uid="{00000000-0005-0000-0000-0000663C0000}"/>
    <cellStyle name="Eingabe 2 5 3 5" xfId="3036" xr:uid="{00000000-0005-0000-0000-0000673C0000}"/>
    <cellStyle name="Eingabe 2 5 3 5 2" xfId="6941" xr:uid="{00000000-0005-0000-0000-0000683C0000}"/>
    <cellStyle name="Eingabe 2 5 3 5 2 2" xfId="18669" xr:uid="{00000000-0005-0000-0000-0000693C0000}"/>
    <cellStyle name="Eingabe 2 5 3 5 2 3" xfId="30396" xr:uid="{00000000-0005-0000-0000-00006A3C0000}"/>
    <cellStyle name="Eingabe 2 5 3 5 3" xfId="10846" xr:uid="{00000000-0005-0000-0000-00006B3C0000}"/>
    <cellStyle name="Eingabe 2 5 3 5 3 2" xfId="22574" xr:uid="{00000000-0005-0000-0000-00006C3C0000}"/>
    <cellStyle name="Eingabe 2 5 3 5 3 3" xfId="34301" xr:uid="{00000000-0005-0000-0000-00006D3C0000}"/>
    <cellStyle name="Eingabe 2 5 3 5 4" xfId="14764" xr:uid="{00000000-0005-0000-0000-00006E3C0000}"/>
    <cellStyle name="Eingabe 2 5 3 5 5" xfId="26491" xr:uid="{00000000-0005-0000-0000-00006F3C0000}"/>
    <cellStyle name="Eingabe 2 5 3 6" xfId="4345" xr:uid="{00000000-0005-0000-0000-0000703C0000}"/>
    <cellStyle name="Eingabe 2 5 3 6 2" xfId="16073" xr:uid="{00000000-0005-0000-0000-0000713C0000}"/>
    <cellStyle name="Eingabe 2 5 3 6 3" xfId="27800" xr:uid="{00000000-0005-0000-0000-0000723C0000}"/>
    <cellStyle name="Eingabe 2 5 3 7" xfId="8250" xr:uid="{00000000-0005-0000-0000-0000733C0000}"/>
    <cellStyle name="Eingabe 2 5 3 7 2" xfId="19978" xr:uid="{00000000-0005-0000-0000-0000743C0000}"/>
    <cellStyle name="Eingabe 2 5 3 7 3" xfId="31705" xr:uid="{00000000-0005-0000-0000-0000753C0000}"/>
    <cellStyle name="Eingabe 2 5 3 8" xfId="12168" xr:uid="{00000000-0005-0000-0000-0000763C0000}"/>
    <cellStyle name="Eingabe 2 5 3 9" xfId="23895" xr:uid="{00000000-0005-0000-0000-0000773C0000}"/>
    <cellStyle name="Eingabe 2 5 4" xfId="539" xr:uid="{00000000-0005-0000-0000-0000783C0000}"/>
    <cellStyle name="Eingabe 2 5 4 2" xfId="968" xr:uid="{00000000-0005-0000-0000-0000793C0000}"/>
    <cellStyle name="Eingabe 2 5 4 2 2" xfId="2266" xr:uid="{00000000-0005-0000-0000-00007A3C0000}"/>
    <cellStyle name="Eingabe 2 5 4 2 2 2" xfId="6171" xr:uid="{00000000-0005-0000-0000-00007B3C0000}"/>
    <cellStyle name="Eingabe 2 5 4 2 2 2 2" xfId="17899" xr:uid="{00000000-0005-0000-0000-00007C3C0000}"/>
    <cellStyle name="Eingabe 2 5 4 2 2 2 3" xfId="29626" xr:uid="{00000000-0005-0000-0000-00007D3C0000}"/>
    <cellStyle name="Eingabe 2 5 4 2 2 3" xfId="10076" xr:uid="{00000000-0005-0000-0000-00007E3C0000}"/>
    <cellStyle name="Eingabe 2 5 4 2 2 3 2" xfId="21804" xr:uid="{00000000-0005-0000-0000-00007F3C0000}"/>
    <cellStyle name="Eingabe 2 5 4 2 2 3 3" xfId="33531" xr:uid="{00000000-0005-0000-0000-0000803C0000}"/>
    <cellStyle name="Eingabe 2 5 4 2 2 4" xfId="13994" xr:uid="{00000000-0005-0000-0000-0000813C0000}"/>
    <cellStyle name="Eingabe 2 5 4 2 2 5" xfId="25721" xr:uid="{00000000-0005-0000-0000-0000823C0000}"/>
    <cellStyle name="Eingabe 2 5 4 2 3" xfId="3564" xr:uid="{00000000-0005-0000-0000-0000833C0000}"/>
    <cellStyle name="Eingabe 2 5 4 2 3 2" xfId="7469" xr:uid="{00000000-0005-0000-0000-0000843C0000}"/>
    <cellStyle name="Eingabe 2 5 4 2 3 2 2" xfId="19197" xr:uid="{00000000-0005-0000-0000-0000853C0000}"/>
    <cellStyle name="Eingabe 2 5 4 2 3 2 3" xfId="30924" xr:uid="{00000000-0005-0000-0000-0000863C0000}"/>
    <cellStyle name="Eingabe 2 5 4 2 3 3" xfId="11374" xr:uid="{00000000-0005-0000-0000-0000873C0000}"/>
    <cellStyle name="Eingabe 2 5 4 2 3 3 2" xfId="23102" xr:uid="{00000000-0005-0000-0000-0000883C0000}"/>
    <cellStyle name="Eingabe 2 5 4 2 3 3 3" xfId="34829" xr:uid="{00000000-0005-0000-0000-0000893C0000}"/>
    <cellStyle name="Eingabe 2 5 4 2 3 4" xfId="15292" xr:uid="{00000000-0005-0000-0000-00008A3C0000}"/>
    <cellStyle name="Eingabe 2 5 4 2 3 5" xfId="27019" xr:uid="{00000000-0005-0000-0000-00008B3C0000}"/>
    <cellStyle name="Eingabe 2 5 4 2 4" xfId="4873" xr:uid="{00000000-0005-0000-0000-00008C3C0000}"/>
    <cellStyle name="Eingabe 2 5 4 2 4 2" xfId="16601" xr:uid="{00000000-0005-0000-0000-00008D3C0000}"/>
    <cellStyle name="Eingabe 2 5 4 2 4 3" xfId="28328" xr:uid="{00000000-0005-0000-0000-00008E3C0000}"/>
    <cellStyle name="Eingabe 2 5 4 2 5" xfId="8778" xr:uid="{00000000-0005-0000-0000-00008F3C0000}"/>
    <cellStyle name="Eingabe 2 5 4 2 5 2" xfId="20506" xr:uid="{00000000-0005-0000-0000-0000903C0000}"/>
    <cellStyle name="Eingabe 2 5 4 2 5 3" xfId="32233" xr:uid="{00000000-0005-0000-0000-0000913C0000}"/>
    <cellStyle name="Eingabe 2 5 4 2 6" xfId="12696" xr:uid="{00000000-0005-0000-0000-0000923C0000}"/>
    <cellStyle name="Eingabe 2 5 4 2 7" xfId="24423" xr:uid="{00000000-0005-0000-0000-0000933C0000}"/>
    <cellStyle name="Eingabe 2 5 4 3" xfId="1397" xr:uid="{00000000-0005-0000-0000-0000943C0000}"/>
    <cellStyle name="Eingabe 2 5 4 3 2" xfId="2695" xr:uid="{00000000-0005-0000-0000-0000953C0000}"/>
    <cellStyle name="Eingabe 2 5 4 3 2 2" xfId="6600" xr:uid="{00000000-0005-0000-0000-0000963C0000}"/>
    <cellStyle name="Eingabe 2 5 4 3 2 2 2" xfId="18328" xr:uid="{00000000-0005-0000-0000-0000973C0000}"/>
    <cellStyle name="Eingabe 2 5 4 3 2 2 3" xfId="30055" xr:uid="{00000000-0005-0000-0000-0000983C0000}"/>
    <cellStyle name="Eingabe 2 5 4 3 2 3" xfId="10505" xr:uid="{00000000-0005-0000-0000-0000993C0000}"/>
    <cellStyle name="Eingabe 2 5 4 3 2 3 2" xfId="22233" xr:uid="{00000000-0005-0000-0000-00009A3C0000}"/>
    <cellStyle name="Eingabe 2 5 4 3 2 3 3" xfId="33960" xr:uid="{00000000-0005-0000-0000-00009B3C0000}"/>
    <cellStyle name="Eingabe 2 5 4 3 2 4" xfId="14423" xr:uid="{00000000-0005-0000-0000-00009C3C0000}"/>
    <cellStyle name="Eingabe 2 5 4 3 2 5" xfId="26150" xr:uid="{00000000-0005-0000-0000-00009D3C0000}"/>
    <cellStyle name="Eingabe 2 5 4 3 3" xfId="3993" xr:uid="{00000000-0005-0000-0000-00009E3C0000}"/>
    <cellStyle name="Eingabe 2 5 4 3 3 2" xfId="7898" xr:uid="{00000000-0005-0000-0000-00009F3C0000}"/>
    <cellStyle name="Eingabe 2 5 4 3 3 2 2" xfId="19626" xr:uid="{00000000-0005-0000-0000-0000A03C0000}"/>
    <cellStyle name="Eingabe 2 5 4 3 3 2 3" xfId="31353" xr:uid="{00000000-0005-0000-0000-0000A13C0000}"/>
    <cellStyle name="Eingabe 2 5 4 3 3 3" xfId="11803" xr:uid="{00000000-0005-0000-0000-0000A23C0000}"/>
    <cellStyle name="Eingabe 2 5 4 3 3 3 2" xfId="23531" xr:uid="{00000000-0005-0000-0000-0000A33C0000}"/>
    <cellStyle name="Eingabe 2 5 4 3 3 3 3" xfId="35258" xr:uid="{00000000-0005-0000-0000-0000A43C0000}"/>
    <cellStyle name="Eingabe 2 5 4 3 3 4" xfId="15721" xr:uid="{00000000-0005-0000-0000-0000A53C0000}"/>
    <cellStyle name="Eingabe 2 5 4 3 3 5" xfId="27448" xr:uid="{00000000-0005-0000-0000-0000A63C0000}"/>
    <cellStyle name="Eingabe 2 5 4 3 4" xfId="5302" xr:uid="{00000000-0005-0000-0000-0000A73C0000}"/>
    <cellStyle name="Eingabe 2 5 4 3 4 2" xfId="17030" xr:uid="{00000000-0005-0000-0000-0000A83C0000}"/>
    <cellStyle name="Eingabe 2 5 4 3 4 3" xfId="28757" xr:uid="{00000000-0005-0000-0000-0000A93C0000}"/>
    <cellStyle name="Eingabe 2 5 4 3 5" xfId="9207" xr:uid="{00000000-0005-0000-0000-0000AA3C0000}"/>
    <cellStyle name="Eingabe 2 5 4 3 5 2" xfId="20935" xr:uid="{00000000-0005-0000-0000-0000AB3C0000}"/>
    <cellStyle name="Eingabe 2 5 4 3 5 3" xfId="32662" xr:uid="{00000000-0005-0000-0000-0000AC3C0000}"/>
    <cellStyle name="Eingabe 2 5 4 3 6" xfId="13125" xr:uid="{00000000-0005-0000-0000-0000AD3C0000}"/>
    <cellStyle name="Eingabe 2 5 4 3 7" xfId="24852" xr:uid="{00000000-0005-0000-0000-0000AE3C0000}"/>
    <cellStyle name="Eingabe 2 5 4 4" xfId="1837" xr:uid="{00000000-0005-0000-0000-0000AF3C0000}"/>
    <cellStyle name="Eingabe 2 5 4 4 2" xfId="5742" xr:uid="{00000000-0005-0000-0000-0000B03C0000}"/>
    <cellStyle name="Eingabe 2 5 4 4 2 2" xfId="17470" xr:uid="{00000000-0005-0000-0000-0000B13C0000}"/>
    <cellStyle name="Eingabe 2 5 4 4 2 3" xfId="29197" xr:uid="{00000000-0005-0000-0000-0000B23C0000}"/>
    <cellStyle name="Eingabe 2 5 4 4 3" xfId="9647" xr:uid="{00000000-0005-0000-0000-0000B33C0000}"/>
    <cellStyle name="Eingabe 2 5 4 4 3 2" xfId="21375" xr:uid="{00000000-0005-0000-0000-0000B43C0000}"/>
    <cellStyle name="Eingabe 2 5 4 4 3 3" xfId="33102" xr:uid="{00000000-0005-0000-0000-0000B53C0000}"/>
    <cellStyle name="Eingabe 2 5 4 4 4" xfId="13565" xr:uid="{00000000-0005-0000-0000-0000B63C0000}"/>
    <cellStyle name="Eingabe 2 5 4 4 5" xfId="25292" xr:uid="{00000000-0005-0000-0000-0000B73C0000}"/>
    <cellStyle name="Eingabe 2 5 4 5" xfId="3135" xr:uid="{00000000-0005-0000-0000-0000B83C0000}"/>
    <cellStyle name="Eingabe 2 5 4 5 2" xfId="7040" xr:uid="{00000000-0005-0000-0000-0000B93C0000}"/>
    <cellStyle name="Eingabe 2 5 4 5 2 2" xfId="18768" xr:uid="{00000000-0005-0000-0000-0000BA3C0000}"/>
    <cellStyle name="Eingabe 2 5 4 5 2 3" xfId="30495" xr:uid="{00000000-0005-0000-0000-0000BB3C0000}"/>
    <cellStyle name="Eingabe 2 5 4 5 3" xfId="10945" xr:uid="{00000000-0005-0000-0000-0000BC3C0000}"/>
    <cellStyle name="Eingabe 2 5 4 5 3 2" xfId="22673" xr:uid="{00000000-0005-0000-0000-0000BD3C0000}"/>
    <cellStyle name="Eingabe 2 5 4 5 3 3" xfId="34400" xr:uid="{00000000-0005-0000-0000-0000BE3C0000}"/>
    <cellStyle name="Eingabe 2 5 4 5 4" xfId="14863" xr:uid="{00000000-0005-0000-0000-0000BF3C0000}"/>
    <cellStyle name="Eingabe 2 5 4 5 5" xfId="26590" xr:uid="{00000000-0005-0000-0000-0000C03C0000}"/>
    <cellStyle name="Eingabe 2 5 4 6" xfId="4444" xr:uid="{00000000-0005-0000-0000-0000C13C0000}"/>
    <cellStyle name="Eingabe 2 5 4 6 2" xfId="16172" xr:uid="{00000000-0005-0000-0000-0000C23C0000}"/>
    <cellStyle name="Eingabe 2 5 4 6 3" xfId="27899" xr:uid="{00000000-0005-0000-0000-0000C33C0000}"/>
    <cellStyle name="Eingabe 2 5 4 7" xfId="8349" xr:uid="{00000000-0005-0000-0000-0000C43C0000}"/>
    <cellStyle name="Eingabe 2 5 4 7 2" xfId="20077" xr:uid="{00000000-0005-0000-0000-0000C53C0000}"/>
    <cellStyle name="Eingabe 2 5 4 7 3" xfId="31804" xr:uid="{00000000-0005-0000-0000-0000C63C0000}"/>
    <cellStyle name="Eingabe 2 5 4 8" xfId="12267" xr:uid="{00000000-0005-0000-0000-0000C73C0000}"/>
    <cellStyle name="Eingabe 2 5 4 9" xfId="23994" xr:uid="{00000000-0005-0000-0000-0000C83C0000}"/>
    <cellStyle name="Eingabe 2 5 5" xfId="670" xr:uid="{00000000-0005-0000-0000-0000C93C0000}"/>
    <cellStyle name="Eingabe 2 5 5 2" xfId="1968" xr:uid="{00000000-0005-0000-0000-0000CA3C0000}"/>
    <cellStyle name="Eingabe 2 5 5 2 2" xfId="5873" xr:uid="{00000000-0005-0000-0000-0000CB3C0000}"/>
    <cellStyle name="Eingabe 2 5 5 2 2 2" xfId="17601" xr:uid="{00000000-0005-0000-0000-0000CC3C0000}"/>
    <cellStyle name="Eingabe 2 5 5 2 2 3" xfId="29328" xr:uid="{00000000-0005-0000-0000-0000CD3C0000}"/>
    <cellStyle name="Eingabe 2 5 5 2 3" xfId="9778" xr:uid="{00000000-0005-0000-0000-0000CE3C0000}"/>
    <cellStyle name="Eingabe 2 5 5 2 3 2" xfId="21506" xr:uid="{00000000-0005-0000-0000-0000CF3C0000}"/>
    <cellStyle name="Eingabe 2 5 5 2 3 3" xfId="33233" xr:uid="{00000000-0005-0000-0000-0000D03C0000}"/>
    <cellStyle name="Eingabe 2 5 5 2 4" xfId="13696" xr:uid="{00000000-0005-0000-0000-0000D13C0000}"/>
    <cellStyle name="Eingabe 2 5 5 2 5" xfId="25423" xr:uid="{00000000-0005-0000-0000-0000D23C0000}"/>
    <cellStyle name="Eingabe 2 5 5 3" xfId="3266" xr:uid="{00000000-0005-0000-0000-0000D33C0000}"/>
    <cellStyle name="Eingabe 2 5 5 3 2" xfId="7171" xr:uid="{00000000-0005-0000-0000-0000D43C0000}"/>
    <cellStyle name="Eingabe 2 5 5 3 2 2" xfId="18899" xr:uid="{00000000-0005-0000-0000-0000D53C0000}"/>
    <cellStyle name="Eingabe 2 5 5 3 2 3" xfId="30626" xr:uid="{00000000-0005-0000-0000-0000D63C0000}"/>
    <cellStyle name="Eingabe 2 5 5 3 3" xfId="11076" xr:uid="{00000000-0005-0000-0000-0000D73C0000}"/>
    <cellStyle name="Eingabe 2 5 5 3 3 2" xfId="22804" xr:uid="{00000000-0005-0000-0000-0000D83C0000}"/>
    <cellStyle name="Eingabe 2 5 5 3 3 3" xfId="34531" xr:uid="{00000000-0005-0000-0000-0000D93C0000}"/>
    <cellStyle name="Eingabe 2 5 5 3 4" xfId="14994" xr:uid="{00000000-0005-0000-0000-0000DA3C0000}"/>
    <cellStyle name="Eingabe 2 5 5 3 5" xfId="26721" xr:uid="{00000000-0005-0000-0000-0000DB3C0000}"/>
    <cellStyle name="Eingabe 2 5 5 4" xfId="4575" xr:uid="{00000000-0005-0000-0000-0000DC3C0000}"/>
    <cellStyle name="Eingabe 2 5 5 4 2" xfId="16303" xr:uid="{00000000-0005-0000-0000-0000DD3C0000}"/>
    <cellStyle name="Eingabe 2 5 5 4 3" xfId="28030" xr:uid="{00000000-0005-0000-0000-0000DE3C0000}"/>
    <cellStyle name="Eingabe 2 5 5 5" xfId="8480" xr:uid="{00000000-0005-0000-0000-0000DF3C0000}"/>
    <cellStyle name="Eingabe 2 5 5 5 2" xfId="20208" xr:uid="{00000000-0005-0000-0000-0000E03C0000}"/>
    <cellStyle name="Eingabe 2 5 5 5 3" xfId="31935" xr:uid="{00000000-0005-0000-0000-0000E13C0000}"/>
    <cellStyle name="Eingabe 2 5 5 6" xfId="12398" xr:uid="{00000000-0005-0000-0000-0000E23C0000}"/>
    <cellStyle name="Eingabe 2 5 5 7" xfId="24125" xr:uid="{00000000-0005-0000-0000-0000E33C0000}"/>
    <cellStyle name="Eingabe 2 5 6" xfId="1099" xr:uid="{00000000-0005-0000-0000-0000E43C0000}"/>
    <cellStyle name="Eingabe 2 5 6 2" xfId="2397" xr:uid="{00000000-0005-0000-0000-0000E53C0000}"/>
    <cellStyle name="Eingabe 2 5 6 2 2" xfId="6302" xr:uid="{00000000-0005-0000-0000-0000E63C0000}"/>
    <cellStyle name="Eingabe 2 5 6 2 2 2" xfId="18030" xr:uid="{00000000-0005-0000-0000-0000E73C0000}"/>
    <cellStyle name="Eingabe 2 5 6 2 2 3" xfId="29757" xr:uid="{00000000-0005-0000-0000-0000E83C0000}"/>
    <cellStyle name="Eingabe 2 5 6 2 3" xfId="10207" xr:uid="{00000000-0005-0000-0000-0000E93C0000}"/>
    <cellStyle name="Eingabe 2 5 6 2 3 2" xfId="21935" xr:uid="{00000000-0005-0000-0000-0000EA3C0000}"/>
    <cellStyle name="Eingabe 2 5 6 2 3 3" xfId="33662" xr:uid="{00000000-0005-0000-0000-0000EB3C0000}"/>
    <cellStyle name="Eingabe 2 5 6 2 4" xfId="14125" xr:uid="{00000000-0005-0000-0000-0000EC3C0000}"/>
    <cellStyle name="Eingabe 2 5 6 2 5" xfId="25852" xr:uid="{00000000-0005-0000-0000-0000ED3C0000}"/>
    <cellStyle name="Eingabe 2 5 6 3" xfId="3695" xr:uid="{00000000-0005-0000-0000-0000EE3C0000}"/>
    <cellStyle name="Eingabe 2 5 6 3 2" xfId="7600" xr:uid="{00000000-0005-0000-0000-0000EF3C0000}"/>
    <cellStyle name="Eingabe 2 5 6 3 2 2" xfId="19328" xr:uid="{00000000-0005-0000-0000-0000F03C0000}"/>
    <cellStyle name="Eingabe 2 5 6 3 2 3" xfId="31055" xr:uid="{00000000-0005-0000-0000-0000F13C0000}"/>
    <cellStyle name="Eingabe 2 5 6 3 3" xfId="11505" xr:uid="{00000000-0005-0000-0000-0000F23C0000}"/>
    <cellStyle name="Eingabe 2 5 6 3 3 2" xfId="23233" xr:uid="{00000000-0005-0000-0000-0000F33C0000}"/>
    <cellStyle name="Eingabe 2 5 6 3 3 3" xfId="34960" xr:uid="{00000000-0005-0000-0000-0000F43C0000}"/>
    <cellStyle name="Eingabe 2 5 6 3 4" xfId="15423" xr:uid="{00000000-0005-0000-0000-0000F53C0000}"/>
    <cellStyle name="Eingabe 2 5 6 3 5" xfId="27150" xr:uid="{00000000-0005-0000-0000-0000F63C0000}"/>
    <cellStyle name="Eingabe 2 5 6 4" xfId="5004" xr:uid="{00000000-0005-0000-0000-0000F73C0000}"/>
    <cellStyle name="Eingabe 2 5 6 4 2" xfId="16732" xr:uid="{00000000-0005-0000-0000-0000F83C0000}"/>
    <cellStyle name="Eingabe 2 5 6 4 3" xfId="28459" xr:uid="{00000000-0005-0000-0000-0000F93C0000}"/>
    <cellStyle name="Eingabe 2 5 6 5" xfId="8909" xr:uid="{00000000-0005-0000-0000-0000FA3C0000}"/>
    <cellStyle name="Eingabe 2 5 6 5 2" xfId="20637" xr:uid="{00000000-0005-0000-0000-0000FB3C0000}"/>
    <cellStyle name="Eingabe 2 5 6 5 3" xfId="32364" xr:uid="{00000000-0005-0000-0000-0000FC3C0000}"/>
    <cellStyle name="Eingabe 2 5 6 6" xfId="12827" xr:uid="{00000000-0005-0000-0000-0000FD3C0000}"/>
    <cellStyle name="Eingabe 2 5 6 7" xfId="24554" xr:uid="{00000000-0005-0000-0000-0000FE3C0000}"/>
    <cellStyle name="Eingabe 2 5 7" xfId="1539" xr:uid="{00000000-0005-0000-0000-0000FF3C0000}"/>
    <cellStyle name="Eingabe 2 5 7 2" xfId="5444" xr:uid="{00000000-0005-0000-0000-0000003D0000}"/>
    <cellStyle name="Eingabe 2 5 7 2 2" xfId="17172" xr:uid="{00000000-0005-0000-0000-0000013D0000}"/>
    <cellStyle name="Eingabe 2 5 7 2 3" xfId="28899" xr:uid="{00000000-0005-0000-0000-0000023D0000}"/>
    <cellStyle name="Eingabe 2 5 7 3" xfId="9349" xr:uid="{00000000-0005-0000-0000-0000033D0000}"/>
    <cellStyle name="Eingabe 2 5 7 3 2" xfId="21077" xr:uid="{00000000-0005-0000-0000-0000043D0000}"/>
    <cellStyle name="Eingabe 2 5 7 3 3" xfId="32804" xr:uid="{00000000-0005-0000-0000-0000053D0000}"/>
    <cellStyle name="Eingabe 2 5 7 4" xfId="13267" xr:uid="{00000000-0005-0000-0000-0000063D0000}"/>
    <cellStyle name="Eingabe 2 5 7 5" xfId="24994" xr:uid="{00000000-0005-0000-0000-0000073D0000}"/>
    <cellStyle name="Eingabe 2 5 8" xfId="2837" xr:uid="{00000000-0005-0000-0000-0000083D0000}"/>
    <cellStyle name="Eingabe 2 5 8 2" xfId="6742" xr:uid="{00000000-0005-0000-0000-0000093D0000}"/>
    <cellStyle name="Eingabe 2 5 8 2 2" xfId="18470" xr:uid="{00000000-0005-0000-0000-00000A3D0000}"/>
    <cellStyle name="Eingabe 2 5 8 2 3" xfId="30197" xr:uid="{00000000-0005-0000-0000-00000B3D0000}"/>
    <cellStyle name="Eingabe 2 5 8 3" xfId="10647" xr:uid="{00000000-0005-0000-0000-00000C3D0000}"/>
    <cellStyle name="Eingabe 2 5 8 3 2" xfId="22375" xr:uid="{00000000-0005-0000-0000-00000D3D0000}"/>
    <cellStyle name="Eingabe 2 5 8 3 3" xfId="34102" xr:uid="{00000000-0005-0000-0000-00000E3D0000}"/>
    <cellStyle name="Eingabe 2 5 8 4" xfId="14565" xr:uid="{00000000-0005-0000-0000-00000F3D0000}"/>
    <cellStyle name="Eingabe 2 5 8 5" xfId="26292" xr:uid="{00000000-0005-0000-0000-0000103D0000}"/>
    <cellStyle name="Eingabe 2 5 9" xfId="4146" xr:uid="{00000000-0005-0000-0000-0000113D0000}"/>
    <cellStyle name="Eingabe 2 5 9 2" xfId="15874" xr:uid="{00000000-0005-0000-0000-0000123D0000}"/>
    <cellStyle name="Eingabe 2 5 9 3" xfId="27601" xr:uid="{00000000-0005-0000-0000-0000133D0000}"/>
    <cellStyle name="Eingabe 2 6" xfId="243" xr:uid="{00000000-0005-0000-0000-0000143D0000}"/>
    <cellStyle name="Eingabe 2 6 10" xfId="8053" xr:uid="{00000000-0005-0000-0000-0000153D0000}"/>
    <cellStyle name="Eingabe 2 6 10 2" xfId="19781" xr:uid="{00000000-0005-0000-0000-0000163D0000}"/>
    <cellStyle name="Eingabe 2 6 10 3" xfId="31508" xr:uid="{00000000-0005-0000-0000-0000173D0000}"/>
    <cellStyle name="Eingabe 2 6 11" xfId="11971" xr:uid="{00000000-0005-0000-0000-0000183D0000}"/>
    <cellStyle name="Eingabe 2 6 12" xfId="23698" xr:uid="{00000000-0005-0000-0000-0000193D0000}"/>
    <cellStyle name="Eingabe 2 6 2" xfId="316" xr:uid="{00000000-0005-0000-0000-00001A3D0000}"/>
    <cellStyle name="Eingabe 2 6 2 2" xfId="745" xr:uid="{00000000-0005-0000-0000-00001B3D0000}"/>
    <cellStyle name="Eingabe 2 6 2 2 2" xfId="2043" xr:uid="{00000000-0005-0000-0000-00001C3D0000}"/>
    <cellStyle name="Eingabe 2 6 2 2 2 2" xfId="5948" xr:uid="{00000000-0005-0000-0000-00001D3D0000}"/>
    <cellStyle name="Eingabe 2 6 2 2 2 2 2" xfId="17676" xr:uid="{00000000-0005-0000-0000-00001E3D0000}"/>
    <cellStyle name="Eingabe 2 6 2 2 2 2 3" xfId="29403" xr:uid="{00000000-0005-0000-0000-00001F3D0000}"/>
    <cellStyle name="Eingabe 2 6 2 2 2 3" xfId="9853" xr:uid="{00000000-0005-0000-0000-0000203D0000}"/>
    <cellStyle name="Eingabe 2 6 2 2 2 3 2" xfId="21581" xr:uid="{00000000-0005-0000-0000-0000213D0000}"/>
    <cellStyle name="Eingabe 2 6 2 2 2 3 3" xfId="33308" xr:uid="{00000000-0005-0000-0000-0000223D0000}"/>
    <cellStyle name="Eingabe 2 6 2 2 2 4" xfId="13771" xr:uid="{00000000-0005-0000-0000-0000233D0000}"/>
    <cellStyle name="Eingabe 2 6 2 2 2 5" xfId="25498" xr:uid="{00000000-0005-0000-0000-0000243D0000}"/>
    <cellStyle name="Eingabe 2 6 2 2 3" xfId="3341" xr:uid="{00000000-0005-0000-0000-0000253D0000}"/>
    <cellStyle name="Eingabe 2 6 2 2 3 2" xfId="7246" xr:uid="{00000000-0005-0000-0000-0000263D0000}"/>
    <cellStyle name="Eingabe 2 6 2 2 3 2 2" xfId="18974" xr:uid="{00000000-0005-0000-0000-0000273D0000}"/>
    <cellStyle name="Eingabe 2 6 2 2 3 2 3" xfId="30701" xr:uid="{00000000-0005-0000-0000-0000283D0000}"/>
    <cellStyle name="Eingabe 2 6 2 2 3 3" xfId="11151" xr:uid="{00000000-0005-0000-0000-0000293D0000}"/>
    <cellStyle name="Eingabe 2 6 2 2 3 3 2" xfId="22879" xr:uid="{00000000-0005-0000-0000-00002A3D0000}"/>
    <cellStyle name="Eingabe 2 6 2 2 3 3 3" xfId="34606" xr:uid="{00000000-0005-0000-0000-00002B3D0000}"/>
    <cellStyle name="Eingabe 2 6 2 2 3 4" xfId="15069" xr:uid="{00000000-0005-0000-0000-00002C3D0000}"/>
    <cellStyle name="Eingabe 2 6 2 2 3 5" xfId="26796" xr:uid="{00000000-0005-0000-0000-00002D3D0000}"/>
    <cellStyle name="Eingabe 2 6 2 2 4" xfId="4650" xr:uid="{00000000-0005-0000-0000-00002E3D0000}"/>
    <cellStyle name="Eingabe 2 6 2 2 4 2" xfId="16378" xr:uid="{00000000-0005-0000-0000-00002F3D0000}"/>
    <cellStyle name="Eingabe 2 6 2 2 4 3" xfId="28105" xr:uid="{00000000-0005-0000-0000-0000303D0000}"/>
    <cellStyle name="Eingabe 2 6 2 2 5" xfId="8555" xr:uid="{00000000-0005-0000-0000-0000313D0000}"/>
    <cellStyle name="Eingabe 2 6 2 2 5 2" xfId="20283" xr:uid="{00000000-0005-0000-0000-0000323D0000}"/>
    <cellStyle name="Eingabe 2 6 2 2 5 3" xfId="32010" xr:uid="{00000000-0005-0000-0000-0000333D0000}"/>
    <cellStyle name="Eingabe 2 6 2 2 6" xfId="12473" xr:uid="{00000000-0005-0000-0000-0000343D0000}"/>
    <cellStyle name="Eingabe 2 6 2 2 7" xfId="24200" xr:uid="{00000000-0005-0000-0000-0000353D0000}"/>
    <cellStyle name="Eingabe 2 6 2 3" xfId="1174" xr:uid="{00000000-0005-0000-0000-0000363D0000}"/>
    <cellStyle name="Eingabe 2 6 2 3 2" xfId="2472" xr:uid="{00000000-0005-0000-0000-0000373D0000}"/>
    <cellStyle name="Eingabe 2 6 2 3 2 2" xfId="6377" xr:uid="{00000000-0005-0000-0000-0000383D0000}"/>
    <cellStyle name="Eingabe 2 6 2 3 2 2 2" xfId="18105" xr:uid="{00000000-0005-0000-0000-0000393D0000}"/>
    <cellStyle name="Eingabe 2 6 2 3 2 2 3" xfId="29832" xr:uid="{00000000-0005-0000-0000-00003A3D0000}"/>
    <cellStyle name="Eingabe 2 6 2 3 2 3" xfId="10282" xr:uid="{00000000-0005-0000-0000-00003B3D0000}"/>
    <cellStyle name="Eingabe 2 6 2 3 2 3 2" xfId="22010" xr:uid="{00000000-0005-0000-0000-00003C3D0000}"/>
    <cellStyle name="Eingabe 2 6 2 3 2 3 3" xfId="33737" xr:uid="{00000000-0005-0000-0000-00003D3D0000}"/>
    <cellStyle name="Eingabe 2 6 2 3 2 4" xfId="14200" xr:uid="{00000000-0005-0000-0000-00003E3D0000}"/>
    <cellStyle name="Eingabe 2 6 2 3 2 5" xfId="25927" xr:uid="{00000000-0005-0000-0000-00003F3D0000}"/>
    <cellStyle name="Eingabe 2 6 2 3 3" xfId="3770" xr:uid="{00000000-0005-0000-0000-0000403D0000}"/>
    <cellStyle name="Eingabe 2 6 2 3 3 2" xfId="7675" xr:uid="{00000000-0005-0000-0000-0000413D0000}"/>
    <cellStyle name="Eingabe 2 6 2 3 3 2 2" xfId="19403" xr:uid="{00000000-0005-0000-0000-0000423D0000}"/>
    <cellStyle name="Eingabe 2 6 2 3 3 2 3" xfId="31130" xr:uid="{00000000-0005-0000-0000-0000433D0000}"/>
    <cellStyle name="Eingabe 2 6 2 3 3 3" xfId="11580" xr:uid="{00000000-0005-0000-0000-0000443D0000}"/>
    <cellStyle name="Eingabe 2 6 2 3 3 3 2" xfId="23308" xr:uid="{00000000-0005-0000-0000-0000453D0000}"/>
    <cellStyle name="Eingabe 2 6 2 3 3 3 3" xfId="35035" xr:uid="{00000000-0005-0000-0000-0000463D0000}"/>
    <cellStyle name="Eingabe 2 6 2 3 3 4" xfId="15498" xr:uid="{00000000-0005-0000-0000-0000473D0000}"/>
    <cellStyle name="Eingabe 2 6 2 3 3 5" xfId="27225" xr:uid="{00000000-0005-0000-0000-0000483D0000}"/>
    <cellStyle name="Eingabe 2 6 2 3 4" xfId="5079" xr:uid="{00000000-0005-0000-0000-0000493D0000}"/>
    <cellStyle name="Eingabe 2 6 2 3 4 2" xfId="16807" xr:uid="{00000000-0005-0000-0000-00004A3D0000}"/>
    <cellStyle name="Eingabe 2 6 2 3 4 3" xfId="28534" xr:uid="{00000000-0005-0000-0000-00004B3D0000}"/>
    <cellStyle name="Eingabe 2 6 2 3 5" xfId="8984" xr:uid="{00000000-0005-0000-0000-00004C3D0000}"/>
    <cellStyle name="Eingabe 2 6 2 3 5 2" xfId="20712" xr:uid="{00000000-0005-0000-0000-00004D3D0000}"/>
    <cellStyle name="Eingabe 2 6 2 3 5 3" xfId="32439" xr:uid="{00000000-0005-0000-0000-00004E3D0000}"/>
    <cellStyle name="Eingabe 2 6 2 3 6" xfId="12902" xr:uid="{00000000-0005-0000-0000-00004F3D0000}"/>
    <cellStyle name="Eingabe 2 6 2 3 7" xfId="24629" xr:uid="{00000000-0005-0000-0000-0000503D0000}"/>
    <cellStyle name="Eingabe 2 6 2 4" xfId="1614" xr:uid="{00000000-0005-0000-0000-0000513D0000}"/>
    <cellStyle name="Eingabe 2 6 2 4 2" xfId="5519" xr:uid="{00000000-0005-0000-0000-0000523D0000}"/>
    <cellStyle name="Eingabe 2 6 2 4 2 2" xfId="17247" xr:uid="{00000000-0005-0000-0000-0000533D0000}"/>
    <cellStyle name="Eingabe 2 6 2 4 2 3" xfId="28974" xr:uid="{00000000-0005-0000-0000-0000543D0000}"/>
    <cellStyle name="Eingabe 2 6 2 4 3" xfId="9424" xr:uid="{00000000-0005-0000-0000-0000553D0000}"/>
    <cellStyle name="Eingabe 2 6 2 4 3 2" xfId="21152" xr:uid="{00000000-0005-0000-0000-0000563D0000}"/>
    <cellStyle name="Eingabe 2 6 2 4 3 3" xfId="32879" xr:uid="{00000000-0005-0000-0000-0000573D0000}"/>
    <cellStyle name="Eingabe 2 6 2 4 4" xfId="13342" xr:uid="{00000000-0005-0000-0000-0000583D0000}"/>
    <cellStyle name="Eingabe 2 6 2 4 5" xfId="25069" xr:uid="{00000000-0005-0000-0000-0000593D0000}"/>
    <cellStyle name="Eingabe 2 6 2 5" xfId="2912" xr:uid="{00000000-0005-0000-0000-00005A3D0000}"/>
    <cellStyle name="Eingabe 2 6 2 5 2" xfId="6817" xr:uid="{00000000-0005-0000-0000-00005B3D0000}"/>
    <cellStyle name="Eingabe 2 6 2 5 2 2" xfId="18545" xr:uid="{00000000-0005-0000-0000-00005C3D0000}"/>
    <cellStyle name="Eingabe 2 6 2 5 2 3" xfId="30272" xr:uid="{00000000-0005-0000-0000-00005D3D0000}"/>
    <cellStyle name="Eingabe 2 6 2 5 3" xfId="10722" xr:uid="{00000000-0005-0000-0000-00005E3D0000}"/>
    <cellStyle name="Eingabe 2 6 2 5 3 2" xfId="22450" xr:uid="{00000000-0005-0000-0000-00005F3D0000}"/>
    <cellStyle name="Eingabe 2 6 2 5 3 3" xfId="34177" xr:uid="{00000000-0005-0000-0000-0000603D0000}"/>
    <cellStyle name="Eingabe 2 6 2 5 4" xfId="14640" xr:uid="{00000000-0005-0000-0000-0000613D0000}"/>
    <cellStyle name="Eingabe 2 6 2 5 5" xfId="26367" xr:uid="{00000000-0005-0000-0000-0000623D0000}"/>
    <cellStyle name="Eingabe 2 6 2 6" xfId="4221" xr:uid="{00000000-0005-0000-0000-0000633D0000}"/>
    <cellStyle name="Eingabe 2 6 2 6 2" xfId="15949" xr:uid="{00000000-0005-0000-0000-0000643D0000}"/>
    <cellStyle name="Eingabe 2 6 2 6 3" xfId="27676" xr:uid="{00000000-0005-0000-0000-0000653D0000}"/>
    <cellStyle name="Eingabe 2 6 2 7" xfId="8126" xr:uid="{00000000-0005-0000-0000-0000663D0000}"/>
    <cellStyle name="Eingabe 2 6 2 7 2" xfId="19854" xr:uid="{00000000-0005-0000-0000-0000673D0000}"/>
    <cellStyle name="Eingabe 2 6 2 7 3" xfId="31581" xr:uid="{00000000-0005-0000-0000-0000683D0000}"/>
    <cellStyle name="Eingabe 2 6 2 8" xfId="12044" xr:uid="{00000000-0005-0000-0000-0000693D0000}"/>
    <cellStyle name="Eingabe 2 6 2 9" xfId="23771" xr:uid="{00000000-0005-0000-0000-00006A3D0000}"/>
    <cellStyle name="Eingabe 2 6 3" xfId="415" xr:uid="{00000000-0005-0000-0000-00006B3D0000}"/>
    <cellStyle name="Eingabe 2 6 3 2" xfId="844" xr:uid="{00000000-0005-0000-0000-00006C3D0000}"/>
    <cellStyle name="Eingabe 2 6 3 2 2" xfId="2142" xr:uid="{00000000-0005-0000-0000-00006D3D0000}"/>
    <cellStyle name="Eingabe 2 6 3 2 2 2" xfId="6047" xr:uid="{00000000-0005-0000-0000-00006E3D0000}"/>
    <cellStyle name="Eingabe 2 6 3 2 2 2 2" xfId="17775" xr:uid="{00000000-0005-0000-0000-00006F3D0000}"/>
    <cellStyle name="Eingabe 2 6 3 2 2 2 3" xfId="29502" xr:uid="{00000000-0005-0000-0000-0000703D0000}"/>
    <cellStyle name="Eingabe 2 6 3 2 2 3" xfId="9952" xr:uid="{00000000-0005-0000-0000-0000713D0000}"/>
    <cellStyle name="Eingabe 2 6 3 2 2 3 2" xfId="21680" xr:uid="{00000000-0005-0000-0000-0000723D0000}"/>
    <cellStyle name="Eingabe 2 6 3 2 2 3 3" xfId="33407" xr:uid="{00000000-0005-0000-0000-0000733D0000}"/>
    <cellStyle name="Eingabe 2 6 3 2 2 4" xfId="13870" xr:uid="{00000000-0005-0000-0000-0000743D0000}"/>
    <cellStyle name="Eingabe 2 6 3 2 2 5" xfId="25597" xr:uid="{00000000-0005-0000-0000-0000753D0000}"/>
    <cellStyle name="Eingabe 2 6 3 2 3" xfId="3440" xr:uid="{00000000-0005-0000-0000-0000763D0000}"/>
    <cellStyle name="Eingabe 2 6 3 2 3 2" xfId="7345" xr:uid="{00000000-0005-0000-0000-0000773D0000}"/>
    <cellStyle name="Eingabe 2 6 3 2 3 2 2" xfId="19073" xr:uid="{00000000-0005-0000-0000-0000783D0000}"/>
    <cellStyle name="Eingabe 2 6 3 2 3 2 3" xfId="30800" xr:uid="{00000000-0005-0000-0000-0000793D0000}"/>
    <cellStyle name="Eingabe 2 6 3 2 3 3" xfId="11250" xr:uid="{00000000-0005-0000-0000-00007A3D0000}"/>
    <cellStyle name="Eingabe 2 6 3 2 3 3 2" xfId="22978" xr:uid="{00000000-0005-0000-0000-00007B3D0000}"/>
    <cellStyle name="Eingabe 2 6 3 2 3 3 3" xfId="34705" xr:uid="{00000000-0005-0000-0000-00007C3D0000}"/>
    <cellStyle name="Eingabe 2 6 3 2 3 4" xfId="15168" xr:uid="{00000000-0005-0000-0000-00007D3D0000}"/>
    <cellStyle name="Eingabe 2 6 3 2 3 5" xfId="26895" xr:uid="{00000000-0005-0000-0000-00007E3D0000}"/>
    <cellStyle name="Eingabe 2 6 3 2 4" xfId="4749" xr:uid="{00000000-0005-0000-0000-00007F3D0000}"/>
    <cellStyle name="Eingabe 2 6 3 2 4 2" xfId="16477" xr:uid="{00000000-0005-0000-0000-0000803D0000}"/>
    <cellStyle name="Eingabe 2 6 3 2 4 3" xfId="28204" xr:uid="{00000000-0005-0000-0000-0000813D0000}"/>
    <cellStyle name="Eingabe 2 6 3 2 5" xfId="8654" xr:uid="{00000000-0005-0000-0000-0000823D0000}"/>
    <cellStyle name="Eingabe 2 6 3 2 5 2" xfId="20382" xr:uid="{00000000-0005-0000-0000-0000833D0000}"/>
    <cellStyle name="Eingabe 2 6 3 2 5 3" xfId="32109" xr:uid="{00000000-0005-0000-0000-0000843D0000}"/>
    <cellStyle name="Eingabe 2 6 3 2 6" xfId="12572" xr:uid="{00000000-0005-0000-0000-0000853D0000}"/>
    <cellStyle name="Eingabe 2 6 3 2 7" xfId="24299" xr:uid="{00000000-0005-0000-0000-0000863D0000}"/>
    <cellStyle name="Eingabe 2 6 3 3" xfId="1273" xr:uid="{00000000-0005-0000-0000-0000873D0000}"/>
    <cellStyle name="Eingabe 2 6 3 3 2" xfId="2571" xr:uid="{00000000-0005-0000-0000-0000883D0000}"/>
    <cellStyle name="Eingabe 2 6 3 3 2 2" xfId="6476" xr:uid="{00000000-0005-0000-0000-0000893D0000}"/>
    <cellStyle name="Eingabe 2 6 3 3 2 2 2" xfId="18204" xr:uid="{00000000-0005-0000-0000-00008A3D0000}"/>
    <cellStyle name="Eingabe 2 6 3 3 2 2 3" xfId="29931" xr:uid="{00000000-0005-0000-0000-00008B3D0000}"/>
    <cellStyle name="Eingabe 2 6 3 3 2 3" xfId="10381" xr:uid="{00000000-0005-0000-0000-00008C3D0000}"/>
    <cellStyle name="Eingabe 2 6 3 3 2 3 2" xfId="22109" xr:uid="{00000000-0005-0000-0000-00008D3D0000}"/>
    <cellStyle name="Eingabe 2 6 3 3 2 3 3" xfId="33836" xr:uid="{00000000-0005-0000-0000-00008E3D0000}"/>
    <cellStyle name="Eingabe 2 6 3 3 2 4" xfId="14299" xr:uid="{00000000-0005-0000-0000-00008F3D0000}"/>
    <cellStyle name="Eingabe 2 6 3 3 2 5" xfId="26026" xr:uid="{00000000-0005-0000-0000-0000903D0000}"/>
    <cellStyle name="Eingabe 2 6 3 3 3" xfId="3869" xr:uid="{00000000-0005-0000-0000-0000913D0000}"/>
    <cellStyle name="Eingabe 2 6 3 3 3 2" xfId="7774" xr:uid="{00000000-0005-0000-0000-0000923D0000}"/>
    <cellStyle name="Eingabe 2 6 3 3 3 2 2" xfId="19502" xr:uid="{00000000-0005-0000-0000-0000933D0000}"/>
    <cellStyle name="Eingabe 2 6 3 3 3 2 3" xfId="31229" xr:uid="{00000000-0005-0000-0000-0000943D0000}"/>
    <cellStyle name="Eingabe 2 6 3 3 3 3" xfId="11679" xr:uid="{00000000-0005-0000-0000-0000953D0000}"/>
    <cellStyle name="Eingabe 2 6 3 3 3 3 2" xfId="23407" xr:uid="{00000000-0005-0000-0000-0000963D0000}"/>
    <cellStyle name="Eingabe 2 6 3 3 3 3 3" xfId="35134" xr:uid="{00000000-0005-0000-0000-0000973D0000}"/>
    <cellStyle name="Eingabe 2 6 3 3 3 4" xfId="15597" xr:uid="{00000000-0005-0000-0000-0000983D0000}"/>
    <cellStyle name="Eingabe 2 6 3 3 3 5" xfId="27324" xr:uid="{00000000-0005-0000-0000-0000993D0000}"/>
    <cellStyle name="Eingabe 2 6 3 3 4" xfId="5178" xr:uid="{00000000-0005-0000-0000-00009A3D0000}"/>
    <cellStyle name="Eingabe 2 6 3 3 4 2" xfId="16906" xr:uid="{00000000-0005-0000-0000-00009B3D0000}"/>
    <cellStyle name="Eingabe 2 6 3 3 4 3" xfId="28633" xr:uid="{00000000-0005-0000-0000-00009C3D0000}"/>
    <cellStyle name="Eingabe 2 6 3 3 5" xfId="9083" xr:uid="{00000000-0005-0000-0000-00009D3D0000}"/>
    <cellStyle name="Eingabe 2 6 3 3 5 2" xfId="20811" xr:uid="{00000000-0005-0000-0000-00009E3D0000}"/>
    <cellStyle name="Eingabe 2 6 3 3 5 3" xfId="32538" xr:uid="{00000000-0005-0000-0000-00009F3D0000}"/>
    <cellStyle name="Eingabe 2 6 3 3 6" xfId="13001" xr:uid="{00000000-0005-0000-0000-0000A03D0000}"/>
    <cellStyle name="Eingabe 2 6 3 3 7" xfId="24728" xr:uid="{00000000-0005-0000-0000-0000A13D0000}"/>
    <cellStyle name="Eingabe 2 6 3 4" xfId="1713" xr:uid="{00000000-0005-0000-0000-0000A23D0000}"/>
    <cellStyle name="Eingabe 2 6 3 4 2" xfId="5618" xr:uid="{00000000-0005-0000-0000-0000A33D0000}"/>
    <cellStyle name="Eingabe 2 6 3 4 2 2" xfId="17346" xr:uid="{00000000-0005-0000-0000-0000A43D0000}"/>
    <cellStyle name="Eingabe 2 6 3 4 2 3" xfId="29073" xr:uid="{00000000-0005-0000-0000-0000A53D0000}"/>
    <cellStyle name="Eingabe 2 6 3 4 3" xfId="9523" xr:uid="{00000000-0005-0000-0000-0000A63D0000}"/>
    <cellStyle name="Eingabe 2 6 3 4 3 2" xfId="21251" xr:uid="{00000000-0005-0000-0000-0000A73D0000}"/>
    <cellStyle name="Eingabe 2 6 3 4 3 3" xfId="32978" xr:uid="{00000000-0005-0000-0000-0000A83D0000}"/>
    <cellStyle name="Eingabe 2 6 3 4 4" xfId="13441" xr:uid="{00000000-0005-0000-0000-0000A93D0000}"/>
    <cellStyle name="Eingabe 2 6 3 4 5" xfId="25168" xr:uid="{00000000-0005-0000-0000-0000AA3D0000}"/>
    <cellStyle name="Eingabe 2 6 3 5" xfId="3011" xr:uid="{00000000-0005-0000-0000-0000AB3D0000}"/>
    <cellStyle name="Eingabe 2 6 3 5 2" xfId="6916" xr:uid="{00000000-0005-0000-0000-0000AC3D0000}"/>
    <cellStyle name="Eingabe 2 6 3 5 2 2" xfId="18644" xr:uid="{00000000-0005-0000-0000-0000AD3D0000}"/>
    <cellStyle name="Eingabe 2 6 3 5 2 3" xfId="30371" xr:uid="{00000000-0005-0000-0000-0000AE3D0000}"/>
    <cellStyle name="Eingabe 2 6 3 5 3" xfId="10821" xr:uid="{00000000-0005-0000-0000-0000AF3D0000}"/>
    <cellStyle name="Eingabe 2 6 3 5 3 2" xfId="22549" xr:uid="{00000000-0005-0000-0000-0000B03D0000}"/>
    <cellStyle name="Eingabe 2 6 3 5 3 3" xfId="34276" xr:uid="{00000000-0005-0000-0000-0000B13D0000}"/>
    <cellStyle name="Eingabe 2 6 3 5 4" xfId="14739" xr:uid="{00000000-0005-0000-0000-0000B23D0000}"/>
    <cellStyle name="Eingabe 2 6 3 5 5" xfId="26466" xr:uid="{00000000-0005-0000-0000-0000B33D0000}"/>
    <cellStyle name="Eingabe 2 6 3 6" xfId="4320" xr:uid="{00000000-0005-0000-0000-0000B43D0000}"/>
    <cellStyle name="Eingabe 2 6 3 6 2" xfId="16048" xr:uid="{00000000-0005-0000-0000-0000B53D0000}"/>
    <cellStyle name="Eingabe 2 6 3 6 3" xfId="27775" xr:uid="{00000000-0005-0000-0000-0000B63D0000}"/>
    <cellStyle name="Eingabe 2 6 3 7" xfId="8225" xr:uid="{00000000-0005-0000-0000-0000B73D0000}"/>
    <cellStyle name="Eingabe 2 6 3 7 2" xfId="19953" xr:uid="{00000000-0005-0000-0000-0000B83D0000}"/>
    <cellStyle name="Eingabe 2 6 3 7 3" xfId="31680" xr:uid="{00000000-0005-0000-0000-0000B93D0000}"/>
    <cellStyle name="Eingabe 2 6 3 8" xfId="12143" xr:uid="{00000000-0005-0000-0000-0000BA3D0000}"/>
    <cellStyle name="Eingabe 2 6 3 9" xfId="23870" xr:uid="{00000000-0005-0000-0000-0000BB3D0000}"/>
    <cellStyle name="Eingabe 2 6 4" xfId="514" xr:uid="{00000000-0005-0000-0000-0000BC3D0000}"/>
    <cellStyle name="Eingabe 2 6 4 2" xfId="943" xr:uid="{00000000-0005-0000-0000-0000BD3D0000}"/>
    <cellStyle name="Eingabe 2 6 4 2 2" xfId="2241" xr:uid="{00000000-0005-0000-0000-0000BE3D0000}"/>
    <cellStyle name="Eingabe 2 6 4 2 2 2" xfId="6146" xr:uid="{00000000-0005-0000-0000-0000BF3D0000}"/>
    <cellStyle name="Eingabe 2 6 4 2 2 2 2" xfId="17874" xr:uid="{00000000-0005-0000-0000-0000C03D0000}"/>
    <cellStyle name="Eingabe 2 6 4 2 2 2 3" xfId="29601" xr:uid="{00000000-0005-0000-0000-0000C13D0000}"/>
    <cellStyle name="Eingabe 2 6 4 2 2 3" xfId="10051" xr:uid="{00000000-0005-0000-0000-0000C23D0000}"/>
    <cellStyle name="Eingabe 2 6 4 2 2 3 2" xfId="21779" xr:uid="{00000000-0005-0000-0000-0000C33D0000}"/>
    <cellStyle name="Eingabe 2 6 4 2 2 3 3" xfId="33506" xr:uid="{00000000-0005-0000-0000-0000C43D0000}"/>
    <cellStyle name="Eingabe 2 6 4 2 2 4" xfId="13969" xr:uid="{00000000-0005-0000-0000-0000C53D0000}"/>
    <cellStyle name="Eingabe 2 6 4 2 2 5" xfId="25696" xr:uid="{00000000-0005-0000-0000-0000C63D0000}"/>
    <cellStyle name="Eingabe 2 6 4 2 3" xfId="3539" xr:uid="{00000000-0005-0000-0000-0000C73D0000}"/>
    <cellStyle name="Eingabe 2 6 4 2 3 2" xfId="7444" xr:uid="{00000000-0005-0000-0000-0000C83D0000}"/>
    <cellStyle name="Eingabe 2 6 4 2 3 2 2" xfId="19172" xr:uid="{00000000-0005-0000-0000-0000C93D0000}"/>
    <cellStyle name="Eingabe 2 6 4 2 3 2 3" xfId="30899" xr:uid="{00000000-0005-0000-0000-0000CA3D0000}"/>
    <cellStyle name="Eingabe 2 6 4 2 3 3" xfId="11349" xr:uid="{00000000-0005-0000-0000-0000CB3D0000}"/>
    <cellStyle name="Eingabe 2 6 4 2 3 3 2" xfId="23077" xr:uid="{00000000-0005-0000-0000-0000CC3D0000}"/>
    <cellStyle name="Eingabe 2 6 4 2 3 3 3" xfId="34804" xr:uid="{00000000-0005-0000-0000-0000CD3D0000}"/>
    <cellStyle name="Eingabe 2 6 4 2 3 4" xfId="15267" xr:uid="{00000000-0005-0000-0000-0000CE3D0000}"/>
    <cellStyle name="Eingabe 2 6 4 2 3 5" xfId="26994" xr:uid="{00000000-0005-0000-0000-0000CF3D0000}"/>
    <cellStyle name="Eingabe 2 6 4 2 4" xfId="4848" xr:uid="{00000000-0005-0000-0000-0000D03D0000}"/>
    <cellStyle name="Eingabe 2 6 4 2 4 2" xfId="16576" xr:uid="{00000000-0005-0000-0000-0000D13D0000}"/>
    <cellStyle name="Eingabe 2 6 4 2 4 3" xfId="28303" xr:uid="{00000000-0005-0000-0000-0000D23D0000}"/>
    <cellStyle name="Eingabe 2 6 4 2 5" xfId="8753" xr:uid="{00000000-0005-0000-0000-0000D33D0000}"/>
    <cellStyle name="Eingabe 2 6 4 2 5 2" xfId="20481" xr:uid="{00000000-0005-0000-0000-0000D43D0000}"/>
    <cellStyle name="Eingabe 2 6 4 2 5 3" xfId="32208" xr:uid="{00000000-0005-0000-0000-0000D53D0000}"/>
    <cellStyle name="Eingabe 2 6 4 2 6" xfId="12671" xr:uid="{00000000-0005-0000-0000-0000D63D0000}"/>
    <cellStyle name="Eingabe 2 6 4 2 7" xfId="24398" xr:uid="{00000000-0005-0000-0000-0000D73D0000}"/>
    <cellStyle name="Eingabe 2 6 4 3" xfId="1372" xr:uid="{00000000-0005-0000-0000-0000D83D0000}"/>
    <cellStyle name="Eingabe 2 6 4 3 2" xfId="2670" xr:uid="{00000000-0005-0000-0000-0000D93D0000}"/>
    <cellStyle name="Eingabe 2 6 4 3 2 2" xfId="6575" xr:uid="{00000000-0005-0000-0000-0000DA3D0000}"/>
    <cellStyle name="Eingabe 2 6 4 3 2 2 2" xfId="18303" xr:uid="{00000000-0005-0000-0000-0000DB3D0000}"/>
    <cellStyle name="Eingabe 2 6 4 3 2 2 3" xfId="30030" xr:uid="{00000000-0005-0000-0000-0000DC3D0000}"/>
    <cellStyle name="Eingabe 2 6 4 3 2 3" xfId="10480" xr:uid="{00000000-0005-0000-0000-0000DD3D0000}"/>
    <cellStyle name="Eingabe 2 6 4 3 2 3 2" xfId="22208" xr:uid="{00000000-0005-0000-0000-0000DE3D0000}"/>
    <cellStyle name="Eingabe 2 6 4 3 2 3 3" xfId="33935" xr:uid="{00000000-0005-0000-0000-0000DF3D0000}"/>
    <cellStyle name="Eingabe 2 6 4 3 2 4" xfId="14398" xr:uid="{00000000-0005-0000-0000-0000E03D0000}"/>
    <cellStyle name="Eingabe 2 6 4 3 2 5" xfId="26125" xr:uid="{00000000-0005-0000-0000-0000E13D0000}"/>
    <cellStyle name="Eingabe 2 6 4 3 3" xfId="3968" xr:uid="{00000000-0005-0000-0000-0000E23D0000}"/>
    <cellStyle name="Eingabe 2 6 4 3 3 2" xfId="7873" xr:uid="{00000000-0005-0000-0000-0000E33D0000}"/>
    <cellStyle name="Eingabe 2 6 4 3 3 2 2" xfId="19601" xr:uid="{00000000-0005-0000-0000-0000E43D0000}"/>
    <cellStyle name="Eingabe 2 6 4 3 3 2 3" xfId="31328" xr:uid="{00000000-0005-0000-0000-0000E53D0000}"/>
    <cellStyle name="Eingabe 2 6 4 3 3 3" xfId="11778" xr:uid="{00000000-0005-0000-0000-0000E63D0000}"/>
    <cellStyle name="Eingabe 2 6 4 3 3 3 2" xfId="23506" xr:uid="{00000000-0005-0000-0000-0000E73D0000}"/>
    <cellStyle name="Eingabe 2 6 4 3 3 3 3" xfId="35233" xr:uid="{00000000-0005-0000-0000-0000E83D0000}"/>
    <cellStyle name="Eingabe 2 6 4 3 3 4" xfId="15696" xr:uid="{00000000-0005-0000-0000-0000E93D0000}"/>
    <cellStyle name="Eingabe 2 6 4 3 3 5" xfId="27423" xr:uid="{00000000-0005-0000-0000-0000EA3D0000}"/>
    <cellStyle name="Eingabe 2 6 4 3 4" xfId="5277" xr:uid="{00000000-0005-0000-0000-0000EB3D0000}"/>
    <cellStyle name="Eingabe 2 6 4 3 4 2" xfId="17005" xr:uid="{00000000-0005-0000-0000-0000EC3D0000}"/>
    <cellStyle name="Eingabe 2 6 4 3 4 3" xfId="28732" xr:uid="{00000000-0005-0000-0000-0000ED3D0000}"/>
    <cellStyle name="Eingabe 2 6 4 3 5" xfId="9182" xr:uid="{00000000-0005-0000-0000-0000EE3D0000}"/>
    <cellStyle name="Eingabe 2 6 4 3 5 2" xfId="20910" xr:uid="{00000000-0005-0000-0000-0000EF3D0000}"/>
    <cellStyle name="Eingabe 2 6 4 3 5 3" xfId="32637" xr:uid="{00000000-0005-0000-0000-0000F03D0000}"/>
    <cellStyle name="Eingabe 2 6 4 3 6" xfId="13100" xr:uid="{00000000-0005-0000-0000-0000F13D0000}"/>
    <cellStyle name="Eingabe 2 6 4 3 7" xfId="24827" xr:uid="{00000000-0005-0000-0000-0000F23D0000}"/>
    <cellStyle name="Eingabe 2 6 4 4" xfId="1812" xr:uid="{00000000-0005-0000-0000-0000F33D0000}"/>
    <cellStyle name="Eingabe 2 6 4 4 2" xfId="5717" xr:uid="{00000000-0005-0000-0000-0000F43D0000}"/>
    <cellStyle name="Eingabe 2 6 4 4 2 2" xfId="17445" xr:uid="{00000000-0005-0000-0000-0000F53D0000}"/>
    <cellStyle name="Eingabe 2 6 4 4 2 3" xfId="29172" xr:uid="{00000000-0005-0000-0000-0000F63D0000}"/>
    <cellStyle name="Eingabe 2 6 4 4 3" xfId="9622" xr:uid="{00000000-0005-0000-0000-0000F73D0000}"/>
    <cellStyle name="Eingabe 2 6 4 4 3 2" xfId="21350" xr:uid="{00000000-0005-0000-0000-0000F83D0000}"/>
    <cellStyle name="Eingabe 2 6 4 4 3 3" xfId="33077" xr:uid="{00000000-0005-0000-0000-0000F93D0000}"/>
    <cellStyle name="Eingabe 2 6 4 4 4" xfId="13540" xr:uid="{00000000-0005-0000-0000-0000FA3D0000}"/>
    <cellStyle name="Eingabe 2 6 4 4 5" xfId="25267" xr:uid="{00000000-0005-0000-0000-0000FB3D0000}"/>
    <cellStyle name="Eingabe 2 6 4 5" xfId="3110" xr:uid="{00000000-0005-0000-0000-0000FC3D0000}"/>
    <cellStyle name="Eingabe 2 6 4 5 2" xfId="7015" xr:uid="{00000000-0005-0000-0000-0000FD3D0000}"/>
    <cellStyle name="Eingabe 2 6 4 5 2 2" xfId="18743" xr:uid="{00000000-0005-0000-0000-0000FE3D0000}"/>
    <cellStyle name="Eingabe 2 6 4 5 2 3" xfId="30470" xr:uid="{00000000-0005-0000-0000-0000FF3D0000}"/>
    <cellStyle name="Eingabe 2 6 4 5 3" xfId="10920" xr:uid="{00000000-0005-0000-0000-0000003E0000}"/>
    <cellStyle name="Eingabe 2 6 4 5 3 2" xfId="22648" xr:uid="{00000000-0005-0000-0000-0000013E0000}"/>
    <cellStyle name="Eingabe 2 6 4 5 3 3" xfId="34375" xr:uid="{00000000-0005-0000-0000-0000023E0000}"/>
    <cellStyle name="Eingabe 2 6 4 5 4" xfId="14838" xr:uid="{00000000-0005-0000-0000-0000033E0000}"/>
    <cellStyle name="Eingabe 2 6 4 5 5" xfId="26565" xr:uid="{00000000-0005-0000-0000-0000043E0000}"/>
    <cellStyle name="Eingabe 2 6 4 6" xfId="4419" xr:uid="{00000000-0005-0000-0000-0000053E0000}"/>
    <cellStyle name="Eingabe 2 6 4 6 2" xfId="16147" xr:uid="{00000000-0005-0000-0000-0000063E0000}"/>
    <cellStyle name="Eingabe 2 6 4 6 3" xfId="27874" xr:uid="{00000000-0005-0000-0000-0000073E0000}"/>
    <cellStyle name="Eingabe 2 6 4 7" xfId="8324" xr:uid="{00000000-0005-0000-0000-0000083E0000}"/>
    <cellStyle name="Eingabe 2 6 4 7 2" xfId="20052" xr:uid="{00000000-0005-0000-0000-0000093E0000}"/>
    <cellStyle name="Eingabe 2 6 4 7 3" xfId="31779" xr:uid="{00000000-0005-0000-0000-00000A3E0000}"/>
    <cellStyle name="Eingabe 2 6 4 8" xfId="12242" xr:uid="{00000000-0005-0000-0000-00000B3E0000}"/>
    <cellStyle name="Eingabe 2 6 4 9" xfId="23969" xr:uid="{00000000-0005-0000-0000-00000C3E0000}"/>
    <cellStyle name="Eingabe 2 6 5" xfId="672" xr:uid="{00000000-0005-0000-0000-00000D3E0000}"/>
    <cellStyle name="Eingabe 2 6 5 2" xfId="1970" xr:uid="{00000000-0005-0000-0000-00000E3E0000}"/>
    <cellStyle name="Eingabe 2 6 5 2 2" xfId="5875" xr:uid="{00000000-0005-0000-0000-00000F3E0000}"/>
    <cellStyle name="Eingabe 2 6 5 2 2 2" xfId="17603" xr:uid="{00000000-0005-0000-0000-0000103E0000}"/>
    <cellStyle name="Eingabe 2 6 5 2 2 3" xfId="29330" xr:uid="{00000000-0005-0000-0000-0000113E0000}"/>
    <cellStyle name="Eingabe 2 6 5 2 3" xfId="9780" xr:uid="{00000000-0005-0000-0000-0000123E0000}"/>
    <cellStyle name="Eingabe 2 6 5 2 3 2" xfId="21508" xr:uid="{00000000-0005-0000-0000-0000133E0000}"/>
    <cellStyle name="Eingabe 2 6 5 2 3 3" xfId="33235" xr:uid="{00000000-0005-0000-0000-0000143E0000}"/>
    <cellStyle name="Eingabe 2 6 5 2 4" xfId="13698" xr:uid="{00000000-0005-0000-0000-0000153E0000}"/>
    <cellStyle name="Eingabe 2 6 5 2 5" xfId="25425" xr:uid="{00000000-0005-0000-0000-0000163E0000}"/>
    <cellStyle name="Eingabe 2 6 5 3" xfId="3268" xr:uid="{00000000-0005-0000-0000-0000173E0000}"/>
    <cellStyle name="Eingabe 2 6 5 3 2" xfId="7173" xr:uid="{00000000-0005-0000-0000-0000183E0000}"/>
    <cellStyle name="Eingabe 2 6 5 3 2 2" xfId="18901" xr:uid="{00000000-0005-0000-0000-0000193E0000}"/>
    <cellStyle name="Eingabe 2 6 5 3 2 3" xfId="30628" xr:uid="{00000000-0005-0000-0000-00001A3E0000}"/>
    <cellStyle name="Eingabe 2 6 5 3 3" xfId="11078" xr:uid="{00000000-0005-0000-0000-00001B3E0000}"/>
    <cellStyle name="Eingabe 2 6 5 3 3 2" xfId="22806" xr:uid="{00000000-0005-0000-0000-00001C3E0000}"/>
    <cellStyle name="Eingabe 2 6 5 3 3 3" xfId="34533" xr:uid="{00000000-0005-0000-0000-00001D3E0000}"/>
    <cellStyle name="Eingabe 2 6 5 3 4" xfId="14996" xr:uid="{00000000-0005-0000-0000-00001E3E0000}"/>
    <cellStyle name="Eingabe 2 6 5 3 5" xfId="26723" xr:uid="{00000000-0005-0000-0000-00001F3E0000}"/>
    <cellStyle name="Eingabe 2 6 5 4" xfId="4577" xr:uid="{00000000-0005-0000-0000-0000203E0000}"/>
    <cellStyle name="Eingabe 2 6 5 4 2" xfId="16305" xr:uid="{00000000-0005-0000-0000-0000213E0000}"/>
    <cellStyle name="Eingabe 2 6 5 4 3" xfId="28032" xr:uid="{00000000-0005-0000-0000-0000223E0000}"/>
    <cellStyle name="Eingabe 2 6 5 5" xfId="8482" xr:uid="{00000000-0005-0000-0000-0000233E0000}"/>
    <cellStyle name="Eingabe 2 6 5 5 2" xfId="20210" xr:uid="{00000000-0005-0000-0000-0000243E0000}"/>
    <cellStyle name="Eingabe 2 6 5 5 3" xfId="31937" xr:uid="{00000000-0005-0000-0000-0000253E0000}"/>
    <cellStyle name="Eingabe 2 6 5 6" xfId="12400" xr:uid="{00000000-0005-0000-0000-0000263E0000}"/>
    <cellStyle name="Eingabe 2 6 5 7" xfId="24127" xr:uid="{00000000-0005-0000-0000-0000273E0000}"/>
    <cellStyle name="Eingabe 2 6 6" xfId="1101" xr:uid="{00000000-0005-0000-0000-0000283E0000}"/>
    <cellStyle name="Eingabe 2 6 6 2" xfId="2399" xr:uid="{00000000-0005-0000-0000-0000293E0000}"/>
    <cellStyle name="Eingabe 2 6 6 2 2" xfId="6304" xr:uid="{00000000-0005-0000-0000-00002A3E0000}"/>
    <cellStyle name="Eingabe 2 6 6 2 2 2" xfId="18032" xr:uid="{00000000-0005-0000-0000-00002B3E0000}"/>
    <cellStyle name="Eingabe 2 6 6 2 2 3" xfId="29759" xr:uid="{00000000-0005-0000-0000-00002C3E0000}"/>
    <cellStyle name="Eingabe 2 6 6 2 3" xfId="10209" xr:uid="{00000000-0005-0000-0000-00002D3E0000}"/>
    <cellStyle name="Eingabe 2 6 6 2 3 2" xfId="21937" xr:uid="{00000000-0005-0000-0000-00002E3E0000}"/>
    <cellStyle name="Eingabe 2 6 6 2 3 3" xfId="33664" xr:uid="{00000000-0005-0000-0000-00002F3E0000}"/>
    <cellStyle name="Eingabe 2 6 6 2 4" xfId="14127" xr:uid="{00000000-0005-0000-0000-0000303E0000}"/>
    <cellStyle name="Eingabe 2 6 6 2 5" xfId="25854" xr:uid="{00000000-0005-0000-0000-0000313E0000}"/>
    <cellStyle name="Eingabe 2 6 6 3" xfId="3697" xr:uid="{00000000-0005-0000-0000-0000323E0000}"/>
    <cellStyle name="Eingabe 2 6 6 3 2" xfId="7602" xr:uid="{00000000-0005-0000-0000-0000333E0000}"/>
    <cellStyle name="Eingabe 2 6 6 3 2 2" xfId="19330" xr:uid="{00000000-0005-0000-0000-0000343E0000}"/>
    <cellStyle name="Eingabe 2 6 6 3 2 3" xfId="31057" xr:uid="{00000000-0005-0000-0000-0000353E0000}"/>
    <cellStyle name="Eingabe 2 6 6 3 3" xfId="11507" xr:uid="{00000000-0005-0000-0000-0000363E0000}"/>
    <cellStyle name="Eingabe 2 6 6 3 3 2" xfId="23235" xr:uid="{00000000-0005-0000-0000-0000373E0000}"/>
    <cellStyle name="Eingabe 2 6 6 3 3 3" xfId="34962" xr:uid="{00000000-0005-0000-0000-0000383E0000}"/>
    <cellStyle name="Eingabe 2 6 6 3 4" xfId="15425" xr:uid="{00000000-0005-0000-0000-0000393E0000}"/>
    <cellStyle name="Eingabe 2 6 6 3 5" xfId="27152" xr:uid="{00000000-0005-0000-0000-00003A3E0000}"/>
    <cellStyle name="Eingabe 2 6 6 4" xfId="5006" xr:uid="{00000000-0005-0000-0000-00003B3E0000}"/>
    <cellStyle name="Eingabe 2 6 6 4 2" xfId="16734" xr:uid="{00000000-0005-0000-0000-00003C3E0000}"/>
    <cellStyle name="Eingabe 2 6 6 4 3" xfId="28461" xr:uid="{00000000-0005-0000-0000-00003D3E0000}"/>
    <cellStyle name="Eingabe 2 6 6 5" xfId="8911" xr:uid="{00000000-0005-0000-0000-00003E3E0000}"/>
    <cellStyle name="Eingabe 2 6 6 5 2" xfId="20639" xr:uid="{00000000-0005-0000-0000-00003F3E0000}"/>
    <cellStyle name="Eingabe 2 6 6 5 3" xfId="32366" xr:uid="{00000000-0005-0000-0000-0000403E0000}"/>
    <cellStyle name="Eingabe 2 6 6 6" xfId="12829" xr:uid="{00000000-0005-0000-0000-0000413E0000}"/>
    <cellStyle name="Eingabe 2 6 6 7" xfId="24556" xr:uid="{00000000-0005-0000-0000-0000423E0000}"/>
    <cellStyle name="Eingabe 2 6 7" xfId="1541" xr:uid="{00000000-0005-0000-0000-0000433E0000}"/>
    <cellStyle name="Eingabe 2 6 7 2" xfId="5446" xr:uid="{00000000-0005-0000-0000-0000443E0000}"/>
    <cellStyle name="Eingabe 2 6 7 2 2" xfId="17174" xr:uid="{00000000-0005-0000-0000-0000453E0000}"/>
    <cellStyle name="Eingabe 2 6 7 2 3" xfId="28901" xr:uid="{00000000-0005-0000-0000-0000463E0000}"/>
    <cellStyle name="Eingabe 2 6 7 3" xfId="9351" xr:uid="{00000000-0005-0000-0000-0000473E0000}"/>
    <cellStyle name="Eingabe 2 6 7 3 2" xfId="21079" xr:uid="{00000000-0005-0000-0000-0000483E0000}"/>
    <cellStyle name="Eingabe 2 6 7 3 3" xfId="32806" xr:uid="{00000000-0005-0000-0000-0000493E0000}"/>
    <cellStyle name="Eingabe 2 6 7 4" xfId="13269" xr:uid="{00000000-0005-0000-0000-00004A3E0000}"/>
    <cellStyle name="Eingabe 2 6 7 5" xfId="24996" xr:uid="{00000000-0005-0000-0000-00004B3E0000}"/>
    <cellStyle name="Eingabe 2 6 8" xfId="2839" xr:uid="{00000000-0005-0000-0000-00004C3E0000}"/>
    <cellStyle name="Eingabe 2 6 8 2" xfId="6744" xr:uid="{00000000-0005-0000-0000-00004D3E0000}"/>
    <cellStyle name="Eingabe 2 6 8 2 2" xfId="18472" xr:uid="{00000000-0005-0000-0000-00004E3E0000}"/>
    <cellStyle name="Eingabe 2 6 8 2 3" xfId="30199" xr:uid="{00000000-0005-0000-0000-00004F3E0000}"/>
    <cellStyle name="Eingabe 2 6 8 3" xfId="10649" xr:uid="{00000000-0005-0000-0000-0000503E0000}"/>
    <cellStyle name="Eingabe 2 6 8 3 2" xfId="22377" xr:uid="{00000000-0005-0000-0000-0000513E0000}"/>
    <cellStyle name="Eingabe 2 6 8 3 3" xfId="34104" xr:uid="{00000000-0005-0000-0000-0000523E0000}"/>
    <cellStyle name="Eingabe 2 6 8 4" xfId="14567" xr:uid="{00000000-0005-0000-0000-0000533E0000}"/>
    <cellStyle name="Eingabe 2 6 8 5" xfId="26294" xr:uid="{00000000-0005-0000-0000-0000543E0000}"/>
    <cellStyle name="Eingabe 2 6 9" xfId="4148" xr:uid="{00000000-0005-0000-0000-0000553E0000}"/>
    <cellStyle name="Eingabe 2 6 9 2" xfId="15876" xr:uid="{00000000-0005-0000-0000-0000563E0000}"/>
    <cellStyle name="Eingabe 2 6 9 3" xfId="27603" xr:uid="{00000000-0005-0000-0000-0000573E0000}"/>
    <cellStyle name="Eingabe 2 7" xfId="263" xr:uid="{00000000-0005-0000-0000-0000583E0000}"/>
    <cellStyle name="Eingabe 2 7 2" xfId="692" xr:uid="{00000000-0005-0000-0000-0000593E0000}"/>
    <cellStyle name="Eingabe 2 7 2 2" xfId="1990" xr:uid="{00000000-0005-0000-0000-00005A3E0000}"/>
    <cellStyle name="Eingabe 2 7 2 2 2" xfId="5895" xr:uid="{00000000-0005-0000-0000-00005B3E0000}"/>
    <cellStyle name="Eingabe 2 7 2 2 2 2" xfId="17623" xr:uid="{00000000-0005-0000-0000-00005C3E0000}"/>
    <cellStyle name="Eingabe 2 7 2 2 2 3" xfId="29350" xr:uid="{00000000-0005-0000-0000-00005D3E0000}"/>
    <cellStyle name="Eingabe 2 7 2 2 3" xfId="9800" xr:uid="{00000000-0005-0000-0000-00005E3E0000}"/>
    <cellStyle name="Eingabe 2 7 2 2 3 2" xfId="21528" xr:uid="{00000000-0005-0000-0000-00005F3E0000}"/>
    <cellStyle name="Eingabe 2 7 2 2 3 3" xfId="33255" xr:uid="{00000000-0005-0000-0000-0000603E0000}"/>
    <cellStyle name="Eingabe 2 7 2 2 4" xfId="13718" xr:uid="{00000000-0005-0000-0000-0000613E0000}"/>
    <cellStyle name="Eingabe 2 7 2 2 5" xfId="25445" xr:uid="{00000000-0005-0000-0000-0000623E0000}"/>
    <cellStyle name="Eingabe 2 7 2 3" xfId="3288" xr:uid="{00000000-0005-0000-0000-0000633E0000}"/>
    <cellStyle name="Eingabe 2 7 2 3 2" xfId="7193" xr:uid="{00000000-0005-0000-0000-0000643E0000}"/>
    <cellStyle name="Eingabe 2 7 2 3 2 2" xfId="18921" xr:uid="{00000000-0005-0000-0000-0000653E0000}"/>
    <cellStyle name="Eingabe 2 7 2 3 2 3" xfId="30648" xr:uid="{00000000-0005-0000-0000-0000663E0000}"/>
    <cellStyle name="Eingabe 2 7 2 3 3" xfId="11098" xr:uid="{00000000-0005-0000-0000-0000673E0000}"/>
    <cellStyle name="Eingabe 2 7 2 3 3 2" xfId="22826" xr:uid="{00000000-0005-0000-0000-0000683E0000}"/>
    <cellStyle name="Eingabe 2 7 2 3 3 3" xfId="34553" xr:uid="{00000000-0005-0000-0000-0000693E0000}"/>
    <cellStyle name="Eingabe 2 7 2 3 4" xfId="15016" xr:uid="{00000000-0005-0000-0000-00006A3E0000}"/>
    <cellStyle name="Eingabe 2 7 2 3 5" xfId="26743" xr:uid="{00000000-0005-0000-0000-00006B3E0000}"/>
    <cellStyle name="Eingabe 2 7 2 4" xfId="4597" xr:uid="{00000000-0005-0000-0000-00006C3E0000}"/>
    <cellStyle name="Eingabe 2 7 2 4 2" xfId="16325" xr:uid="{00000000-0005-0000-0000-00006D3E0000}"/>
    <cellStyle name="Eingabe 2 7 2 4 3" xfId="28052" xr:uid="{00000000-0005-0000-0000-00006E3E0000}"/>
    <cellStyle name="Eingabe 2 7 2 5" xfId="8502" xr:uid="{00000000-0005-0000-0000-00006F3E0000}"/>
    <cellStyle name="Eingabe 2 7 2 5 2" xfId="20230" xr:uid="{00000000-0005-0000-0000-0000703E0000}"/>
    <cellStyle name="Eingabe 2 7 2 5 3" xfId="31957" xr:uid="{00000000-0005-0000-0000-0000713E0000}"/>
    <cellStyle name="Eingabe 2 7 2 6" xfId="12420" xr:uid="{00000000-0005-0000-0000-0000723E0000}"/>
    <cellStyle name="Eingabe 2 7 2 7" xfId="24147" xr:uid="{00000000-0005-0000-0000-0000733E0000}"/>
    <cellStyle name="Eingabe 2 7 3" xfId="1121" xr:uid="{00000000-0005-0000-0000-0000743E0000}"/>
    <cellStyle name="Eingabe 2 7 3 2" xfId="2419" xr:uid="{00000000-0005-0000-0000-0000753E0000}"/>
    <cellStyle name="Eingabe 2 7 3 2 2" xfId="6324" xr:uid="{00000000-0005-0000-0000-0000763E0000}"/>
    <cellStyle name="Eingabe 2 7 3 2 2 2" xfId="18052" xr:uid="{00000000-0005-0000-0000-0000773E0000}"/>
    <cellStyle name="Eingabe 2 7 3 2 2 3" xfId="29779" xr:uid="{00000000-0005-0000-0000-0000783E0000}"/>
    <cellStyle name="Eingabe 2 7 3 2 3" xfId="10229" xr:uid="{00000000-0005-0000-0000-0000793E0000}"/>
    <cellStyle name="Eingabe 2 7 3 2 3 2" xfId="21957" xr:uid="{00000000-0005-0000-0000-00007A3E0000}"/>
    <cellStyle name="Eingabe 2 7 3 2 3 3" xfId="33684" xr:uid="{00000000-0005-0000-0000-00007B3E0000}"/>
    <cellStyle name="Eingabe 2 7 3 2 4" xfId="14147" xr:uid="{00000000-0005-0000-0000-00007C3E0000}"/>
    <cellStyle name="Eingabe 2 7 3 2 5" xfId="25874" xr:uid="{00000000-0005-0000-0000-00007D3E0000}"/>
    <cellStyle name="Eingabe 2 7 3 3" xfId="3717" xr:uid="{00000000-0005-0000-0000-00007E3E0000}"/>
    <cellStyle name="Eingabe 2 7 3 3 2" xfId="7622" xr:uid="{00000000-0005-0000-0000-00007F3E0000}"/>
    <cellStyle name="Eingabe 2 7 3 3 2 2" xfId="19350" xr:uid="{00000000-0005-0000-0000-0000803E0000}"/>
    <cellStyle name="Eingabe 2 7 3 3 2 3" xfId="31077" xr:uid="{00000000-0005-0000-0000-0000813E0000}"/>
    <cellStyle name="Eingabe 2 7 3 3 3" xfId="11527" xr:uid="{00000000-0005-0000-0000-0000823E0000}"/>
    <cellStyle name="Eingabe 2 7 3 3 3 2" xfId="23255" xr:uid="{00000000-0005-0000-0000-0000833E0000}"/>
    <cellStyle name="Eingabe 2 7 3 3 3 3" xfId="34982" xr:uid="{00000000-0005-0000-0000-0000843E0000}"/>
    <cellStyle name="Eingabe 2 7 3 3 4" xfId="15445" xr:uid="{00000000-0005-0000-0000-0000853E0000}"/>
    <cellStyle name="Eingabe 2 7 3 3 5" xfId="27172" xr:uid="{00000000-0005-0000-0000-0000863E0000}"/>
    <cellStyle name="Eingabe 2 7 3 4" xfId="5026" xr:uid="{00000000-0005-0000-0000-0000873E0000}"/>
    <cellStyle name="Eingabe 2 7 3 4 2" xfId="16754" xr:uid="{00000000-0005-0000-0000-0000883E0000}"/>
    <cellStyle name="Eingabe 2 7 3 4 3" xfId="28481" xr:uid="{00000000-0005-0000-0000-0000893E0000}"/>
    <cellStyle name="Eingabe 2 7 3 5" xfId="8931" xr:uid="{00000000-0005-0000-0000-00008A3E0000}"/>
    <cellStyle name="Eingabe 2 7 3 5 2" xfId="20659" xr:uid="{00000000-0005-0000-0000-00008B3E0000}"/>
    <cellStyle name="Eingabe 2 7 3 5 3" xfId="32386" xr:uid="{00000000-0005-0000-0000-00008C3E0000}"/>
    <cellStyle name="Eingabe 2 7 3 6" xfId="12849" xr:uid="{00000000-0005-0000-0000-00008D3E0000}"/>
    <cellStyle name="Eingabe 2 7 3 7" xfId="24576" xr:uid="{00000000-0005-0000-0000-00008E3E0000}"/>
    <cellStyle name="Eingabe 2 7 4" xfId="1561" xr:uid="{00000000-0005-0000-0000-00008F3E0000}"/>
    <cellStyle name="Eingabe 2 7 4 2" xfId="5466" xr:uid="{00000000-0005-0000-0000-0000903E0000}"/>
    <cellStyle name="Eingabe 2 7 4 2 2" xfId="17194" xr:uid="{00000000-0005-0000-0000-0000913E0000}"/>
    <cellStyle name="Eingabe 2 7 4 2 3" xfId="28921" xr:uid="{00000000-0005-0000-0000-0000923E0000}"/>
    <cellStyle name="Eingabe 2 7 4 3" xfId="9371" xr:uid="{00000000-0005-0000-0000-0000933E0000}"/>
    <cellStyle name="Eingabe 2 7 4 3 2" xfId="21099" xr:uid="{00000000-0005-0000-0000-0000943E0000}"/>
    <cellStyle name="Eingabe 2 7 4 3 3" xfId="32826" xr:uid="{00000000-0005-0000-0000-0000953E0000}"/>
    <cellStyle name="Eingabe 2 7 4 4" xfId="13289" xr:uid="{00000000-0005-0000-0000-0000963E0000}"/>
    <cellStyle name="Eingabe 2 7 4 5" xfId="25016" xr:uid="{00000000-0005-0000-0000-0000973E0000}"/>
    <cellStyle name="Eingabe 2 7 5" xfId="2859" xr:uid="{00000000-0005-0000-0000-0000983E0000}"/>
    <cellStyle name="Eingabe 2 7 5 2" xfId="6764" xr:uid="{00000000-0005-0000-0000-0000993E0000}"/>
    <cellStyle name="Eingabe 2 7 5 2 2" xfId="18492" xr:uid="{00000000-0005-0000-0000-00009A3E0000}"/>
    <cellStyle name="Eingabe 2 7 5 2 3" xfId="30219" xr:uid="{00000000-0005-0000-0000-00009B3E0000}"/>
    <cellStyle name="Eingabe 2 7 5 3" xfId="10669" xr:uid="{00000000-0005-0000-0000-00009C3E0000}"/>
    <cellStyle name="Eingabe 2 7 5 3 2" xfId="22397" xr:uid="{00000000-0005-0000-0000-00009D3E0000}"/>
    <cellStyle name="Eingabe 2 7 5 3 3" xfId="34124" xr:uid="{00000000-0005-0000-0000-00009E3E0000}"/>
    <cellStyle name="Eingabe 2 7 5 4" xfId="14587" xr:uid="{00000000-0005-0000-0000-00009F3E0000}"/>
    <cellStyle name="Eingabe 2 7 5 5" xfId="26314" xr:uid="{00000000-0005-0000-0000-0000A03E0000}"/>
    <cellStyle name="Eingabe 2 7 6" xfId="4168" xr:uid="{00000000-0005-0000-0000-0000A13E0000}"/>
    <cellStyle name="Eingabe 2 7 6 2" xfId="15896" xr:uid="{00000000-0005-0000-0000-0000A23E0000}"/>
    <cellStyle name="Eingabe 2 7 6 3" xfId="27623" xr:uid="{00000000-0005-0000-0000-0000A33E0000}"/>
    <cellStyle name="Eingabe 2 7 7" xfId="8073" xr:uid="{00000000-0005-0000-0000-0000A43E0000}"/>
    <cellStyle name="Eingabe 2 7 7 2" xfId="19801" xr:uid="{00000000-0005-0000-0000-0000A53E0000}"/>
    <cellStyle name="Eingabe 2 7 7 3" xfId="31528" xr:uid="{00000000-0005-0000-0000-0000A63E0000}"/>
    <cellStyle name="Eingabe 2 7 8" xfId="11991" xr:uid="{00000000-0005-0000-0000-0000A73E0000}"/>
    <cellStyle name="Eingabe 2 7 9" xfId="23718" xr:uid="{00000000-0005-0000-0000-0000A83E0000}"/>
    <cellStyle name="Eingabe 2 8" xfId="214" xr:uid="{00000000-0005-0000-0000-0000A93E0000}"/>
    <cellStyle name="Eingabe 2 8 2" xfId="643" xr:uid="{00000000-0005-0000-0000-0000AA3E0000}"/>
    <cellStyle name="Eingabe 2 8 2 2" xfId="1941" xr:uid="{00000000-0005-0000-0000-0000AB3E0000}"/>
    <cellStyle name="Eingabe 2 8 2 2 2" xfId="5846" xr:uid="{00000000-0005-0000-0000-0000AC3E0000}"/>
    <cellStyle name="Eingabe 2 8 2 2 2 2" xfId="17574" xr:uid="{00000000-0005-0000-0000-0000AD3E0000}"/>
    <cellStyle name="Eingabe 2 8 2 2 2 3" xfId="29301" xr:uid="{00000000-0005-0000-0000-0000AE3E0000}"/>
    <cellStyle name="Eingabe 2 8 2 2 3" xfId="9751" xr:uid="{00000000-0005-0000-0000-0000AF3E0000}"/>
    <cellStyle name="Eingabe 2 8 2 2 3 2" xfId="21479" xr:uid="{00000000-0005-0000-0000-0000B03E0000}"/>
    <cellStyle name="Eingabe 2 8 2 2 3 3" xfId="33206" xr:uid="{00000000-0005-0000-0000-0000B13E0000}"/>
    <cellStyle name="Eingabe 2 8 2 2 4" xfId="13669" xr:uid="{00000000-0005-0000-0000-0000B23E0000}"/>
    <cellStyle name="Eingabe 2 8 2 2 5" xfId="25396" xr:uid="{00000000-0005-0000-0000-0000B33E0000}"/>
    <cellStyle name="Eingabe 2 8 2 3" xfId="3239" xr:uid="{00000000-0005-0000-0000-0000B43E0000}"/>
    <cellStyle name="Eingabe 2 8 2 3 2" xfId="7144" xr:uid="{00000000-0005-0000-0000-0000B53E0000}"/>
    <cellStyle name="Eingabe 2 8 2 3 2 2" xfId="18872" xr:uid="{00000000-0005-0000-0000-0000B63E0000}"/>
    <cellStyle name="Eingabe 2 8 2 3 2 3" xfId="30599" xr:uid="{00000000-0005-0000-0000-0000B73E0000}"/>
    <cellStyle name="Eingabe 2 8 2 3 3" xfId="11049" xr:uid="{00000000-0005-0000-0000-0000B83E0000}"/>
    <cellStyle name="Eingabe 2 8 2 3 3 2" xfId="22777" xr:uid="{00000000-0005-0000-0000-0000B93E0000}"/>
    <cellStyle name="Eingabe 2 8 2 3 3 3" xfId="34504" xr:uid="{00000000-0005-0000-0000-0000BA3E0000}"/>
    <cellStyle name="Eingabe 2 8 2 3 4" xfId="14967" xr:uid="{00000000-0005-0000-0000-0000BB3E0000}"/>
    <cellStyle name="Eingabe 2 8 2 3 5" xfId="26694" xr:uid="{00000000-0005-0000-0000-0000BC3E0000}"/>
    <cellStyle name="Eingabe 2 8 2 4" xfId="4548" xr:uid="{00000000-0005-0000-0000-0000BD3E0000}"/>
    <cellStyle name="Eingabe 2 8 2 4 2" xfId="16276" xr:uid="{00000000-0005-0000-0000-0000BE3E0000}"/>
    <cellStyle name="Eingabe 2 8 2 4 3" xfId="28003" xr:uid="{00000000-0005-0000-0000-0000BF3E0000}"/>
    <cellStyle name="Eingabe 2 8 2 5" xfId="8453" xr:uid="{00000000-0005-0000-0000-0000C03E0000}"/>
    <cellStyle name="Eingabe 2 8 2 5 2" xfId="20181" xr:uid="{00000000-0005-0000-0000-0000C13E0000}"/>
    <cellStyle name="Eingabe 2 8 2 5 3" xfId="31908" xr:uid="{00000000-0005-0000-0000-0000C23E0000}"/>
    <cellStyle name="Eingabe 2 8 2 6" xfId="12371" xr:uid="{00000000-0005-0000-0000-0000C33E0000}"/>
    <cellStyle name="Eingabe 2 8 2 7" xfId="24098" xr:uid="{00000000-0005-0000-0000-0000C43E0000}"/>
    <cellStyle name="Eingabe 2 8 3" xfId="1072" xr:uid="{00000000-0005-0000-0000-0000C53E0000}"/>
    <cellStyle name="Eingabe 2 8 3 2" xfId="2370" xr:uid="{00000000-0005-0000-0000-0000C63E0000}"/>
    <cellStyle name="Eingabe 2 8 3 2 2" xfId="6275" xr:uid="{00000000-0005-0000-0000-0000C73E0000}"/>
    <cellStyle name="Eingabe 2 8 3 2 2 2" xfId="18003" xr:uid="{00000000-0005-0000-0000-0000C83E0000}"/>
    <cellStyle name="Eingabe 2 8 3 2 2 3" xfId="29730" xr:uid="{00000000-0005-0000-0000-0000C93E0000}"/>
    <cellStyle name="Eingabe 2 8 3 2 3" xfId="10180" xr:uid="{00000000-0005-0000-0000-0000CA3E0000}"/>
    <cellStyle name="Eingabe 2 8 3 2 3 2" xfId="21908" xr:uid="{00000000-0005-0000-0000-0000CB3E0000}"/>
    <cellStyle name="Eingabe 2 8 3 2 3 3" xfId="33635" xr:uid="{00000000-0005-0000-0000-0000CC3E0000}"/>
    <cellStyle name="Eingabe 2 8 3 2 4" xfId="14098" xr:uid="{00000000-0005-0000-0000-0000CD3E0000}"/>
    <cellStyle name="Eingabe 2 8 3 2 5" xfId="25825" xr:uid="{00000000-0005-0000-0000-0000CE3E0000}"/>
    <cellStyle name="Eingabe 2 8 3 3" xfId="3668" xr:uid="{00000000-0005-0000-0000-0000CF3E0000}"/>
    <cellStyle name="Eingabe 2 8 3 3 2" xfId="7573" xr:uid="{00000000-0005-0000-0000-0000D03E0000}"/>
    <cellStyle name="Eingabe 2 8 3 3 2 2" xfId="19301" xr:uid="{00000000-0005-0000-0000-0000D13E0000}"/>
    <cellStyle name="Eingabe 2 8 3 3 2 3" xfId="31028" xr:uid="{00000000-0005-0000-0000-0000D23E0000}"/>
    <cellStyle name="Eingabe 2 8 3 3 3" xfId="11478" xr:uid="{00000000-0005-0000-0000-0000D33E0000}"/>
    <cellStyle name="Eingabe 2 8 3 3 3 2" xfId="23206" xr:uid="{00000000-0005-0000-0000-0000D43E0000}"/>
    <cellStyle name="Eingabe 2 8 3 3 3 3" xfId="34933" xr:uid="{00000000-0005-0000-0000-0000D53E0000}"/>
    <cellStyle name="Eingabe 2 8 3 3 4" xfId="15396" xr:uid="{00000000-0005-0000-0000-0000D63E0000}"/>
    <cellStyle name="Eingabe 2 8 3 3 5" xfId="27123" xr:uid="{00000000-0005-0000-0000-0000D73E0000}"/>
    <cellStyle name="Eingabe 2 8 3 4" xfId="4977" xr:uid="{00000000-0005-0000-0000-0000D83E0000}"/>
    <cellStyle name="Eingabe 2 8 3 4 2" xfId="16705" xr:uid="{00000000-0005-0000-0000-0000D93E0000}"/>
    <cellStyle name="Eingabe 2 8 3 4 3" xfId="28432" xr:uid="{00000000-0005-0000-0000-0000DA3E0000}"/>
    <cellStyle name="Eingabe 2 8 3 5" xfId="8882" xr:uid="{00000000-0005-0000-0000-0000DB3E0000}"/>
    <cellStyle name="Eingabe 2 8 3 5 2" xfId="20610" xr:uid="{00000000-0005-0000-0000-0000DC3E0000}"/>
    <cellStyle name="Eingabe 2 8 3 5 3" xfId="32337" xr:uid="{00000000-0005-0000-0000-0000DD3E0000}"/>
    <cellStyle name="Eingabe 2 8 3 6" xfId="12800" xr:uid="{00000000-0005-0000-0000-0000DE3E0000}"/>
    <cellStyle name="Eingabe 2 8 3 7" xfId="24527" xr:uid="{00000000-0005-0000-0000-0000DF3E0000}"/>
    <cellStyle name="Eingabe 2 8 4" xfId="1512" xr:uid="{00000000-0005-0000-0000-0000E03E0000}"/>
    <cellStyle name="Eingabe 2 8 4 2" xfId="5417" xr:uid="{00000000-0005-0000-0000-0000E13E0000}"/>
    <cellStyle name="Eingabe 2 8 4 2 2" xfId="17145" xr:uid="{00000000-0005-0000-0000-0000E23E0000}"/>
    <cellStyle name="Eingabe 2 8 4 2 3" xfId="28872" xr:uid="{00000000-0005-0000-0000-0000E33E0000}"/>
    <cellStyle name="Eingabe 2 8 4 3" xfId="9322" xr:uid="{00000000-0005-0000-0000-0000E43E0000}"/>
    <cellStyle name="Eingabe 2 8 4 3 2" xfId="21050" xr:uid="{00000000-0005-0000-0000-0000E53E0000}"/>
    <cellStyle name="Eingabe 2 8 4 3 3" xfId="32777" xr:uid="{00000000-0005-0000-0000-0000E63E0000}"/>
    <cellStyle name="Eingabe 2 8 4 4" xfId="13240" xr:uid="{00000000-0005-0000-0000-0000E73E0000}"/>
    <cellStyle name="Eingabe 2 8 4 5" xfId="24967" xr:uid="{00000000-0005-0000-0000-0000E83E0000}"/>
    <cellStyle name="Eingabe 2 8 5" xfId="2810" xr:uid="{00000000-0005-0000-0000-0000E93E0000}"/>
    <cellStyle name="Eingabe 2 8 5 2" xfId="6715" xr:uid="{00000000-0005-0000-0000-0000EA3E0000}"/>
    <cellStyle name="Eingabe 2 8 5 2 2" xfId="18443" xr:uid="{00000000-0005-0000-0000-0000EB3E0000}"/>
    <cellStyle name="Eingabe 2 8 5 2 3" xfId="30170" xr:uid="{00000000-0005-0000-0000-0000EC3E0000}"/>
    <cellStyle name="Eingabe 2 8 5 3" xfId="10620" xr:uid="{00000000-0005-0000-0000-0000ED3E0000}"/>
    <cellStyle name="Eingabe 2 8 5 3 2" xfId="22348" xr:uid="{00000000-0005-0000-0000-0000EE3E0000}"/>
    <cellStyle name="Eingabe 2 8 5 3 3" xfId="34075" xr:uid="{00000000-0005-0000-0000-0000EF3E0000}"/>
    <cellStyle name="Eingabe 2 8 5 4" xfId="14538" xr:uid="{00000000-0005-0000-0000-0000F03E0000}"/>
    <cellStyle name="Eingabe 2 8 5 5" xfId="26265" xr:uid="{00000000-0005-0000-0000-0000F13E0000}"/>
    <cellStyle name="Eingabe 2 8 6" xfId="4119" xr:uid="{00000000-0005-0000-0000-0000F23E0000}"/>
    <cellStyle name="Eingabe 2 8 6 2" xfId="15847" xr:uid="{00000000-0005-0000-0000-0000F33E0000}"/>
    <cellStyle name="Eingabe 2 8 6 3" xfId="27574" xr:uid="{00000000-0005-0000-0000-0000F43E0000}"/>
    <cellStyle name="Eingabe 2 8 7" xfId="8024" xr:uid="{00000000-0005-0000-0000-0000F53E0000}"/>
    <cellStyle name="Eingabe 2 8 7 2" xfId="19752" xr:uid="{00000000-0005-0000-0000-0000F63E0000}"/>
    <cellStyle name="Eingabe 2 8 7 3" xfId="31479" xr:uid="{00000000-0005-0000-0000-0000F73E0000}"/>
    <cellStyle name="Eingabe 2 8 8" xfId="11942" xr:uid="{00000000-0005-0000-0000-0000F83E0000}"/>
    <cellStyle name="Eingabe 2 8 9" xfId="23669" xr:uid="{00000000-0005-0000-0000-0000F93E0000}"/>
    <cellStyle name="Eingabe 2 9" xfId="248" xr:uid="{00000000-0005-0000-0000-0000FA3E0000}"/>
    <cellStyle name="Eingabe 2 9 2" xfId="677" xr:uid="{00000000-0005-0000-0000-0000FB3E0000}"/>
    <cellStyle name="Eingabe 2 9 2 2" xfId="1975" xr:uid="{00000000-0005-0000-0000-0000FC3E0000}"/>
    <cellStyle name="Eingabe 2 9 2 2 2" xfId="5880" xr:uid="{00000000-0005-0000-0000-0000FD3E0000}"/>
    <cellStyle name="Eingabe 2 9 2 2 2 2" xfId="17608" xr:uid="{00000000-0005-0000-0000-0000FE3E0000}"/>
    <cellStyle name="Eingabe 2 9 2 2 2 3" xfId="29335" xr:uid="{00000000-0005-0000-0000-0000FF3E0000}"/>
    <cellStyle name="Eingabe 2 9 2 2 3" xfId="9785" xr:uid="{00000000-0005-0000-0000-0000003F0000}"/>
    <cellStyle name="Eingabe 2 9 2 2 3 2" xfId="21513" xr:uid="{00000000-0005-0000-0000-0000013F0000}"/>
    <cellStyle name="Eingabe 2 9 2 2 3 3" xfId="33240" xr:uid="{00000000-0005-0000-0000-0000023F0000}"/>
    <cellStyle name="Eingabe 2 9 2 2 4" xfId="13703" xr:uid="{00000000-0005-0000-0000-0000033F0000}"/>
    <cellStyle name="Eingabe 2 9 2 2 5" xfId="25430" xr:uid="{00000000-0005-0000-0000-0000043F0000}"/>
    <cellStyle name="Eingabe 2 9 2 3" xfId="3273" xr:uid="{00000000-0005-0000-0000-0000053F0000}"/>
    <cellStyle name="Eingabe 2 9 2 3 2" xfId="7178" xr:uid="{00000000-0005-0000-0000-0000063F0000}"/>
    <cellStyle name="Eingabe 2 9 2 3 2 2" xfId="18906" xr:uid="{00000000-0005-0000-0000-0000073F0000}"/>
    <cellStyle name="Eingabe 2 9 2 3 2 3" xfId="30633" xr:uid="{00000000-0005-0000-0000-0000083F0000}"/>
    <cellStyle name="Eingabe 2 9 2 3 3" xfId="11083" xr:uid="{00000000-0005-0000-0000-0000093F0000}"/>
    <cellStyle name="Eingabe 2 9 2 3 3 2" xfId="22811" xr:uid="{00000000-0005-0000-0000-00000A3F0000}"/>
    <cellStyle name="Eingabe 2 9 2 3 3 3" xfId="34538" xr:uid="{00000000-0005-0000-0000-00000B3F0000}"/>
    <cellStyle name="Eingabe 2 9 2 3 4" xfId="15001" xr:uid="{00000000-0005-0000-0000-00000C3F0000}"/>
    <cellStyle name="Eingabe 2 9 2 3 5" xfId="26728" xr:uid="{00000000-0005-0000-0000-00000D3F0000}"/>
    <cellStyle name="Eingabe 2 9 2 4" xfId="4582" xr:uid="{00000000-0005-0000-0000-00000E3F0000}"/>
    <cellStyle name="Eingabe 2 9 2 4 2" xfId="16310" xr:uid="{00000000-0005-0000-0000-00000F3F0000}"/>
    <cellStyle name="Eingabe 2 9 2 4 3" xfId="28037" xr:uid="{00000000-0005-0000-0000-0000103F0000}"/>
    <cellStyle name="Eingabe 2 9 2 5" xfId="8487" xr:uid="{00000000-0005-0000-0000-0000113F0000}"/>
    <cellStyle name="Eingabe 2 9 2 5 2" xfId="20215" xr:uid="{00000000-0005-0000-0000-0000123F0000}"/>
    <cellStyle name="Eingabe 2 9 2 5 3" xfId="31942" xr:uid="{00000000-0005-0000-0000-0000133F0000}"/>
    <cellStyle name="Eingabe 2 9 2 6" xfId="12405" xr:uid="{00000000-0005-0000-0000-0000143F0000}"/>
    <cellStyle name="Eingabe 2 9 2 7" xfId="24132" xr:uid="{00000000-0005-0000-0000-0000153F0000}"/>
    <cellStyle name="Eingabe 2 9 3" xfId="1106" xr:uid="{00000000-0005-0000-0000-0000163F0000}"/>
    <cellStyle name="Eingabe 2 9 3 2" xfId="2404" xr:uid="{00000000-0005-0000-0000-0000173F0000}"/>
    <cellStyle name="Eingabe 2 9 3 2 2" xfId="6309" xr:uid="{00000000-0005-0000-0000-0000183F0000}"/>
    <cellStyle name="Eingabe 2 9 3 2 2 2" xfId="18037" xr:uid="{00000000-0005-0000-0000-0000193F0000}"/>
    <cellStyle name="Eingabe 2 9 3 2 2 3" xfId="29764" xr:uid="{00000000-0005-0000-0000-00001A3F0000}"/>
    <cellStyle name="Eingabe 2 9 3 2 3" xfId="10214" xr:uid="{00000000-0005-0000-0000-00001B3F0000}"/>
    <cellStyle name="Eingabe 2 9 3 2 3 2" xfId="21942" xr:uid="{00000000-0005-0000-0000-00001C3F0000}"/>
    <cellStyle name="Eingabe 2 9 3 2 3 3" xfId="33669" xr:uid="{00000000-0005-0000-0000-00001D3F0000}"/>
    <cellStyle name="Eingabe 2 9 3 2 4" xfId="14132" xr:uid="{00000000-0005-0000-0000-00001E3F0000}"/>
    <cellStyle name="Eingabe 2 9 3 2 5" xfId="25859" xr:uid="{00000000-0005-0000-0000-00001F3F0000}"/>
    <cellStyle name="Eingabe 2 9 3 3" xfId="3702" xr:uid="{00000000-0005-0000-0000-0000203F0000}"/>
    <cellStyle name="Eingabe 2 9 3 3 2" xfId="7607" xr:uid="{00000000-0005-0000-0000-0000213F0000}"/>
    <cellStyle name="Eingabe 2 9 3 3 2 2" xfId="19335" xr:uid="{00000000-0005-0000-0000-0000223F0000}"/>
    <cellStyle name="Eingabe 2 9 3 3 2 3" xfId="31062" xr:uid="{00000000-0005-0000-0000-0000233F0000}"/>
    <cellStyle name="Eingabe 2 9 3 3 3" xfId="11512" xr:uid="{00000000-0005-0000-0000-0000243F0000}"/>
    <cellStyle name="Eingabe 2 9 3 3 3 2" xfId="23240" xr:uid="{00000000-0005-0000-0000-0000253F0000}"/>
    <cellStyle name="Eingabe 2 9 3 3 3 3" xfId="34967" xr:uid="{00000000-0005-0000-0000-0000263F0000}"/>
    <cellStyle name="Eingabe 2 9 3 3 4" xfId="15430" xr:uid="{00000000-0005-0000-0000-0000273F0000}"/>
    <cellStyle name="Eingabe 2 9 3 3 5" xfId="27157" xr:uid="{00000000-0005-0000-0000-0000283F0000}"/>
    <cellStyle name="Eingabe 2 9 3 4" xfId="5011" xr:uid="{00000000-0005-0000-0000-0000293F0000}"/>
    <cellStyle name="Eingabe 2 9 3 4 2" xfId="16739" xr:uid="{00000000-0005-0000-0000-00002A3F0000}"/>
    <cellStyle name="Eingabe 2 9 3 4 3" xfId="28466" xr:uid="{00000000-0005-0000-0000-00002B3F0000}"/>
    <cellStyle name="Eingabe 2 9 3 5" xfId="8916" xr:uid="{00000000-0005-0000-0000-00002C3F0000}"/>
    <cellStyle name="Eingabe 2 9 3 5 2" xfId="20644" xr:uid="{00000000-0005-0000-0000-00002D3F0000}"/>
    <cellStyle name="Eingabe 2 9 3 5 3" xfId="32371" xr:uid="{00000000-0005-0000-0000-00002E3F0000}"/>
    <cellStyle name="Eingabe 2 9 3 6" xfId="12834" xr:uid="{00000000-0005-0000-0000-00002F3F0000}"/>
    <cellStyle name="Eingabe 2 9 3 7" xfId="24561" xr:uid="{00000000-0005-0000-0000-0000303F0000}"/>
    <cellStyle name="Eingabe 2 9 4" xfId="1546" xr:uid="{00000000-0005-0000-0000-0000313F0000}"/>
    <cellStyle name="Eingabe 2 9 4 2" xfId="5451" xr:uid="{00000000-0005-0000-0000-0000323F0000}"/>
    <cellStyle name="Eingabe 2 9 4 2 2" xfId="17179" xr:uid="{00000000-0005-0000-0000-0000333F0000}"/>
    <cellStyle name="Eingabe 2 9 4 2 3" xfId="28906" xr:uid="{00000000-0005-0000-0000-0000343F0000}"/>
    <cellStyle name="Eingabe 2 9 4 3" xfId="9356" xr:uid="{00000000-0005-0000-0000-0000353F0000}"/>
    <cellStyle name="Eingabe 2 9 4 3 2" xfId="21084" xr:uid="{00000000-0005-0000-0000-0000363F0000}"/>
    <cellStyle name="Eingabe 2 9 4 3 3" xfId="32811" xr:uid="{00000000-0005-0000-0000-0000373F0000}"/>
    <cellStyle name="Eingabe 2 9 4 4" xfId="13274" xr:uid="{00000000-0005-0000-0000-0000383F0000}"/>
    <cellStyle name="Eingabe 2 9 4 5" xfId="25001" xr:uid="{00000000-0005-0000-0000-0000393F0000}"/>
    <cellStyle name="Eingabe 2 9 5" xfId="2844" xr:uid="{00000000-0005-0000-0000-00003A3F0000}"/>
    <cellStyle name="Eingabe 2 9 5 2" xfId="6749" xr:uid="{00000000-0005-0000-0000-00003B3F0000}"/>
    <cellStyle name="Eingabe 2 9 5 2 2" xfId="18477" xr:uid="{00000000-0005-0000-0000-00003C3F0000}"/>
    <cellStyle name="Eingabe 2 9 5 2 3" xfId="30204" xr:uid="{00000000-0005-0000-0000-00003D3F0000}"/>
    <cellStyle name="Eingabe 2 9 5 3" xfId="10654" xr:uid="{00000000-0005-0000-0000-00003E3F0000}"/>
    <cellStyle name="Eingabe 2 9 5 3 2" xfId="22382" xr:uid="{00000000-0005-0000-0000-00003F3F0000}"/>
    <cellStyle name="Eingabe 2 9 5 3 3" xfId="34109" xr:uid="{00000000-0005-0000-0000-0000403F0000}"/>
    <cellStyle name="Eingabe 2 9 5 4" xfId="14572" xr:uid="{00000000-0005-0000-0000-0000413F0000}"/>
    <cellStyle name="Eingabe 2 9 5 5" xfId="26299" xr:uid="{00000000-0005-0000-0000-0000423F0000}"/>
    <cellStyle name="Eingabe 2 9 6" xfId="4153" xr:uid="{00000000-0005-0000-0000-0000433F0000}"/>
    <cellStyle name="Eingabe 2 9 6 2" xfId="15881" xr:uid="{00000000-0005-0000-0000-0000443F0000}"/>
    <cellStyle name="Eingabe 2 9 6 3" xfId="27608" xr:uid="{00000000-0005-0000-0000-0000453F0000}"/>
    <cellStyle name="Eingabe 2 9 7" xfId="8058" xr:uid="{00000000-0005-0000-0000-0000463F0000}"/>
    <cellStyle name="Eingabe 2 9 7 2" xfId="19786" xr:uid="{00000000-0005-0000-0000-0000473F0000}"/>
    <cellStyle name="Eingabe 2 9 7 3" xfId="31513" xr:uid="{00000000-0005-0000-0000-0000483F0000}"/>
    <cellStyle name="Eingabe 2 9 8" xfId="11976" xr:uid="{00000000-0005-0000-0000-0000493F0000}"/>
    <cellStyle name="Eingabe 2 9 9" xfId="23703" xr:uid="{00000000-0005-0000-0000-00004A3F0000}"/>
    <cellStyle name="Eingabe 3" xfId="56" xr:uid="{00000000-0005-0000-0000-00004B3F0000}"/>
    <cellStyle name="Eingabe 3 10" xfId="268" xr:uid="{00000000-0005-0000-0000-00004C3F0000}"/>
    <cellStyle name="Eingabe 3 10 2" xfId="697" xr:uid="{00000000-0005-0000-0000-00004D3F0000}"/>
    <cellStyle name="Eingabe 3 10 2 2" xfId="1995" xr:uid="{00000000-0005-0000-0000-00004E3F0000}"/>
    <cellStyle name="Eingabe 3 10 2 2 2" xfId="5900" xr:uid="{00000000-0005-0000-0000-00004F3F0000}"/>
    <cellStyle name="Eingabe 3 10 2 2 2 2" xfId="17628" xr:uid="{00000000-0005-0000-0000-0000503F0000}"/>
    <cellStyle name="Eingabe 3 10 2 2 2 3" xfId="29355" xr:uid="{00000000-0005-0000-0000-0000513F0000}"/>
    <cellStyle name="Eingabe 3 10 2 2 3" xfId="9805" xr:uid="{00000000-0005-0000-0000-0000523F0000}"/>
    <cellStyle name="Eingabe 3 10 2 2 3 2" xfId="21533" xr:uid="{00000000-0005-0000-0000-0000533F0000}"/>
    <cellStyle name="Eingabe 3 10 2 2 3 3" xfId="33260" xr:uid="{00000000-0005-0000-0000-0000543F0000}"/>
    <cellStyle name="Eingabe 3 10 2 2 4" xfId="13723" xr:uid="{00000000-0005-0000-0000-0000553F0000}"/>
    <cellStyle name="Eingabe 3 10 2 2 5" xfId="25450" xr:uid="{00000000-0005-0000-0000-0000563F0000}"/>
    <cellStyle name="Eingabe 3 10 2 3" xfId="3293" xr:uid="{00000000-0005-0000-0000-0000573F0000}"/>
    <cellStyle name="Eingabe 3 10 2 3 2" xfId="7198" xr:uid="{00000000-0005-0000-0000-0000583F0000}"/>
    <cellStyle name="Eingabe 3 10 2 3 2 2" xfId="18926" xr:uid="{00000000-0005-0000-0000-0000593F0000}"/>
    <cellStyle name="Eingabe 3 10 2 3 2 3" xfId="30653" xr:uid="{00000000-0005-0000-0000-00005A3F0000}"/>
    <cellStyle name="Eingabe 3 10 2 3 3" xfId="11103" xr:uid="{00000000-0005-0000-0000-00005B3F0000}"/>
    <cellStyle name="Eingabe 3 10 2 3 3 2" xfId="22831" xr:uid="{00000000-0005-0000-0000-00005C3F0000}"/>
    <cellStyle name="Eingabe 3 10 2 3 3 3" xfId="34558" xr:uid="{00000000-0005-0000-0000-00005D3F0000}"/>
    <cellStyle name="Eingabe 3 10 2 3 4" xfId="15021" xr:uid="{00000000-0005-0000-0000-00005E3F0000}"/>
    <cellStyle name="Eingabe 3 10 2 3 5" xfId="26748" xr:uid="{00000000-0005-0000-0000-00005F3F0000}"/>
    <cellStyle name="Eingabe 3 10 2 4" xfId="4602" xr:uid="{00000000-0005-0000-0000-0000603F0000}"/>
    <cellStyle name="Eingabe 3 10 2 4 2" xfId="16330" xr:uid="{00000000-0005-0000-0000-0000613F0000}"/>
    <cellStyle name="Eingabe 3 10 2 4 3" xfId="28057" xr:uid="{00000000-0005-0000-0000-0000623F0000}"/>
    <cellStyle name="Eingabe 3 10 2 5" xfId="8507" xr:uid="{00000000-0005-0000-0000-0000633F0000}"/>
    <cellStyle name="Eingabe 3 10 2 5 2" xfId="20235" xr:uid="{00000000-0005-0000-0000-0000643F0000}"/>
    <cellStyle name="Eingabe 3 10 2 5 3" xfId="31962" xr:uid="{00000000-0005-0000-0000-0000653F0000}"/>
    <cellStyle name="Eingabe 3 10 2 6" xfId="12425" xr:uid="{00000000-0005-0000-0000-0000663F0000}"/>
    <cellStyle name="Eingabe 3 10 2 7" xfId="24152" xr:uid="{00000000-0005-0000-0000-0000673F0000}"/>
    <cellStyle name="Eingabe 3 10 3" xfId="1126" xr:uid="{00000000-0005-0000-0000-0000683F0000}"/>
    <cellStyle name="Eingabe 3 10 3 2" xfId="2424" xr:uid="{00000000-0005-0000-0000-0000693F0000}"/>
    <cellStyle name="Eingabe 3 10 3 2 2" xfId="6329" xr:uid="{00000000-0005-0000-0000-00006A3F0000}"/>
    <cellStyle name="Eingabe 3 10 3 2 2 2" xfId="18057" xr:uid="{00000000-0005-0000-0000-00006B3F0000}"/>
    <cellStyle name="Eingabe 3 10 3 2 2 3" xfId="29784" xr:uid="{00000000-0005-0000-0000-00006C3F0000}"/>
    <cellStyle name="Eingabe 3 10 3 2 3" xfId="10234" xr:uid="{00000000-0005-0000-0000-00006D3F0000}"/>
    <cellStyle name="Eingabe 3 10 3 2 3 2" xfId="21962" xr:uid="{00000000-0005-0000-0000-00006E3F0000}"/>
    <cellStyle name="Eingabe 3 10 3 2 3 3" xfId="33689" xr:uid="{00000000-0005-0000-0000-00006F3F0000}"/>
    <cellStyle name="Eingabe 3 10 3 2 4" xfId="14152" xr:uid="{00000000-0005-0000-0000-0000703F0000}"/>
    <cellStyle name="Eingabe 3 10 3 2 5" xfId="25879" xr:uid="{00000000-0005-0000-0000-0000713F0000}"/>
    <cellStyle name="Eingabe 3 10 3 3" xfId="3722" xr:uid="{00000000-0005-0000-0000-0000723F0000}"/>
    <cellStyle name="Eingabe 3 10 3 3 2" xfId="7627" xr:uid="{00000000-0005-0000-0000-0000733F0000}"/>
    <cellStyle name="Eingabe 3 10 3 3 2 2" xfId="19355" xr:uid="{00000000-0005-0000-0000-0000743F0000}"/>
    <cellStyle name="Eingabe 3 10 3 3 2 3" xfId="31082" xr:uid="{00000000-0005-0000-0000-0000753F0000}"/>
    <cellStyle name="Eingabe 3 10 3 3 3" xfId="11532" xr:uid="{00000000-0005-0000-0000-0000763F0000}"/>
    <cellStyle name="Eingabe 3 10 3 3 3 2" xfId="23260" xr:uid="{00000000-0005-0000-0000-0000773F0000}"/>
    <cellStyle name="Eingabe 3 10 3 3 3 3" xfId="34987" xr:uid="{00000000-0005-0000-0000-0000783F0000}"/>
    <cellStyle name="Eingabe 3 10 3 3 4" xfId="15450" xr:uid="{00000000-0005-0000-0000-0000793F0000}"/>
    <cellStyle name="Eingabe 3 10 3 3 5" xfId="27177" xr:uid="{00000000-0005-0000-0000-00007A3F0000}"/>
    <cellStyle name="Eingabe 3 10 3 4" xfId="5031" xr:uid="{00000000-0005-0000-0000-00007B3F0000}"/>
    <cellStyle name="Eingabe 3 10 3 4 2" xfId="16759" xr:uid="{00000000-0005-0000-0000-00007C3F0000}"/>
    <cellStyle name="Eingabe 3 10 3 4 3" xfId="28486" xr:uid="{00000000-0005-0000-0000-00007D3F0000}"/>
    <cellStyle name="Eingabe 3 10 3 5" xfId="8936" xr:uid="{00000000-0005-0000-0000-00007E3F0000}"/>
    <cellStyle name="Eingabe 3 10 3 5 2" xfId="20664" xr:uid="{00000000-0005-0000-0000-00007F3F0000}"/>
    <cellStyle name="Eingabe 3 10 3 5 3" xfId="32391" xr:uid="{00000000-0005-0000-0000-0000803F0000}"/>
    <cellStyle name="Eingabe 3 10 3 6" xfId="12854" xr:uid="{00000000-0005-0000-0000-0000813F0000}"/>
    <cellStyle name="Eingabe 3 10 3 7" xfId="24581" xr:uid="{00000000-0005-0000-0000-0000823F0000}"/>
    <cellStyle name="Eingabe 3 10 4" xfId="1566" xr:uid="{00000000-0005-0000-0000-0000833F0000}"/>
    <cellStyle name="Eingabe 3 10 4 2" xfId="5471" xr:uid="{00000000-0005-0000-0000-0000843F0000}"/>
    <cellStyle name="Eingabe 3 10 4 2 2" xfId="17199" xr:uid="{00000000-0005-0000-0000-0000853F0000}"/>
    <cellStyle name="Eingabe 3 10 4 2 3" xfId="28926" xr:uid="{00000000-0005-0000-0000-0000863F0000}"/>
    <cellStyle name="Eingabe 3 10 4 3" xfId="9376" xr:uid="{00000000-0005-0000-0000-0000873F0000}"/>
    <cellStyle name="Eingabe 3 10 4 3 2" xfId="21104" xr:uid="{00000000-0005-0000-0000-0000883F0000}"/>
    <cellStyle name="Eingabe 3 10 4 3 3" xfId="32831" xr:uid="{00000000-0005-0000-0000-0000893F0000}"/>
    <cellStyle name="Eingabe 3 10 4 4" xfId="13294" xr:uid="{00000000-0005-0000-0000-00008A3F0000}"/>
    <cellStyle name="Eingabe 3 10 4 5" xfId="25021" xr:uid="{00000000-0005-0000-0000-00008B3F0000}"/>
    <cellStyle name="Eingabe 3 10 5" xfId="2864" xr:uid="{00000000-0005-0000-0000-00008C3F0000}"/>
    <cellStyle name="Eingabe 3 10 5 2" xfId="6769" xr:uid="{00000000-0005-0000-0000-00008D3F0000}"/>
    <cellStyle name="Eingabe 3 10 5 2 2" xfId="18497" xr:uid="{00000000-0005-0000-0000-00008E3F0000}"/>
    <cellStyle name="Eingabe 3 10 5 2 3" xfId="30224" xr:uid="{00000000-0005-0000-0000-00008F3F0000}"/>
    <cellStyle name="Eingabe 3 10 5 3" xfId="10674" xr:uid="{00000000-0005-0000-0000-0000903F0000}"/>
    <cellStyle name="Eingabe 3 10 5 3 2" xfId="22402" xr:uid="{00000000-0005-0000-0000-0000913F0000}"/>
    <cellStyle name="Eingabe 3 10 5 3 3" xfId="34129" xr:uid="{00000000-0005-0000-0000-0000923F0000}"/>
    <cellStyle name="Eingabe 3 10 5 4" xfId="14592" xr:uid="{00000000-0005-0000-0000-0000933F0000}"/>
    <cellStyle name="Eingabe 3 10 5 5" xfId="26319" xr:uid="{00000000-0005-0000-0000-0000943F0000}"/>
    <cellStyle name="Eingabe 3 10 6" xfId="4173" xr:uid="{00000000-0005-0000-0000-0000953F0000}"/>
    <cellStyle name="Eingabe 3 10 6 2" xfId="15901" xr:uid="{00000000-0005-0000-0000-0000963F0000}"/>
    <cellStyle name="Eingabe 3 10 6 3" xfId="27628" xr:uid="{00000000-0005-0000-0000-0000973F0000}"/>
    <cellStyle name="Eingabe 3 10 7" xfId="8078" xr:uid="{00000000-0005-0000-0000-0000983F0000}"/>
    <cellStyle name="Eingabe 3 10 7 2" xfId="19806" xr:uid="{00000000-0005-0000-0000-0000993F0000}"/>
    <cellStyle name="Eingabe 3 10 7 3" xfId="31533" xr:uid="{00000000-0005-0000-0000-00009A3F0000}"/>
    <cellStyle name="Eingabe 3 10 8" xfId="11996" xr:uid="{00000000-0005-0000-0000-00009B3F0000}"/>
    <cellStyle name="Eingabe 3 10 9" xfId="23723" xr:uid="{00000000-0005-0000-0000-00009C3F0000}"/>
    <cellStyle name="Eingabe 3 11" xfId="254" xr:uid="{00000000-0005-0000-0000-00009D3F0000}"/>
    <cellStyle name="Eingabe 3 11 2" xfId="683" xr:uid="{00000000-0005-0000-0000-00009E3F0000}"/>
    <cellStyle name="Eingabe 3 11 2 2" xfId="1981" xr:uid="{00000000-0005-0000-0000-00009F3F0000}"/>
    <cellStyle name="Eingabe 3 11 2 2 2" xfId="5886" xr:uid="{00000000-0005-0000-0000-0000A03F0000}"/>
    <cellStyle name="Eingabe 3 11 2 2 2 2" xfId="17614" xr:uid="{00000000-0005-0000-0000-0000A13F0000}"/>
    <cellStyle name="Eingabe 3 11 2 2 2 3" xfId="29341" xr:uid="{00000000-0005-0000-0000-0000A23F0000}"/>
    <cellStyle name="Eingabe 3 11 2 2 3" xfId="9791" xr:uid="{00000000-0005-0000-0000-0000A33F0000}"/>
    <cellStyle name="Eingabe 3 11 2 2 3 2" xfId="21519" xr:uid="{00000000-0005-0000-0000-0000A43F0000}"/>
    <cellStyle name="Eingabe 3 11 2 2 3 3" xfId="33246" xr:uid="{00000000-0005-0000-0000-0000A53F0000}"/>
    <cellStyle name="Eingabe 3 11 2 2 4" xfId="13709" xr:uid="{00000000-0005-0000-0000-0000A63F0000}"/>
    <cellStyle name="Eingabe 3 11 2 2 5" xfId="25436" xr:uid="{00000000-0005-0000-0000-0000A73F0000}"/>
    <cellStyle name="Eingabe 3 11 2 3" xfId="3279" xr:uid="{00000000-0005-0000-0000-0000A83F0000}"/>
    <cellStyle name="Eingabe 3 11 2 3 2" xfId="7184" xr:uid="{00000000-0005-0000-0000-0000A93F0000}"/>
    <cellStyle name="Eingabe 3 11 2 3 2 2" xfId="18912" xr:uid="{00000000-0005-0000-0000-0000AA3F0000}"/>
    <cellStyle name="Eingabe 3 11 2 3 2 3" xfId="30639" xr:uid="{00000000-0005-0000-0000-0000AB3F0000}"/>
    <cellStyle name="Eingabe 3 11 2 3 3" xfId="11089" xr:uid="{00000000-0005-0000-0000-0000AC3F0000}"/>
    <cellStyle name="Eingabe 3 11 2 3 3 2" xfId="22817" xr:uid="{00000000-0005-0000-0000-0000AD3F0000}"/>
    <cellStyle name="Eingabe 3 11 2 3 3 3" xfId="34544" xr:uid="{00000000-0005-0000-0000-0000AE3F0000}"/>
    <cellStyle name="Eingabe 3 11 2 3 4" xfId="15007" xr:uid="{00000000-0005-0000-0000-0000AF3F0000}"/>
    <cellStyle name="Eingabe 3 11 2 3 5" xfId="26734" xr:uid="{00000000-0005-0000-0000-0000B03F0000}"/>
    <cellStyle name="Eingabe 3 11 2 4" xfId="4588" xr:uid="{00000000-0005-0000-0000-0000B13F0000}"/>
    <cellStyle name="Eingabe 3 11 2 4 2" xfId="16316" xr:uid="{00000000-0005-0000-0000-0000B23F0000}"/>
    <cellStyle name="Eingabe 3 11 2 4 3" xfId="28043" xr:uid="{00000000-0005-0000-0000-0000B33F0000}"/>
    <cellStyle name="Eingabe 3 11 2 5" xfId="8493" xr:uid="{00000000-0005-0000-0000-0000B43F0000}"/>
    <cellStyle name="Eingabe 3 11 2 5 2" xfId="20221" xr:uid="{00000000-0005-0000-0000-0000B53F0000}"/>
    <cellStyle name="Eingabe 3 11 2 5 3" xfId="31948" xr:uid="{00000000-0005-0000-0000-0000B63F0000}"/>
    <cellStyle name="Eingabe 3 11 2 6" xfId="12411" xr:uid="{00000000-0005-0000-0000-0000B73F0000}"/>
    <cellStyle name="Eingabe 3 11 2 7" xfId="24138" xr:uid="{00000000-0005-0000-0000-0000B83F0000}"/>
    <cellStyle name="Eingabe 3 11 3" xfId="1112" xr:uid="{00000000-0005-0000-0000-0000B93F0000}"/>
    <cellStyle name="Eingabe 3 11 3 2" xfId="2410" xr:uid="{00000000-0005-0000-0000-0000BA3F0000}"/>
    <cellStyle name="Eingabe 3 11 3 2 2" xfId="6315" xr:uid="{00000000-0005-0000-0000-0000BB3F0000}"/>
    <cellStyle name="Eingabe 3 11 3 2 2 2" xfId="18043" xr:uid="{00000000-0005-0000-0000-0000BC3F0000}"/>
    <cellStyle name="Eingabe 3 11 3 2 2 3" xfId="29770" xr:uid="{00000000-0005-0000-0000-0000BD3F0000}"/>
    <cellStyle name="Eingabe 3 11 3 2 3" xfId="10220" xr:uid="{00000000-0005-0000-0000-0000BE3F0000}"/>
    <cellStyle name="Eingabe 3 11 3 2 3 2" xfId="21948" xr:uid="{00000000-0005-0000-0000-0000BF3F0000}"/>
    <cellStyle name="Eingabe 3 11 3 2 3 3" xfId="33675" xr:uid="{00000000-0005-0000-0000-0000C03F0000}"/>
    <cellStyle name="Eingabe 3 11 3 2 4" xfId="14138" xr:uid="{00000000-0005-0000-0000-0000C13F0000}"/>
    <cellStyle name="Eingabe 3 11 3 2 5" xfId="25865" xr:uid="{00000000-0005-0000-0000-0000C23F0000}"/>
    <cellStyle name="Eingabe 3 11 3 3" xfId="3708" xr:uid="{00000000-0005-0000-0000-0000C33F0000}"/>
    <cellStyle name="Eingabe 3 11 3 3 2" xfId="7613" xr:uid="{00000000-0005-0000-0000-0000C43F0000}"/>
    <cellStyle name="Eingabe 3 11 3 3 2 2" xfId="19341" xr:uid="{00000000-0005-0000-0000-0000C53F0000}"/>
    <cellStyle name="Eingabe 3 11 3 3 2 3" xfId="31068" xr:uid="{00000000-0005-0000-0000-0000C63F0000}"/>
    <cellStyle name="Eingabe 3 11 3 3 3" xfId="11518" xr:uid="{00000000-0005-0000-0000-0000C73F0000}"/>
    <cellStyle name="Eingabe 3 11 3 3 3 2" xfId="23246" xr:uid="{00000000-0005-0000-0000-0000C83F0000}"/>
    <cellStyle name="Eingabe 3 11 3 3 3 3" xfId="34973" xr:uid="{00000000-0005-0000-0000-0000C93F0000}"/>
    <cellStyle name="Eingabe 3 11 3 3 4" xfId="15436" xr:uid="{00000000-0005-0000-0000-0000CA3F0000}"/>
    <cellStyle name="Eingabe 3 11 3 3 5" xfId="27163" xr:uid="{00000000-0005-0000-0000-0000CB3F0000}"/>
    <cellStyle name="Eingabe 3 11 3 4" xfId="5017" xr:uid="{00000000-0005-0000-0000-0000CC3F0000}"/>
    <cellStyle name="Eingabe 3 11 3 4 2" xfId="16745" xr:uid="{00000000-0005-0000-0000-0000CD3F0000}"/>
    <cellStyle name="Eingabe 3 11 3 4 3" xfId="28472" xr:uid="{00000000-0005-0000-0000-0000CE3F0000}"/>
    <cellStyle name="Eingabe 3 11 3 5" xfId="8922" xr:uid="{00000000-0005-0000-0000-0000CF3F0000}"/>
    <cellStyle name="Eingabe 3 11 3 5 2" xfId="20650" xr:uid="{00000000-0005-0000-0000-0000D03F0000}"/>
    <cellStyle name="Eingabe 3 11 3 5 3" xfId="32377" xr:uid="{00000000-0005-0000-0000-0000D13F0000}"/>
    <cellStyle name="Eingabe 3 11 3 6" xfId="12840" xr:uid="{00000000-0005-0000-0000-0000D23F0000}"/>
    <cellStyle name="Eingabe 3 11 3 7" xfId="24567" xr:uid="{00000000-0005-0000-0000-0000D33F0000}"/>
    <cellStyle name="Eingabe 3 11 4" xfId="1552" xr:uid="{00000000-0005-0000-0000-0000D43F0000}"/>
    <cellStyle name="Eingabe 3 11 4 2" xfId="5457" xr:uid="{00000000-0005-0000-0000-0000D53F0000}"/>
    <cellStyle name="Eingabe 3 11 4 2 2" xfId="17185" xr:uid="{00000000-0005-0000-0000-0000D63F0000}"/>
    <cellStyle name="Eingabe 3 11 4 2 3" xfId="28912" xr:uid="{00000000-0005-0000-0000-0000D73F0000}"/>
    <cellStyle name="Eingabe 3 11 4 3" xfId="9362" xr:uid="{00000000-0005-0000-0000-0000D83F0000}"/>
    <cellStyle name="Eingabe 3 11 4 3 2" xfId="21090" xr:uid="{00000000-0005-0000-0000-0000D93F0000}"/>
    <cellStyle name="Eingabe 3 11 4 3 3" xfId="32817" xr:uid="{00000000-0005-0000-0000-0000DA3F0000}"/>
    <cellStyle name="Eingabe 3 11 4 4" xfId="13280" xr:uid="{00000000-0005-0000-0000-0000DB3F0000}"/>
    <cellStyle name="Eingabe 3 11 4 5" xfId="25007" xr:uid="{00000000-0005-0000-0000-0000DC3F0000}"/>
    <cellStyle name="Eingabe 3 11 5" xfId="2850" xr:uid="{00000000-0005-0000-0000-0000DD3F0000}"/>
    <cellStyle name="Eingabe 3 11 5 2" xfId="6755" xr:uid="{00000000-0005-0000-0000-0000DE3F0000}"/>
    <cellStyle name="Eingabe 3 11 5 2 2" xfId="18483" xr:uid="{00000000-0005-0000-0000-0000DF3F0000}"/>
    <cellStyle name="Eingabe 3 11 5 2 3" xfId="30210" xr:uid="{00000000-0005-0000-0000-0000E03F0000}"/>
    <cellStyle name="Eingabe 3 11 5 3" xfId="10660" xr:uid="{00000000-0005-0000-0000-0000E13F0000}"/>
    <cellStyle name="Eingabe 3 11 5 3 2" xfId="22388" xr:uid="{00000000-0005-0000-0000-0000E23F0000}"/>
    <cellStyle name="Eingabe 3 11 5 3 3" xfId="34115" xr:uid="{00000000-0005-0000-0000-0000E33F0000}"/>
    <cellStyle name="Eingabe 3 11 5 4" xfId="14578" xr:uid="{00000000-0005-0000-0000-0000E43F0000}"/>
    <cellStyle name="Eingabe 3 11 5 5" xfId="26305" xr:uid="{00000000-0005-0000-0000-0000E53F0000}"/>
    <cellStyle name="Eingabe 3 11 6" xfId="4159" xr:uid="{00000000-0005-0000-0000-0000E63F0000}"/>
    <cellStyle name="Eingabe 3 11 6 2" xfId="15887" xr:uid="{00000000-0005-0000-0000-0000E73F0000}"/>
    <cellStyle name="Eingabe 3 11 6 3" xfId="27614" xr:uid="{00000000-0005-0000-0000-0000E83F0000}"/>
    <cellStyle name="Eingabe 3 11 7" xfId="8064" xr:uid="{00000000-0005-0000-0000-0000E93F0000}"/>
    <cellStyle name="Eingabe 3 11 7 2" xfId="19792" xr:uid="{00000000-0005-0000-0000-0000EA3F0000}"/>
    <cellStyle name="Eingabe 3 11 7 3" xfId="31519" xr:uid="{00000000-0005-0000-0000-0000EB3F0000}"/>
    <cellStyle name="Eingabe 3 11 8" xfId="11982" xr:uid="{00000000-0005-0000-0000-0000EC3F0000}"/>
    <cellStyle name="Eingabe 3 11 9" xfId="23709" xr:uid="{00000000-0005-0000-0000-0000ED3F0000}"/>
    <cellStyle name="Eingabe 3 12" xfId="297" xr:uid="{00000000-0005-0000-0000-0000EE3F0000}"/>
    <cellStyle name="Eingabe 3 12 2" xfId="726" xr:uid="{00000000-0005-0000-0000-0000EF3F0000}"/>
    <cellStyle name="Eingabe 3 12 2 2" xfId="2024" xr:uid="{00000000-0005-0000-0000-0000F03F0000}"/>
    <cellStyle name="Eingabe 3 12 2 2 2" xfId="5929" xr:uid="{00000000-0005-0000-0000-0000F13F0000}"/>
    <cellStyle name="Eingabe 3 12 2 2 2 2" xfId="17657" xr:uid="{00000000-0005-0000-0000-0000F23F0000}"/>
    <cellStyle name="Eingabe 3 12 2 2 2 3" xfId="29384" xr:uid="{00000000-0005-0000-0000-0000F33F0000}"/>
    <cellStyle name="Eingabe 3 12 2 2 3" xfId="9834" xr:uid="{00000000-0005-0000-0000-0000F43F0000}"/>
    <cellStyle name="Eingabe 3 12 2 2 3 2" xfId="21562" xr:uid="{00000000-0005-0000-0000-0000F53F0000}"/>
    <cellStyle name="Eingabe 3 12 2 2 3 3" xfId="33289" xr:uid="{00000000-0005-0000-0000-0000F63F0000}"/>
    <cellStyle name="Eingabe 3 12 2 2 4" xfId="13752" xr:uid="{00000000-0005-0000-0000-0000F73F0000}"/>
    <cellStyle name="Eingabe 3 12 2 2 5" xfId="25479" xr:uid="{00000000-0005-0000-0000-0000F83F0000}"/>
    <cellStyle name="Eingabe 3 12 2 3" xfId="3322" xr:uid="{00000000-0005-0000-0000-0000F93F0000}"/>
    <cellStyle name="Eingabe 3 12 2 3 2" xfId="7227" xr:uid="{00000000-0005-0000-0000-0000FA3F0000}"/>
    <cellStyle name="Eingabe 3 12 2 3 2 2" xfId="18955" xr:uid="{00000000-0005-0000-0000-0000FB3F0000}"/>
    <cellStyle name="Eingabe 3 12 2 3 2 3" xfId="30682" xr:uid="{00000000-0005-0000-0000-0000FC3F0000}"/>
    <cellStyle name="Eingabe 3 12 2 3 3" xfId="11132" xr:uid="{00000000-0005-0000-0000-0000FD3F0000}"/>
    <cellStyle name="Eingabe 3 12 2 3 3 2" xfId="22860" xr:uid="{00000000-0005-0000-0000-0000FE3F0000}"/>
    <cellStyle name="Eingabe 3 12 2 3 3 3" xfId="34587" xr:uid="{00000000-0005-0000-0000-0000FF3F0000}"/>
    <cellStyle name="Eingabe 3 12 2 3 4" xfId="15050" xr:uid="{00000000-0005-0000-0000-000000400000}"/>
    <cellStyle name="Eingabe 3 12 2 3 5" xfId="26777" xr:uid="{00000000-0005-0000-0000-000001400000}"/>
    <cellStyle name="Eingabe 3 12 2 4" xfId="4631" xr:uid="{00000000-0005-0000-0000-000002400000}"/>
    <cellStyle name="Eingabe 3 12 2 4 2" xfId="16359" xr:uid="{00000000-0005-0000-0000-000003400000}"/>
    <cellStyle name="Eingabe 3 12 2 4 3" xfId="28086" xr:uid="{00000000-0005-0000-0000-000004400000}"/>
    <cellStyle name="Eingabe 3 12 2 5" xfId="8536" xr:uid="{00000000-0005-0000-0000-000005400000}"/>
    <cellStyle name="Eingabe 3 12 2 5 2" xfId="20264" xr:uid="{00000000-0005-0000-0000-000006400000}"/>
    <cellStyle name="Eingabe 3 12 2 5 3" xfId="31991" xr:uid="{00000000-0005-0000-0000-000007400000}"/>
    <cellStyle name="Eingabe 3 12 2 6" xfId="12454" xr:uid="{00000000-0005-0000-0000-000008400000}"/>
    <cellStyle name="Eingabe 3 12 2 7" xfId="24181" xr:uid="{00000000-0005-0000-0000-000009400000}"/>
    <cellStyle name="Eingabe 3 12 3" xfId="1155" xr:uid="{00000000-0005-0000-0000-00000A400000}"/>
    <cellStyle name="Eingabe 3 12 3 2" xfId="2453" xr:uid="{00000000-0005-0000-0000-00000B400000}"/>
    <cellStyle name="Eingabe 3 12 3 2 2" xfId="6358" xr:uid="{00000000-0005-0000-0000-00000C400000}"/>
    <cellStyle name="Eingabe 3 12 3 2 2 2" xfId="18086" xr:uid="{00000000-0005-0000-0000-00000D400000}"/>
    <cellStyle name="Eingabe 3 12 3 2 2 3" xfId="29813" xr:uid="{00000000-0005-0000-0000-00000E400000}"/>
    <cellStyle name="Eingabe 3 12 3 2 3" xfId="10263" xr:uid="{00000000-0005-0000-0000-00000F400000}"/>
    <cellStyle name="Eingabe 3 12 3 2 3 2" xfId="21991" xr:uid="{00000000-0005-0000-0000-000010400000}"/>
    <cellStyle name="Eingabe 3 12 3 2 3 3" xfId="33718" xr:uid="{00000000-0005-0000-0000-000011400000}"/>
    <cellStyle name="Eingabe 3 12 3 2 4" xfId="14181" xr:uid="{00000000-0005-0000-0000-000012400000}"/>
    <cellStyle name="Eingabe 3 12 3 2 5" xfId="25908" xr:uid="{00000000-0005-0000-0000-000013400000}"/>
    <cellStyle name="Eingabe 3 12 3 3" xfId="3751" xr:uid="{00000000-0005-0000-0000-000014400000}"/>
    <cellStyle name="Eingabe 3 12 3 3 2" xfId="7656" xr:uid="{00000000-0005-0000-0000-000015400000}"/>
    <cellStyle name="Eingabe 3 12 3 3 2 2" xfId="19384" xr:uid="{00000000-0005-0000-0000-000016400000}"/>
    <cellStyle name="Eingabe 3 12 3 3 2 3" xfId="31111" xr:uid="{00000000-0005-0000-0000-000017400000}"/>
    <cellStyle name="Eingabe 3 12 3 3 3" xfId="11561" xr:uid="{00000000-0005-0000-0000-000018400000}"/>
    <cellStyle name="Eingabe 3 12 3 3 3 2" xfId="23289" xr:uid="{00000000-0005-0000-0000-000019400000}"/>
    <cellStyle name="Eingabe 3 12 3 3 3 3" xfId="35016" xr:uid="{00000000-0005-0000-0000-00001A400000}"/>
    <cellStyle name="Eingabe 3 12 3 3 4" xfId="15479" xr:uid="{00000000-0005-0000-0000-00001B400000}"/>
    <cellStyle name="Eingabe 3 12 3 3 5" xfId="27206" xr:uid="{00000000-0005-0000-0000-00001C400000}"/>
    <cellStyle name="Eingabe 3 12 3 4" xfId="5060" xr:uid="{00000000-0005-0000-0000-00001D400000}"/>
    <cellStyle name="Eingabe 3 12 3 4 2" xfId="16788" xr:uid="{00000000-0005-0000-0000-00001E400000}"/>
    <cellStyle name="Eingabe 3 12 3 4 3" xfId="28515" xr:uid="{00000000-0005-0000-0000-00001F400000}"/>
    <cellStyle name="Eingabe 3 12 3 5" xfId="8965" xr:uid="{00000000-0005-0000-0000-000020400000}"/>
    <cellStyle name="Eingabe 3 12 3 5 2" xfId="20693" xr:uid="{00000000-0005-0000-0000-000021400000}"/>
    <cellStyle name="Eingabe 3 12 3 5 3" xfId="32420" xr:uid="{00000000-0005-0000-0000-000022400000}"/>
    <cellStyle name="Eingabe 3 12 3 6" xfId="12883" xr:uid="{00000000-0005-0000-0000-000023400000}"/>
    <cellStyle name="Eingabe 3 12 3 7" xfId="24610" xr:uid="{00000000-0005-0000-0000-000024400000}"/>
    <cellStyle name="Eingabe 3 12 4" xfId="1595" xr:uid="{00000000-0005-0000-0000-000025400000}"/>
    <cellStyle name="Eingabe 3 12 4 2" xfId="5500" xr:uid="{00000000-0005-0000-0000-000026400000}"/>
    <cellStyle name="Eingabe 3 12 4 2 2" xfId="17228" xr:uid="{00000000-0005-0000-0000-000027400000}"/>
    <cellStyle name="Eingabe 3 12 4 2 3" xfId="28955" xr:uid="{00000000-0005-0000-0000-000028400000}"/>
    <cellStyle name="Eingabe 3 12 4 3" xfId="9405" xr:uid="{00000000-0005-0000-0000-000029400000}"/>
    <cellStyle name="Eingabe 3 12 4 3 2" xfId="21133" xr:uid="{00000000-0005-0000-0000-00002A400000}"/>
    <cellStyle name="Eingabe 3 12 4 3 3" xfId="32860" xr:uid="{00000000-0005-0000-0000-00002B400000}"/>
    <cellStyle name="Eingabe 3 12 4 4" xfId="13323" xr:uid="{00000000-0005-0000-0000-00002C400000}"/>
    <cellStyle name="Eingabe 3 12 4 5" xfId="25050" xr:uid="{00000000-0005-0000-0000-00002D400000}"/>
    <cellStyle name="Eingabe 3 12 5" xfId="2893" xr:uid="{00000000-0005-0000-0000-00002E400000}"/>
    <cellStyle name="Eingabe 3 12 5 2" xfId="6798" xr:uid="{00000000-0005-0000-0000-00002F400000}"/>
    <cellStyle name="Eingabe 3 12 5 2 2" xfId="18526" xr:uid="{00000000-0005-0000-0000-000030400000}"/>
    <cellStyle name="Eingabe 3 12 5 2 3" xfId="30253" xr:uid="{00000000-0005-0000-0000-000031400000}"/>
    <cellStyle name="Eingabe 3 12 5 3" xfId="10703" xr:uid="{00000000-0005-0000-0000-000032400000}"/>
    <cellStyle name="Eingabe 3 12 5 3 2" xfId="22431" xr:uid="{00000000-0005-0000-0000-000033400000}"/>
    <cellStyle name="Eingabe 3 12 5 3 3" xfId="34158" xr:uid="{00000000-0005-0000-0000-000034400000}"/>
    <cellStyle name="Eingabe 3 12 5 4" xfId="14621" xr:uid="{00000000-0005-0000-0000-000035400000}"/>
    <cellStyle name="Eingabe 3 12 5 5" xfId="26348" xr:uid="{00000000-0005-0000-0000-000036400000}"/>
    <cellStyle name="Eingabe 3 12 6" xfId="4202" xr:uid="{00000000-0005-0000-0000-000037400000}"/>
    <cellStyle name="Eingabe 3 12 6 2" xfId="15930" xr:uid="{00000000-0005-0000-0000-000038400000}"/>
    <cellStyle name="Eingabe 3 12 6 3" xfId="27657" xr:uid="{00000000-0005-0000-0000-000039400000}"/>
    <cellStyle name="Eingabe 3 12 7" xfId="8107" xr:uid="{00000000-0005-0000-0000-00003A400000}"/>
    <cellStyle name="Eingabe 3 12 7 2" xfId="19835" xr:uid="{00000000-0005-0000-0000-00003B400000}"/>
    <cellStyle name="Eingabe 3 12 7 3" xfId="31562" xr:uid="{00000000-0005-0000-0000-00003C400000}"/>
    <cellStyle name="Eingabe 3 12 8" xfId="12025" xr:uid="{00000000-0005-0000-0000-00003D400000}"/>
    <cellStyle name="Eingabe 3 12 9" xfId="23752" xr:uid="{00000000-0005-0000-0000-00003E400000}"/>
    <cellStyle name="Eingabe 3 13" xfId="311" xr:uid="{00000000-0005-0000-0000-00003F400000}"/>
    <cellStyle name="Eingabe 3 13 2" xfId="740" xr:uid="{00000000-0005-0000-0000-000040400000}"/>
    <cellStyle name="Eingabe 3 13 2 2" xfId="2038" xr:uid="{00000000-0005-0000-0000-000041400000}"/>
    <cellStyle name="Eingabe 3 13 2 2 2" xfId="5943" xr:uid="{00000000-0005-0000-0000-000042400000}"/>
    <cellStyle name="Eingabe 3 13 2 2 2 2" xfId="17671" xr:uid="{00000000-0005-0000-0000-000043400000}"/>
    <cellStyle name="Eingabe 3 13 2 2 2 3" xfId="29398" xr:uid="{00000000-0005-0000-0000-000044400000}"/>
    <cellStyle name="Eingabe 3 13 2 2 3" xfId="9848" xr:uid="{00000000-0005-0000-0000-000045400000}"/>
    <cellStyle name="Eingabe 3 13 2 2 3 2" xfId="21576" xr:uid="{00000000-0005-0000-0000-000046400000}"/>
    <cellStyle name="Eingabe 3 13 2 2 3 3" xfId="33303" xr:uid="{00000000-0005-0000-0000-000047400000}"/>
    <cellStyle name="Eingabe 3 13 2 2 4" xfId="13766" xr:uid="{00000000-0005-0000-0000-000048400000}"/>
    <cellStyle name="Eingabe 3 13 2 2 5" xfId="25493" xr:uid="{00000000-0005-0000-0000-000049400000}"/>
    <cellStyle name="Eingabe 3 13 2 3" xfId="3336" xr:uid="{00000000-0005-0000-0000-00004A400000}"/>
    <cellStyle name="Eingabe 3 13 2 3 2" xfId="7241" xr:uid="{00000000-0005-0000-0000-00004B400000}"/>
    <cellStyle name="Eingabe 3 13 2 3 2 2" xfId="18969" xr:uid="{00000000-0005-0000-0000-00004C400000}"/>
    <cellStyle name="Eingabe 3 13 2 3 2 3" xfId="30696" xr:uid="{00000000-0005-0000-0000-00004D400000}"/>
    <cellStyle name="Eingabe 3 13 2 3 3" xfId="11146" xr:uid="{00000000-0005-0000-0000-00004E400000}"/>
    <cellStyle name="Eingabe 3 13 2 3 3 2" xfId="22874" xr:uid="{00000000-0005-0000-0000-00004F400000}"/>
    <cellStyle name="Eingabe 3 13 2 3 3 3" xfId="34601" xr:uid="{00000000-0005-0000-0000-000050400000}"/>
    <cellStyle name="Eingabe 3 13 2 3 4" xfId="15064" xr:uid="{00000000-0005-0000-0000-000051400000}"/>
    <cellStyle name="Eingabe 3 13 2 3 5" xfId="26791" xr:uid="{00000000-0005-0000-0000-000052400000}"/>
    <cellStyle name="Eingabe 3 13 2 4" xfId="4645" xr:uid="{00000000-0005-0000-0000-000053400000}"/>
    <cellStyle name="Eingabe 3 13 2 4 2" xfId="16373" xr:uid="{00000000-0005-0000-0000-000054400000}"/>
    <cellStyle name="Eingabe 3 13 2 4 3" xfId="28100" xr:uid="{00000000-0005-0000-0000-000055400000}"/>
    <cellStyle name="Eingabe 3 13 2 5" xfId="8550" xr:uid="{00000000-0005-0000-0000-000056400000}"/>
    <cellStyle name="Eingabe 3 13 2 5 2" xfId="20278" xr:uid="{00000000-0005-0000-0000-000057400000}"/>
    <cellStyle name="Eingabe 3 13 2 5 3" xfId="32005" xr:uid="{00000000-0005-0000-0000-000058400000}"/>
    <cellStyle name="Eingabe 3 13 2 6" xfId="12468" xr:uid="{00000000-0005-0000-0000-000059400000}"/>
    <cellStyle name="Eingabe 3 13 2 7" xfId="24195" xr:uid="{00000000-0005-0000-0000-00005A400000}"/>
    <cellStyle name="Eingabe 3 13 3" xfId="1169" xr:uid="{00000000-0005-0000-0000-00005B400000}"/>
    <cellStyle name="Eingabe 3 13 3 2" xfId="2467" xr:uid="{00000000-0005-0000-0000-00005C400000}"/>
    <cellStyle name="Eingabe 3 13 3 2 2" xfId="6372" xr:uid="{00000000-0005-0000-0000-00005D400000}"/>
    <cellStyle name="Eingabe 3 13 3 2 2 2" xfId="18100" xr:uid="{00000000-0005-0000-0000-00005E400000}"/>
    <cellStyle name="Eingabe 3 13 3 2 2 3" xfId="29827" xr:uid="{00000000-0005-0000-0000-00005F400000}"/>
    <cellStyle name="Eingabe 3 13 3 2 3" xfId="10277" xr:uid="{00000000-0005-0000-0000-000060400000}"/>
    <cellStyle name="Eingabe 3 13 3 2 3 2" xfId="22005" xr:uid="{00000000-0005-0000-0000-000061400000}"/>
    <cellStyle name="Eingabe 3 13 3 2 3 3" xfId="33732" xr:uid="{00000000-0005-0000-0000-000062400000}"/>
    <cellStyle name="Eingabe 3 13 3 2 4" xfId="14195" xr:uid="{00000000-0005-0000-0000-000063400000}"/>
    <cellStyle name="Eingabe 3 13 3 2 5" xfId="25922" xr:uid="{00000000-0005-0000-0000-000064400000}"/>
    <cellStyle name="Eingabe 3 13 3 3" xfId="3765" xr:uid="{00000000-0005-0000-0000-000065400000}"/>
    <cellStyle name="Eingabe 3 13 3 3 2" xfId="7670" xr:uid="{00000000-0005-0000-0000-000066400000}"/>
    <cellStyle name="Eingabe 3 13 3 3 2 2" xfId="19398" xr:uid="{00000000-0005-0000-0000-000067400000}"/>
    <cellStyle name="Eingabe 3 13 3 3 2 3" xfId="31125" xr:uid="{00000000-0005-0000-0000-000068400000}"/>
    <cellStyle name="Eingabe 3 13 3 3 3" xfId="11575" xr:uid="{00000000-0005-0000-0000-000069400000}"/>
    <cellStyle name="Eingabe 3 13 3 3 3 2" xfId="23303" xr:uid="{00000000-0005-0000-0000-00006A400000}"/>
    <cellStyle name="Eingabe 3 13 3 3 3 3" xfId="35030" xr:uid="{00000000-0005-0000-0000-00006B400000}"/>
    <cellStyle name="Eingabe 3 13 3 3 4" xfId="15493" xr:uid="{00000000-0005-0000-0000-00006C400000}"/>
    <cellStyle name="Eingabe 3 13 3 3 5" xfId="27220" xr:uid="{00000000-0005-0000-0000-00006D400000}"/>
    <cellStyle name="Eingabe 3 13 3 4" xfId="5074" xr:uid="{00000000-0005-0000-0000-00006E400000}"/>
    <cellStyle name="Eingabe 3 13 3 4 2" xfId="16802" xr:uid="{00000000-0005-0000-0000-00006F400000}"/>
    <cellStyle name="Eingabe 3 13 3 4 3" xfId="28529" xr:uid="{00000000-0005-0000-0000-000070400000}"/>
    <cellStyle name="Eingabe 3 13 3 5" xfId="8979" xr:uid="{00000000-0005-0000-0000-000071400000}"/>
    <cellStyle name="Eingabe 3 13 3 5 2" xfId="20707" xr:uid="{00000000-0005-0000-0000-000072400000}"/>
    <cellStyle name="Eingabe 3 13 3 5 3" xfId="32434" xr:uid="{00000000-0005-0000-0000-000073400000}"/>
    <cellStyle name="Eingabe 3 13 3 6" xfId="12897" xr:uid="{00000000-0005-0000-0000-000074400000}"/>
    <cellStyle name="Eingabe 3 13 3 7" xfId="24624" xr:uid="{00000000-0005-0000-0000-000075400000}"/>
    <cellStyle name="Eingabe 3 13 4" xfId="1609" xr:uid="{00000000-0005-0000-0000-000076400000}"/>
    <cellStyle name="Eingabe 3 13 4 2" xfId="5514" xr:uid="{00000000-0005-0000-0000-000077400000}"/>
    <cellStyle name="Eingabe 3 13 4 2 2" xfId="17242" xr:uid="{00000000-0005-0000-0000-000078400000}"/>
    <cellStyle name="Eingabe 3 13 4 2 3" xfId="28969" xr:uid="{00000000-0005-0000-0000-000079400000}"/>
    <cellStyle name="Eingabe 3 13 4 3" xfId="9419" xr:uid="{00000000-0005-0000-0000-00007A400000}"/>
    <cellStyle name="Eingabe 3 13 4 3 2" xfId="21147" xr:uid="{00000000-0005-0000-0000-00007B400000}"/>
    <cellStyle name="Eingabe 3 13 4 3 3" xfId="32874" xr:uid="{00000000-0005-0000-0000-00007C400000}"/>
    <cellStyle name="Eingabe 3 13 4 4" xfId="13337" xr:uid="{00000000-0005-0000-0000-00007D400000}"/>
    <cellStyle name="Eingabe 3 13 4 5" xfId="25064" xr:uid="{00000000-0005-0000-0000-00007E400000}"/>
    <cellStyle name="Eingabe 3 13 5" xfId="2907" xr:uid="{00000000-0005-0000-0000-00007F400000}"/>
    <cellStyle name="Eingabe 3 13 5 2" xfId="6812" xr:uid="{00000000-0005-0000-0000-000080400000}"/>
    <cellStyle name="Eingabe 3 13 5 2 2" xfId="18540" xr:uid="{00000000-0005-0000-0000-000081400000}"/>
    <cellStyle name="Eingabe 3 13 5 2 3" xfId="30267" xr:uid="{00000000-0005-0000-0000-000082400000}"/>
    <cellStyle name="Eingabe 3 13 5 3" xfId="10717" xr:uid="{00000000-0005-0000-0000-000083400000}"/>
    <cellStyle name="Eingabe 3 13 5 3 2" xfId="22445" xr:uid="{00000000-0005-0000-0000-000084400000}"/>
    <cellStyle name="Eingabe 3 13 5 3 3" xfId="34172" xr:uid="{00000000-0005-0000-0000-000085400000}"/>
    <cellStyle name="Eingabe 3 13 5 4" xfId="14635" xr:uid="{00000000-0005-0000-0000-000086400000}"/>
    <cellStyle name="Eingabe 3 13 5 5" xfId="26362" xr:uid="{00000000-0005-0000-0000-000087400000}"/>
    <cellStyle name="Eingabe 3 13 6" xfId="4216" xr:uid="{00000000-0005-0000-0000-000088400000}"/>
    <cellStyle name="Eingabe 3 13 6 2" xfId="15944" xr:uid="{00000000-0005-0000-0000-000089400000}"/>
    <cellStyle name="Eingabe 3 13 6 3" xfId="27671" xr:uid="{00000000-0005-0000-0000-00008A400000}"/>
    <cellStyle name="Eingabe 3 13 7" xfId="8121" xr:uid="{00000000-0005-0000-0000-00008B400000}"/>
    <cellStyle name="Eingabe 3 13 7 2" xfId="19849" xr:uid="{00000000-0005-0000-0000-00008C400000}"/>
    <cellStyle name="Eingabe 3 13 7 3" xfId="31576" xr:uid="{00000000-0005-0000-0000-00008D400000}"/>
    <cellStyle name="Eingabe 3 13 8" xfId="12039" xr:uid="{00000000-0005-0000-0000-00008E400000}"/>
    <cellStyle name="Eingabe 3 13 9" xfId="23766" xr:uid="{00000000-0005-0000-0000-00008F400000}"/>
    <cellStyle name="Eingabe 3 14" xfId="179" xr:uid="{00000000-0005-0000-0000-000090400000}"/>
    <cellStyle name="Eingabe 3 14 2" xfId="1477" xr:uid="{00000000-0005-0000-0000-000091400000}"/>
    <cellStyle name="Eingabe 3 14 2 2" xfId="5382" xr:uid="{00000000-0005-0000-0000-000092400000}"/>
    <cellStyle name="Eingabe 3 14 2 2 2" xfId="17110" xr:uid="{00000000-0005-0000-0000-000093400000}"/>
    <cellStyle name="Eingabe 3 14 2 2 3" xfId="28837" xr:uid="{00000000-0005-0000-0000-000094400000}"/>
    <cellStyle name="Eingabe 3 14 2 3" xfId="9287" xr:uid="{00000000-0005-0000-0000-000095400000}"/>
    <cellStyle name="Eingabe 3 14 2 3 2" xfId="21015" xr:uid="{00000000-0005-0000-0000-000096400000}"/>
    <cellStyle name="Eingabe 3 14 2 3 3" xfId="32742" xr:uid="{00000000-0005-0000-0000-000097400000}"/>
    <cellStyle name="Eingabe 3 14 2 4" xfId="13205" xr:uid="{00000000-0005-0000-0000-000098400000}"/>
    <cellStyle name="Eingabe 3 14 2 5" xfId="24932" xr:uid="{00000000-0005-0000-0000-000099400000}"/>
    <cellStyle name="Eingabe 3 14 3" xfId="2775" xr:uid="{00000000-0005-0000-0000-00009A400000}"/>
    <cellStyle name="Eingabe 3 14 3 2" xfId="6680" xr:uid="{00000000-0005-0000-0000-00009B400000}"/>
    <cellStyle name="Eingabe 3 14 3 2 2" xfId="18408" xr:uid="{00000000-0005-0000-0000-00009C400000}"/>
    <cellStyle name="Eingabe 3 14 3 2 3" xfId="30135" xr:uid="{00000000-0005-0000-0000-00009D400000}"/>
    <cellStyle name="Eingabe 3 14 3 3" xfId="10585" xr:uid="{00000000-0005-0000-0000-00009E400000}"/>
    <cellStyle name="Eingabe 3 14 3 3 2" xfId="22313" xr:uid="{00000000-0005-0000-0000-00009F400000}"/>
    <cellStyle name="Eingabe 3 14 3 3 3" xfId="34040" xr:uid="{00000000-0005-0000-0000-0000A0400000}"/>
    <cellStyle name="Eingabe 3 14 3 4" xfId="14503" xr:uid="{00000000-0005-0000-0000-0000A1400000}"/>
    <cellStyle name="Eingabe 3 14 3 5" xfId="26230" xr:uid="{00000000-0005-0000-0000-0000A2400000}"/>
    <cellStyle name="Eingabe 3 14 4" xfId="4084" xr:uid="{00000000-0005-0000-0000-0000A3400000}"/>
    <cellStyle name="Eingabe 3 14 4 2" xfId="15812" xr:uid="{00000000-0005-0000-0000-0000A4400000}"/>
    <cellStyle name="Eingabe 3 14 4 3" xfId="27539" xr:uid="{00000000-0005-0000-0000-0000A5400000}"/>
    <cellStyle name="Eingabe 3 14 5" xfId="7989" xr:uid="{00000000-0005-0000-0000-0000A6400000}"/>
    <cellStyle name="Eingabe 3 14 5 2" xfId="19717" xr:uid="{00000000-0005-0000-0000-0000A7400000}"/>
    <cellStyle name="Eingabe 3 14 5 3" xfId="31444" xr:uid="{00000000-0005-0000-0000-0000A8400000}"/>
    <cellStyle name="Eingabe 3 14 6" xfId="11907" xr:uid="{00000000-0005-0000-0000-0000A9400000}"/>
    <cellStyle name="Eingabe 3 14 7" xfId="23634" xr:uid="{00000000-0005-0000-0000-0000AA400000}"/>
    <cellStyle name="Eingabe 3 15" xfId="168" xr:uid="{00000000-0005-0000-0000-0000AB400000}"/>
    <cellStyle name="Eingabe 3 15 2" xfId="4073" xr:uid="{00000000-0005-0000-0000-0000AC400000}"/>
    <cellStyle name="Eingabe 3 15 2 2" xfId="15801" xr:uid="{00000000-0005-0000-0000-0000AD400000}"/>
    <cellStyle name="Eingabe 3 15 2 3" xfId="27528" xr:uid="{00000000-0005-0000-0000-0000AE400000}"/>
    <cellStyle name="Eingabe 3 15 3" xfId="7978" xr:uid="{00000000-0005-0000-0000-0000AF400000}"/>
    <cellStyle name="Eingabe 3 15 3 2" xfId="19706" xr:uid="{00000000-0005-0000-0000-0000B0400000}"/>
    <cellStyle name="Eingabe 3 15 3 3" xfId="31433" xr:uid="{00000000-0005-0000-0000-0000B1400000}"/>
    <cellStyle name="Eingabe 3 15 4" xfId="11896" xr:uid="{00000000-0005-0000-0000-0000B2400000}"/>
    <cellStyle name="Eingabe 3 15 5" xfId="23623" xr:uid="{00000000-0005-0000-0000-0000B3400000}"/>
    <cellStyle name="Eingabe 3 16" xfId="157" xr:uid="{00000000-0005-0000-0000-0000B4400000}"/>
    <cellStyle name="Eingabe 3 16 2" xfId="11885" xr:uid="{00000000-0005-0000-0000-0000B5400000}"/>
    <cellStyle name="Eingabe 3 16 3" xfId="23612" xr:uid="{00000000-0005-0000-0000-0000B6400000}"/>
    <cellStyle name="Eingabe 3 17" xfId="140" xr:uid="{00000000-0005-0000-0000-0000B7400000}"/>
    <cellStyle name="Eingabe 3 18" xfId="127" xr:uid="{00000000-0005-0000-0000-0000B8400000}"/>
    <cellStyle name="Eingabe 3 19" xfId="134" xr:uid="{00000000-0005-0000-0000-0000B9400000}"/>
    <cellStyle name="Eingabe 3 2" xfId="109" xr:uid="{00000000-0005-0000-0000-0000BA400000}"/>
    <cellStyle name="Eingabe 3 2 10" xfId="2824" xr:uid="{00000000-0005-0000-0000-0000BB400000}"/>
    <cellStyle name="Eingabe 3 2 10 2" xfId="6729" xr:uid="{00000000-0005-0000-0000-0000BC400000}"/>
    <cellStyle name="Eingabe 3 2 10 2 2" xfId="18457" xr:uid="{00000000-0005-0000-0000-0000BD400000}"/>
    <cellStyle name="Eingabe 3 2 10 2 3" xfId="30184" xr:uid="{00000000-0005-0000-0000-0000BE400000}"/>
    <cellStyle name="Eingabe 3 2 10 3" xfId="10634" xr:uid="{00000000-0005-0000-0000-0000BF400000}"/>
    <cellStyle name="Eingabe 3 2 10 3 2" xfId="22362" xr:uid="{00000000-0005-0000-0000-0000C0400000}"/>
    <cellStyle name="Eingabe 3 2 10 3 3" xfId="34089" xr:uid="{00000000-0005-0000-0000-0000C1400000}"/>
    <cellStyle name="Eingabe 3 2 10 4" xfId="14552" xr:uid="{00000000-0005-0000-0000-0000C2400000}"/>
    <cellStyle name="Eingabe 3 2 10 5" xfId="26279" xr:uid="{00000000-0005-0000-0000-0000C3400000}"/>
    <cellStyle name="Eingabe 3 2 11" xfId="4133" xr:uid="{00000000-0005-0000-0000-0000C4400000}"/>
    <cellStyle name="Eingabe 3 2 11 2" xfId="15861" xr:uid="{00000000-0005-0000-0000-0000C5400000}"/>
    <cellStyle name="Eingabe 3 2 11 3" xfId="27588" xr:uid="{00000000-0005-0000-0000-0000C6400000}"/>
    <cellStyle name="Eingabe 3 2 12" xfId="8038" xr:uid="{00000000-0005-0000-0000-0000C7400000}"/>
    <cellStyle name="Eingabe 3 2 12 2" xfId="19766" xr:uid="{00000000-0005-0000-0000-0000C8400000}"/>
    <cellStyle name="Eingabe 3 2 12 3" xfId="31493" xr:uid="{00000000-0005-0000-0000-0000C9400000}"/>
    <cellStyle name="Eingabe 3 2 13" xfId="11956" xr:uid="{00000000-0005-0000-0000-0000CA400000}"/>
    <cellStyle name="Eingabe 3 2 14" xfId="23683" xr:uid="{00000000-0005-0000-0000-0000CB400000}"/>
    <cellStyle name="Eingabe 3 2 15" xfId="35337" xr:uid="{00000000-0005-0000-0000-0000CC400000}"/>
    <cellStyle name="Eingabe 3 2 16" xfId="35351" xr:uid="{00000000-0005-0000-0000-0000CD400000}"/>
    <cellStyle name="Eingabe 3 2 17" xfId="35362" xr:uid="{00000000-0005-0000-0000-0000CE400000}"/>
    <cellStyle name="Eingabe 3 2 18" xfId="228" xr:uid="{00000000-0005-0000-0000-0000CF400000}"/>
    <cellStyle name="Eingabe 3 2 2" xfId="386" xr:uid="{00000000-0005-0000-0000-0000D0400000}"/>
    <cellStyle name="Eingabe 3 2 2 10" xfId="12114" xr:uid="{00000000-0005-0000-0000-0000D1400000}"/>
    <cellStyle name="Eingabe 3 2 2 11" xfId="23841" xr:uid="{00000000-0005-0000-0000-0000D2400000}"/>
    <cellStyle name="Eingabe 3 2 2 2" xfId="485" xr:uid="{00000000-0005-0000-0000-0000D3400000}"/>
    <cellStyle name="Eingabe 3 2 2 2 2" xfId="914" xr:uid="{00000000-0005-0000-0000-0000D4400000}"/>
    <cellStyle name="Eingabe 3 2 2 2 2 2" xfId="2212" xr:uid="{00000000-0005-0000-0000-0000D5400000}"/>
    <cellStyle name="Eingabe 3 2 2 2 2 2 2" xfId="6117" xr:uid="{00000000-0005-0000-0000-0000D6400000}"/>
    <cellStyle name="Eingabe 3 2 2 2 2 2 2 2" xfId="17845" xr:uid="{00000000-0005-0000-0000-0000D7400000}"/>
    <cellStyle name="Eingabe 3 2 2 2 2 2 2 3" xfId="29572" xr:uid="{00000000-0005-0000-0000-0000D8400000}"/>
    <cellStyle name="Eingabe 3 2 2 2 2 2 3" xfId="10022" xr:uid="{00000000-0005-0000-0000-0000D9400000}"/>
    <cellStyle name="Eingabe 3 2 2 2 2 2 3 2" xfId="21750" xr:uid="{00000000-0005-0000-0000-0000DA400000}"/>
    <cellStyle name="Eingabe 3 2 2 2 2 2 3 3" xfId="33477" xr:uid="{00000000-0005-0000-0000-0000DB400000}"/>
    <cellStyle name="Eingabe 3 2 2 2 2 2 4" xfId="13940" xr:uid="{00000000-0005-0000-0000-0000DC400000}"/>
    <cellStyle name="Eingabe 3 2 2 2 2 2 5" xfId="25667" xr:uid="{00000000-0005-0000-0000-0000DD400000}"/>
    <cellStyle name="Eingabe 3 2 2 2 2 3" xfId="3510" xr:uid="{00000000-0005-0000-0000-0000DE400000}"/>
    <cellStyle name="Eingabe 3 2 2 2 2 3 2" xfId="7415" xr:uid="{00000000-0005-0000-0000-0000DF400000}"/>
    <cellStyle name="Eingabe 3 2 2 2 2 3 2 2" xfId="19143" xr:uid="{00000000-0005-0000-0000-0000E0400000}"/>
    <cellStyle name="Eingabe 3 2 2 2 2 3 2 3" xfId="30870" xr:uid="{00000000-0005-0000-0000-0000E1400000}"/>
    <cellStyle name="Eingabe 3 2 2 2 2 3 3" xfId="11320" xr:uid="{00000000-0005-0000-0000-0000E2400000}"/>
    <cellStyle name="Eingabe 3 2 2 2 2 3 3 2" xfId="23048" xr:uid="{00000000-0005-0000-0000-0000E3400000}"/>
    <cellStyle name="Eingabe 3 2 2 2 2 3 3 3" xfId="34775" xr:uid="{00000000-0005-0000-0000-0000E4400000}"/>
    <cellStyle name="Eingabe 3 2 2 2 2 3 4" xfId="15238" xr:uid="{00000000-0005-0000-0000-0000E5400000}"/>
    <cellStyle name="Eingabe 3 2 2 2 2 3 5" xfId="26965" xr:uid="{00000000-0005-0000-0000-0000E6400000}"/>
    <cellStyle name="Eingabe 3 2 2 2 2 4" xfId="4819" xr:uid="{00000000-0005-0000-0000-0000E7400000}"/>
    <cellStyle name="Eingabe 3 2 2 2 2 4 2" xfId="16547" xr:uid="{00000000-0005-0000-0000-0000E8400000}"/>
    <cellStyle name="Eingabe 3 2 2 2 2 4 3" xfId="28274" xr:uid="{00000000-0005-0000-0000-0000E9400000}"/>
    <cellStyle name="Eingabe 3 2 2 2 2 5" xfId="8724" xr:uid="{00000000-0005-0000-0000-0000EA400000}"/>
    <cellStyle name="Eingabe 3 2 2 2 2 5 2" xfId="20452" xr:uid="{00000000-0005-0000-0000-0000EB400000}"/>
    <cellStyle name="Eingabe 3 2 2 2 2 5 3" xfId="32179" xr:uid="{00000000-0005-0000-0000-0000EC400000}"/>
    <cellStyle name="Eingabe 3 2 2 2 2 6" xfId="12642" xr:uid="{00000000-0005-0000-0000-0000ED400000}"/>
    <cellStyle name="Eingabe 3 2 2 2 2 7" xfId="24369" xr:uid="{00000000-0005-0000-0000-0000EE400000}"/>
    <cellStyle name="Eingabe 3 2 2 2 3" xfId="1343" xr:uid="{00000000-0005-0000-0000-0000EF400000}"/>
    <cellStyle name="Eingabe 3 2 2 2 3 2" xfId="2641" xr:uid="{00000000-0005-0000-0000-0000F0400000}"/>
    <cellStyle name="Eingabe 3 2 2 2 3 2 2" xfId="6546" xr:uid="{00000000-0005-0000-0000-0000F1400000}"/>
    <cellStyle name="Eingabe 3 2 2 2 3 2 2 2" xfId="18274" xr:uid="{00000000-0005-0000-0000-0000F2400000}"/>
    <cellStyle name="Eingabe 3 2 2 2 3 2 2 3" xfId="30001" xr:uid="{00000000-0005-0000-0000-0000F3400000}"/>
    <cellStyle name="Eingabe 3 2 2 2 3 2 3" xfId="10451" xr:uid="{00000000-0005-0000-0000-0000F4400000}"/>
    <cellStyle name="Eingabe 3 2 2 2 3 2 3 2" xfId="22179" xr:uid="{00000000-0005-0000-0000-0000F5400000}"/>
    <cellStyle name="Eingabe 3 2 2 2 3 2 3 3" xfId="33906" xr:uid="{00000000-0005-0000-0000-0000F6400000}"/>
    <cellStyle name="Eingabe 3 2 2 2 3 2 4" xfId="14369" xr:uid="{00000000-0005-0000-0000-0000F7400000}"/>
    <cellStyle name="Eingabe 3 2 2 2 3 2 5" xfId="26096" xr:uid="{00000000-0005-0000-0000-0000F8400000}"/>
    <cellStyle name="Eingabe 3 2 2 2 3 3" xfId="3939" xr:uid="{00000000-0005-0000-0000-0000F9400000}"/>
    <cellStyle name="Eingabe 3 2 2 2 3 3 2" xfId="7844" xr:uid="{00000000-0005-0000-0000-0000FA400000}"/>
    <cellStyle name="Eingabe 3 2 2 2 3 3 2 2" xfId="19572" xr:uid="{00000000-0005-0000-0000-0000FB400000}"/>
    <cellStyle name="Eingabe 3 2 2 2 3 3 2 3" xfId="31299" xr:uid="{00000000-0005-0000-0000-0000FC400000}"/>
    <cellStyle name="Eingabe 3 2 2 2 3 3 3" xfId="11749" xr:uid="{00000000-0005-0000-0000-0000FD400000}"/>
    <cellStyle name="Eingabe 3 2 2 2 3 3 3 2" xfId="23477" xr:uid="{00000000-0005-0000-0000-0000FE400000}"/>
    <cellStyle name="Eingabe 3 2 2 2 3 3 3 3" xfId="35204" xr:uid="{00000000-0005-0000-0000-0000FF400000}"/>
    <cellStyle name="Eingabe 3 2 2 2 3 3 4" xfId="15667" xr:uid="{00000000-0005-0000-0000-000000410000}"/>
    <cellStyle name="Eingabe 3 2 2 2 3 3 5" xfId="27394" xr:uid="{00000000-0005-0000-0000-000001410000}"/>
    <cellStyle name="Eingabe 3 2 2 2 3 4" xfId="5248" xr:uid="{00000000-0005-0000-0000-000002410000}"/>
    <cellStyle name="Eingabe 3 2 2 2 3 4 2" xfId="16976" xr:uid="{00000000-0005-0000-0000-000003410000}"/>
    <cellStyle name="Eingabe 3 2 2 2 3 4 3" xfId="28703" xr:uid="{00000000-0005-0000-0000-000004410000}"/>
    <cellStyle name="Eingabe 3 2 2 2 3 5" xfId="9153" xr:uid="{00000000-0005-0000-0000-000005410000}"/>
    <cellStyle name="Eingabe 3 2 2 2 3 5 2" xfId="20881" xr:uid="{00000000-0005-0000-0000-000006410000}"/>
    <cellStyle name="Eingabe 3 2 2 2 3 5 3" xfId="32608" xr:uid="{00000000-0005-0000-0000-000007410000}"/>
    <cellStyle name="Eingabe 3 2 2 2 3 6" xfId="13071" xr:uid="{00000000-0005-0000-0000-000008410000}"/>
    <cellStyle name="Eingabe 3 2 2 2 3 7" xfId="24798" xr:uid="{00000000-0005-0000-0000-000009410000}"/>
    <cellStyle name="Eingabe 3 2 2 2 4" xfId="1783" xr:uid="{00000000-0005-0000-0000-00000A410000}"/>
    <cellStyle name="Eingabe 3 2 2 2 4 2" xfId="5688" xr:uid="{00000000-0005-0000-0000-00000B410000}"/>
    <cellStyle name="Eingabe 3 2 2 2 4 2 2" xfId="17416" xr:uid="{00000000-0005-0000-0000-00000C410000}"/>
    <cellStyle name="Eingabe 3 2 2 2 4 2 3" xfId="29143" xr:uid="{00000000-0005-0000-0000-00000D410000}"/>
    <cellStyle name="Eingabe 3 2 2 2 4 3" xfId="9593" xr:uid="{00000000-0005-0000-0000-00000E410000}"/>
    <cellStyle name="Eingabe 3 2 2 2 4 3 2" xfId="21321" xr:uid="{00000000-0005-0000-0000-00000F410000}"/>
    <cellStyle name="Eingabe 3 2 2 2 4 3 3" xfId="33048" xr:uid="{00000000-0005-0000-0000-000010410000}"/>
    <cellStyle name="Eingabe 3 2 2 2 4 4" xfId="13511" xr:uid="{00000000-0005-0000-0000-000011410000}"/>
    <cellStyle name="Eingabe 3 2 2 2 4 5" xfId="25238" xr:uid="{00000000-0005-0000-0000-000012410000}"/>
    <cellStyle name="Eingabe 3 2 2 2 5" xfId="3081" xr:uid="{00000000-0005-0000-0000-000013410000}"/>
    <cellStyle name="Eingabe 3 2 2 2 5 2" xfId="6986" xr:uid="{00000000-0005-0000-0000-000014410000}"/>
    <cellStyle name="Eingabe 3 2 2 2 5 2 2" xfId="18714" xr:uid="{00000000-0005-0000-0000-000015410000}"/>
    <cellStyle name="Eingabe 3 2 2 2 5 2 3" xfId="30441" xr:uid="{00000000-0005-0000-0000-000016410000}"/>
    <cellStyle name="Eingabe 3 2 2 2 5 3" xfId="10891" xr:uid="{00000000-0005-0000-0000-000017410000}"/>
    <cellStyle name="Eingabe 3 2 2 2 5 3 2" xfId="22619" xr:uid="{00000000-0005-0000-0000-000018410000}"/>
    <cellStyle name="Eingabe 3 2 2 2 5 3 3" xfId="34346" xr:uid="{00000000-0005-0000-0000-000019410000}"/>
    <cellStyle name="Eingabe 3 2 2 2 5 4" xfId="14809" xr:uid="{00000000-0005-0000-0000-00001A410000}"/>
    <cellStyle name="Eingabe 3 2 2 2 5 5" xfId="26536" xr:uid="{00000000-0005-0000-0000-00001B410000}"/>
    <cellStyle name="Eingabe 3 2 2 2 6" xfId="4390" xr:uid="{00000000-0005-0000-0000-00001C410000}"/>
    <cellStyle name="Eingabe 3 2 2 2 6 2" xfId="16118" xr:uid="{00000000-0005-0000-0000-00001D410000}"/>
    <cellStyle name="Eingabe 3 2 2 2 6 3" xfId="27845" xr:uid="{00000000-0005-0000-0000-00001E410000}"/>
    <cellStyle name="Eingabe 3 2 2 2 7" xfId="8295" xr:uid="{00000000-0005-0000-0000-00001F410000}"/>
    <cellStyle name="Eingabe 3 2 2 2 7 2" xfId="20023" xr:uid="{00000000-0005-0000-0000-000020410000}"/>
    <cellStyle name="Eingabe 3 2 2 2 7 3" xfId="31750" xr:uid="{00000000-0005-0000-0000-000021410000}"/>
    <cellStyle name="Eingabe 3 2 2 2 8" xfId="12213" xr:uid="{00000000-0005-0000-0000-000022410000}"/>
    <cellStyle name="Eingabe 3 2 2 2 9" xfId="23940" xr:uid="{00000000-0005-0000-0000-000023410000}"/>
    <cellStyle name="Eingabe 3 2 2 3" xfId="584" xr:uid="{00000000-0005-0000-0000-000024410000}"/>
    <cellStyle name="Eingabe 3 2 2 3 2" xfId="1013" xr:uid="{00000000-0005-0000-0000-000025410000}"/>
    <cellStyle name="Eingabe 3 2 2 3 2 2" xfId="2311" xr:uid="{00000000-0005-0000-0000-000026410000}"/>
    <cellStyle name="Eingabe 3 2 2 3 2 2 2" xfId="6216" xr:uid="{00000000-0005-0000-0000-000027410000}"/>
    <cellStyle name="Eingabe 3 2 2 3 2 2 2 2" xfId="17944" xr:uid="{00000000-0005-0000-0000-000028410000}"/>
    <cellStyle name="Eingabe 3 2 2 3 2 2 2 3" xfId="29671" xr:uid="{00000000-0005-0000-0000-000029410000}"/>
    <cellStyle name="Eingabe 3 2 2 3 2 2 3" xfId="10121" xr:uid="{00000000-0005-0000-0000-00002A410000}"/>
    <cellStyle name="Eingabe 3 2 2 3 2 2 3 2" xfId="21849" xr:uid="{00000000-0005-0000-0000-00002B410000}"/>
    <cellStyle name="Eingabe 3 2 2 3 2 2 3 3" xfId="33576" xr:uid="{00000000-0005-0000-0000-00002C410000}"/>
    <cellStyle name="Eingabe 3 2 2 3 2 2 4" xfId="14039" xr:uid="{00000000-0005-0000-0000-00002D410000}"/>
    <cellStyle name="Eingabe 3 2 2 3 2 2 5" xfId="25766" xr:uid="{00000000-0005-0000-0000-00002E410000}"/>
    <cellStyle name="Eingabe 3 2 2 3 2 3" xfId="3609" xr:uid="{00000000-0005-0000-0000-00002F410000}"/>
    <cellStyle name="Eingabe 3 2 2 3 2 3 2" xfId="7514" xr:uid="{00000000-0005-0000-0000-000030410000}"/>
    <cellStyle name="Eingabe 3 2 2 3 2 3 2 2" xfId="19242" xr:uid="{00000000-0005-0000-0000-000031410000}"/>
    <cellStyle name="Eingabe 3 2 2 3 2 3 2 3" xfId="30969" xr:uid="{00000000-0005-0000-0000-000032410000}"/>
    <cellStyle name="Eingabe 3 2 2 3 2 3 3" xfId="11419" xr:uid="{00000000-0005-0000-0000-000033410000}"/>
    <cellStyle name="Eingabe 3 2 2 3 2 3 3 2" xfId="23147" xr:uid="{00000000-0005-0000-0000-000034410000}"/>
    <cellStyle name="Eingabe 3 2 2 3 2 3 3 3" xfId="34874" xr:uid="{00000000-0005-0000-0000-000035410000}"/>
    <cellStyle name="Eingabe 3 2 2 3 2 3 4" xfId="15337" xr:uid="{00000000-0005-0000-0000-000036410000}"/>
    <cellStyle name="Eingabe 3 2 2 3 2 3 5" xfId="27064" xr:uid="{00000000-0005-0000-0000-000037410000}"/>
    <cellStyle name="Eingabe 3 2 2 3 2 4" xfId="4918" xr:uid="{00000000-0005-0000-0000-000038410000}"/>
    <cellStyle name="Eingabe 3 2 2 3 2 4 2" xfId="16646" xr:uid="{00000000-0005-0000-0000-000039410000}"/>
    <cellStyle name="Eingabe 3 2 2 3 2 4 3" xfId="28373" xr:uid="{00000000-0005-0000-0000-00003A410000}"/>
    <cellStyle name="Eingabe 3 2 2 3 2 5" xfId="8823" xr:uid="{00000000-0005-0000-0000-00003B410000}"/>
    <cellStyle name="Eingabe 3 2 2 3 2 5 2" xfId="20551" xr:uid="{00000000-0005-0000-0000-00003C410000}"/>
    <cellStyle name="Eingabe 3 2 2 3 2 5 3" xfId="32278" xr:uid="{00000000-0005-0000-0000-00003D410000}"/>
    <cellStyle name="Eingabe 3 2 2 3 2 6" xfId="12741" xr:uid="{00000000-0005-0000-0000-00003E410000}"/>
    <cellStyle name="Eingabe 3 2 2 3 2 7" xfId="24468" xr:uid="{00000000-0005-0000-0000-00003F410000}"/>
    <cellStyle name="Eingabe 3 2 2 3 3" xfId="1442" xr:uid="{00000000-0005-0000-0000-000040410000}"/>
    <cellStyle name="Eingabe 3 2 2 3 3 2" xfId="2740" xr:uid="{00000000-0005-0000-0000-000041410000}"/>
    <cellStyle name="Eingabe 3 2 2 3 3 2 2" xfId="6645" xr:uid="{00000000-0005-0000-0000-000042410000}"/>
    <cellStyle name="Eingabe 3 2 2 3 3 2 2 2" xfId="18373" xr:uid="{00000000-0005-0000-0000-000043410000}"/>
    <cellStyle name="Eingabe 3 2 2 3 3 2 2 3" xfId="30100" xr:uid="{00000000-0005-0000-0000-000044410000}"/>
    <cellStyle name="Eingabe 3 2 2 3 3 2 3" xfId="10550" xr:uid="{00000000-0005-0000-0000-000045410000}"/>
    <cellStyle name="Eingabe 3 2 2 3 3 2 3 2" xfId="22278" xr:uid="{00000000-0005-0000-0000-000046410000}"/>
    <cellStyle name="Eingabe 3 2 2 3 3 2 3 3" xfId="34005" xr:uid="{00000000-0005-0000-0000-000047410000}"/>
    <cellStyle name="Eingabe 3 2 2 3 3 2 4" xfId="14468" xr:uid="{00000000-0005-0000-0000-000048410000}"/>
    <cellStyle name="Eingabe 3 2 2 3 3 2 5" xfId="26195" xr:uid="{00000000-0005-0000-0000-000049410000}"/>
    <cellStyle name="Eingabe 3 2 2 3 3 3" xfId="4038" xr:uid="{00000000-0005-0000-0000-00004A410000}"/>
    <cellStyle name="Eingabe 3 2 2 3 3 3 2" xfId="7943" xr:uid="{00000000-0005-0000-0000-00004B410000}"/>
    <cellStyle name="Eingabe 3 2 2 3 3 3 2 2" xfId="19671" xr:uid="{00000000-0005-0000-0000-00004C410000}"/>
    <cellStyle name="Eingabe 3 2 2 3 3 3 2 3" xfId="31398" xr:uid="{00000000-0005-0000-0000-00004D410000}"/>
    <cellStyle name="Eingabe 3 2 2 3 3 3 3" xfId="11848" xr:uid="{00000000-0005-0000-0000-00004E410000}"/>
    <cellStyle name="Eingabe 3 2 2 3 3 3 3 2" xfId="23576" xr:uid="{00000000-0005-0000-0000-00004F410000}"/>
    <cellStyle name="Eingabe 3 2 2 3 3 3 3 3" xfId="35303" xr:uid="{00000000-0005-0000-0000-000050410000}"/>
    <cellStyle name="Eingabe 3 2 2 3 3 3 4" xfId="15766" xr:uid="{00000000-0005-0000-0000-000051410000}"/>
    <cellStyle name="Eingabe 3 2 2 3 3 3 5" xfId="27493" xr:uid="{00000000-0005-0000-0000-000052410000}"/>
    <cellStyle name="Eingabe 3 2 2 3 3 4" xfId="5347" xr:uid="{00000000-0005-0000-0000-000053410000}"/>
    <cellStyle name="Eingabe 3 2 2 3 3 4 2" xfId="17075" xr:uid="{00000000-0005-0000-0000-000054410000}"/>
    <cellStyle name="Eingabe 3 2 2 3 3 4 3" xfId="28802" xr:uid="{00000000-0005-0000-0000-000055410000}"/>
    <cellStyle name="Eingabe 3 2 2 3 3 5" xfId="9252" xr:uid="{00000000-0005-0000-0000-000056410000}"/>
    <cellStyle name="Eingabe 3 2 2 3 3 5 2" xfId="20980" xr:uid="{00000000-0005-0000-0000-000057410000}"/>
    <cellStyle name="Eingabe 3 2 2 3 3 5 3" xfId="32707" xr:uid="{00000000-0005-0000-0000-000058410000}"/>
    <cellStyle name="Eingabe 3 2 2 3 3 6" xfId="13170" xr:uid="{00000000-0005-0000-0000-000059410000}"/>
    <cellStyle name="Eingabe 3 2 2 3 3 7" xfId="24897" xr:uid="{00000000-0005-0000-0000-00005A410000}"/>
    <cellStyle name="Eingabe 3 2 2 3 4" xfId="1882" xr:uid="{00000000-0005-0000-0000-00005B410000}"/>
    <cellStyle name="Eingabe 3 2 2 3 4 2" xfId="5787" xr:uid="{00000000-0005-0000-0000-00005C410000}"/>
    <cellStyle name="Eingabe 3 2 2 3 4 2 2" xfId="17515" xr:uid="{00000000-0005-0000-0000-00005D410000}"/>
    <cellStyle name="Eingabe 3 2 2 3 4 2 3" xfId="29242" xr:uid="{00000000-0005-0000-0000-00005E410000}"/>
    <cellStyle name="Eingabe 3 2 2 3 4 3" xfId="9692" xr:uid="{00000000-0005-0000-0000-00005F410000}"/>
    <cellStyle name="Eingabe 3 2 2 3 4 3 2" xfId="21420" xr:uid="{00000000-0005-0000-0000-000060410000}"/>
    <cellStyle name="Eingabe 3 2 2 3 4 3 3" xfId="33147" xr:uid="{00000000-0005-0000-0000-000061410000}"/>
    <cellStyle name="Eingabe 3 2 2 3 4 4" xfId="13610" xr:uid="{00000000-0005-0000-0000-000062410000}"/>
    <cellStyle name="Eingabe 3 2 2 3 4 5" xfId="25337" xr:uid="{00000000-0005-0000-0000-000063410000}"/>
    <cellStyle name="Eingabe 3 2 2 3 5" xfId="3180" xr:uid="{00000000-0005-0000-0000-000064410000}"/>
    <cellStyle name="Eingabe 3 2 2 3 5 2" xfId="7085" xr:uid="{00000000-0005-0000-0000-000065410000}"/>
    <cellStyle name="Eingabe 3 2 2 3 5 2 2" xfId="18813" xr:uid="{00000000-0005-0000-0000-000066410000}"/>
    <cellStyle name="Eingabe 3 2 2 3 5 2 3" xfId="30540" xr:uid="{00000000-0005-0000-0000-000067410000}"/>
    <cellStyle name="Eingabe 3 2 2 3 5 3" xfId="10990" xr:uid="{00000000-0005-0000-0000-000068410000}"/>
    <cellStyle name="Eingabe 3 2 2 3 5 3 2" xfId="22718" xr:uid="{00000000-0005-0000-0000-000069410000}"/>
    <cellStyle name="Eingabe 3 2 2 3 5 3 3" xfId="34445" xr:uid="{00000000-0005-0000-0000-00006A410000}"/>
    <cellStyle name="Eingabe 3 2 2 3 5 4" xfId="14908" xr:uid="{00000000-0005-0000-0000-00006B410000}"/>
    <cellStyle name="Eingabe 3 2 2 3 5 5" xfId="26635" xr:uid="{00000000-0005-0000-0000-00006C410000}"/>
    <cellStyle name="Eingabe 3 2 2 3 6" xfId="4489" xr:uid="{00000000-0005-0000-0000-00006D410000}"/>
    <cellStyle name="Eingabe 3 2 2 3 6 2" xfId="16217" xr:uid="{00000000-0005-0000-0000-00006E410000}"/>
    <cellStyle name="Eingabe 3 2 2 3 6 3" xfId="27944" xr:uid="{00000000-0005-0000-0000-00006F410000}"/>
    <cellStyle name="Eingabe 3 2 2 3 7" xfId="8394" xr:uid="{00000000-0005-0000-0000-000070410000}"/>
    <cellStyle name="Eingabe 3 2 2 3 7 2" xfId="20122" xr:uid="{00000000-0005-0000-0000-000071410000}"/>
    <cellStyle name="Eingabe 3 2 2 3 7 3" xfId="31849" xr:uid="{00000000-0005-0000-0000-000072410000}"/>
    <cellStyle name="Eingabe 3 2 2 3 8" xfId="12312" xr:uid="{00000000-0005-0000-0000-000073410000}"/>
    <cellStyle name="Eingabe 3 2 2 3 9" xfId="24039" xr:uid="{00000000-0005-0000-0000-000074410000}"/>
    <cellStyle name="Eingabe 3 2 2 4" xfId="815" xr:uid="{00000000-0005-0000-0000-000075410000}"/>
    <cellStyle name="Eingabe 3 2 2 4 2" xfId="2113" xr:uid="{00000000-0005-0000-0000-000076410000}"/>
    <cellStyle name="Eingabe 3 2 2 4 2 2" xfId="6018" xr:uid="{00000000-0005-0000-0000-000077410000}"/>
    <cellStyle name="Eingabe 3 2 2 4 2 2 2" xfId="17746" xr:uid="{00000000-0005-0000-0000-000078410000}"/>
    <cellStyle name="Eingabe 3 2 2 4 2 2 3" xfId="29473" xr:uid="{00000000-0005-0000-0000-000079410000}"/>
    <cellStyle name="Eingabe 3 2 2 4 2 3" xfId="9923" xr:uid="{00000000-0005-0000-0000-00007A410000}"/>
    <cellStyle name="Eingabe 3 2 2 4 2 3 2" xfId="21651" xr:uid="{00000000-0005-0000-0000-00007B410000}"/>
    <cellStyle name="Eingabe 3 2 2 4 2 3 3" xfId="33378" xr:uid="{00000000-0005-0000-0000-00007C410000}"/>
    <cellStyle name="Eingabe 3 2 2 4 2 4" xfId="13841" xr:uid="{00000000-0005-0000-0000-00007D410000}"/>
    <cellStyle name="Eingabe 3 2 2 4 2 5" xfId="25568" xr:uid="{00000000-0005-0000-0000-00007E410000}"/>
    <cellStyle name="Eingabe 3 2 2 4 3" xfId="3411" xr:uid="{00000000-0005-0000-0000-00007F410000}"/>
    <cellStyle name="Eingabe 3 2 2 4 3 2" xfId="7316" xr:uid="{00000000-0005-0000-0000-000080410000}"/>
    <cellStyle name="Eingabe 3 2 2 4 3 2 2" xfId="19044" xr:uid="{00000000-0005-0000-0000-000081410000}"/>
    <cellStyle name="Eingabe 3 2 2 4 3 2 3" xfId="30771" xr:uid="{00000000-0005-0000-0000-000082410000}"/>
    <cellStyle name="Eingabe 3 2 2 4 3 3" xfId="11221" xr:uid="{00000000-0005-0000-0000-000083410000}"/>
    <cellStyle name="Eingabe 3 2 2 4 3 3 2" xfId="22949" xr:uid="{00000000-0005-0000-0000-000084410000}"/>
    <cellStyle name="Eingabe 3 2 2 4 3 3 3" xfId="34676" xr:uid="{00000000-0005-0000-0000-000085410000}"/>
    <cellStyle name="Eingabe 3 2 2 4 3 4" xfId="15139" xr:uid="{00000000-0005-0000-0000-000086410000}"/>
    <cellStyle name="Eingabe 3 2 2 4 3 5" xfId="26866" xr:uid="{00000000-0005-0000-0000-000087410000}"/>
    <cellStyle name="Eingabe 3 2 2 4 4" xfId="4720" xr:uid="{00000000-0005-0000-0000-000088410000}"/>
    <cellStyle name="Eingabe 3 2 2 4 4 2" xfId="16448" xr:uid="{00000000-0005-0000-0000-000089410000}"/>
    <cellStyle name="Eingabe 3 2 2 4 4 3" xfId="28175" xr:uid="{00000000-0005-0000-0000-00008A410000}"/>
    <cellStyle name="Eingabe 3 2 2 4 5" xfId="8625" xr:uid="{00000000-0005-0000-0000-00008B410000}"/>
    <cellStyle name="Eingabe 3 2 2 4 5 2" xfId="20353" xr:uid="{00000000-0005-0000-0000-00008C410000}"/>
    <cellStyle name="Eingabe 3 2 2 4 5 3" xfId="32080" xr:uid="{00000000-0005-0000-0000-00008D410000}"/>
    <cellStyle name="Eingabe 3 2 2 4 6" xfId="12543" xr:uid="{00000000-0005-0000-0000-00008E410000}"/>
    <cellStyle name="Eingabe 3 2 2 4 7" xfId="24270" xr:uid="{00000000-0005-0000-0000-00008F410000}"/>
    <cellStyle name="Eingabe 3 2 2 5" xfId="1244" xr:uid="{00000000-0005-0000-0000-000090410000}"/>
    <cellStyle name="Eingabe 3 2 2 5 2" xfId="2542" xr:uid="{00000000-0005-0000-0000-000091410000}"/>
    <cellStyle name="Eingabe 3 2 2 5 2 2" xfId="6447" xr:uid="{00000000-0005-0000-0000-000092410000}"/>
    <cellStyle name="Eingabe 3 2 2 5 2 2 2" xfId="18175" xr:uid="{00000000-0005-0000-0000-000093410000}"/>
    <cellStyle name="Eingabe 3 2 2 5 2 2 3" xfId="29902" xr:uid="{00000000-0005-0000-0000-000094410000}"/>
    <cellStyle name="Eingabe 3 2 2 5 2 3" xfId="10352" xr:uid="{00000000-0005-0000-0000-000095410000}"/>
    <cellStyle name="Eingabe 3 2 2 5 2 3 2" xfId="22080" xr:uid="{00000000-0005-0000-0000-000096410000}"/>
    <cellStyle name="Eingabe 3 2 2 5 2 3 3" xfId="33807" xr:uid="{00000000-0005-0000-0000-000097410000}"/>
    <cellStyle name="Eingabe 3 2 2 5 2 4" xfId="14270" xr:uid="{00000000-0005-0000-0000-000098410000}"/>
    <cellStyle name="Eingabe 3 2 2 5 2 5" xfId="25997" xr:uid="{00000000-0005-0000-0000-000099410000}"/>
    <cellStyle name="Eingabe 3 2 2 5 3" xfId="3840" xr:uid="{00000000-0005-0000-0000-00009A410000}"/>
    <cellStyle name="Eingabe 3 2 2 5 3 2" xfId="7745" xr:uid="{00000000-0005-0000-0000-00009B410000}"/>
    <cellStyle name="Eingabe 3 2 2 5 3 2 2" xfId="19473" xr:uid="{00000000-0005-0000-0000-00009C410000}"/>
    <cellStyle name="Eingabe 3 2 2 5 3 2 3" xfId="31200" xr:uid="{00000000-0005-0000-0000-00009D410000}"/>
    <cellStyle name="Eingabe 3 2 2 5 3 3" xfId="11650" xr:uid="{00000000-0005-0000-0000-00009E410000}"/>
    <cellStyle name="Eingabe 3 2 2 5 3 3 2" xfId="23378" xr:uid="{00000000-0005-0000-0000-00009F410000}"/>
    <cellStyle name="Eingabe 3 2 2 5 3 3 3" xfId="35105" xr:uid="{00000000-0005-0000-0000-0000A0410000}"/>
    <cellStyle name="Eingabe 3 2 2 5 3 4" xfId="15568" xr:uid="{00000000-0005-0000-0000-0000A1410000}"/>
    <cellStyle name="Eingabe 3 2 2 5 3 5" xfId="27295" xr:uid="{00000000-0005-0000-0000-0000A2410000}"/>
    <cellStyle name="Eingabe 3 2 2 5 4" xfId="5149" xr:uid="{00000000-0005-0000-0000-0000A3410000}"/>
    <cellStyle name="Eingabe 3 2 2 5 4 2" xfId="16877" xr:uid="{00000000-0005-0000-0000-0000A4410000}"/>
    <cellStyle name="Eingabe 3 2 2 5 4 3" xfId="28604" xr:uid="{00000000-0005-0000-0000-0000A5410000}"/>
    <cellStyle name="Eingabe 3 2 2 5 5" xfId="9054" xr:uid="{00000000-0005-0000-0000-0000A6410000}"/>
    <cellStyle name="Eingabe 3 2 2 5 5 2" xfId="20782" xr:uid="{00000000-0005-0000-0000-0000A7410000}"/>
    <cellStyle name="Eingabe 3 2 2 5 5 3" xfId="32509" xr:uid="{00000000-0005-0000-0000-0000A8410000}"/>
    <cellStyle name="Eingabe 3 2 2 5 6" xfId="12972" xr:uid="{00000000-0005-0000-0000-0000A9410000}"/>
    <cellStyle name="Eingabe 3 2 2 5 7" xfId="24699" xr:uid="{00000000-0005-0000-0000-0000AA410000}"/>
    <cellStyle name="Eingabe 3 2 2 6" xfId="1684" xr:uid="{00000000-0005-0000-0000-0000AB410000}"/>
    <cellStyle name="Eingabe 3 2 2 6 2" xfId="5589" xr:uid="{00000000-0005-0000-0000-0000AC410000}"/>
    <cellStyle name="Eingabe 3 2 2 6 2 2" xfId="17317" xr:uid="{00000000-0005-0000-0000-0000AD410000}"/>
    <cellStyle name="Eingabe 3 2 2 6 2 3" xfId="29044" xr:uid="{00000000-0005-0000-0000-0000AE410000}"/>
    <cellStyle name="Eingabe 3 2 2 6 3" xfId="9494" xr:uid="{00000000-0005-0000-0000-0000AF410000}"/>
    <cellStyle name="Eingabe 3 2 2 6 3 2" xfId="21222" xr:uid="{00000000-0005-0000-0000-0000B0410000}"/>
    <cellStyle name="Eingabe 3 2 2 6 3 3" xfId="32949" xr:uid="{00000000-0005-0000-0000-0000B1410000}"/>
    <cellStyle name="Eingabe 3 2 2 6 4" xfId="13412" xr:uid="{00000000-0005-0000-0000-0000B2410000}"/>
    <cellStyle name="Eingabe 3 2 2 6 5" xfId="25139" xr:uid="{00000000-0005-0000-0000-0000B3410000}"/>
    <cellStyle name="Eingabe 3 2 2 7" xfId="2982" xr:uid="{00000000-0005-0000-0000-0000B4410000}"/>
    <cellStyle name="Eingabe 3 2 2 7 2" xfId="6887" xr:uid="{00000000-0005-0000-0000-0000B5410000}"/>
    <cellStyle name="Eingabe 3 2 2 7 2 2" xfId="18615" xr:uid="{00000000-0005-0000-0000-0000B6410000}"/>
    <cellStyle name="Eingabe 3 2 2 7 2 3" xfId="30342" xr:uid="{00000000-0005-0000-0000-0000B7410000}"/>
    <cellStyle name="Eingabe 3 2 2 7 3" xfId="10792" xr:uid="{00000000-0005-0000-0000-0000B8410000}"/>
    <cellStyle name="Eingabe 3 2 2 7 3 2" xfId="22520" xr:uid="{00000000-0005-0000-0000-0000B9410000}"/>
    <cellStyle name="Eingabe 3 2 2 7 3 3" xfId="34247" xr:uid="{00000000-0005-0000-0000-0000BA410000}"/>
    <cellStyle name="Eingabe 3 2 2 7 4" xfId="14710" xr:uid="{00000000-0005-0000-0000-0000BB410000}"/>
    <cellStyle name="Eingabe 3 2 2 7 5" xfId="26437" xr:uid="{00000000-0005-0000-0000-0000BC410000}"/>
    <cellStyle name="Eingabe 3 2 2 8" xfId="4291" xr:uid="{00000000-0005-0000-0000-0000BD410000}"/>
    <cellStyle name="Eingabe 3 2 2 8 2" xfId="16019" xr:uid="{00000000-0005-0000-0000-0000BE410000}"/>
    <cellStyle name="Eingabe 3 2 2 8 3" xfId="27746" xr:uid="{00000000-0005-0000-0000-0000BF410000}"/>
    <cellStyle name="Eingabe 3 2 2 9" xfId="8196" xr:uid="{00000000-0005-0000-0000-0000C0410000}"/>
    <cellStyle name="Eingabe 3 2 2 9 2" xfId="19924" xr:uid="{00000000-0005-0000-0000-0000C1410000}"/>
    <cellStyle name="Eingabe 3 2 2 9 3" xfId="31651" xr:uid="{00000000-0005-0000-0000-0000C2410000}"/>
    <cellStyle name="Eingabe 3 2 3" xfId="408" xr:uid="{00000000-0005-0000-0000-0000C3410000}"/>
    <cellStyle name="Eingabe 3 2 3 10" xfId="12136" xr:uid="{00000000-0005-0000-0000-0000C4410000}"/>
    <cellStyle name="Eingabe 3 2 3 11" xfId="23863" xr:uid="{00000000-0005-0000-0000-0000C5410000}"/>
    <cellStyle name="Eingabe 3 2 3 2" xfId="507" xr:uid="{00000000-0005-0000-0000-0000C6410000}"/>
    <cellStyle name="Eingabe 3 2 3 2 2" xfId="936" xr:uid="{00000000-0005-0000-0000-0000C7410000}"/>
    <cellStyle name="Eingabe 3 2 3 2 2 2" xfId="2234" xr:uid="{00000000-0005-0000-0000-0000C8410000}"/>
    <cellStyle name="Eingabe 3 2 3 2 2 2 2" xfId="6139" xr:uid="{00000000-0005-0000-0000-0000C9410000}"/>
    <cellStyle name="Eingabe 3 2 3 2 2 2 2 2" xfId="17867" xr:uid="{00000000-0005-0000-0000-0000CA410000}"/>
    <cellStyle name="Eingabe 3 2 3 2 2 2 2 3" xfId="29594" xr:uid="{00000000-0005-0000-0000-0000CB410000}"/>
    <cellStyle name="Eingabe 3 2 3 2 2 2 3" xfId="10044" xr:uid="{00000000-0005-0000-0000-0000CC410000}"/>
    <cellStyle name="Eingabe 3 2 3 2 2 2 3 2" xfId="21772" xr:uid="{00000000-0005-0000-0000-0000CD410000}"/>
    <cellStyle name="Eingabe 3 2 3 2 2 2 3 3" xfId="33499" xr:uid="{00000000-0005-0000-0000-0000CE410000}"/>
    <cellStyle name="Eingabe 3 2 3 2 2 2 4" xfId="13962" xr:uid="{00000000-0005-0000-0000-0000CF410000}"/>
    <cellStyle name="Eingabe 3 2 3 2 2 2 5" xfId="25689" xr:uid="{00000000-0005-0000-0000-0000D0410000}"/>
    <cellStyle name="Eingabe 3 2 3 2 2 3" xfId="3532" xr:uid="{00000000-0005-0000-0000-0000D1410000}"/>
    <cellStyle name="Eingabe 3 2 3 2 2 3 2" xfId="7437" xr:uid="{00000000-0005-0000-0000-0000D2410000}"/>
    <cellStyle name="Eingabe 3 2 3 2 2 3 2 2" xfId="19165" xr:uid="{00000000-0005-0000-0000-0000D3410000}"/>
    <cellStyle name="Eingabe 3 2 3 2 2 3 2 3" xfId="30892" xr:uid="{00000000-0005-0000-0000-0000D4410000}"/>
    <cellStyle name="Eingabe 3 2 3 2 2 3 3" xfId="11342" xr:uid="{00000000-0005-0000-0000-0000D5410000}"/>
    <cellStyle name="Eingabe 3 2 3 2 2 3 3 2" xfId="23070" xr:uid="{00000000-0005-0000-0000-0000D6410000}"/>
    <cellStyle name="Eingabe 3 2 3 2 2 3 3 3" xfId="34797" xr:uid="{00000000-0005-0000-0000-0000D7410000}"/>
    <cellStyle name="Eingabe 3 2 3 2 2 3 4" xfId="15260" xr:uid="{00000000-0005-0000-0000-0000D8410000}"/>
    <cellStyle name="Eingabe 3 2 3 2 2 3 5" xfId="26987" xr:uid="{00000000-0005-0000-0000-0000D9410000}"/>
    <cellStyle name="Eingabe 3 2 3 2 2 4" xfId="4841" xr:uid="{00000000-0005-0000-0000-0000DA410000}"/>
    <cellStyle name="Eingabe 3 2 3 2 2 4 2" xfId="16569" xr:uid="{00000000-0005-0000-0000-0000DB410000}"/>
    <cellStyle name="Eingabe 3 2 3 2 2 4 3" xfId="28296" xr:uid="{00000000-0005-0000-0000-0000DC410000}"/>
    <cellStyle name="Eingabe 3 2 3 2 2 5" xfId="8746" xr:uid="{00000000-0005-0000-0000-0000DD410000}"/>
    <cellStyle name="Eingabe 3 2 3 2 2 5 2" xfId="20474" xr:uid="{00000000-0005-0000-0000-0000DE410000}"/>
    <cellStyle name="Eingabe 3 2 3 2 2 5 3" xfId="32201" xr:uid="{00000000-0005-0000-0000-0000DF410000}"/>
    <cellStyle name="Eingabe 3 2 3 2 2 6" xfId="12664" xr:uid="{00000000-0005-0000-0000-0000E0410000}"/>
    <cellStyle name="Eingabe 3 2 3 2 2 7" xfId="24391" xr:uid="{00000000-0005-0000-0000-0000E1410000}"/>
    <cellStyle name="Eingabe 3 2 3 2 3" xfId="1365" xr:uid="{00000000-0005-0000-0000-0000E2410000}"/>
    <cellStyle name="Eingabe 3 2 3 2 3 2" xfId="2663" xr:uid="{00000000-0005-0000-0000-0000E3410000}"/>
    <cellStyle name="Eingabe 3 2 3 2 3 2 2" xfId="6568" xr:uid="{00000000-0005-0000-0000-0000E4410000}"/>
    <cellStyle name="Eingabe 3 2 3 2 3 2 2 2" xfId="18296" xr:uid="{00000000-0005-0000-0000-0000E5410000}"/>
    <cellStyle name="Eingabe 3 2 3 2 3 2 2 3" xfId="30023" xr:uid="{00000000-0005-0000-0000-0000E6410000}"/>
    <cellStyle name="Eingabe 3 2 3 2 3 2 3" xfId="10473" xr:uid="{00000000-0005-0000-0000-0000E7410000}"/>
    <cellStyle name="Eingabe 3 2 3 2 3 2 3 2" xfId="22201" xr:uid="{00000000-0005-0000-0000-0000E8410000}"/>
    <cellStyle name="Eingabe 3 2 3 2 3 2 3 3" xfId="33928" xr:uid="{00000000-0005-0000-0000-0000E9410000}"/>
    <cellStyle name="Eingabe 3 2 3 2 3 2 4" xfId="14391" xr:uid="{00000000-0005-0000-0000-0000EA410000}"/>
    <cellStyle name="Eingabe 3 2 3 2 3 2 5" xfId="26118" xr:uid="{00000000-0005-0000-0000-0000EB410000}"/>
    <cellStyle name="Eingabe 3 2 3 2 3 3" xfId="3961" xr:uid="{00000000-0005-0000-0000-0000EC410000}"/>
    <cellStyle name="Eingabe 3 2 3 2 3 3 2" xfId="7866" xr:uid="{00000000-0005-0000-0000-0000ED410000}"/>
    <cellStyle name="Eingabe 3 2 3 2 3 3 2 2" xfId="19594" xr:uid="{00000000-0005-0000-0000-0000EE410000}"/>
    <cellStyle name="Eingabe 3 2 3 2 3 3 2 3" xfId="31321" xr:uid="{00000000-0005-0000-0000-0000EF410000}"/>
    <cellStyle name="Eingabe 3 2 3 2 3 3 3" xfId="11771" xr:uid="{00000000-0005-0000-0000-0000F0410000}"/>
    <cellStyle name="Eingabe 3 2 3 2 3 3 3 2" xfId="23499" xr:uid="{00000000-0005-0000-0000-0000F1410000}"/>
    <cellStyle name="Eingabe 3 2 3 2 3 3 3 3" xfId="35226" xr:uid="{00000000-0005-0000-0000-0000F2410000}"/>
    <cellStyle name="Eingabe 3 2 3 2 3 3 4" xfId="15689" xr:uid="{00000000-0005-0000-0000-0000F3410000}"/>
    <cellStyle name="Eingabe 3 2 3 2 3 3 5" xfId="27416" xr:uid="{00000000-0005-0000-0000-0000F4410000}"/>
    <cellStyle name="Eingabe 3 2 3 2 3 4" xfId="5270" xr:uid="{00000000-0005-0000-0000-0000F5410000}"/>
    <cellStyle name="Eingabe 3 2 3 2 3 4 2" xfId="16998" xr:uid="{00000000-0005-0000-0000-0000F6410000}"/>
    <cellStyle name="Eingabe 3 2 3 2 3 4 3" xfId="28725" xr:uid="{00000000-0005-0000-0000-0000F7410000}"/>
    <cellStyle name="Eingabe 3 2 3 2 3 5" xfId="9175" xr:uid="{00000000-0005-0000-0000-0000F8410000}"/>
    <cellStyle name="Eingabe 3 2 3 2 3 5 2" xfId="20903" xr:uid="{00000000-0005-0000-0000-0000F9410000}"/>
    <cellStyle name="Eingabe 3 2 3 2 3 5 3" xfId="32630" xr:uid="{00000000-0005-0000-0000-0000FA410000}"/>
    <cellStyle name="Eingabe 3 2 3 2 3 6" xfId="13093" xr:uid="{00000000-0005-0000-0000-0000FB410000}"/>
    <cellStyle name="Eingabe 3 2 3 2 3 7" xfId="24820" xr:uid="{00000000-0005-0000-0000-0000FC410000}"/>
    <cellStyle name="Eingabe 3 2 3 2 4" xfId="1805" xr:uid="{00000000-0005-0000-0000-0000FD410000}"/>
    <cellStyle name="Eingabe 3 2 3 2 4 2" xfId="5710" xr:uid="{00000000-0005-0000-0000-0000FE410000}"/>
    <cellStyle name="Eingabe 3 2 3 2 4 2 2" xfId="17438" xr:uid="{00000000-0005-0000-0000-0000FF410000}"/>
    <cellStyle name="Eingabe 3 2 3 2 4 2 3" xfId="29165" xr:uid="{00000000-0005-0000-0000-000000420000}"/>
    <cellStyle name="Eingabe 3 2 3 2 4 3" xfId="9615" xr:uid="{00000000-0005-0000-0000-000001420000}"/>
    <cellStyle name="Eingabe 3 2 3 2 4 3 2" xfId="21343" xr:uid="{00000000-0005-0000-0000-000002420000}"/>
    <cellStyle name="Eingabe 3 2 3 2 4 3 3" xfId="33070" xr:uid="{00000000-0005-0000-0000-000003420000}"/>
    <cellStyle name="Eingabe 3 2 3 2 4 4" xfId="13533" xr:uid="{00000000-0005-0000-0000-000004420000}"/>
    <cellStyle name="Eingabe 3 2 3 2 4 5" xfId="25260" xr:uid="{00000000-0005-0000-0000-000005420000}"/>
    <cellStyle name="Eingabe 3 2 3 2 5" xfId="3103" xr:uid="{00000000-0005-0000-0000-000006420000}"/>
    <cellStyle name="Eingabe 3 2 3 2 5 2" xfId="7008" xr:uid="{00000000-0005-0000-0000-000007420000}"/>
    <cellStyle name="Eingabe 3 2 3 2 5 2 2" xfId="18736" xr:uid="{00000000-0005-0000-0000-000008420000}"/>
    <cellStyle name="Eingabe 3 2 3 2 5 2 3" xfId="30463" xr:uid="{00000000-0005-0000-0000-000009420000}"/>
    <cellStyle name="Eingabe 3 2 3 2 5 3" xfId="10913" xr:uid="{00000000-0005-0000-0000-00000A420000}"/>
    <cellStyle name="Eingabe 3 2 3 2 5 3 2" xfId="22641" xr:uid="{00000000-0005-0000-0000-00000B420000}"/>
    <cellStyle name="Eingabe 3 2 3 2 5 3 3" xfId="34368" xr:uid="{00000000-0005-0000-0000-00000C420000}"/>
    <cellStyle name="Eingabe 3 2 3 2 5 4" xfId="14831" xr:uid="{00000000-0005-0000-0000-00000D420000}"/>
    <cellStyle name="Eingabe 3 2 3 2 5 5" xfId="26558" xr:uid="{00000000-0005-0000-0000-00000E420000}"/>
    <cellStyle name="Eingabe 3 2 3 2 6" xfId="4412" xr:uid="{00000000-0005-0000-0000-00000F420000}"/>
    <cellStyle name="Eingabe 3 2 3 2 6 2" xfId="16140" xr:uid="{00000000-0005-0000-0000-000010420000}"/>
    <cellStyle name="Eingabe 3 2 3 2 6 3" xfId="27867" xr:uid="{00000000-0005-0000-0000-000011420000}"/>
    <cellStyle name="Eingabe 3 2 3 2 7" xfId="8317" xr:uid="{00000000-0005-0000-0000-000012420000}"/>
    <cellStyle name="Eingabe 3 2 3 2 7 2" xfId="20045" xr:uid="{00000000-0005-0000-0000-000013420000}"/>
    <cellStyle name="Eingabe 3 2 3 2 7 3" xfId="31772" xr:uid="{00000000-0005-0000-0000-000014420000}"/>
    <cellStyle name="Eingabe 3 2 3 2 8" xfId="12235" xr:uid="{00000000-0005-0000-0000-000015420000}"/>
    <cellStyle name="Eingabe 3 2 3 2 9" xfId="23962" xr:uid="{00000000-0005-0000-0000-000016420000}"/>
    <cellStyle name="Eingabe 3 2 3 3" xfId="606" xr:uid="{00000000-0005-0000-0000-000017420000}"/>
    <cellStyle name="Eingabe 3 2 3 3 2" xfId="1035" xr:uid="{00000000-0005-0000-0000-000018420000}"/>
    <cellStyle name="Eingabe 3 2 3 3 2 2" xfId="2333" xr:uid="{00000000-0005-0000-0000-000019420000}"/>
    <cellStyle name="Eingabe 3 2 3 3 2 2 2" xfId="6238" xr:uid="{00000000-0005-0000-0000-00001A420000}"/>
    <cellStyle name="Eingabe 3 2 3 3 2 2 2 2" xfId="17966" xr:uid="{00000000-0005-0000-0000-00001B420000}"/>
    <cellStyle name="Eingabe 3 2 3 3 2 2 2 3" xfId="29693" xr:uid="{00000000-0005-0000-0000-00001C420000}"/>
    <cellStyle name="Eingabe 3 2 3 3 2 2 3" xfId="10143" xr:uid="{00000000-0005-0000-0000-00001D420000}"/>
    <cellStyle name="Eingabe 3 2 3 3 2 2 3 2" xfId="21871" xr:uid="{00000000-0005-0000-0000-00001E420000}"/>
    <cellStyle name="Eingabe 3 2 3 3 2 2 3 3" xfId="33598" xr:uid="{00000000-0005-0000-0000-00001F420000}"/>
    <cellStyle name="Eingabe 3 2 3 3 2 2 4" xfId="14061" xr:uid="{00000000-0005-0000-0000-000020420000}"/>
    <cellStyle name="Eingabe 3 2 3 3 2 2 5" xfId="25788" xr:uid="{00000000-0005-0000-0000-000021420000}"/>
    <cellStyle name="Eingabe 3 2 3 3 2 3" xfId="3631" xr:uid="{00000000-0005-0000-0000-000022420000}"/>
    <cellStyle name="Eingabe 3 2 3 3 2 3 2" xfId="7536" xr:uid="{00000000-0005-0000-0000-000023420000}"/>
    <cellStyle name="Eingabe 3 2 3 3 2 3 2 2" xfId="19264" xr:uid="{00000000-0005-0000-0000-000024420000}"/>
    <cellStyle name="Eingabe 3 2 3 3 2 3 2 3" xfId="30991" xr:uid="{00000000-0005-0000-0000-000025420000}"/>
    <cellStyle name="Eingabe 3 2 3 3 2 3 3" xfId="11441" xr:uid="{00000000-0005-0000-0000-000026420000}"/>
    <cellStyle name="Eingabe 3 2 3 3 2 3 3 2" xfId="23169" xr:uid="{00000000-0005-0000-0000-000027420000}"/>
    <cellStyle name="Eingabe 3 2 3 3 2 3 3 3" xfId="34896" xr:uid="{00000000-0005-0000-0000-000028420000}"/>
    <cellStyle name="Eingabe 3 2 3 3 2 3 4" xfId="15359" xr:uid="{00000000-0005-0000-0000-000029420000}"/>
    <cellStyle name="Eingabe 3 2 3 3 2 3 5" xfId="27086" xr:uid="{00000000-0005-0000-0000-00002A420000}"/>
    <cellStyle name="Eingabe 3 2 3 3 2 4" xfId="4940" xr:uid="{00000000-0005-0000-0000-00002B420000}"/>
    <cellStyle name="Eingabe 3 2 3 3 2 4 2" xfId="16668" xr:uid="{00000000-0005-0000-0000-00002C420000}"/>
    <cellStyle name="Eingabe 3 2 3 3 2 4 3" xfId="28395" xr:uid="{00000000-0005-0000-0000-00002D420000}"/>
    <cellStyle name="Eingabe 3 2 3 3 2 5" xfId="8845" xr:uid="{00000000-0005-0000-0000-00002E420000}"/>
    <cellStyle name="Eingabe 3 2 3 3 2 5 2" xfId="20573" xr:uid="{00000000-0005-0000-0000-00002F420000}"/>
    <cellStyle name="Eingabe 3 2 3 3 2 5 3" xfId="32300" xr:uid="{00000000-0005-0000-0000-000030420000}"/>
    <cellStyle name="Eingabe 3 2 3 3 2 6" xfId="12763" xr:uid="{00000000-0005-0000-0000-000031420000}"/>
    <cellStyle name="Eingabe 3 2 3 3 2 7" xfId="24490" xr:uid="{00000000-0005-0000-0000-000032420000}"/>
    <cellStyle name="Eingabe 3 2 3 3 3" xfId="1464" xr:uid="{00000000-0005-0000-0000-000033420000}"/>
    <cellStyle name="Eingabe 3 2 3 3 3 2" xfId="2762" xr:uid="{00000000-0005-0000-0000-000034420000}"/>
    <cellStyle name="Eingabe 3 2 3 3 3 2 2" xfId="6667" xr:uid="{00000000-0005-0000-0000-000035420000}"/>
    <cellStyle name="Eingabe 3 2 3 3 3 2 2 2" xfId="18395" xr:uid="{00000000-0005-0000-0000-000036420000}"/>
    <cellStyle name="Eingabe 3 2 3 3 3 2 2 3" xfId="30122" xr:uid="{00000000-0005-0000-0000-000037420000}"/>
    <cellStyle name="Eingabe 3 2 3 3 3 2 3" xfId="10572" xr:uid="{00000000-0005-0000-0000-000038420000}"/>
    <cellStyle name="Eingabe 3 2 3 3 3 2 3 2" xfId="22300" xr:uid="{00000000-0005-0000-0000-000039420000}"/>
    <cellStyle name="Eingabe 3 2 3 3 3 2 3 3" xfId="34027" xr:uid="{00000000-0005-0000-0000-00003A420000}"/>
    <cellStyle name="Eingabe 3 2 3 3 3 2 4" xfId="14490" xr:uid="{00000000-0005-0000-0000-00003B420000}"/>
    <cellStyle name="Eingabe 3 2 3 3 3 2 5" xfId="26217" xr:uid="{00000000-0005-0000-0000-00003C420000}"/>
    <cellStyle name="Eingabe 3 2 3 3 3 3" xfId="4060" xr:uid="{00000000-0005-0000-0000-00003D420000}"/>
    <cellStyle name="Eingabe 3 2 3 3 3 3 2" xfId="7965" xr:uid="{00000000-0005-0000-0000-00003E420000}"/>
    <cellStyle name="Eingabe 3 2 3 3 3 3 2 2" xfId="19693" xr:uid="{00000000-0005-0000-0000-00003F420000}"/>
    <cellStyle name="Eingabe 3 2 3 3 3 3 2 3" xfId="31420" xr:uid="{00000000-0005-0000-0000-000040420000}"/>
    <cellStyle name="Eingabe 3 2 3 3 3 3 3" xfId="11870" xr:uid="{00000000-0005-0000-0000-000041420000}"/>
    <cellStyle name="Eingabe 3 2 3 3 3 3 3 2" xfId="23598" xr:uid="{00000000-0005-0000-0000-000042420000}"/>
    <cellStyle name="Eingabe 3 2 3 3 3 3 3 3" xfId="35325" xr:uid="{00000000-0005-0000-0000-000043420000}"/>
    <cellStyle name="Eingabe 3 2 3 3 3 3 4" xfId="15788" xr:uid="{00000000-0005-0000-0000-000044420000}"/>
    <cellStyle name="Eingabe 3 2 3 3 3 3 5" xfId="27515" xr:uid="{00000000-0005-0000-0000-000045420000}"/>
    <cellStyle name="Eingabe 3 2 3 3 3 4" xfId="5369" xr:uid="{00000000-0005-0000-0000-000046420000}"/>
    <cellStyle name="Eingabe 3 2 3 3 3 4 2" xfId="17097" xr:uid="{00000000-0005-0000-0000-000047420000}"/>
    <cellStyle name="Eingabe 3 2 3 3 3 4 3" xfId="28824" xr:uid="{00000000-0005-0000-0000-000048420000}"/>
    <cellStyle name="Eingabe 3 2 3 3 3 5" xfId="9274" xr:uid="{00000000-0005-0000-0000-000049420000}"/>
    <cellStyle name="Eingabe 3 2 3 3 3 5 2" xfId="21002" xr:uid="{00000000-0005-0000-0000-00004A420000}"/>
    <cellStyle name="Eingabe 3 2 3 3 3 5 3" xfId="32729" xr:uid="{00000000-0005-0000-0000-00004B420000}"/>
    <cellStyle name="Eingabe 3 2 3 3 3 6" xfId="13192" xr:uid="{00000000-0005-0000-0000-00004C420000}"/>
    <cellStyle name="Eingabe 3 2 3 3 3 7" xfId="24919" xr:uid="{00000000-0005-0000-0000-00004D420000}"/>
    <cellStyle name="Eingabe 3 2 3 3 4" xfId="1904" xr:uid="{00000000-0005-0000-0000-00004E420000}"/>
    <cellStyle name="Eingabe 3 2 3 3 4 2" xfId="5809" xr:uid="{00000000-0005-0000-0000-00004F420000}"/>
    <cellStyle name="Eingabe 3 2 3 3 4 2 2" xfId="17537" xr:uid="{00000000-0005-0000-0000-000050420000}"/>
    <cellStyle name="Eingabe 3 2 3 3 4 2 3" xfId="29264" xr:uid="{00000000-0005-0000-0000-000051420000}"/>
    <cellStyle name="Eingabe 3 2 3 3 4 3" xfId="9714" xr:uid="{00000000-0005-0000-0000-000052420000}"/>
    <cellStyle name="Eingabe 3 2 3 3 4 3 2" xfId="21442" xr:uid="{00000000-0005-0000-0000-000053420000}"/>
    <cellStyle name="Eingabe 3 2 3 3 4 3 3" xfId="33169" xr:uid="{00000000-0005-0000-0000-000054420000}"/>
    <cellStyle name="Eingabe 3 2 3 3 4 4" xfId="13632" xr:uid="{00000000-0005-0000-0000-000055420000}"/>
    <cellStyle name="Eingabe 3 2 3 3 4 5" xfId="25359" xr:uid="{00000000-0005-0000-0000-000056420000}"/>
    <cellStyle name="Eingabe 3 2 3 3 5" xfId="3202" xr:uid="{00000000-0005-0000-0000-000057420000}"/>
    <cellStyle name="Eingabe 3 2 3 3 5 2" xfId="7107" xr:uid="{00000000-0005-0000-0000-000058420000}"/>
    <cellStyle name="Eingabe 3 2 3 3 5 2 2" xfId="18835" xr:uid="{00000000-0005-0000-0000-000059420000}"/>
    <cellStyle name="Eingabe 3 2 3 3 5 2 3" xfId="30562" xr:uid="{00000000-0005-0000-0000-00005A420000}"/>
    <cellStyle name="Eingabe 3 2 3 3 5 3" xfId="11012" xr:uid="{00000000-0005-0000-0000-00005B420000}"/>
    <cellStyle name="Eingabe 3 2 3 3 5 3 2" xfId="22740" xr:uid="{00000000-0005-0000-0000-00005C420000}"/>
    <cellStyle name="Eingabe 3 2 3 3 5 3 3" xfId="34467" xr:uid="{00000000-0005-0000-0000-00005D420000}"/>
    <cellStyle name="Eingabe 3 2 3 3 5 4" xfId="14930" xr:uid="{00000000-0005-0000-0000-00005E420000}"/>
    <cellStyle name="Eingabe 3 2 3 3 5 5" xfId="26657" xr:uid="{00000000-0005-0000-0000-00005F420000}"/>
    <cellStyle name="Eingabe 3 2 3 3 6" xfId="4511" xr:uid="{00000000-0005-0000-0000-000060420000}"/>
    <cellStyle name="Eingabe 3 2 3 3 6 2" xfId="16239" xr:uid="{00000000-0005-0000-0000-000061420000}"/>
    <cellStyle name="Eingabe 3 2 3 3 6 3" xfId="27966" xr:uid="{00000000-0005-0000-0000-000062420000}"/>
    <cellStyle name="Eingabe 3 2 3 3 7" xfId="8416" xr:uid="{00000000-0005-0000-0000-000063420000}"/>
    <cellStyle name="Eingabe 3 2 3 3 7 2" xfId="20144" xr:uid="{00000000-0005-0000-0000-000064420000}"/>
    <cellStyle name="Eingabe 3 2 3 3 7 3" xfId="31871" xr:uid="{00000000-0005-0000-0000-000065420000}"/>
    <cellStyle name="Eingabe 3 2 3 3 8" xfId="12334" xr:uid="{00000000-0005-0000-0000-000066420000}"/>
    <cellStyle name="Eingabe 3 2 3 3 9" xfId="24061" xr:uid="{00000000-0005-0000-0000-000067420000}"/>
    <cellStyle name="Eingabe 3 2 3 4" xfId="837" xr:uid="{00000000-0005-0000-0000-000068420000}"/>
    <cellStyle name="Eingabe 3 2 3 4 2" xfId="2135" xr:uid="{00000000-0005-0000-0000-000069420000}"/>
    <cellStyle name="Eingabe 3 2 3 4 2 2" xfId="6040" xr:uid="{00000000-0005-0000-0000-00006A420000}"/>
    <cellStyle name="Eingabe 3 2 3 4 2 2 2" xfId="17768" xr:uid="{00000000-0005-0000-0000-00006B420000}"/>
    <cellStyle name="Eingabe 3 2 3 4 2 2 3" xfId="29495" xr:uid="{00000000-0005-0000-0000-00006C420000}"/>
    <cellStyle name="Eingabe 3 2 3 4 2 3" xfId="9945" xr:uid="{00000000-0005-0000-0000-00006D420000}"/>
    <cellStyle name="Eingabe 3 2 3 4 2 3 2" xfId="21673" xr:uid="{00000000-0005-0000-0000-00006E420000}"/>
    <cellStyle name="Eingabe 3 2 3 4 2 3 3" xfId="33400" xr:uid="{00000000-0005-0000-0000-00006F420000}"/>
    <cellStyle name="Eingabe 3 2 3 4 2 4" xfId="13863" xr:uid="{00000000-0005-0000-0000-000070420000}"/>
    <cellStyle name="Eingabe 3 2 3 4 2 5" xfId="25590" xr:uid="{00000000-0005-0000-0000-000071420000}"/>
    <cellStyle name="Eingabe 3 2 3 4 3" xfId="3433" xr:uid="{00000000-0005-0000-0000-000072420000}"/>
    <cellStyle name="Eingabe 3 2 3 4 3 2" xfId="7338" xr:uid="{00000000-0005-0000-0000-000073420000}"/>
    <cellStyle name="Eingabe 3 2 3 4 3 2 2" xfId="19066" xr:uid="{00000000-0005-0000-0000-000074420000}"/>
    <cellStyle name="Eingabe 3 2 3 4 3 2 3" xfId="30793" xr:uid="{00000000-0005-0000-0000-000075420000}"/>
    <cellStyle name="Eingabe 3 2 3 4 3 3" xfId="11243" xr:uid="{00000000-0005-0000-0000-000076420000}"/>
    <cellStyle name="Eingabe 3 2 3 4 3 3 2" xfId="22971" xr:uid="{00000000-0005-0000-0000-000077420000}"/>
    <cellStyle name="Eingabe 3 2 3 4 3 3 3" xfId="34698" xr:uid="{00000000-0005-0000-0000-000078420000}"/>
    <cellStyle name="Eingabe 3 2 3 4 3 4" xfId="15161" xr:uid="{00000000-0005-0000-0000-000079420000}"/>
    <cellStyle name="Eingabe 3 2 3 4 3 5" xfId="26888" xr:uid="{00000000-0005-0000-0000-00007A420000}"/>
    <cellStyle name="Eingabe 3 2 3 4 4" xfId="4742" xr:uid="{00000000-0005-0000-0000-00007B420000}"/>
    <cellStyle name="Eingabe 3 2 3 4 4 2" xfId="16470" xr:uid="{00000000-0005-0000-0000-00007C420000}"/>
    <cellStyle name="Eingabe 3 2 3 4 4 3" xfId="28197" xr:uid="{00000000-0005-0000-0000-00007D420000}"/>
    <cellStyle name="Eingabe 3 2 3 4 5" xfId="8647" xr:uid="{00000000-0005-0000-0000-00007E420000}"/>
    <cellStyle name="Eingabe 3 2 3 4 5 2" xfId="20375" xr:uid="{00000000-0005-0000-0000-00007F420000}"/>
    <cellStyle name="Eingabe 3 2 3 4 5 3" xfId="32102" xr:uid="{00000000-0005-0000-0000-000080420000}"/>
    <cellStyle name="Eingabe 3 2 3 4 6" xfId="12565" xr:uid="{00000000-0005-0000-0000-000081420000}"/>
    <cellStyle name="Eingabe 3 2 3 4 7" xfId="24292" xr:uid="{00000000-0005-0000-0000-000082420000}"/>
    <cellStyle name="Eingabe 3 2 3 5" xfId="1266" xr:uid="{00000000-0005-0000-0000-000083420000}"/>
    <cellStyle name="Eingabe 3 2 3 5 2" xfId="2564" xr:uid="{00000000-0005-0000-0000-000084420000}"/>
    <cellStyle name="Eingabe 3 2 3 5 2 2" xfId="6469" xr:uid="{00000000-0005-0000-0000-000085420000}"/>
    <cellStyle name="Eingabe 3 2 3 5 2 2 2" xfId="18197" xr:uid="{00000000-0005-0000-0000-000086420000}"/>
    <cellStyle name="Eingabe 3 2 3 5 2 2 3" xfId="29924" xr:uid="{00000000-0005-0000-0000-000087420000}"/>
    <cellStyle name="Eingabe 3 2 3 5 2 3" xfId="10374" xr:uid="{00000000-0005-0000-0000-000088420000}"/>
    <cellStyle name="Eingabe 3 2 3 5 2 3 2" xfId="22102" xr:uid="{00000000-0005-0000-0000-000089420000}"/>
    <cellStyle name="Eingabe 3 2 3 5 2 3 3" xfId="33829" xr:uid="{00000000-0005-0000-0000-00008A420000}"/>
    <cellStyle name="Eingabe 3 2 3 5 2 4" xfId="14292" xr:uid="{00000000-0005-0000-0000-00008B420000}"/>
    <cellStyle name="Eingabe 3 2 3 5 2 5" xfId="26019" xr:uid="{00000000-0005-0000-0000-00008C420000}"/>
    <cellStyle name="Eingabe 3 2 3 5 3" xfId="3862" xr:uid="{00000000-0005-0000-0000-00008D420000}"/>
    <cellStyle name="Eingabe 3 2 3 5 3 2" xfId="7767" xr:uid="{00000000-0005-0000-0000-00008E420000}"/>
    <cellStyle name="Eingabe 3 2 3 5 3 2 2" xfId="19495" xr:uid="{00000000-0005-0000-0000-00008F420000}"/>
    <cellStyle name="Eingabe 3 2 3 5 3 2 3" xfId="31222" xr:uid="{00000000-0005-0000-0000-000090420000}"/>
    <cellStyle name="Eingabe 3 2 3 5 3 3" xfId="11672" xr:uid="{00000000-0005-0000-0000-000091420000}"/>
    <cellStyle name="Eingabe 3 2 3 5 3 3 2" xfId="23400" xr:uid="{00000000-0005-0000-0000-000092420000}"/>
    <cellStyle name="Eingabe 3 2 3 5 3 3 3" xfId="35127" xr:uid="{00000000-0005-0000-0000-000093420000}"/>
    <cellStyle name="Eingabe 3 2 3 5 3 4" xfId="15590" xr:uid="{00000000-0005-0000-0000-000094420000}"/>
    <cellStyle name="Eingabe 3 2 3 5 3 5" xfId="27317" xr:uid="{00000000-0005-0000-0000-000095420000}"/>
    <cellStyle name="Eingabe 3 2 3 5 4" xfId="5171" xr:uid="{00000000-0005-0000-0000-000096420000}"/>
    <cellStyle name="Eingabe 3 2 3 5 4 2" xfId="16899" xr:uid="{00000000-0005-0000-0000-000097420000}"/>
    <cellStyle name="Eingabe 3 2 3 5 4 3" xfId="28626" xr:uid="{00000000-0005-0000-0000-000098420000}"/>
    <cellStyle name="Eingabe 3 2 3 5 5" xfId="9076" xr:uid="{00000000-0005-0000-0000-000099420000}"/>
    <cellStyle name="Eingabe 3 2 3 5 5 2" xfId="20804" xr:uid="{00000000-0005-0000-0000-00009A420000}"/>
    <cellStyle name="Eingabe 3 2 3 5 5 3" xfId="32531" xr:uid="{00000000-0005-0000-0000-00009B420000}"/>
    <cellStyle name="Eingabe 3 2 3 5 6" xfId="12994" xr:uid="{00000000-0005-0000-0000-00009C420000}"/>
    <cellStyle name="Eingabe 3 2 3 5 7" xfId="24721" xr:uid="{00000000-0005-0000-0000-00009D420000}"/>
    <cellStyle name="Eingabe 3 2 3 6" xfId="1706" xr:uid="{00000000-0005-0000-0000-00009E420000}"/>
    <cellStyle name="Eingabe 3 2 3 6 2" xfId="5611" xr:uid="{00000000-0005-0000-0000-00009F420000}"/>
    <cellStyle name="Eingabe 3 2 3 6 2 2" xfId="17339" xr:uid="{00000000-0005-0000-0000-0000A0420000}"/>
    <cellStyle name="Eingabe 3 2 3 6 2 3" xfId="29066" xr:uid="{00000000-0005-0000-0000-0000A1420000}"/>
    <cellStyle name="Eingabe 3 2 3 6 3" xfId="9516" xr:uid="{00000000-0005-0000-0000-0000A2420000}"/>
    <cellStyle name="Eingabe 3 2 3 6 3 2" xfId="21244" xr:uid="{00000000-0005-0000-0000-0000A3420000}"/>
    <cellStyle name="Eingabe 3 2 3 6 3 3" xfId="32971" xr:uid="{00000000-0005-0000-0000-0000A4420000}"/>
    <cellStyle name="Eingabe 3 2 3 6 4" xfId="13434" xr:uid="{00000000-0005-0000-0000-0000A5420000}"/>
    <cellStyle name="Eingabe 3 2 3 6 5" xfId="25161" xr:uid="{00000000-0005-0000-0000-0000A6420000}"/>
    <cellStyle name="Eingabe 3 2 3 7" xfId="3004" xr:uid="{00000000-0005-0000-0000-0000A7420000}"/>
    <cellStyle name="Eingabe 3 2 3 7 2" xfId="6909" xr:uid="{00000000-0005-0000-0000-0000A8420000}"/>
    <cellStyle name="Eingabe 3 2 3 7 2 2" xfId="18637" xr:uid="{00000000-0005-0000-0000-0000A9420000}"/>
    <cellStyle name="Eingabe 3 2 3 7 2 3" xfId="30364" xr:uid="{00000000-0005-0000-0000-0000AA420000}"/>
    <cellStyle name="Eingabe 3 2 3 7 3" xfId="10814" xr:uid="{00000000-0005-0000-0000-0000AB420000}"/>
    <cellStyle name="Eingabe 3 2 3 7 3 2" xfId="22542" xr:uid="{00000000-0005-0000-0000-0000AC420000}"/>
    <cellStyle name="Eingabe 3 2 3 7 3 3" xfId="34269" xr:uid="{00000000-0005-0000-0000-0000AD420000}"/>
    <cellStyle name="Eingabe 3 2 3 7 4" xfId="14732" xr:uid="{00000000-0005-0000-0000-0000AE420000}"/>
    <cellStyle name="Eingabe 3 2 3 7 5" xfId="26459" xr:uid="{00000000-0005-0000-0000-0000AF420000}"/>
    <cellStyle name="Eingabe 3 2 3 8" xfId="4313" xr:uid="{00000000-0005-0000-0000-0000B0420000}"/>
    <cellStyle name="Eingabe 3 2 3 8 2" xfId="16041" xr:uid="{00000000-0005-0000-0000-0000B1420000}"/>
    <cellStyle name="Eingabe 3 2 3 8 3" xfId="27768" xr:uid="{00000000-0005-0000-0000-0000B2420000}"/>
    <cellStyle name="Eingabe 3 2 3 9" xfId="8218" xr:uid="{00000000-0005-0000-0000-0000B3420000}"/>
    <cellStyle name="Eingabe 3 2 3 9 2" xfId="19946" xr:uid="{00000000-0005-0000-0000-0000B4420000}"/>
    <cellStyle name="Eingabe 3 2 3 9 3" xfId="31673" xr:uid="{00000000-0005-0000-0000-0000B5420000}"/>
    <cellStyle name="Eingabe 3 2 4" xfId="363" xr:uid="{00000000-0005-0000-0000-0000B6420000}"/>
    <cellStyle name="Eingabe 3 2 4 2" xfId="792" xr:uid="{00000000-0005-0000-0000-0000B7420000}"/>
    <cellStyle name="Eingabe 3 2 4 2 2" xfId="2090" xr:uid="{00000000-0005-0000-0000-0000B8420000}"/>
    <cellStyle name="Eingabe 3 2 4 2 2 2" xfId="5995" xr:uid="{00000000-0005-0000-0000-0000B9420000}"/>
    <cellStyle name="Eingabe 3 2 4 2 2 2 2" xfId="17723" xr:uid="{00000000-0005-0000-0000-0000BA420000}"/>
    <cellStyle name="Eingabe 3 2 4 2 2 2 3" xfId="29450" xr:uid="{00000000-0005-0000-0000-0000BB420000}"/>
    <cellStyle name="Eingabe 3 2 4 2 2 3" xfId="9900" xr:uid="{00000000-0005-0000-0000-0000BC420000}"/>
    <cellStyle name="Eingabe 3 2 4 2 2 3 2" xfId="21628" xr:uid="{00000000-0005-0000-0000-0000BD420000}"/>
    <cellStyle name="Eingabe 3 2 4 2 2 3 3" xfId="33355" xr:uid="{00000000-0005-0000-0000-0000BE420000}"/>
    <cellStyle name="Eingabe 3 2 4 2 2 4" xfId="13818" xr:uid="{00000000-0005-0000-0000-0000BF420000}"/>
    <cellStyle name="Eingabe 3 2 4 2 2 5" xfId="25545" xr:uid="{00000000-0005-0000-0000-0000C0420000}"/>
    <cellStyle name="Eingabe 3 2 4 2 3" xfId="3388" xr:uid="{00000000-0005-0000-0000-0000C1420000}"/>
    <cellStyle name="Eingabe 3 2 4 2 3 2" xfId="7293" xr:uid="{00000000-0005-0000-0000-0000C2420000}"/>
    <cellStyle name="Eingabe 3 2 4 2 3 2 2" xfId="19021" xr:uid="{00000000-0005-0000-0000-0000C3420000}"/>
    <cellStyle name="Eingabe 3 2 4 2 3 2 3" xfId="30748" xr:uid="{00000000-0005-0000-0000-0000C4420000}"/>
    <cellStyle name="Eingabe 3 2 4 2 3 3" xfId="11198" xr:uid="{00000000-0005-0000-0000-0000C5420000}"/>
    <cellStyle name="Eingabe 3 2 4 2 3 3 2" xfId="22926" xr:uid="{00000000-0005-0000-0000-0000C6420000}"/>
    <cellStyle name="Eingabe 3 2 4 2 3 3 3" xfId="34653" xr:uid="{00000000-0005-0000-0000-0000C7420000}"/>
    <cellStyle name="Eingabe 3 2 4 2 3 4" xfId="15116" xr:uid="{00000000-0005-0000-0000-0000C8420000}"/>
    <cellStyle name="Eingabe 3 2 4 2 3 5" xfId="26843" xr:uid="{00000000-0005-0000-0000-0000C9420000}"/>
    <cellStyle name="Eingabe 3 2 4 2 4" xfId="4697" xr:uid="{00000000-0005-0000-0000-0000CA420000}"/>
    <cellStyle name="Eingabe 3 2 4 2 4 2" xfId="16425" xr:uid="{00000000-0005-0000-0000-0000CB420000}"/>
    <cellStyle name="Eingabe 3 2 4 2 4 3" xfId="28152" xr:uid="{00000000-0005-0000-0000-0000CC420000}"/>
    <cellStyle name="Eingabe 3 2 4 2 5" xfId="8602" xr:uid="{00000000-0005-0000-0000-0000CD420000}"/>
    <cellStyle name="Eingabe 3 2 4 2 5 2" xfId="20330" xr:uid="{00000000-0005-0000-0000-0000CE420000}"/>
    <cellStyle name="Eingabe 3 2 4 2 5 3" xfId="32057" xr:uid="{00000000-0005-0000-0000-0000CF420000}"/>
    <cellStyle name="Eingabe 3 2 4 2 6" xfId="12520" xr:uid="{00000000-0005-0000-0000-0000D0420000}"/>
    <cellStyle name="Eingabe 3 2 4 2 7" xfId="24247" xr:uid="{00000000-0005-0000-0000-0000D1420000}"/>
    <cellStyle name="Eingabe 3 2 4 3" xfId="1221" xr:uid="{00000000-0005-0000-0000-0000D2420000}"/>
    <cellStyle name="Eingabe 3 2 4 3 2" xfId="2519" xr:uid="{00000000-0005-0000-0000-0000D3420000}"/>
    <cellStyle name="Eingabe 3 2 4 3 2 2" xfId="6424" xr:uid="{00000000-0005-0000-0000-0000D4420000}"/>
    <cellStyle name="Eingabe 3 2 4 3 2 2 2" xfId="18152" xr:uid="{00000000-0005-0000-0000-0000D5420000}"/>
    <cellStyle name="Eingabe 3 2 4 3 2 2 3" xfId="29879" xr:uid="{00000000-0005-0000-0000-0000D6420000}"/>
    <cellStyle name="Eingabe 3 2 4 3 2 3" xfId="10329" xr:uid="{00000000-0005-0000-0000-0000D7420000}"/>
    <cellStyle name="Eingabe 3 2 4 3 2 3 2" xfId="22057" xr:uid="{00000000-0005-0000-0000-0000D8420000}"/>
    <cellStyle name="Eingabe 3 2 4 3 2 3 3" xfId="33784" xr:uid="{00000000-0005-0000-0000-0000D9420000}"/>
    <cellStyle name="Eingabe 3 2 4 3 2 4" xfId="14247" xr:uid="{00000000-0005-0000-0000-0000DA420000}"/>
    <cellStyle name="Eingabe 3 2 4 3 2 5" xfId="25974" xr:uid="{00000000-0005-0000-0000-0000DB420000}"/>
    <cellStyle name="Eingabe 3 2 4 3 3" xfId="3817" xr:uid="{00000000-0005-0000-0000-0000DC420000}"/>
    <cellStyle name="Eingabe 3 2 4 3 3 2" xfId="7722" xr:uid="{00000000-0005-0000-0000-0000DD420000}"/>
    <cellStyle name="Eingabe 3 2 4 3 3 2 2" xfId="19450" xr:uid="{00000000-0005-0000-0000-0000DE420000}"/>
    <cellStyle name="Eingabe 3 2 4 3 3 2 3" xfId="31177" xr:uid="{00000000-0005-0000-0000-0000DF420000}"/>
    <cellStyle name="Eingabe 3 2 4 3 3 3" xfId="11627" xr:uid="{00000000-0005-0000-0000-0000E0420000}"/>
    <cellStyle name="Eingabe 3 2 4 3 3 3 2" xfId="23355" xr:uid="{00000000-0005-0000-0000-0000E1420000}"/>
    <cellStyle name="Eingabe 3 2 4 3 3 3 3" xfId="35082" xr:uid="{00000000-0005-0000-0000-0000E2420000}"/>
    <cellStyle name="Eingabe 3 2 4 3 3 4" xfId="15545" xr:uid="{00000000-0005-0000-0000-0000E3420000}"/>
    <cellStyle name="Eingabe 3 2 4 3 3 5" xfId="27272" xr:uid="{00000000-0005-0000-0000-0000E4420000}"/>
    <cellStyle name="Eingabe 3 2 4 3 4" xfId="5126" xr:uid="{00000000-0005-0000-0000-0000E5420000}"/>
    <cellStyle name="Eingabe 3 2 4 3 4 2" xfId="16854" xr:uid="{00000000-0005-0000-0000-0000E6420000}"/>
    <cellStyle name="Eingabe 3 2 4 3 4 3" xfId="28581" xr:uid="{00000000-0005-0000-0000-0000E7420000}"/>
    <cellStyle name="Eingabe 3 2 4 3 5" xfId="9031" xr:uid="{00000000-0005-0000-0000-0000E8420000}"/>
    <cellStyle name="Eingabe 3 2 4 3 5 2" xfId="20759" xr:uid="{00000000-0005-0000-0000-0000E9420000}"/>
    <cellStyle name="Eingabe 3 2 4 3 5 3" xfId="32486" xr:uid="{00000000-0005-0000-0000-0000EA420000}"/>
    <cellStyle name="Eingabe 3 2 4 3 6" xfId="12949" xr:uid="{00000000-0005-0000-0000-0000EB420000}"/>
    <cellStyle name="Eingabe 3 2 4 3 7" xfId="24676" xr:uid="{00000000-0005-0000-0000-0000EC420000}"/>
    <cellStyle name="Eingabe 3 2 4 4" xfId="1661" xr:uid="{00000000-0005-0000-0000-0000ED420000}"/>
    <cellStyle name="Eingabe 3 2 4 4 2" xfId="5566" xr:uid="{00000000-0005-0000-0000-0000EE420000}"/>
    <cellStyle name="Eingabe 3 2 4 4 2 2" xfId="17294" xr:uid="{00000000-0005-0000-0000-0000EF420000}"/>
    <cellStyle name="Eingabe 3 2 4 4 2 3" xfId="29021" xr:uid="{00000000-0005-0000-0000-0000F0420000}"/>
    <cellStyle name="Eingabe 3 2 4 4 3" xfId="9471" xr:uid="{00000000-0005-0000-0000-0000F1420000}"/>
    <cellStyle name="Eingabe 3 2 4 4 3 2" xfId="21199" xr:uid="{00000000-0005-0000-0000-0000F2420000}"/>
    <cellStyle name="Eingabe 3 2 4 4 3 3" xfId="32926" xr:uid="{00000000-0005-0000-0000-0000F3420000}"/>
    <cellStyle name="Eingabe 3 2 4 4 4" xfId="13389" xr:uid="{00000000-0005-0000-0000-0000F4420000}"/>
    <cellStyle name="Eingabe 3 2 4 4 5" xfId="25116" xr:uid="{00000000-0005-0000-0000-0000F5420000}"/>
    <cellStyle name="Eingabe 3 2 4 5" xfId="2959" xr:uid="{00000000-0005-0000-0000-0000F6420000}"/>
    <cellStyle name="Eingabe 3 2 4 5 2" xfId="6864" xr:uid="{00000000-0005-0000-0000-0000F7420000}"/>
    <cellStyle name="Eingabe 3 2 4 5 2 2" xfId="18592" xr:uid="{00000000-0005-0000-0000-0000F8420000}"/>
    <cellStyle name="Eingabe 3 2 4 5 2 3" xfId="30319" xr:uid="{00000000-0005-0000-0000-0000F9420000}"/>
    <cellStyle name="Eingabe 3 2 4 5 3" xfId="10769" xr:uid="{00000000-0005-0000-0000-0000FA420000}"/>
    <cellStyle name="Eingabe 3 2 4 5 3 2" xfId="22497" xr:uid="{00000000-0005-0000-0000-0000FB420000}"/>
    <cellStyle name="Eingabe 3 2 4 5 3 3" xfId="34224" xr:uid="{00000000-0005-0000-0000-0000FC420000}"/>
    <cellStyle name="Eingabe 3 2 4 5 4" xfId="14687" xr:uid="{00000000-0005-0000-0000-0000FD420000}"/>
    <cellStyle name="Eingabe 3 2 4 5 5" xfId="26414" xr:uid="{00000000-0005-0000-0000-0000FE420000}"/>
    <cellStyle name="Eingabe 3 2 4 6" xfId="4268" xr:uid="{00000000-0005-0000-0000-0000FF420000}"/>
    <cellStyle name="Eingabe 3 2 4 6 2" xfId="15996" xr:uid="{00000000-0005-0000-0000-000000430000}"/>
    <cellStyle name="Eingabe 3 2 4 6 3" xfId="27723" xr:uid="{00000000-0005-0000-0000-000001430000}"/>
    <cellStyle name="Eingabe 3 2 4 7" xfId="8173" xr:uid="{00000000-0005-0000-0000-000002430000}"/>
    <cellStyle name="Eingabe 3 2 4 7 2" xfId="19901" xr:uid="{00000000-0005-0000-0000-000003430000}"/>
    <cellStyle name="Eingabe 3 2 4 7 3" xfId="31628" xr:uid="{00000000-0005-0000-0000-000004430000}"/>
    <cellStyle name="Eingabe 3 2 4 8" xfId="12091" xr:uid="{00000000-0005-0000-0000-000005430000}"/>
    <cellStyle name="Eingabe 3 2 4 9" xfId="23818" xr:uid="{00000000-0005-0000-0000-000006430000}"/>
    <cellStyle name="Eingabe 3 2 5" xfId="462" xr:uid="{00000000-0005-0000-0000-000007430000}"/>
    <cellStyle name="Eingabe 3 2 5 2" xfId="891" xr:uid="{00000000-0005-0000-0000-000008430000}"/>
    <cellStyle name="Eingabe 3 2 5 2 2" xfId="2189" xr:uid="{00000000-0005-0000-0000-000009430000}"/>
    <cellStyle name="Eingabe 3 2 5 2 2 2" xfId="6094" xr:uid="{00000000-0005-0000-0000-00000A430000}"/>
    <cellStyle name="Eingabe 3 2 5 2 2 2 2" xfId="17822" xr:uid="{00000000-0005-0000-0000-00000B430000}"/>
    <cellStyle name="Eingabe 3 2 5 2 2 2 3" xfId="29549" xr:uid="{00000000-0005-0000-0000-00000C430000}"/>
    <cellStyle name="Eingabe 3 2 5 2 2 3" xfId="9999" xr:uid="{00000000-0005-0000-0000-00000D430000}"/>
    <cellStyle name="Eingabe 3 2 5 2 2 3 2" xfId="21727" xr:uid="{00000000-0005-0000-0000-00000E430000}"/>
    <cellStyle name="Eingabe 3 2 5 2 2 3 3" xfId="33454" xr:uid="{00000000-0005-0000-0000-00000F430000}"/>
    <cellStyle name="Eingabe 3 2 5 2 2 4" xfId="13917" xr:uid="{00000000-0005-0000-0000-000010430000}"/>
    <cellStyle name="Eingabe 3 2 5 2 2 5" xfId="25644" xr:uid="{00000000-0005-0000-0000-000011430000}"/>
    <cellStyle name="Eingabe 3 2 5 2 3" xfId="3487" xr:uid="{00000000-0005-0000-0000-000012430000}"/>
    <cellStyle name="Eingabe 3 2 5 2 3 2" xfId="7392" xr:uid="{00000000-0005-0000-0000-000013430000}"/>
    <cellStyle name="Eingabe 3 2 5 2 3 2 2" xfId="19120" xr:uid="{00000000-0005-0000-0000-000014430000}"/>
    <cellStyle name="Eingabe 3 2 5 2 3 2 3" xfId="30847" xr:uid="{00000000-0005-0000-0000-000015430000}"/>
    <cellStyle name="Eingabe 3 2 5 2 3 3" xfId="11297" xr:uid="{00000000-0005-0000-0000-000016430000}"/>
    <cellStyle name="Eingabe 3 2 5 2 3 3 2" xfId="23025" xr:uid="{00000000-0005-0000-0000-000017430000}"/>
    <cellStyle name="Eingabe 3 2 5 2 3 3 3" xfId="34752" xr:uid="{00000000-0005-0000-0000-000018430000}"/>
    <cellStyle name="Eingabe 3 2 5 2 3 4" xfId="15215" xr:uid="{00000000-0005-0000-0000-000019430000}"/>
    <cellStyle name="Eingabe 3 2 5 2 3 5" xfId="26942" xr:uid="{00000000-0005-0000-0000-00001A430000}"/>
    <cellStyle name="Eingabe 3 2 5 2 4" xfId="4796" xr:uid="{00000000-0005-0000-0000-00001B430000}"/>
    <cellStyle name="Eingabe 3 2 5 2 4 2" xfId="16524" xr:uid="{00000000-0005-0000-0000-00001C430000}"/>
    <cellStyle name="Eingabe 3 2 5 2 4 3" xfId="28251" xr:uid="{00000000-0005-0000-0000-00001D430000}"/>
    <cellStyle name="Eingabe 3 2 5 2 5" xfId="8701" xr:uid="{00000000-0005-0000-0000-00001E430000}"/>
    <cellStyle name="Eingabe 3 2 5 2 5 2" xfId="20429" xr:uid="{00000000-0005-0000-0000-00001F430000}"/>
    <cellStyle name="Eingabe 3 2 5 2 5 3" xfId="32156" xr:uid="{00000000-0005-0000-0000-000020430000}"/>
    <cellStyle name="Eingabe 3 2 5 2 6" xfId="12619" xr:uid="{00000000-0005-0000-0000-000021430000}"/>
    <cellStyle name="Eingabe 3 2 5 2 7" xfId="24346" xr:uid="{00000000-0005-0000-0000-000022430000}"/>
    <cellStyle name="Eingabe 3 2 5 3" xfId="1320" xr:uid="{00000000-0005-0000-0000-000023430000}"/>
    <cellStyle name="Eingabe 3 2 5 3 2" xfId="2618" xr:uid="{00000000-0005-0000-0000-000024430000}"/>
    <cellStyle name="Eingabe 3 2 5 3 2 2" xfId="6523" xr:uid="{00000000-0005-0000-0000-000025430000}"/>
    <cellStyle name="Eingabe 3 2 5 3 2 2 2" xfId="18251" xr:uid="{00000000-0005-0000-0000-000026430000}"/>
    <cellStyle name="Eingabe 3 2 5 3 2 2 3" xfId="29978" xr:uid="{00000000-0005-0000-0000-000027430000}"/>
    <cellStyle name="Eingabe 3 2 5 3 2 3" xfId="10428" xr:uid="{00000000-0005-0000-0000-000028430000}"/>
    <cellStyle name="Eingabe 3 2 5 3 2 3 2" xfId="22156" xr:uid="{00000000-0005-0000-0000-000029430000}"/>
    <cellStyle name="Eingabe 3 2 5 3 2 3 3" xfId="33883" xr:uid="{00000000-0005-0000-0000-00002A430000}"/>
    <cellStyle name="Eingabe 3 2 5 3 2 4" xfId="14346" xr:uid="{00000000-0005-0000-0000-00002B430000}"/>
    <cellStyle name="Eingabe 3 2 5 3 2 5" xfId="26073" xr:uid="{00000000-0005-0000-0000-00002C430000}"/>
    <cellStyle name="Eingabe 3 2 5 3 3" xfId="3916" xr:uid="{00000000-0005-0000-0000-00002D430000}"/>
    <cellStyle name="Eingabe 3 2 5 3 3 2" xfId="7821" xr:uid="{00000000-0005-0000-0000-00002E430000}"/>
    <cellStyle name="Eingabe 3 2 5 3 3 2 2" xfId="19549" xr:uid="{00000000-0005-0000-0000-00002F430000}"/>
    <cellStyle name="Eingabe 3 2 5 3 3 2 3" xfId="31276" xr:uid="{00000000-0005-0000-0000-000030430000}"/>
    <cellStyle name="Eingabe 3 2 5 3 3 3" xfId="11726" xr:uid="{00000000-0005-0000-0000-000031430000}"/>
    <cellStyle name="Eingabe 3 2 5 3 3 3 2" xfId="23454" xr:uid="{00000000-0005-0000-0000-000032430000}"/>
    <cellStyle name="Eingabe 3 2 5 3 3 3 3" xfId="35181" xr:uid="{00000000-0005-0000-0000-000033430000}"/>
    <cellStyle name="Eingabe 3 2 5 3 3 4" xfId="15644" xr:uid="{00000000-0005-0000-0000-000034430000}"/>
    <cellStyle name="Eingabe 3 2 5 3 3 5" xfId="27371" xr:uid="{00000000-0005-0000-0000-000035430000}"/>
    <cellStyle name="Eingabe 3 2 5 3 4" xfId="5225" xr:uid="{00000000-0005-0000-0000-000036430000}"/>
    <cellStyle name="Eingabe 3 2 5 3 4 2" xfId="16953" xr:uid="{00000000-0005-0000-0000-000037430000}"/>
    <cellStyle name="Eingabe 3 2 5 3 4 3" xfId="28680" xr:uid="{00000000-0005-0000-0000-000038430000}"/>
    <cellStyle name="Eingabe 3 2 5 3 5" xfId="9130" xr:uid="{00000000-0005-0000-0000-000039430000}"/>
    <cellStyle name="Eingabe 3 2 5 3 5 2" xfId="20858" xr:uid="{00000000-0005-0000-0000-00003A430000}"/>
    <cellStyle name="Eingabe 3 2 5 3 5 3" xfId="32585" xr:uid="{00000000-0005-0000-0000-00003B430000}"/>
    <cellStyle name="Eingabe 3 2 5 3 6" xfId="13048" xr:uid="{00000000-0005-0000-0000-00003C430000}"/>
    <cellStyle name="Eingabe 3 2 5 3 7" xfId="24775" xr:uid="{00000000-0005-0000-0000-00003D430000}"/>
    <cellStyle name="Eingabe 3 2 5 4" xfId="1760" xr:uid="{00000000-0005-0000-0000-00003E430000}"/>
    <cellStyle name="Eingabe 3 2 5 4 2" xfId="5665" xr:uid="{00000000-0005-0000-0000-00003F430000}"/>
    <cellStyle name="Eingabe 3 2 5 4 2 2" xfId="17393" xr:uid="{00000000-0005-0000-0000-000040430000}"/>
    <cellStyle name="Eingabe 3 2 5 4 2 3" xfId="29120" xr:uid="{00000000-0005-0000-0000-000041430000}"/>
    <cellStyle name="Eingabe 3 2 5 4 3" xfId="9570" xr:uid="{00000000-0005-0000-0000-000042430000}"/>
    <cellStyle name="Eingabe 3 2 5 4 3 2" xfId="21298" xr:uid="{00000000-0005-0000-0000-000043430000}"/>
    <cellStyle name="Eingabe 3 2 5 4 3 3" xfId="33025" xr:uid="{00000000-0005-0000-0000-000044430000}"/>
    <cellStyle name="Eingabe 3 2 5 4 4" xfId="13488" xr:uid="{00000000-0005-0000-0000-000045430000}"/>
    <cellStyle name="Eingabe 3 2 5 4 5" xfId="25215" xr:uid="{00000000-0005-0000-0000-000046430000}"/>
    <cellStyle name="Eingabe 3 2 5 5" xfId="3058" xr:uid="{00000000-0005-0000-0000-000047430000}"/>
    <cellStyle name="Eingabe 3 2 5 5 2" xfId="6963" xr:uid="{00000000-0005-0000-0000-000048430000}"/>
    <cellStyle name="Eingabe 3 2 5 5 2 2" xfId="18691" xr:uid="{00000000-0005-0000-0000-000049430000}"/>
    <cellStyle name="Eingabe 3 2 5 5 2 3" xfId="30418" xr:uid="{00000000-0005-0000-0000-00004A430000}"/>
    <cellStyle name="Eingabe 3 2 5 5 3" xfId="10868" xr:uid="{00000000-0005-0000-0000-00004B430000}"/>
    <cellStyle name="Eingabe 3 2 5 5 3 2" xfId="22596" xr:uid="{00000000-0005-0000-0000-00004C430000}"/>
    <cellStyle name="Eingabe 3 2 5 5 3 3" xfId="34323" xr:uid="{00000000-0005-0000-0000-00004D430000}"/>
    <cellStyle name="Eingabe 3 2 5 5 4" xfId="14786" xr:uid="{00000000-0005-0000-0000-00004E430000}"/>
    <cellStyle name="Eingabe 3 2 5 5 5" xfId="26513" xr:uid="{00000000-0005-0000-0000-00004F430000}"/>
    <cellStyle name="Eingabe 3 2 5 6" xfId="4367" xr:uid="{00000000-0005-0000-0000-000050430000}"/>
    <cellStyle name="Eingabe 3 2 5 6 2" xfId="16095" xr:uid="{00000000-0005-0000-0000-000051430000}"/>
    <cellStyle name="Eingabe 3 2 5 6 3" xfId="27822" xr:uid="{00000000-0005-0000-0000-000052430000}"/>
    <cellStyle name="Eingabe 3 2 5 7" xfId="8272" xr:uid="{00000000-0005-0000-0000-000053430000}"/>
    <cellStyle name="Eingabe 3 2 5 7 2" xfId="20000" xr:uid="{00000000-0005-0000-0000-000054430000}"/>
    <cellStyle name="Eingabe 3 2 5 7 3" xfId="31727" xr:uid="{00000000-0005-0000-0000-000055430000}"/>
    <cellStyle name="Eingabe 3 2 5 8" xfId="12190" xr:uid="{00000000-0005-0000-0000-000056430000}"/>
    <cellStyle name="Eingabe 3 2 5 9" xfId="23917" xr:uid="{00000000-0005-0000-0000-000057430000}"/>
    <cellStyle name="Eingabe 3 2 6" xfId="561" xr:uid="{00000000-0005-0000-0000-000058430000}"/>
    <cellStyle name="Eingabe 3 2 6 2" xfId="990" xr:uid="{00000000-0005-0000-0000-000059430000}"/>
    <cellStyle name="Eingabe 3 2 6 2 2" xfId="2288" xr:uid="{00000000-0005-0000-0000-00005A430000}"/>
    <cellStyle name="Eingabe 3 2 6 2 2 2" xfId="6193" xr:uid="{00000000-0005-0000-0000-00005B430000}"/>
    <cellStyle name="Eingabe 3 2 6 2 2 2 2" xfId="17921" xr:uid="{00000000-0005-0000-0000-00005C430000}"/>
    <cellStyle name="Eingabe 3 2 6 2 2 2 3" xfId="29648" xr:uid="{00000000-0005-0000-0000-00005D430000}"/>
    <cellStyle name="Eingabe 3 2 6 2 2 3" xfId="10098" xr:uid="{00000000-0005-0000-0000-00005E430000}"/>
    <cellStyle name="Eingabe 3 2 6 2 2 3 2" xfId="21826" xr:uid="{00000000-0005-0000-0000-00005F430000}"/>
    <cellStyle name="Eingabe 3 2 6 2 2 3 3" xfId="33553" xr:uid="{00000000-0005-0000-0000-000060430000}"/>
    <cellStyle name="Eingabe 3 2 6 2 2 4" xfId="14016" xr:uid="{00000000-0005-0000-0000-000061430000}"/>
    <cellStyle name="Eingabe 3 2 6 2 2 5" xfId="25743" xr:uid="{00000000-0005-0000-0000-000062430000}"/>
    <cellStyle name="Eingabe 3 2 6 2 3" xfId="3586" xr:uid="{00000000-0005-0000-0000-000063430000}"/>
    <cellStyle name="Eingabe 3 2 6 2 3 2" xfId="7491" xr:uid="{00000000-0005-0000-0000-000064430000}"/>
    <cellStyle name="Eingabe 3 2 6 2 3 2 2" xfId="19219" xr:uid="{00000000-0005-0000-0000-000065430000}"/>
    <cellStyle name="Eingabe 3 2 6 2 3 2 3" xfId="30946" xr:uid="{00000000-0005-0000-0000-000066430000}"/>
    <cellStyle name="Eingabe 3 2 6 2 3 3" xfId="11396" xr:uid="{00000000-0005-0000-0000-000067430000}"/>
    <cellStyle name="Eingabe 3 2 6 2 3 3 2" xfId="23124" xr:uid="{00000000-0005-0000-0000-000068430000}"/>
    <cellStyle name="Eingabe 3 2 6 2 3 3 3" xfId="34851" xr:uid="{00000000-0005-0000-0000-000069430000}"/>
    <cellStyle name="Eingabe 3 2 6 2 3 4" xfId="15314" xr:uid="{00000000-0005-0000-0000-00006A430000}"/>
    <cellStyle name="Eingabe 3 2 6 2 3 5" xfId="27041" xr:uid="{00000000-0005-0000-0000-00006B430000}"/>
    <cellStyle name="Eingabe 3 2 6 2 4" xfId="4895" xr:uid="{00000000-0005-0000-0000-00006C430000}"/>
    <cellStyle name="Eingabe 3 2 6 2 4 2" xfId="16623" xr:uid="{00000000-0005-0000-0000-00006D430000}"/>
    <cellStyle name="Eingabe 3 2 6 2 4 3" xfId="28350" xr:uid="{00000000-0005-0000-0000-00006E430000}"/>
    <cellStyle name="Eingabe 3 2 6 2 5" xfId="8800" xr:uid="{00000000-0005-0000-0000-00006F430000}"/>
    <cellStyle name="Eingabe 3 2 6 2 5 2" xfId="20528" xr:uid="{00000000-0005-0000-0000-000070430000}"/>
    <cellStyle name="Eingabe 3 2 6 2 5 3" xfId="32255" xr:uid="{00000000-0005-0000-0000-000071430000}"/>
    <cellStyle name="Eingabe 3 2 6 2 6" xfId="12718" xr:uid="{00000000-0005-0000-0000-000072430000}"/>
    <cellStyle name="Eingabe 3 2 6 2 7" xfId="24445" xr:uid="{00000000-0005-0000-0000-000073430000}"/>
    <cellStyle name="Eingabe 3 2 6 3" xfId="1419" xr:uid="{00000000-0005-0000-0000-000074430000}"/>
    <cellStyle name="Eingabe 3 2 6 3 2" xfId="2717" xr:uid="{00000000-0005-0000-0000-000075430000}"/>
    <cellStyle name="Eingabe 3 2 6 3 2 2" xfId="6622" xr:uid="{00000000-0005-0000-0000-000076430000}"/>
    <cellStyle name="Eingabe 3 2 6 3 2 2 2" xfId="18350" xr:uid="{00000000-0005-0000-0000-000077430000}"/>
    <cellStyle name="Eingabe 3 2 6 3 2 2 3" xfId="30077" xr:uid="{00000000-0005-0000-0000-000078430000}"/>
    <cellStyle name="Eingabe 3 2 6 3 2 3" xfId="10527" xr:uid="{00000000-0005-0000-0000-000079430000}"/>
    <cellStyle name="Eingabe 3 2 6 3 2 3 2" xfId="22255" xr:uid="{00000000-0005-0000-0000-00007A430000}"/>
    <cellStyle name="Eingabe 3 2 6 3 2 3 3" xfId="33982" xr:uid="{00000000-0005-0000-0000-00007B430000}"/>
    <cellStyle name="Eingabe 3 2 6 3 2 4" xfId="14445" xr:uid="{00000000-0005-0000-0000-00007C430000}"/>
    <cellStyle name="Eingabe 3 2 6 3 2 5" xfId="26172" xr:uid="{00000000-0005-0000-0000-00007D430000}"/>
    <cellStyle name="Eingabe 3 2 6 3 3" xfId="4015" xr:uid="{00000000-0005-0000-0000-00007E430000}"/>
    <cellStyle name="Eingabe 3 2 6 3 3 2" xfId="7920" xr:uid="{00000000-0005-0000-0000-00007F430000}"/>
    <cellStyle name="Eingabe 3 2 6 3 3 2 2" xfId="19648" xr:uid="{00000000-0005-0000-0000-000080430000}"/>
    <cellStyle name="Eingabe 3 2 6 3 3 2 3" xfId="31375" xr:uid="{00000000-0005-0000-0000-000081430000}"/>
    <cellStyle name="Eingabe 3 2 6 3 3 3" xfId="11825" xr:uid="{00000000-0005-0000-0000-000082430000}"/>
    <cellStyle name="Eingabe 3 2 6 3 3 3 2" xfId="23553" xr:uid="{00000000-0005-0000-0000-000083430000}"/>
    <cellStyle name="Eingabe 3 2 6 3 3 3 3" xfId="35280" xr:uid="{00000000-0005-0000-0000-000084430000}"/>
    <cellStyle name="Eingabe 3 2 6 3 3 4" xfId="15743" xr:uid="{00000000-0005-0000-0000-000085430000}"/>
    <cellStyle name="Eingabe 3 2 6 3 3 5" xfId="27470" xr:uid="{00000000-0005-0000-0000-000086430000}"/>
    <cellStyle name="Eingabe 3 2 6 3 4" xfId="5324" xr:uid="{00000000-0005-0000-0000-000087430000}"/>
    <cellStyle name="Eingabe 3 2 6 3 4 2" xfId="17052" xr:uid="{00000000-0005-0000-0000-000088430000}"/>
    <cellStyle name="Eingabe 3 2 6 3 4 3" xfId="28779" xr:uid="{00000000-0005-0000-0000-000089430000}"/>
    <cellStyle name="Eingabe 3 2 6 3 5" xfId="9229" xr:uid="{00000000-0005-0000-0000-00008A430000}"/>
    <cellStyle name="Eingabe 3 2 6 3 5 2" xfId="20957" xr:uid="{00000000-0005-0000-0000-00008B430000}"/>
    <cellStyle name="Eingabe 3 2 6 3 5 3" xfId="32684" xr:uid="{00000000-0005-0000-0000-00008C430000}"/>
    <cellStyle name="Eingabe 3 2 6 3 6" xfId="13147" xr:uid="{00000000-0005-0000-0000-00008D430000}"/>
    <cellStyle name="Eingabe 3 2 6 3 7" xfId="24874" xr:uid="{00000000-0005-0000-0000-00008E430000}"/>
    <cellStyle name="Eingabe 3 2 6 4" xfId="1859" xr:uid="{00000000-0005-0000-0000-00008F430000}"/>
    <cellStyle name="Eingabe 3 2 6 4 2" xfId="5764" xr:uid="{00000000-0005-0000-0000-000090430000}"/>
    <cellStyle name="Eingabe 3 2 6 4 2 2" xfId="17492" xr:uid="{00000000-0005-0000-0000-000091430000}"/>
    <cellStyle name="Eingabe 3 2 6 4 2 3" xfId="29219" xr:uid="{00000000-0005-0000-0000-000092430000}"/>
    <cellStyle name="Eingabe 3 2 6 4 3" xfId="9669" xr:uid="{00000000-0005-0000-0000-000093430000}"/>
    <cellStyle name="Eingabe 3 2 6 4 3 2" xfId="21397" xr:uid="{00000000-0005-0000-0000-000094430000}"/>
    <cellStyle name="Eingabe 3 2 6 4 3 3" xfId="33124" xr:uid="{00000000-0005-0000-0000-000095430000}"/>
    <cellStyle name="Eingabe 3 2 6 4 4" xfId="13587" xr:uid="{00000000-0005-0000-0000-000096430000}"/>
    <cellStyle name="Eingabe 3 2 6 4 5" xfId="25314" xr:uid="{00000000-0005-0000-0000-000097430000}"/>
    <cellStyle name="Eingabe 3 2 6 5" xfId="3157" xr:uid="{00000000-0005-0000-0000-000098430000}"/>
    <cellStyle name="Eingabe 3 2 6 5 2" xfId="7062" xr:uid="{00000000-0005-0000-0000-000099430000}"/>
    <cellStyle name="Eingabe 3 2 6 5 2 2" xfId="18790" xr:uid="{00000000-0005-0000-0000-00009A430000}"/>
    <cellStyle name="Eingabe 3 2 6 5 2 3" xfId="30517" xr:uid="{00000000-0005-0000-0000-00009B430000}"/>
    <cellStyle name="Eingabe 3 2 6 5 3" xfId="10967" xr:uid="{00000000-0005-0000-0000-00009C430000}"/>
    <cellStyle name="Eingabe 3 2 6 5 3 2" xfId="22695" xr:uid="{00000000-0005-0000-0000-00009D430000}"/>
    <cellStyle name="Eingabe 3 2 6 5 3 3" xfId="34422" xr:uid="{00000000-0005-0000-0000-00009E430000}"/>
    <cellStyle name="Eingabe 3 2 6 5 4" xfId="14885" xr:uid="{00000000-0005-0000-0000-00009F430000}"/>
    <cellStyle name="Eingabe 3 2 6 5 5" xfId="26612" xr:uid="{00000000-0005-0000-0000-0000A0430000}"/>
    <cellStyle name="Eingabe 3 2 6 6" xfId="4466" xr:uid="{00000000-0005-0000-0000-0000A1430000}"/>
    <cellStyle name="Eingabe 3 2 6 6 2" xfId="16194" xr:uid="{00000000-0005-0000-0000-0000A2430000}"/>
    <cellStyle name="Eingabe 3 2 6 6 3" xfId="27921" xr:uid="{00000000-0005-0000-0000-0000A3430000}"/>
    <cellStyle name="Eingabe 3 2 6 7" xfId="8371" xr:uid="{00000000-0005-0000-0000-0000A4430000}"/>
    <cellStyle name="Eingabe 3 2 6 7 2" xfId="20099" xr:uid="{00000000-0005-0000-0000-0000A5430000}"/>
    <cellStyle name="Eingabe 3 2 6 7 3" xfId="31826" xr:uid="{00000000-0005-0000-0000-0000A6430000}"/>
    <cellStyle name="Eingabe 3 2 6 8" xfId="12289" xr:uid="{00000000-0005-0000-0000-0000A7430000}"/>
    <cellStyle name="Eingabe 3 2 6 9" xfId="24016" xr:uid="{00000000-0005-0000-0000-0000A8430000}"/>
    <cellStyle name="Eingabe 3 2 7" xfId="657" xr:uid="{00000000-0005-0000-0000-0000A9430000}"/>
    <cellStyle name="Eingabe 3 2 7 2" xfId="1955" xr:uid="{00000000-0005-0000-0000-0000AA430000}"/>
    <cellStyle name="Eingabe 3 2 7 2 2" xfId="5860" xr:uid="{00000000-0005-0000-0000-0000AB430000}"/>
    <cellStyle name="Eingabe 3 2 7 2 2 2" xfId="17588" xr:uid="{00000000-0005-0000-0000-0000AC430000}"/>
    <cellStyle name="Eingabe 3 2 7 2 2 3" xfId="29315" xr:uid="{00000000-0005-0000-0000-0000AD430000}"/>
    <cellStyle name="Eingabe 3 2 7 2 3" xfId="9765" xr:uid="{00000000-0005-0000-0000-0000AE430000}"/>
    <cellStyle name="Eingabe 3 2 7 2 3 2" xfId="21493" xr:uid="{00000000-0005-0000-0000-0000AF430000}"/>
    <cellStyle name="Eingabe 3 2 7 2 3 3" xfId="33220" xr:uid="{00000000-0005-0000-0000-0000B0430000}"/>
    <cellStyle name="Eingabe 3 2 7 2 4" xfId="13683" xr:uid="{00000000-0005-0000-0000-0000B1430000}"/>
    <cellStyle name="Eingabe 3 2 7 2 5" xfId="25410" xr:uid="{00000000-0005-0000-0000-0000B2430000}"/>
    <cellStyle name="Eingabe 3 2 7 3" xfId="3253" xr:uid="{00000000-0005-0000-0000-0000B3430000}"/>
    <cellStyle name="Eingabe 3 2 7 3 2" xfId="7158" xr:uid="{00000000-0005-0000-0000-0000B4430000}"/>
    <cellStyle name="Eingabe 3 2 7 3 2 2" xfId="18886" xr:uid="{00000000-0005-0000-0000-0000B5430000}"/>
    <cellStyle name="Eingabe 3 2 7 3 2 3" xfId="30613" xr:uid="{00000000-0005-0000-0000-0000B6430000}"/>
    <cellStyle name="Eingabe 3 2 7 3 3" xfId="11063" xr:uid="{00000000-0005-0000-0000-0000B7430000}"/>
    <cellStyle name="Eingabe 3 2 7 3 3 2" xfId="22791" xr:uid="{00000000-0005-0000-0000-0000B8430000}"/>
    <cellStyle name="Eingabe 3 2 7 3 3 3" xfId="34518" xr:uid="{00000000-0005-0000-0000-0000B9430000}"/>
    <cellStyle name="Eingabe 3 2 7 3 4" xfId="14981" xr:uid="{00000000-0005-0000-0000-0000BA430000}"/>
    <cellStyle name="Eingabe 3 2 7 3 5" xfId="26708" xr:uid="{00000000-0005-0000-0000-0000BB430000}"/>
    <cellStyle name="Eingabe 3 2 7 4" xfId="4562" xr:uid="{00000000-0005-0000-0000-0000BC430000}"/>
    <cellStyle name="Eingabe 3 2 7 4 2" xfId="16290" xr:uid="{00000000-0005-0000-0000-0000BD430000}"/>
    <cellStyle name="Eingabe 3 2 7 4 3" xfId="28017" xr:uid="{00000000-0005-0000-0000-0000BE430000}"/>
    <cellStyle name="Eingabe 3 2 7 5" xfId="8467" xr:uid="{00000000-0005-0000-0000-0000BF430000}"/>
    <cellStyle name="Eingabe 3 2 7 5 2" xfId="20195" xr:uid="{00000000-0005-0000-0000-0000C0430000}"/>
    <cellStyle name="Eingabe 3 2 7 5 3" xfId="31922" xr:uid="{00000000-0005-0000-0000-0000C1430000}"/>
    <cellStyle name="Eingabe 3 2 7 6" xfId="12385" xr:uid="{00000000-0005-0000-0000-0000C2430000}"/>
    <cellStyle name="Eingabe 3 2 7 7" xfId="24112" xr:uid="{00000000-0005-0000-0000-0000C3430000}"/>
    <cellStyle name="Eingabe 3 2 8" xfId="1086" xr:uid="{00000000-0005-0000-0000-0000C4430000}"/>
    <cellStyle name="Eingabe 3 2 8 2" xfId="2384" xr:uid="{00000000-0005-0000-0000-0000C5430000}"/>
    <cellStyle name="Eingabe 3 2 8 2 2" xfId="6289" xr:uid="{00000000-0005-0000-0000-0000C6430000}"/>
    <cellStyle name="Eingabe 3 2 8 2 2 2" xfId="18017" xr:uid="{00000000-0005-0000-0000-0000C7430000}"/>
    <cellStyle name="Eingabe 3 2 8 2 2 3" xfId="29744" xr:uid="{00000000-0005-0000-0000-0000C8430000}"/>
    <cellStyle name="Eingabe 3 2 8 2 3" xfId="10194" xr:uid="{00000000-0005-0000-0000-0000C9430000}"/>
    <cellStyle name="Eingabe 3 2 8 2 3 2" xfId="21922" xr:uid="{00000000-0005-0000-0000-0000CA430000}"/>
    <cellStyle name="Eingabe 3 2 8 2 3 3" xfId="33649" xr:uid="{00000000-0005-0000-0000-0000CB430000}"/>
    <cellStyle name="Eingabe 3 2 8 2 4" xfId="14112" xr:uid="{00000000-0005-0000-0000-0000CC430000}"/>
    <cellStyle name="Eingabe 3 2 8 2 5" xfId="25839" xr:uid="{00000000-0005-0000-0000-0000CD430000}"/>
    <cellStyle name="Eingabe 3 2 8 3" xfId="3682" xr:uid="{00000000-0005-0000-0000-0000CE430000}"/>
    <cellStyle name="Eingabe 3 2 8 3 2" xfId="7587" xr:uid="{00000000-0005-0000-0000-0000CF430000}"/>
    <cellStyle name="Eingabe 3 2 8 3 2 2" xfId="19315" xr:uid="{00000000-0005-0000-0000-0000D0430000}"/>
    <cellStyle name="Eingabe 3 2 8 3 2 3" xfId="31042" xr:uid="{00000000-0005-0000-0000-0000D1430000}"/>
    <cellStyle name="Eingabe 3 2 8 3 3" xfId="11492" xr:uid="{00000000-0005-0000-0000-0000D2430000}"/>
    <cellStyle name="Eingabe 3 2 8 3 3 2" xfId="23220" xr:uid="{00000000-0005-0000-0000-0000D3430000}"/>
    <cellStyle name="Eingabe 3 2 8 3 3 3" xfId="34947" xr:uid="{00000000-0005-0000-0000-0000D4430000}"/>
    <cellStyle name="Eingabe 3 2 8 3 4" xfId="15410" xr:uid="{00000000-0005-0000-0000-0000D5430000}"/>
    <cellStyle name="Eingabe 3 2 8 3 5" xfId="27137" xr:uid="{00000000-0005-0000-0000-0000D6430000}"/>
    <cellStyle name="Eingabe 3 2 8 4" xfId="4991" xr:uid="{00000000-0005-0000-0000-0000D7430000}"/>
    <cellStyle name="Eingabe 3 2 8 4 2" xfId="16719" xr:uid="{00000000-0005-0000-0000-0000D8430000}"/>
    <cellStyle name="Eingabe 3 2 8 4 3" xfId="28446" xr:uid="{00000000-0005-0000-0000-0000D9430000}"/>
    <cellStyle name="Eingabe 3 2 8 5" xfId="8896" xr:uid="{00000000-0005-0000-0000-0000DA430000}"/>
    <cellStyle name="Eingabe 3 2 8 5 2" xfId="20624" xr:uid="{00000000-0005-0000-0000-0000DB430000}"/>
    <cellStyle name="Eingabe 3 2 8 5 3" xfId="32351" xr:uid="{00000000-0005-0000-0000-0000DC430000}"/>
    <cellStyle name="Eingabe 3 2 8 6" xfId="12814" xr:uid="{00000000-0005-0000-0000-0000DD430000}"/>
    <cellStyle name="Eingabe 3 2 8 7" xfId="24541" xr:uid="{00000000-0005-0000-0000-0000DE430000}"/>
    <cellStyle name="Eingabe 3 2 9" xfId="1526" xr:uid="{00000000-0005-0000-0000-0000DF430000}"/>
    <cellStyle name="Eingabe 3 2 9 2" xfId="5431" xr:uid="{00000000-0005-0000-0000-0000E0430000}"/>
    <cellStyle name="Eingabe 3 2 9 2 2" xfId="17159" xr:uid="{00000000-0005-0000-0000-0000E1430000}"/>
    <cellStyle name="Eingabe 3 2 9 2 3" xfId="28886" xr:uid="{00000000-0005-0000-0000-0000E2430000}"/>
    <cellStyle name="Eingabe 3 2 9 3" xfId="9336" xr:uid="{00000000-0005-0000-0000-0000E3430000}"/>
    <cellStyle name="Eingabe 3 2 9 3 2" xfId="21064" xr:uid="{00000000-0005-0000-0000-0000E4430000}"/>
    <cellStyle name="Eingabe 3 2 9 3 3" xfId="32791" xr:uid="{00000000-0005-0000-0000-0000E5430000}"/>
    <cellStyle name="Eingabe 3 2 9 4" xfId="13254" xr:uid="{00000000-0005-0000-0000-0000E6430000}"/>
    <cellStyle name="Eingabe 3 2 9 5" xfId="24981" xr:uid="{00000000-0005-0000-0000-0000E7430000}"/>
    <cellStyle name="Eingabe 3 20" xfId="121" xr:uid="{00000000-0005-0000-0000-0000E8430000}"/>
    <cellStyle name="Eingabe 3 21" xfId="35374" xr:uid="{00000000-0005-0000-0000-0000E9430000}"/>
    <cellStyle name="Eingabe 3 22" xfId="35460" xr:uid="{00000000-0005-0000-0000-0000EA430000}"/>
    <cellStyle name="Eingabe 3 3" xfId="199" xr:uid="{00000000-0005-0000-0000-0000EB430000}"/>
    <cellStyle name="Eingabe 3 3 10" xfId="2795" xr:uid="{00000000-0005-0000-0000-0000EC430000}"/>
    <cellStyle name="Eingabe 3 3 10 2" xfId="6700" xr:uid="{00000000-0005-0000-0000-0000ED430000}"/>
    <cellStyle name="Eingabe 3 3 10 2 2" xfId="18428" xr:uid="{00000000-0005-0000-0000-0000EE430000}"/>
    <cellStyle name="Eingabe 3 3 10 2 3" xfId="30155" xr:uid="{00000000-0005-0000-0000-0000EF430000}"/>
    <cellStyle name="Eingabe 3 3 10 3" xfId="10605" xr:uid="{00000000-0005-0000-0000-0000F0430000}"/>
    <cellStyle name="Eingabe 3 3 10 3 2" xfId="22333" xr:uid="{00000000-0005-0000-0000-0000F1430000}"/>
    <cellStyle name="Eingabe 3 3 10 3 3" xfId="34060" xr:uid="{00000000-0005-0000-0000-0000F2430000}"/>
    <cellStyle name="Eingabe 3 3 10 4" xfId="14523" xr:uid="{00000000-0005-0000-0000-0000F3430000}"/>
    <cellStyle name="Eingabe 3 3 10 5" xfId="26250" xr:uid="{00000000-0005-0000-0000-0000F4430000}"/>
    <cellStyle name="Eingabe 3 3 11" xfId="4104" xr:uid="{00000000-0005-0000-0000-0000F5430000}"/>
    <cellStyle name="Eingabe 3 3 11 2" xfId="15832" xr:uid="{00000000-0005-0000-0000-0000F6430000}"/>
    <cellStyle name="Eingabe 3 3 11 3" xfId="27559" xr:uid="{00000000-0005-0000-0000-0000F7430000}"/>
    <cellStyle name="Eingabe 3 3 12" xfId="8009" xr:uid="{00000000-0005-0000-0000-0000F8430000}"/>
    <cellStyle name="Eingabe 3 3 12 2" xfId="19737" xr:uid="{00000000-0005-0000-0000-0000F9430000}"/>
    <cellStyle name="Eingabe 3 3 12 3" xfId="31464" xr:uid="{00000000-0005-0000-0000-0000FA430000}"/>
    <cellStyle name="Eingabe 3 3 13" xfId="11927" xr:uid="{00000000-0005-0000-0000-0000FB430000}"/>
    <cellStyle name="Eingabe 3 3 14" xfId="23654" xr:uid="{00000000-0005-0000-0000-0000FC430000}"/>
    <cellStyle name="Eingabe 3 3 2" xfId="382" xr:uid="{00000000-0005-0000-0000-0000FD430000}"/>
    <cellStyle name="Eingabe 3 3 2 10" xfId="12110" xr:uid="{00000000-0005-0000-0000-0000FE430000}"/>
    <cellStyle name="Eingabe 3 3 2 11" xfId="23837" xr:uid="{00000000-0005-0000-0000-0000FF430000}"/>
    <cellStyle name="Eingabe 3 3 2 2" xfId="481" xr:uid="{00000000-0005-0000-0000-000000440000}"/>
    <cellStyle name="Eingabe 3 3 2 2 2" xfId="910" xr:uid="{00000000-0005-0000-0000-000001440000}"/>
    <cellStyle name="Eingabe 3 3 2 2 2 2" xfId="2208" xr:uid="{00000000-0005-0000-0000-000002440000}"/>
    <cellStyle name="Eingabe 3 3 2 2 2 2 2" xfId="6113" xr:uid="{00000000-0005-0000-0000-000003440000}"/>
    <cellStyle name="Eingabe 3 3 2 2 2 2 2 2" xfId="17841" xr:uid="{00000000-0005-0000-0000-000004440000}"/>
    <cellStyle name="Eingabe 3 3 2 2 2 2 2 3" xfId="29568" xr:uid="{00000000-0005-0000-0000-000005440000}"/>
    <cellStyle name="Eingabe 3 3 2 2 2 2 3" xfId="10018" xr:uid="{00000000-0005-0000-0000-000006440000}"/>
    <cellStyle name="Eingabe 3 3 2 2 2 2 3 2" xfId="21746" xr:uid="{00000000-0005-0000-0000-000007440000}"/>
    <cellStyle name="Eingabe 3 3 2 2 2 2 3 3" xfId="33473" xr:uid="{00000000-0005-0000-0000-000008440000}"/>
    <cellStyle name="Eingabe 3 3 2 2 2 2 4" xfId="13936" xr:uid="{00000000-0005-0000-0000-000009440000}"/>
    <cellStyle name="Eingabe 3 3 2 2 2 2 5" xfId="25663" xr:uid="{00000000-0005-0000-0000-00000A440000}"/>
    <cellStyle name="Eingabe 3 3 2 2 2 3" xfId="3506" xr:uid="{00000000-0005-0000-0000-00000B440000}"/>
    <cellStyle name="Eingabe 3 3 2 2 2 3 2" xfId="7411" xr:uid="{00000000-0005-0000-0000-00000C440000}"/>
    <cellStyle name="Eingabe 3 3 2 2 2 3 2 2" xfId="19139" xr:uid="{00000000-0005-0000-0000-00000D440000}"/>
    <cellStyle name="Eingabe 3 3 2 2 2 3 2 3" xfId="30866" xr:uid="{00000000-0005-0000-0000-00000E440000}"/>
    <cellStyle name="Eingabe 3 3 2 2 2 3 3" xfId="11316" xr:uid="{00000000-0005-0000-0000-00000F440000}"/>
    <cellStyle name="Eingabe 3 3 2 2 2 3 3 2" xfId="23044" xr:uid="{00000000-0005-0000-0000-000010440000}"/>
    <cellStyle name="Eingabe 3 3 2 2 2 3 3 3" xfId="34771" xr:uid="{00000000-0005-0000-0000-000011440000}"/>
    <cellStyle name="Eingabe 3 3 2 2 2 3 4" xfId="15234" xr:uid="{00000000-0005-0000-0000-000012440000}"/>
    <cellStyle name="Eingabe 3 3 2 2 2 3 5" xfId="26961" xr:uid="{00000000-0005-0000-0000-000013440000}"/>
    <cellStyle name="Eingabe 3 3 2 2 2 4" xfId="4815" xr:uid="{00000000-0005-0000-0000-000014440000}"/>
    <cellStyle name="Eingabe 3 3 2 2 2 4 2" xfId="16543" xr:uid="{00000000-0005-0000-0000-000015440000}"/>
    <cellStyle name="Eingabe 3 3 2 2 2 4 3" xfId="28270" xr:uid="{00000000-0005-0000-0000-000016440000}"/>
    <cellStyle name="Eingabe 3 3 2 2 2 5" xfId="8720" xr:uid="{00000000-0005-0000-0000-000017440000}"/>
    <cellStyle name="Eingabe 3 3 2 2 2 5 2" xfId="20448" xr:uid="{00000000-0005-0000-0000-000018440000}"/>
    <cellStyle name="Eingabe 3 3 2 2 2 5 3" xfId="32175" xr:uid="{00000000-0005-0000-0000-000019440000}"/>
    <cellStyle name="Eingabe 3 3 2 2 2 6" xfId="12638" xr:uid="{00000000-0005-0000-0000-00001A440000}"/>
    <cellStyle name="Eingabe 3 3 2 2 2 7" xfId="24365" xr:uid="{00000000-0005-0000-0000-00001B440000}"/>
    <cellStyle name="Eingabe 3 3 2 2 3" xfId="1339" xr:uid="{00000000-0005-0000-0000-00001C440000}"/>
    <cellStyle name="Eingabe 3 3 2 2 3 2" xfId="2637" xr:uid="{00000000-0005-0000-0000-00001D440000}"/>
    <cellStyle name="Eingabe 3 3 2 2 3 2 2" xfId="6542" xr:uid="{00000000-0005-0000-0000-00001E440000}"/>
    <cellStyle name="Eingabe 3 3 2 2 3 2 2 2" xfId="18270" xr:uid="{00000000-0005-0000-0000-00001F440000}"/>
    <cellStyle name="Eingabe 3 3 2 2 3 2 2 3" xfId="29997" xr:uid="{00000000-0005-0000-0000-000020440000}"/>
    <cellStyle name="Eingabe 3 3 2 2 3 2 3" xfId="10447" xr:uid="{00000000-0005-0000-0000-000021440000}"/>
    <cellStyle name="Eingabe 3 3 2 2 3 2 3 2" xfId="22175" xr:uid="{00000000-0005-0000-0000-000022440000}"/>
    <cellStyle name="Eingabe 3 3 2 2 3 2 3 3" xfId="33902" xr:uid="{00000000-0005-0000-0000-000023440000}"/>
    <cellStyle name="Eingabe 3 3 2 2 3 2 4" xfId="14365" xr:uid="{00000000-0005-0000-0000-000024440000}"/>
    <cellStyle name="Eingabe 3 3 2 2 3 2 5" xfId="26092" xr:uid="{00000000-0005-0000-0000-000025440000}"/>
    <cellStyle name="Eingabe 3 3 2 2 3 3" xfId="3935" xr:uid="{00000000-0005-0000-0000-000026440000}"/>
    <cellStyle name="Eingabe 3 3 2 2 3 3 2" xfId="7840" xr:uid="{00000000-0005-0000-0000-000027440000}"/>
    <cellStyle name="Eingabe 3 3 2 2 3 3 2 2" xfId="19568" xr:uid="{00000000-0005-0000-0000-000028440000}"/>
    <cellStyle name="Eingabe 3 3 2 2 3 3 2 3" xfId="31295" xr:uid="{00000000-0005-0000-0000-000029440000}"/>
    <cellStyle name="Eingabe 3 3 2 2 3 3 3" xfId="11745" xr:uid="{00000000-0005-0000-0000-00002A440000}"/>
    <cellStyle name="Eingabe 3 3 2 2 3 3 3 2" xfId="23473" xr:uid="{00000000-0005-0000-0000-00002B440000}"/>
    <cellStyle name="Eingabe 3 3 2 2 3 3 3 3" xfId="35200" xr:uid="{00000000-0005-0000-0000-00002C440000}"/>
    <cellStyle name="Eingabe 3 3 2 2 3 3 4" xfId="15663" xr:uid="{00000000-0005-0000-0000-00002D440000}"/>
    <cellStyle name="Eingabe 3 3 2 2 3 3 5" xfId="27390" xr:uid="{00000000-0005-0000-0000-00002E440000}"/>
    <cellStyle name="Eingabe 3 3 2 2 3 4" xfId="5244" xr:uid="{00000000-0005-0000-0000-00002F440000}"/>
    <cellStyle name="Eingabe 3 3 2 2 3 4 2" xfId="16972" xr:uid="{00000000-0005-0000-0000-000030440000}"/>
    <cellStyle name="Eingabe 3 3 2 2 3 4 3" xfId="28699" xr:uid="{00000000-0005-0000-0000-000031440000}"/>
    <cellStyle name="Eingabe 3 3 2 2 3 5" xfId="9149" xr:uid="{00000000-0005-0000-0000-000032440000}"/>
    <cellStyle name="Eingabe 3 3 2 2 3 5 2" xfId="20877" xr:uid="{00000000-0005-0000-0000-000033440000}"/>
    <cellStyle name="Eingabe 3 3 2 2 3 5 3" xfId="32604" xr:uid="{00000000-0005-0000-0000-000034440000}"/>
    <cellStyle name="Eingabe 3 3 2 2 3 6" xfId="13067" xr:uid="{00000000-0005-0000-0000-000035440000}"/>
    <cellStyle name="Eingabe 3 3 2 2 3 7" xfId="24794" xr:uid="{00000000-0005-0000-0000-000036440000}"/>
    <cellStyle name="Eingabe 3 3 2 2 4" xfId="1779" xr:uid="{00000000-0005-0000-0000-000037440000}"/>
    <cellStyle name="Eingabe 3 3 2 2 4 2" xfId="5684" xr:uid="{00000000-0005-0000-0000-000038440000}"/>
    <cellStyle name="Eingabe 3 3 2 2 4 2 2" xfId="17412" xr:uid="{00000000-0005-0000-0000-000039440000}"/>
    <cellStyle name="Eingabe 3 3 2 2 4 2 3" xfId="29139" xr:uid="{00000000-0005-0000-0000-00003A440000}"/>
    <cellStyle name="Eingabe 3 3 2 2 4 3" xfId="9589" xr:uid="{00000000-0005-0000-0000-00003B440000}"/>
    <cellStyle name="Eingabe 3 3 2 2 4 3 2" xfId="21317" xr:uid="{00000000-0005-0000-0000-00003C440000}"/>
    <cellStyle name="Eingabe 3 3 2 2 4 3 3" xfId="33044" xr:uid="{00000000-0005-0000-0000-00003D440000}"/>
    <cellStyle name="Eingabe 3 3 2 2 4 4" xfId="13507" xr:uid="{00000000-0005-0000-0000-00003E440000}"/>
    <cellStyle name="Eingabe 3 3 2 2 4 5" xfId="25234" xr:uid="{00000000-0005-0000-0000-00003F440000}"/>
    <cellStyle name="Eingabe 3 3 2 2 5" xfId="3077" xr:uid="{00000000-0005-0000-0000-000040440000}"/>
    <cellStyle name="Eingabe 3 3 2 2 5 2" xfId="6982" xr:uid="{00000000-0005-0000-0000-000041440000}"/>
    <cellStyle name="Eingabe 3 3 2 2 5 2 2" xfId="18710" xr:uid="{00000000-0005-0000-0000-000042440000}"/>
    <cellStyle name="Eingabe 3 3 2 2 5 2 3" xfId="30437" xr:uid="{00000000-0005-0000-0000-000043440000}"/>
    <cellStyle name="Eingabe 3 3 2 2 5 3" xfId="10887" xr:uid="{00000000-0005-0000-0000-000044440000}"/>
    <cellStyle name="Eingabe 3 3 2 2 5 3 2" xfId="22615" xr:uid="{00000000-0005-0000-0000-000045440000}"/>
    <cellStyle name="Eingabe 3 3 2 2 5 3 3" xfId="34342" xr:uid="{00000000-0005-0000-0000-000046440000}"/>
    <cellStyle name="Eingabe 3 3 2 2 5 4" xfId="14805" xr:uid="{00000000-0005-0000-0000-000047440000}"/>
    <cellStyle name="Eingabe 3 3 2 2 5 5" xfId="26532" xr:uid="{00000000-0005-0000-0000-000048440000}"/>
    <cellStyle name="Eingabe 3 3 2 2 6" xfId="4386" xr:uid="{00000000-0005-0000-0000-000049440000}"/>
    <cellStyle name="Eingabe 3 3 2 2 6 2" xfId="16114" xr:uid="{00000000-0005-0000-0000-00004A440000}"/>
    <cellStyle name="Eingabe 3 3 2 2 6 3" xfId="27841" xr:uid="{00000000-0005-0000-0000-00004B440000}"/>
    <cellStyle name="Eingabe 3 3 2 2 7" xfId="8291" xr:uid="{00000000-0005-0000-0000-00004C440000}"/>
    <cellStyle name="Eingabe 3 3 2 2 7 2" xfId="20019" xr:uid="{00000000-0005-0000-0000-00004D440000}"/>
    <cellStyle name="Eingabe 3 3 2 2 7 3" xfId="31746" xr:uid="{00000000-0005-0000-0000-00004E440000}"/>
    <cellStyle name="Eingabe 3 3 2 2 8" xfId="12209" xr:uid="{00000000-0005-0000-0000-00004F440000}"/>
    <cellStyle name="Eingabe 3 3 2 2 9" xfId="23936" xr:uid="{00000000-0005-0000-0000-000050440000}"/>
    <cellStyle name="Eingabe 3 3 2 3" xfId="580" xr:uid="{00000000-0005-0000-0000-000051440000}"/>
    <cellStyle name="Eingabe 3 3 2 3 2" xfId="1009" xr:uid="{00000000-0005-0000-0000-000052440000}"/>
    <cellStyle name="Eingabe 3 3 2 3 2 2" xfId="2307" xr:uid="{00000000-0005-0000-0000-000053440000}"/>
    <cellStyle name="Eingabe 3 3 2 3 2 2 2" xfId="6212" xr:uid="{00000000-0005-0000-0000-000054440000}"/>
    <cellStyle name="Eingabe 3 3 2 3 2 2 2 2" xfId="17940" xr:uid="{00000000-0005-0000-0000-000055440000}"/>
    <cellStyle name="Eingabe 3 3 2 3 2 2 2 3" xfId="29667" xr:uid="{00000000-0005-0000-0000-000056440000}"/>
    <cellStyle name="Eingabe 3 3 2 3 2 2 3" xfId="10117" xr:uid="{00000000-0005-0000-0000-000057440000}"/>
    <cellStyle name="Eingabe 3 3 2 3 2 2 3 2" xfId="21845" xr:uid="{00000000-0005-0000-0000-000058440000}"/>
    <cellStyle name="Eingabe 3 3 2 3 2 2 3 3" xfId="33572" xr:uid="{00000000-0005-0000-0000-000059440000}"/>
    <cellStyle name="Eingabe 3 3 2 3 2 2 4" xfId="14035" xr:uid="{00000000-0005-0000-0000-00005A440000}"/>
    <cellStyle name="Eingabe 3 3 2 3 2 2 5" xfId="25762" xr:uid="{00000000-0005-0000-0000-00005B440000}"/>
    <cellStyle name="Eingabe 3 3 2 3 2 3" xfId="3605" xr:uid="{00000000-0005-0000-0000-00005C440000}"/>
    <cellStyle name="Eingabe 3 3 2 3 2 3 2" xfId="7510" xr:uid="{00000000-0005-0000-0000-00005D440000}"/>
    <cellStyle name="Eingabe 3 3 2 3 2 3 2 2" xfId="19238" xr:uid="{00000000-0005-0000-0000-00005E440000}"/>
    <cellStyle name="Eingabe 3 3 2 3 2 3 2 3" xfId="30965" xr:uid="{00000000-0005-0000-0000-00005F440000}"/>
    <cellStyle name="Eingabe 3 3 2 3 2 3 3" xfId="11415" xr:uid="{00000000-0005-0000-0000-000060440000}"/>
    <cellStyle name="Eingabe 3 3 2 3 2 3 3 2" xfId="23143" xr:uid="{00000000-0005-0000-0000-000061440000}"/>
    <cellStyle name="Eingabe 3 3 2 3 2 3 3 3" xfId="34870" xr:uid="{00000000-0005-0000-0000-000062440000}"/>
    <cellStyle name="Eingabe 3 3 2 3 2 3 4" xfId="15333" xr:uid="{00000000-0005-0000-0000-000063440000}"/>
    <cellStyle name="Eingabe 3 3 2 3 2 3 5" xfId="27060" xr:uid="{00000000-0005-0000-0000-000064440000}"/>
    <cellStyle name="Eingabe 3 3 2 3 2 4" xfId="4914" xr:uid="{00000000-0005-0000-0000-000065440000}"/>
    <cellStyle name="Eingabe 3 3 2 3 2 4 2" xfId="16642" xr:uid="{00000000-0005-0000-0000-000066440000}"/>
    <cellStyle name="Eingabe 3 3 2 3 2 4 3" xfId="28369" xr:uid="{00000000-0005-0000-0000-000067440000}"/>
    <cellStyle name="Eingabe 3 3 2 3 2 5" xfId="8819" xr:uid="{00000000-0005-0000-0000-000068440000}"/>
    <cellStyle name="Eingabe 3 3 2 3 2 5 2" xfId="20547" xr:uid="{00000000-0005-0000-0000-000069440000}"/>
    <cellStyle name="Eingabe 3 3 2 3 2 5 3" xfId="32274" xr:uid="{00000000-0005-0000-0000-00006A440000}"/>
    <cellStyle name="Eingabe 3 3 2 3 2 6" xfId="12737" xr:uid="{00000000-0005-0000-0000-00006B440000}"/>
    <cellStyle name="Eingabe 3 3 2 3 2 7" xfId="24464" xr:uid="{00000000-0005-0000-0000-00006C440000}"/>
    <cellStyle name="Eingabe 3 3 2 3 3" xfId="1438" xr:uid="{00000000-0005-0000-0000-00006D440000}"/>
    <cellStyle name="Eingabe 3 3 2 3 3 2" xfId="2736" xr:uid="{00000000-0005-0000-0000-00006E440000}"/>
    <cellStyle name="Eingabe 3 3 2 3 3 2 2" xfId="6641" xr:uid="{00000000-0005-0000-0000-00006F440000}"/>
    <cellStyle name="Eingabe 3 3 2 3 3 2 2 2" xfId="18369" xr:uid="{00000000-0005-0000-0000-000070440000}"/>
    <cellStyle name="Eingabe 3 3 2 3 3 2 2 3" xfId="30096" xr:uid="{00000000-0005-0000-0000-000071440000}"/>
    <cellStyle name="Eingabe 3 3 2 3 3 2 3" xfId="10546" xr:uid="{00000000-0005-0000-0000-000072440000}"/>
    <cellStyle name="Eingabe 3 3 2 3 3 2 3 2" xfId="22274" xr:uid="{00000000-0005-0000-0000-000073440000}"/>
    <cellStyle name="Eingabe 3 3 2 3 3 2 3 3" xfId="34001" xr:uid="{00000000-0005-0000-0000-000074440000}"/>
    <cellStyle name="Eingabe 3 3 2 3 3 2 4" xfId="14464" xr:uid="{00000000-0005-0000-0000-000075440000}"/>
    <cellStyle name="Eingabe 3 3 2 3 3 2 5" xfId="26191" xr:uid="{00000000-0005-0000-0000-000076440000}"/>
    <cellStyle name="Eingabe 3 3 2 3 3 3" xfId="4034" xr:uid="{00000000-0005-0000-0000-000077440000}"/>
    <cellStyle name="Eingabe 3 3 2 3 3 3 2" xfId="7939" xr:uid="{00000000-0005-0000-0000-000078440000}"/>
    <cellStyle name="Eingabe 3 3 2 3 3 3 2 2" xfId="19667" xr:uid="{00000000-0005-0000-0000-000079440000}"/>
    <cellStyle name="Eingabe 3 3 2 3 3 3 2 3" xfId="31394" xr:uid="{00000000-0005-0000-0000-00007A440000}"/>
    <cellStyle name="Eingabe 3 3 2 3 3 3 3" xfId="11844" xr:uid="{00000000-0005-0000-0000-00007B440000}"/>
    <cellStyle name="Eingabe 3 3 2 3 3 3 3 2" xfId="23572" xr:uid="{00000000-0005-0000-0000-00007C440000}"/>
    <cellStyle name="Eingabe 3 3 2 3 3 3 3 3" xfId="35299" xr:uid="{00000000-0005-0000-0000-00007D440000}"/>
    <cellStyle name="Eingabe 3 3 2 3 3 3 4" xfId="15762" xr:uid="{00000000-0005-0000-0000-00007E440000}"/>
    <cellStyle name="Eingabe 3 3 2 3 3 3 5" xfId="27489" xr:uid="{00000000-0005-0000-0000-00007F440000}"/>
    <cellStyle name="Eingabe 3 3 2 3 3 4" xfId="5343" xr:uid="{00000000-0005-0000-0000-000080440000}"/>
    <cellStyle name="Eingabe 3 3 2 3 3 4 2" xfId="17071" xr:uid="{00000000-0005-0000-0000-000081440000}"/>
    <cellStyle name="Eingabe 3 3 2 3 3 4 3" xfId="28798" xr:uid="{00000000-0005-0000-0000-000082440000}"/>
    <cellStyle name="Eingabe 3 3 2 3 3 5" xfId="9248" xr:uid="{00000000-0005-0000-0000-000083440000}"/>
    <cellStyle name="Eingabe 3 3 2 3 3 5 2" xfId="20976" xr:uid="{00000000-0005-0000-0000-000084440000}"/>
    <cellStyle name="Eingabe 3 3 2 3 3 5 3" xfId="32703" xr:uid="{00000000-0005-0000-0000-000085440000}"/>
    <cellStyle name="Eingabe 3 3 2 3 3 6" xfId="13166" xr:uid="{00000000-0005-0000-0000-000086440000}"/>
    <cellStyle name="Eingabe 3 3 2 3 3 7" xfId="24893" xr:uid="{00000000-0005-0000-0000-000087440000}"/>
    <cellStyle name="Eingabe 3 3 2 3 4" xfId="1878" xr:uid="{00000000-0005-0000-0000-000088440000}"/>
    <cellStyle name="Eingabe 3 3 2 3 4 2" xfId="5783" xr:uid="{00000000-0005-0000-0000-000089440000}"/>
    <cellStyle name="Eingabe 3 3 2 3 4 2 2" xfId="17511" xr:uid="{00000000-0005-0000-0000-00008A440000}"/>
    <cellStyle name="Eingabe 3 3 2 3 4 2 3" xfId="29238" xr:uid="{00000000-0005-0000-0000-00008B440000}"/>
    <cellStyle name="Eingabe 3 3 2 3 4 3" xfId="9688" xr:uid="{00000000-0005-0000-0000-00008C440000}"/>
    <cellStyle name="Eingabe 3 3 2 3 4 3 2" xfId="21416" xr:uid="{00000000-0005-0000-0000-00008D440000}"/>
    <cellStyle name="Eingabe 3 3 2 3 4 3 3" xfId="33143" xr:uid="{00000000-0005-0000-0000-00008E440000}"/>
    <cellStyle name="Eingabe 3 3 2 3 4 4" xfId="13606" xr:uid="{00000000-0005-0000-0000-00008F440000}"/>
    <cellStyle name="Eingabe 3 3 2 3 4 5" xfId="25333" xr:uid="{00000000-0005-0000-0000-000090440000}"/>
    <cellStyle name="Eingabe 3 3 2 3 5" xfId="3176" xr:uid="{00000000-0005-0000-0000-000091440000}"/>
    <cellStyle name="Eingabe 3 3 2 3 5 2" xfId="7081" xr:uid="{00000000-0005-0000-0000-000092440000}"/>
    <cellStyle name="Eingabe 3 3 2 3 5 2 2" xfId="18809" xr:uid="{00000000-0005-0000-0000-000093440000}"/>
    <cellStyle name="Eingabe 3 3 2 3 5 2 3" xfId="30536" xr:uid="{00000000-0005-0000-0000-000094440000}"/>
    <cellStyle name="Eingabe 3 3 2 3 5 3" xfId="10986" xr:uid="{00000000-0005-0000-0000-000095440000}"/>
    <cellStyle name="Eingabe 3 3 2 3 5 3 2" xfId="22714" xr:uid="{00000000-0005-0000-0000-000096440000}"/>
    <cellStyle name="Eingabe 3 3 2 3 5 3 3" xfId="34441" xr:uid="{00000000-0005-0000-0000-000097440000}"/>
    <cellStyle name="Eingabe 3 3 2 3 5 4" xfId="14904" xr:uid="{00000000-0005-0000-0000-000098440000}"/>
    <cellStyle name="Eingabe 3 3 2 3 5 5" xfId="26631" xr:uid="{00000000-0005-0000-0000-000099440000}"/>
    <cellStyle name="Eingabe 3 3 2 3 6" xfId="4485" xr:uid="{00000000-0005-0000-0000-00009A440000}"/>
    <cellStyle name="Eingabe 3 3 2 3 6 2" xfId="16213" xr:uid="{00000000-0005-0000-0000-00009B440000}"/>
    <cellStyle name="Eingabe 3 3 2 3 6 3" xfId="27940" xr:uid="{00000000-0005-0000-0000-00009C440000}"/>
    <cellStyle name="Eingabe 3 3 2 3 7" xfId="8390" xr:uid="{00000000-0005-0000-0000-00009D440000}"/>
    <cellStyle name="Eingabe 3 3 2 3 7 2" xfId="20118" xr:uid="{00000000-0005-0000-0000-00009E440000}"/>
    <cellStyle name="Eingabe 3 3 2 3 7 3" xfId="31845" xr:uid="{00000000-0005-0000-0000-00009F440000}"/>
    <cellStyle name="Eingabe 3 3 2 3 8" xfId="12308" xr:uid="{00000000-0005-0000-0000-0000A0440000}"/>
    <cellStyle name="Eingabe 3 3 2 3 9" xfId="24035" xr:uid="{00000000-0005-0000-0000-0000A1440000}"/>
    <cellStyle name="Eingabe 3 3 2 4" xfId="811" xr:uid="{00000000-0005-0000-0000-0000A2440000}"/>
    <cellStyle name="Eingabe 3 3 2 4 2" xfId="2109" xr:uid="{00000000-0005-0000-0000-0000A3440000}"/>
    <cellStyle name="Eingabe 3 3 2 4 2 2" xfId="6014" xr:uid="{00000000-0005-0000-0000-0000A4440000}"/>
    <cellStyle name="Eingabe 3 3 2 4 2 2 2" xfId="17742" xr:uid="{00000000-0005-0000-0000-0000A5440000}"/>
    <cellStyle name="Eingabe 3 3 2 4 2 2 3" xfId="29469" xr:uid="{00000000-0005-0000-0000-0000A6440000}"/>
    <cellStyle name="Eingabe 3 3 2 4 2 3" xfId="9919" xr:uid="{00000000-0005-0000-0000-0000A7440000}"/>
    <cellStyle name="Eingabe 3 3 2 4 2 3 2" xfId="21647" xr:uid="{00000000-0005-0000-0000-0000A8440000}"/>
    <cellStyle name="Eingabe 3 3 2 4 2 3 3" xfId="33374" xr:uid="{00000000-0005-0000-0000-0000A9440000}"/>
    <cellStyle name="Eingabe 3 3 2 4 2 4" xfId="13837" xr:uid="{00000000-0005-0000-0000-0000AA440000}"/>
    <cellStyle name="Eingabe 3 3 2 4 2 5" xfId="25564" xr:uid="{00000000-0005-0000-0000-0000AB440000}"/>
    <cellStyle name="Eingabe 3 3 2 4 3" xfId="3407" xr:uid="{00000000-0005-0000-0000-0000AC440000}"/>
    <cellStyle name="Eingabe 3 3 2 4 3 2" xfId="7312" xr:uid="{00000000-0005-0000-0000-0000AD440000}"/>
    <cellStyle name="Eingabe 3 3 2 4 3 2 2" xfId="19040" xr:uid="{00000000-0005-0000-0000-0000AE440000}"/>
    <cellStyle name="Eingabe 3 3 2 4 3 2 3" xfId="30767" xr:uid="{00000000-0005-0000-0000-0000AF440000}"/>
    <cellStyle name="Eingabe 3 3 2 4 3 3" xfId="11217" xr:uid="{00000000-0005-0000-0000-0000B0440000}"/>
    <cellStyle name="Eingabe 3 3 2 4 3 3 2" xfId="22945" xr:uid="{00000000-0005-0000-0000-0000B1440000}"/>
    <cellStyle name="Eingabe 3 3 2 4 3 3 3" xfId="34672" xr:uid="{00000000-0005-0000-0000-0000B2440000}"/>
    <cellStyle name="Eingabe 3 3 2 4 3 4" xfId="15135" xr:uid="{00000000-0005-0000-0000-0000B3440000}"/>
    <cellStyle name="Eingabe 3 3 2 4 3 5" xfId="26862" xr:uid="{00000000-0005-0000-0000-0000B4440000}"/>
    <cellStyle name="Eingabe 3 3 2 4 4" xfId="4716" xr:uid="{00000000-0005-0000-0000-0000B5440000}"/>
    <cellStyle name="Eingabe 3 3 2 4 4 2" xfId="16444" xr:uid="{00000000-0005-0000-0000-0000B6440000}"/>
    <cellStyle name="Eingabe 3 3 2 4 4 3" xfId="28171" xr:uid="{00000000-0005-0000-0000-0000B7440000}"/>
    <cellStyle name="Eingabe 3 3 2 4 5" xfId="8621" xr:uid="{00000000-0005-0000-0000-0000B8440000}"/>
    <cellStyle name="Eingabe 3 3 2 4 5 2" xfId="20349" xr:uid="{00000000-0005-0000-0000-0000B9440000}"/>
    <cellStyle name="Eingabe 3 3 2 4 5 3" xfId="32076" xr:uid="{00000000-0005-0000-0000-0000BA440000}"/>
    <cellStyle name="Eingabe 3 3 2 4 6" xfId="12539" xr:uid="{00000000-0005-0000-0000-0000BB440000}"/>
    <cellStyle name="Eingabe 3 3 2 4 7" xfId="24266" xr:uid="{00000000-0005-0000-0000-0000BC440000}"/>
    <cellStyle name="Eingabe 3 3 2 5" xfId="1240" xr:uid="{00000000-0005-0000-0000-0000BD440000}"/>
    <cellStyle name="Eingabe 3 3 2 5 2" xfId="2538" xr:uid="{00000000-0005-0000-0000-0000BE440000}"/>
    <cellStyle name="Eingabe 3 3 2 5 2 2" xfId="6443" xr:uid="{00000000-0005-0000-0000-0000BF440000}"/>
    <cellStyle name="Eingabe 3 3 2 5 2 2 2" xfId="18171" xr:uid="{00000000-0005-0000-0000-0000C0440000}"/>
    <cellStyle name="Eingabe 3 3 2 5 2 2 3" xfId="29898" xr:uid="{00000000-0005-0000-0000-0000C1440000}"/>
    <cellStyle name="Eingabe 3 3 2 5 2 3" xfId="10348" xr:uid="{00000000-0005-0000-0000-0000C2440000}"/>
    <cellStyle name="Eingabe 3 3 2 5 2 3 2" xfId="22076" xr:uid="{00000000-0005-0000-0000-0000C3440000}"/>
    <cellStyle name="Eingabe 3 3 2 5 2 3 3" xfId="33803" xr:uid="{00000000-0005-0000-0000-0000C4440000}"/>
    <cellStyle name="Eingabe 3 3 2 5 2 4" xfId="14266" xr:uid="{00000000-0005-0000-0000-0000C5440000}"/>
    <cellStyle name="Eingabe 3 3 2 5 2 5" xfId="25993" xr:uid="{00000000-0005-0000-0000-0000C6440000}"/>
    <cellStyle name="Eingabe 3 3 2 5 3" xfId="3836" xr:uid="{00000000-0005-0000-0000-0000C7440000}"/>
    <cellStyle name="Eingabe 3 3 2 5 3 2" xfId="7741" xr:uid="{00000000-0005-0000-0000-0000C8440000}"/>
    <cellStyle name="Eingabe 3 3 2 5 3 2 2" xfId="19469" xr:uid="{00000000-0005-0000-0000-0000C9440000}"/>
    <cellStyle name="Eingabe 3 3 2 5 3 2 3" xfId="31196" xr:uid="{00000000-0005-0000-0000-0000CA440000}"/>
    <cellStyle name="Eingabe 3 3 2 5 3 3" xfId="11646" xr:uid="{00000000-0005-0000-0000-0000CB440000}"/>
    <cellStyle name="Eingabe 3 3 2 5 3 3 2" xfId="23374" xr:uid="{00000000-0005-0000-0000-0000CC440000}"/>
    <cellStyle name="Eingabe 3 3 2 5 3 3 3" xfId="35101" xr:uid="{00000000-0005-0000-0000-0000CD440000}"/>
    <cellStyle name="Eingabe 3 3 2 5 3 4" xfId="15564" xr:uid="{00000000-0005-0000-0000-0000CE440000}"/>
    <cellStyle name="Eingabe 3 3 2 5 3 5" xfId="27291" xr:uid="{00000000-0005-0000-0000-0000CF440000}"/>
    <cellStyle name="Eingabe 3 3 2 5 4" xfId="5145" xr:uid="{00000000-0005-0000-0000-0000D0440000}"/>
    <cellStyle name="Eingabe 3 3 2 5 4 2" xfId="16873" xr:uid="{00000000-0005-0000-0000-0000D1440000}"/>
    <cellStyle name="Eingabe 3 3 2 5 4 3" xfId="28600" xr:uid="{00000000-0005-0000-0000-0000D2440000}"/>
    <cellStyle name="Eingabe 3 3 2 5 5" xfId="9050" xr:uid="{00000000-0005-0000-0000-0000D3440000}"/>
    <cellStyle name="Eingabe 3 3 2 5 5 2" xfId="20778" xr:uid="{00000000-0005-0000-0000-0000D4440000}"/>
    <cellStyle name="Eingabe 3 3 2 5 5 3" xfId="32505" xr:uid="{00000000-0005-0000-0000-0000D5440000}"/>
    <cellStyle name="Eingabe 3 3 2 5 6" xfId="12968" xr:uid="{00000000-0005-0000-0000-0000D6440000}"/>
    <cellStyle name="Eingabe 3 3 2 5 7" xfId="24695" xr:uid="{00000000-0005-0000-0000-0000D7440000}"/>
    <cellStyle name="Eingabe 3 3 2 6" xfId="1680" xr:uid="{00000000-0005-0000-0000-0000D8440000}"/>
    <cellStyle name="Eingabe 3 3 2 6 2" xfId="5585" xr:uid="{00000000-0005-0000-0000-0000D9440000}"/>
    <cellStyle name="Eingabe 3 3 2 6 2 2" xfId="17313" xr:uid="{00000000-0005-0000-0000-0000DA440000}"/>
    <cellStyle name="Eingabe 3 3 2 6 2 3" xfId="29040" xr:uid="{00000000-0005-0000-0000-0000DB440000}"/>
    <cellStyle name="Eingabe 3 3 2 6 3" xfId="9490" xr:uid="{00000000-0005-0000-0000-0000DC440000}"/>
    <cellStyle name="Eingabe 3 3 2 6 3 2" xfId="21218" xr:uid="{00000000-0005-0000-0000-0000DD440000}"/>
    <cellStyle name="Eingabe 3 3 2 6 3 3" xfId="32945" xr:uid="{00000000-0005-0000-0000-0000DE440000}"/>
    <cellStyle name="Eingabe 3 3 2 6 4" xfId="13408" xr:uid="{00000000-0005-0000-0000-0000DF440000}"/>
    <cellStyle name="Eingabe 3 3 2 6 5" xfId="25135" xr:uid="{00000000-0005-0000-0000-0000E0440000}"/>
    <cellStyle name="Eingabe 3 3 2 7" xfId="2978" xr:uid="{00000000-0005-0000-0000-0000E1440000}"/>
    <cellStyle name="Eingabe 3 3 2 7 2" xfId="6883" xr:uid="{00000000-0005-0000-0000-0000E2440000}"/>
    <cellStyle name="Eingabe 3 3 2 7 2 2" xfId="18611" xr:uid="{00000000-0005-0000-0000-0000E3440000}"/>
    <cellStyle name="Eingabe 3 3 2 7 2 3" xfId="30338" xr:uid="{00000000-0005-0000-0000-0000E4440000}"/>
    <cellStyle name="Eingabe 3 3 2 7 3" xfId="10788" xr:uid="{00000000-0005-0000-0000-0000E5440000}"/>
    <cellStyle name="Eingabe 3 3 2 7 3 2" xfId="22516" xr:uid="{00000000-0005-0000-0000-0000E6440000}"/>
    <cellStyle name="Eingabe 3 3 2 7 3 3" xfId="34243" xr:uid="{00000000-0005-0000-0000-0000E7440000}"/>
    <cellStyle name="Eingabe 3 3 2 7 4" xfId="14706" xr:uid="{00000000-0005-0000-0000-0000E8440000}"/>
    <cellStyle name="Eingabe 3 3 2 7 5" xfId="26433" xr:uid="{00000000-0005-0000-0000-0000E9440000}"/>
    <cellStyle name="Eingabe 3 3 2 8" xfId="4287" xr:uid="{00000000-0005-0000-0000-0000EA440000}"/>
    <cellStyle name="Eingabe 3 3 2 8 2" xfId="16015" xr:uid="{00000000-0005-0000-0000-0000EB440000}"/>
    <cellStyle name="Eingabe 3 3 2 8 3" xfId="27742" xr:uid="{00000000-0005-0000-0000-0000EC440000}"/>
    <cellStyle name="Eingabe 3 3 2 9" xfId="8192" xr:uid="{00000000-0005-0000-0000-0000ED440000}"/>
    <cellStyle name="Eingabe 3 3 2 9 2" xfId="19920" xr:uid="{00000000-0005-0000-0000-0000EE440000}"/>
    <cellStyle name="Eingabe 3 3 2 9 3" xfId="31647" xr:uid="{00000000-0005-0000-0000-0000EF440000}"/>
    <cellStyle name="Eingabe 3 3 3" xfId="404" xr:uid="{00000000-0005-0000-0000-0000F0440000}"/>
    <cellStyle name="Eingabe 3 3 3 10" xfId="12132" xr:uid="{00000000-0005-0000-0000-0000F1440000}"/>
    <cellStyle name="Eingabe 3 3 3 11" xfId="23859" xr:uid="{00000000-0005-0000-0000-0000F2440000}"/>
    <cellStyle name="Eingabe 3 3 3 2" xfId="503" xr:uid="{00000000-0005-0000-0000-0000F3440000}"/>
    <cellStyle name="Eingabe 3 3 3 2 2" xfId="932" xr:uid="{00000000-0005-0000-0000-0000F4440000}"/>
    <cellStyle name="Eingabe 3 3 3 2 2 2" xfId="2230" xr:uid="{00000000-0005-0000-0000-0000F5440000}"/>
    <cellStyle name="Eingabe 3 3 3 2 2 2 2" xfId="6135" xr:uid="{00000000-0005-0000-0000-0000F6440000}"/>
    <cellStyle name="Eingabe 3 3 3 2 2 2 2 2" xfId="17863" xr:uid="{00000000-0005-0000-0000-0000F7440000}"/>
    <cellStyle name="Eingabe 3 3 3 2 2 2 2 3" xfId="29590" xr:uid="{00000000-0005-0000-0000-0000F8440000}"/>
    <cellStyle name="Eingabe 3 3 3 2 2 2 3" xfId="10040" xr:uid="{00000000-0005-0000-0000-0000F9440000}"/>
    <cellStyle name="Eingabe 3 3 3 2 2 2 3 2" xfId="21768" xr:uid="{00000000-0005-0000-0000-0000FA440000}"/>
    <cellStyle name="Eingabe 3 3 3 2 2 2 3 3" xfId="33495" xr:uid="{00000000-0005-0000-0000-0000FB440000}"/>
    <cellStyle name="Eingabe 3 3 3 2 2 2 4" xfId="13958" xr:uid="{00000000-0005-0000-0000-0000FC440000}"/>
    <cellStyle name="Eingabe 3 3 3 2 2 2 5" xfId="25685" xr:uid="{00000000-0005-0000-0000-0000FD440000}"/>
    <cellStyle name="Eingabe 3 3 3 2 2 3" xfId="3528" xr:uid="{00000000-0005-0000-0000-0000FE440000}"/>
    <cellStyle name="Eingabe 3 3 3 2 2 3 2" xfId="7433" xr:uid="{00000000-0005-0000-0000-0000FF440000}"/>
    <cellStyle name="Eingabe 3 3 3 2 2 3 2 2" xfId="19161" xr:uid="{00000000-0005-0000-0000-000000450000}"/>
    <cellStyle name="Eingabe 3 3 3 2 2 3 2 3" xfId="30888" xr:uid="{00000000-0005-0000-0000-000001450000}"/>
    <cellStyle name="Eingabe 3 3 3 2 2 3 3" xfId="11338" xr:uid="{00000000-0005-0000-0000-000002450000}"/>
    <cellStyle name="Eingabe 3 3 3 2 2 3 3 2" xfId="23066" xr:uid="{00000000-0005-0000-0000-000003450000}"/>
    <cellStyle name="Eingabe 3 3 3 2 2 3 3 3" xfId="34793" xr:uid="{00000000-0005-0000-0000-000004450000}"/>
    <cellStyle name="Eingabe 3 3 3 2 2 3 4" xfId="15256" xr:uid="{00000000-0005-0000-0000-000005450000}"/>
    <cellStyle name="Eingabe 3 3 3 2 2 3 5" xfId="26983" xr:uid="{00000000-0005-0000-0000-000006450000}"/>
    <cellStyle name="Eingabe 3 3 3 2 2 4" xfId="4837" xr:uid="{00000000-0005-0000-0000-000007450000}"/>
    <cellStyle name="Eingabe 3 3 3 2 2 4 2" xfId="16565" xr:uid="{00000000-0005-0000-0000-000008450000}"/>
    <cellStyle name="Eingabe 3 3 3 2 2 4 3" xfId="28292" xr:uid="{00000000-0005-0000-0000-000009450000}"/>
    <cellStyle name="Eingabe 3 3 3 2 2 5" xfId="8742" xr:uid="{00000000-0005-0000-0000-00000A450000}"/>
    <cellStyle name="Eingabe 3 3 3 2 2 5 2" xfId="20470" xr:uid="{00000000-0005-0000-0000-00000B450000}"/>
    <cellStyle name="Eingabe 3 3 3 2 2 5 3" xfId="32197" xr:uid="{00000000-0005-0000-0000-00000C450000}"/>
    <cellStyle name="Eingabe 3 3 3 2 2 6" xfId="12660" xr:uid="{00000000-0005-0000-0000-00000D450000}"/>
    <cellStyle name="Eingabe 3 3 3 2 2 7" xfId="24387" xr:uid="{00000000-0005-0000-0000-00000E450000}"/>
    <cellStyle name="Eingabe 3 3 3 2 3" xfId="1361" xr:uid="{00000000-0005-0000-0000-00000F450000}"/>
    <cellStyle name="Eingabe 3 3 3 2 3 2" xfId="2659" xr:uid="{00000000-0005-0000-0000-000010450000}"/>
    <cellStyle name="Eingabe 3 3 3 2 3 2 2" xfId="6564" xr:uid="{00000000-0005-0000-0000-000011450000}"/>
    <cellStyle name="Eingabe 3 3 3 2 3 2 2 2" xfId="18292" xr:uid="{00000000-0005-0000-0000-000012450000}"/>
    <cellStyle name="Eingabe 3 3 3 2 3 2 2 3" xfId="30019" xr:uid="{00000000-0005-0000-0000-000013450000}"/>
    <cellStyle name="Eingabe 3 3 3 2 3 2 3" xfId="10469" xr:uid="{00000000-0005-0000-0000-000014450000}"/>
    <cellStyle name="Eingabe 3 3 3 2 3 2 3 2" xfId="22197" xr:uid="{00000000-0005-0000-0000-000015450000}"/>
    <cellStyle name="Eingabe 3 3 3 2 3 2 3 3" xfId="33924" xr:uid="{00000000-0005-0000-0000-000016450000}"/>
    <cellStyle name="Eingabe 3 3 3 2 3 2 4" xfId="14387" xr:uid="{00000000-0005-0000-0000-000017450000}"/>
    <cellStyle name="Eingabe 3 3 3 2 3 2 5" xfId="26114" xr:uid="{00000000-0005-0000-0000-000018450000}"/>
    <cellStyle name="Eingabe 3 3 3 2 3 3" xfId="3957" xr:uid="{00000000-0005-0000-0000-000019450000}"/>
    <cellStyle name="Eingabe 3 3 3 2 3 3 2" xfId="7862" xr:uid="{00000000-0005-0000-0000-00001A450000}"/>
    <cellStyle name="Eingabe 3 3 3 2 3 3 2 2" xfId="19590" xr:uid="{00000000-0005-0000-0000-00001B450000}"/>
    <cellStyle name="Eingabe 3 3 3 2 3 3 2 3" xfId="31317" xr:uid="{00000000-0005-0000-0000-00001C450000}"/>
    <cellStyle name="Eingabe 3 3 3 2 3 3 3" xfId="11767" xr:uid="{00000000-0005-0000-0000-00001D450000}"/>
    <cellStyle name="Eingabe 3 3 3 2 3 3 3 2" xfId="23495" xr:uid="{00000000-0005-0000-0000-00001E450000}"/>
    <cellStyle name="Eingabe 3 3 3 2 3 3 3 3" xfId="35222" xr:uid="{00000000-0005-0000-0000-00001F450000}"/>
    <cellStyle name="Eingabe 3 3 3 2 3 3 4" xfId="15685" xr:uid="{00000000-0005-0000-0000-000020450000}"/>
    <cellStyle name="Eingabe 3 3 3 2 3 3 5" xfId="27412" xr:uid="{00000000-0005-0000-0000-000021450000}"/>
    <cellStyle name="Eingabe 3 3 3 2 3 4" xfId="5266" xr:uid="{00000000-0005-0000-0000-000022450000}"/>
    <cellStyle name="Eingabe 3 3 3 2 3 4 2" xfId="16994" xr:uid="{00000000-0005-0000-0000-000023450000}"/>
    <cellStyle name="Eingabe 3 3 3 2 3 4 3" xfId="28721" xr:uid="{00000000-0005-0000-0000-000024450000}"/>
    <cellStyle name="Eingabe 3 3 3 2 3 5" xfId="9171" xr:uid="{00000000-0005-0000-0000-000025450000}"/>
    <cellStyle name="Eingabe 3 3 3 2 3 5 2" xfId="20899" xr:uid="{00000000-0005-0000-0000-000026450000}"/>
    <cellStyle name="Eingabe 3 3 3 2 3 5 3" xfId="32626" xr:uid="{00000000-0005-0000-0000-000027450000}"/>
    <cellStyle name="Eingabe 3 3 3 2 3 6" xfId="13089" xr:uid="{00000000-0005-0000-0000-000028450000}"/>
    <cellStyle name="Eingabe 3 3 3 2 3 7" xfId="24816" xr:uid="{00000000-0005-0000-0000-000029450000}"/>
    <cellStyle name="Eingabe 3 3 3 2 4" xfId="1801" xr:uid="{00000000-0005-0000-0000-00002A450000}"/>
    <cellStyle name="Eingabe 3 3 3 2 4 2" xfId="5706" xr:uid="{00000000-0005-0000-0000-00002B450000}"/>
    <cellStyle name="Eingabe 3 3 3 2 4 2 2" xfId="17434" xr:uid="{00000000-0005-0000-0000-00002C450000}"/>
    <cellStyle name="Eingabe 3 3 3 2 4 2 3" xfId="29161" xr:uid="{00000000-0005-0000-0000-00002D450000}"/>
    <cellStyle name="Eingabe 3 3 3 2 4 3" xfId="9611" xr:uid="{00000000-0005-0000-0000-00002E450000}"/>
    <cellStyle name="Eingabe 3 3 3 2 4 3 2" xfId="21339" xr:uid="{00000000-0005-0000-0000-00002F450000}"/>
    <cellStyle name="Eingabe 3 3 3 2 4 3 3" xfId="33066" xr:uid="{00000000-0005-0000-0000-000030450000}"/>
    <cellStyle name="Eingabe 3 3 3 2 4 4" xfId="13529" xr:uid="{00000000-0005-0000-0000-000031450000}"/>
    <cellStyle name="Eingabe 3 3 3 2 4 5" xfId="25256" xr:uid="{00000000-0005-0000-0000-000032450000}"/>
    <cellStyle name="Eingabe 3 3 3 2 5" xfId="3099" xr:uid="{00000000-0005-0000-0000-000033450000}"/>
    <cellStyle name="Eingabe 3 3 3 2 5 2" xfId="7004" xr:uid="{00000000-0005-0000-0000-000034450000}"/>
    <cellStyle name="Eingabe 3 3 3 2 5 2 2" xfId="18732" xr:uid="{00000000-0005-0000-0000-000035450000}"/>
    <cellStyle name="Eingabe 3 3 3 2 5 2 3" xfId="30459" xr:uid="{00000000-0005-0000-0000-000036450000}"/>
    <cellStyle name="Eingabe 3 3 3 2 5 3" xfId="10909" xr:uid="{00000000-0005-0000-0000-000037450000}"/>
    <cellStyle name="Eingabe 3 3 3 2 5 3 2" xfId="22637" xr:uid="{00000000-0005-0000-0000-000038450000}"/>
    <cellStyle name="Eingabe 3 3 3 2 5 3 3" xfId="34364" xr:uid="{00000000-0005-0000-0000-000039450000}"/>
    <cellStyle name="Eingabe 3 3 3 2 5 4" xfId="14827" xr:uid="{00000000-0005-0000-0000-00003A450000}"/>
    <cellStyle name="Eingabe 3 3 3 2 5 5" xfId="26554" xr:uid="{00000000-0005-0000-0000-00003B450000}"/>
    <cellStyle name="Eingabe 3 3 3 2 6" xfId="4408" xr:uid="{00000000-0005-0000-0000-00003C450000}"/>
    <cellStyle name="Eingabe 3 3 3 2 6 2" xfId="16136" xr:uid="{00000000-0005-0000-0000-00003D450000}"/>
    <cellStyle name="Eingabe 3 3 3 2 6 3" xfId="27863" xr:uid="{00000000-0005-0000-0000-00003E450000}"/>
    <cellStyle name="Eingabe 3 3 3 2 7" xfId="8313" xr:uid="{00000000-0005-0000-0000-00003F450000}"/>
    <cellStyle name="Eingabe 3 3 3 2 7 2" xfId="20041" xr:uid="{00000000-0005-0000-0000-000040450000}"/>
    <cellStyle name="Eingabe 3 3 3 2 7 3" xfId="31768" xr:uid="{00000000-0005-0000-0000-000041450000}"/>
    <cellStyle name="Eingabe 3 3 3 2 8" xfId="12231" xr:uid="{00000000-0005-0000-0000-000042450000}"/>
    <cellStyle name="Eingabe 3 3 3 2 9" xfId="23958" xr:uid="{00000000-0005-0000-0000-000043450000}"/>
    <cellStyle name="Eingabe 3 3 3 3" xfId="602" xr:uid="{00000000-0005-0000-0000-000044450000}"/>
    <cellStyle name="Eingabe 3 3 3 3 2" xfId="1031" xr:uid="{00000000-0005-0000-0000-000045450000}"/>
    <cellStyle name="Eingabe 3 3 3 3 2 2" xfId="2329" xr:uid="{00000000-0005-0000-0000-000046450000}"/>
    <cellStyle name="Eingabe 3 3 3 3 2 2 2" xfId="6234" xr:uid="{00000000-0005-0000-0000-000047450000}"/>
    <cellStyle name="Eingabe 3 3 3 3 2 2 2 2" xfId="17962" xr:uid="{00000000-0005-0000-0000-000048450000}"/>
    <cellStyle name="Eingabe 3 3 3 3 2 2 2 3" xfId="29689" xr:uid="{00000000-0005-0000-0000-000049450000}"/>
    <cellStyle name="Eingabe 3 3 3 3 2 2 3" xfId="10139" xr:uid="{00000000-0005-0000-0000-00004A450000}"/>
    <cellStyle name="Eingabe 3 3 3 3 2 2 3 2" xfId="21867" xr:uid="{00000000-0005-0000-0000-00004B450000}"/>
    <cellStyle name="Eingabe 3 3 3 3 2 2 3 3" xfId="33594" xr:uid="{00000000-0005-0000-0000-00004C450000}"/>
    <cellStyle name="Eingabe 3 3 3 3 2 2 4" xfId="14057" xr:uid="{00000000-0005-0000-0000-00004D450000}"/>
    <cellStyle name="Eingabe 3 3 3 3 2 2 5" xfId="25784" xr:uid="{00000000-0005-0000-0000-00004E450000}"/>
    <cellStyle name="Eingabe 3 3 3 3 2 3" xfId="3627" xr:uid="{00000000-0005-0000-0000-00004F450000}"/>
    <cellStyle name="Eingabe 3 3 3 3 2 3 2" xfId="7532" xr:uid="{00000000-0005-0000-0000-000050450000}"/>
    <cellStyle name="Eingabe 3 3 3 3 2 3 2 2" xfId="19260" xr:uid="{00000000-0005-0000-0000-000051450000}"/>
    <cellStyle name="Eingabe 3 3 3 3 2 3 2 3" xfId="30987" xr:uid="{00000000-0005-0000-0000-000052450000}"/>
    <cellStyle name="Eingabe 3 3 3 3 2 3 3" xfId="11437" xr:uid="{00000000-0005-0000-0000-000053450000}"/>
    <cellStyle name="Eingabe 3 3 3 3 2 3 3 2" xfId="23165" xr:uid="{00000000-0005-0000-0000-000054450000}"/>
    <cellStyle name="Eingabe 3 3 3 3 2 3 3 3" xfId="34892" xr:uid="{00000000-0005-0000-0000-000055450000}"/>
    <cellStyle name="Eingabe 3 3 3 3 2 3 4" xfId="15355" xr:uid="{00000000-0005-0000-0000-000056450000}"/>
    <cellStyle name="Eingabe 3 3 3 3 2 3 5" xfId="27082" xr:uid="{00000000-0005-0000-0000-000057450000}"/>
    <cellStyle name="Eingabe 3 3 3 3 2 4" xfId="4936" xr:uid="{00000000-0005-0000-0000-000058450000}"/>
    <cellStyle name="Eingabe 3 3 3 3 2 4 2" xfId="16664" xr:uid="{00000000-0005-0000-0000-000059450000}"/>
    <cellStyle name="Eingabe 3 3 3 3 2 4 3" xfId="28391" xr:uid="{00000000-0005-0000-0000-00005A450000}"/>
    <cellStyle name="Eingabe 3 3 3 3 2 5" xfId="8841" xr:uid="{00000000-0005-0000-0000-00005B450000}"/>
    <cellStyle name="Eingabe 3 3 3 3 2 5 2" xfId="20569" xr:uid="{00000000-0005-0000-0000-00005C450000}"/>
    <cellStyle name="Eingabe 3 3 3 3 2 5 3" xfId="32296" xr:uid="{00000000-0005-0000-0000-00005D450000}"/>
    <cellStyle name="Eingabe 3 3 3 3 2 6" xfId="12759" xr:uid="{00000000-0005-0000-0000-00005E450000}"/>
    <cellStyle name="Eingabe 3 3 3 3 2 7" xfId="24486" xr:uid="{00000000-0005-0000-0000-00005F450000}"/>
    <cellStyle name="Eingabe 3 3 3 3 3" xfId="1460" xr:uid="{00000000-0005-0000-0000-000060450000}"/>
    <cellStyle name="Eingabe 3 3 3 3 3 2" xfId="2758" xr:uid="{00000000-0005-0000-0000-000061450000}"/>
    <cellStyle name="Eingabe 3 3 3 3 3 2 2" xfId="6663" xr:uid="{00000000-0005-0000-0000-000062450000}"/>
    <cellStyle name="Eingabe 3 3 3 3 3 2 2 2" xfId="18391" xr:uid="{00000000-0005-0000-0000-000063450000}"/>
    <cellStyle name="Eingabe 3 3 3 3 3 2 2 3" xfId="30118" xr:uid="{00000000-0005-0000-0000-000064450000}"/>
    <cellStyle name="Eingabe 3 3 3 3 3 2 3" xfId="10568" xr:uid="{00000000-0005-0000-0000-000065450000}"/>
    <cellStyle name="Eingabe 3 3 3 3 3 2 3 2" xfId="22296" xr:uid="{00000000-0005-0000-0000-000066450000}"/>
    <cellStyle name="Eingabe 3 3 3 3 3 2 3 3" xfId="34023" xr:uid="{00000000-0005-0000-0000-000067450000}"/>
    <cellStyle name="Eingabe 3 3 3 3 3 2 4" xfId="14486" xr:uid="{00000000-0005-0000-0000-000068450000}"/>
    <cellStyle name="Eingabe 3 3 3 3 3 2 5" xfId="26213" xr:uid="{00000000-0005-0000-0000-000069450000}"/>
    <cellStyle name="Eingabe 3 3 3 3 3 3" xfId="4056" xr:uid="{00000000-0005-0000-0000-00006A450000}"/>
    <cellStyle name="Eingabe 3 3 3 3 3 3 2" xfId="7961" xr:uid="{00000000-0005-0000-0000-00006B450000}"/>
    <cellStyle name="Eingabe 3 3 3 3 3 3 2 2" xfId="19689" xr:uid="{00000000-0005-0000-0000-00006C450000}"/>
    <cellStyle name="Eingabe 3 3 3 3 3 3 2 3" xfId="31416" xr:uid="{00000000-0005-0000-0000-00006D450000}"/>
    <cellStyle name="Eingabe 3 3 3 3 3 3 3" xfId="11866" xr:uid="{00000000-0005-0000-0000-00006E450000}"/>
    <cellStyle name="Eingabe 3 3 3 3 3 3 3 2" xfId="23594" xr:uid="{00000000-0005-0000-0000-00006F450000}"/>
    <cellStyle name="Eingabe 3 3 3 3 3 3 3 3" xfId="35321" xr:uid="{00000000-0005-0000-0000-000070450000}"/>
    <cellStyle name="Eingabe 3 3 3 3 3 3 4" xfId="15784" xr:uid="{00000000-0005-0000-0000-000071450000}"/>
    <cellStyle name="Eingabe 3 3 3 3 3 3 5" xfId="27511" xr:uid="{00000000-0005-0000-0000-000072450000}"/>
    <cellStyle name="Eingabe 3 3 3 3 3 4" xfId="5365" xr:uid="{00000000-0005-0000-0000-000073450000}"/>
    <cellStyle name="Eingabe 3 3 3 3 3 4 2" xfId="17093" xr:uid="{00000000-0005-0000-0000-000074450000}"/>
    <cellStyle name="Eingabe 3 3 3 3 3 4 3" xfId="28820" xr:uid="{00000000-0005-0000-0000-000075450000}"/>
    <cellStyle name="Eingabe 3 3 3 3 3 5" xfId="9270" xr:uid="{00000000-0005-0000-0000-000076450000}"/>
    <cellStyle name="Eingabe 3 3 3 3 3 5 2" xfId="20998" xr:uid="{00000000-0005-0000-0000-000077450000}"/>
    <cellStyle name="Eingabe 3 3 3 3 3 5 3" xfId="32725" xr:uid="{00000000-0005-0000-0000-000078450000}"/>
    <cellStyle name="Eingabe 3 3 3 3 3 6" xfId="13188" xr:uid="{00000000-0005-0000-0000-000079450000}"/>
    <cellStyle name="Eingabe 3 3 3 3 3 7" xfId="24915" xr:uid="{00000000-0005-0000-0000-00007A450000}"/>
    <cellStyle name="Eingabe 3 3 3 3 4" xfId="1900" xr:uid="{00000000-0005-0000-0000-00007B450000}"/>
    <cellStyle name="Eingabe 3 3 3 3 4 2" xfId="5805" xr:uid="{00000000-0005-0000-0000-00007C450000}"/>
    <cellStyle name="Eingabe 3 3 3 3 4 2 2" xfId="17533" xr:uid="{00000000-0005-0000-0000-00007D450000}"/>
    <cellStyle name="Eingabe 3 3 3 3 4 2 3" xfId="29260" xr:uid="{00000000-0005-0000-0000-00007E450000}"/>
    <cellStyle name="Eingabe 3 3 3 3 4 3" xfId="9710" xr:uid="{00000000-0005-0000-0000-00007F450000}"/>
    <cellStyle name="Eingabe 3 3 3 3 4 3 2" xfId="21438" xr:uid="{00000000-0005-0000-0000-000080450000}"/>
    <cellStyle name="Eingabe 3 3 3 3 4 3 3" xfId="33165" xr:uid="{00000000-0005-0000-0000-000081450000}"/>
    <cellStyle name="Eingabe 3 3 3 3 4 4" xfId="13628" xr:uid="{00000000-0005-0000-0000-000082450000}"/>
    <cellStyle name="Eingabe 3 3 3 3 4 5" xfId="25355" xr:uid="{00000000-0005-0000-0000-000083450000}"/>
    <cellStyle name="Eingabe 3 3 3 3 5" xfId="3198" xr:uid="{00000000-0005-0000-0000-000084450000}"/>
    <cellStyle name="Eingabe 3 3 3 3 5 2" xfId="7103" xr:uid="{00000000-0005-0000-0000-000085450000}"/>
    <cellStyle name="Eingabe 3 3 3 3 5 2 2" xfId="18831" xr:uid="{00000000-0005-0000-0000-000086450000}"/>
    <cellStyle name="Eingabe 3 3 3 3 5 2 3" xfId="30558" xr:uid="{00000000-0005-0000-0000-000087450000}"/>
    <cellStyle name="Eingabe 3 3 3 3 5 3" xfId="11008" xr:uid="{00000000-0005-0000-0000-000088450000}"/>
    <cellStyle name="Eingabe 3 3 3 3 5 3 2" xfId="22736" xr:uid="{00000000-0005-0000-0000-000089450000}"/>
    <cellStyle name="Eingabe 3 3 3 3 5 3 3" xfId="34463" xr:uid="{00000000-0005-0000-0000-00008A450000}"/>
    <cellStyle name="Eingabe 3 3 3 3 5 4" xfId="14926" xr:uid="{00000000-0005-0000-0000-00008B450000}"/>
    <cellStyle name="Eingabe 3 3 3 3 5 5" xfId="26653" xr:uid="{00000000-0005-0000-0000-00008C450000}"/>
    <cellStyle name="Eingabe 3 3 3 3 6" xfId="4507" xr:uid="{00000000-0005-0000-0000-00008D450000}"/>
    <cellStyle name="Eingabe 3 3 3 3 6 2" xfId="16235" xr:uid="{00000000-0005-0000-0000-00008E450000}"/>
    <cellStyle name="Eingabe 3 3 3 3 6 3" xfId="27962" xr:uid="{00000000-0005-0000-0000-00008F450000}"/>
    <cellStyle name="Eingabe 3 3 3 3 7" xfId="8412" xr:uid="{00000000-0005-0000-0000-000090450000}"/>
    <cellStyle name="Eingabe 3 3 3 3 7 2" xfId="20140" xr:uid="{00000000-0005-0000-0000-000091450000}"/>
    <cellStyle name="Eingabe 3 3 3 3 7 3" xfId="31867" xr:uid="{00000000-0005-0000-0000-000092450000}"/>
    <cellStyle name="Eingabe 3 3 3 3 8" xfId="12330" xr:uid="{00000000-0005-0000-0000-000093450000}"/>
    <cellStyle name="Eingabe 3 3 3 3 9" xfId="24057" xr:uid="{00000000-0005-0000-0000-000094450000}"/>
    <cellStyle name="Eingabe 3 3 3 4" xfId="833" xr:uid="{00000000-0005-0000-0000-000095450000}"/>
    <cellStyle name="Eingabe 3 3 3 4 2" xfId="2131" xr:uid="{00000000-0005-0000-0000-000096450000}"/>
    <cellStyle name="Eingabe 3 3 3 4 2 2" xfId="6036" xr:uid="{00000000-0005-0000-0000-000097450000}"/>
    <cellStyle name="Eingabe 3 3 3 4 2 2 2" xfId="17764" xr:uid="{00000000-0005-0000-0000-000098450000}"/>
    <cellStyle name="Eingabe 3 3 3 4 2 2 3" xfId="29491" xr:uid="{00000000-0005-0000-0000-000099450000}"/>
    <cellStyle name="Eingabe 3 3 3 4 2 3" xfId="9941" xr:uid="{00000000-0005-0000-0000-00009A450000}"/>
    <cellStyle name="Eingabe 3 3 3 4 2 3 2" xfId="21669" xr:uid="{00000000-0005-0000-0000-00009B450000}"/>
    <cellStyle name="Eingabe 3 3 3 4 2 3 3" xfId="33396" xr:uid="{00000000-0005-0000-0000-00009C450000}"/>
    <cellStyle name="Eingabe 3 3 3 4 2 4" xfId="13859" xr:uid="{00000000-0005-0000-0000-00009D450000}"/>
    <cellStyle name="Eingabe 3 3 3 4 2 5" xfId="25586" xr:uid="{00000000-0005-0000-0000-00009E450000}"/>
    <cellStyle name="Eingabe 3 3 3 4 3" xfId="3429" xr:uid="{00000000-0005-0000-0000-00009F450000}"/>
    <cellStyle name="Eingabe 3 3 3 4 3 2" xfId="7334" xr:uid="{00000000-0005-0000-0000-0000A0450000}"/>
    <cellStyle name="Eingabe 3 3 3 4 3 2 2" xfId="19062" xr:uid="{00000000-0005-0000-0000-0000A1450000}"/>
    <cellStyle name="Eingabe 3 3 3 4 3 2 3" xfId="30789" xr:uid="{00000000-0005-0000-0000-0000A2450000}"/>
    <cellStyle name="Eingabe 3 3 3 4 3 3" xfId="11239" xr:uid="{00000000-0005-0000-0000-0000A3450000}"/>
    <cellStyle name="Eingabe 3 3 3 4 3 3 2" xfId="22967" xr:uid="{00000000-0005-0000-0000-0000A4450000}"/>
    <cellStyle name="Eingabe 3 3 3 4 3 3 3" xfId="34694" xr:uid="{00000000-0005-0000-0000-0000A5450000}"/>
    <cellStyle name="Eingabe 3 3 3 4 3 4" xfId="15157" xr:uid="{00000000-0005-0000-0000-0000A6450000}"/>
    <cellStyle name="Eingabe 3 3 3 4 3 5" xfId="26884" xr:uid="{00000000-0005-0000-0000-0000A7450000}"/>
    <cellStyle name="Eingabe 3 3 3 4 4" xfId="4738" xr:uid="{00000000-0005-0000-0000-0000A8450000}"/>
    <cellStyle name="Eingabe 3 3 3 4 4 2" xfId="16466" xr:uid="{00000000-0005-0000-0000-0000A9450000}"/>
    <cellStyle name="Eingabe 3 3 3 4 4 3" xfId="28193" xr:uid="{00000000-0005-0000-0000-0000AA450000}"/>
    <cellStyle name="Eingabe 3 3 3 4 5" xfId="8643" xr:uid="{00000000-0005-0000-0000-0000AB450000}"/>
    <cellStyle name="Eingabe 3 3 3 4 5 2" xfId="20371" xr:uid="{00000000-0005-0000-0000-0000AC450000}"/>
    <cellStyle name="Eingabe 3 3 3 4 5 3" xfId="32098" xr:uid="{00000000-0005-0000-0000-0000AD450000}"/>
    <cellStyle name="Eingabe 3 3 3 4 6" xfId="12561" xr:uid="{00000000-0005-0000-0000-0000AE450000}"/>
    <cellStyle name="Eingabe 3 3 3 4 7" xfId="24288" xr:uid="{00000000-0005-0000-0000-0000AF450000}"/>
    <cellStyle name="Eingabe 3 3 3 5" xfId="1262" xr:uid="{00000000-0005-0000-0000-0000B0450000}"/>
    <cellStyle name="Eingabe 3 3 3 5 2" xfId="2560" xr:uid="{00000000-0005-0000-0000-0000B1450000}"/>
    <cellStyle name="Eingabe 3 3 3 5 2 2" xfId="6465" xr:uid="{00000000-0005-0000-0000-0000B2450000}"/>
    <cellStyle name="Eingabe 3 3 3 5 2 2 2" xfId="18193" xr:uid="{00000000-0005-0000-0000-0000B3450000}"/>
    <cellStyle name="Eingabe 3 3 3 5 2 2 3" xfId="29920" xr:uid="{00000000-0005-0000-0000-0000B4450000}"/>
    <cellStyle name="Eingabe 3 3 3 5 2 3" xfId="10370" xr:uid="{00000000-0005-0000-0000-0000B5450000}"/>
    <cellStyle name="Eingabe 3 3 3 5 2 3 2" xfId="22098" xr:uid="{00000000-0005-0000-0000-0000B6450000}"/>
    <cellStyle name="Eingabe 3 3 3 5 2 3 3" xfId="33825" xr:uid="{00000000-0005-0000-0000-0000B7450000}"/>
    <cellStyle name="Eingabe 3 3 3 5 2 4" xfId="14288" xr:uid="{00000000-0005-0000-0000-0000B8450000}"/>
    <cellStyle name="Eingabe 3 3 3 5 2 5" xfId="26015" xr:uid="{00000000-0005-0000-0000-0000B9450000}"/>
    <cellStyle name="Eingabe 3 3 3 5 3" xfId="3858" xr:uid="{00000000-0005-0000-0000-0000BA450000}"/>
    <cellStyle name="Eingabe 3 3 3 5 3 2" xfId="7763" xr:uid="{00000000-0005-0000-0000-0000BB450000}"/>
    <cellStyle name="Eingabe 3 3 3 5 3 2 2" xfId="19491" xr:uid="{00000000-0005-0000-0000-0000BC450000}"/>
    <cellStyle name="Eingabe 3 3 3 5 3 2 3" xfId="31218" xr:uid="{00000000-0005-0000-0000-0000BD450000}"/>
    <cellStyle name="Eingabe 3 3 3 5 3 3" xfId="11668" xr:uid="{00000000-0005-0000-0000-0000BE450000}"/>
    <cellStyle name="Eingabe 3 3 3 5 3 3 2" xfId="23396" xr:uid="{00000000-0005-0000-0000-0000BF450000}"/>
    <cellStyle name="Eingabe 3 3 3 5 3 3 3" xfId="35123" xr:uid="{00000000-0005-0000-0000-0000C0450000}"/>
    <cellStyle name="Eingabe 3 3 3 5 3 4" xfId="15586" xr:uid="{00000000-0005-0000-0000-0000C1450000}"/>
    <cellStyle name="Eingabe 3 3 3 5 3 5" xfId="27313" xr:uid="{00000000-0005-0000-0000-0000C2450000}"/>
    <cellStyle name="Eingabe 3 3 3 5 4" xfId="5167" xr:uid="{00000000-0005-0000-0000-0000C3450000}"/>
    <cellStyle name="Eingabe 3 3 3 5 4 2" xfId="16895" xr:uid="{00000000-0005-0000-0000-0000C4450000}"/>
    <cellStyle name="Eingabe 3 3 3 5 4 3" xfId="28622" xr:uid="{00000000-0005-0000-0000-0000C5450000}"/>
    <cellStyle name="Eingabe 3 3 3 5 5" xfId="9072" xr:uid="{00000000-0005-0000-0000-0000C6450000}"/>
    <cellStyle name="Eingabe 3 3 3 5 5 2" xfId="20800" xr:uid="{00000000-0005-0000-0000-0000C7450000}"/>
    <cellStyle name="Eingabe 3 3 3 5 5 3" xfId="32527" xr:uid="{00000000-0005-0000-0000-0000C8450000}"/>
    <cellStyle name="Eingabe 3 3 3 5 6" xfId="12990" xr:uid="{00000000-0005-0000-0000-0000C9450000}"/>
    <cellStyle name="Eingabe 3 3 3 5 7" xfId="24717" xr:uid="{00000000-0005-0000-0000-0000CA450000}"/>
    <cellStyle name="Eingabe 3 3 3 6" xfId="1702" xr:uid="{00000000-0005-0000-0000-0000CB450000}"/>
    <cellStyle name="Eingabe 3 3 3 6 2" xfId="5607" xr:uid="{00000000-0005-0000-0000-0000CC450000}"/>
    <cellStyle name="Eingabe 3 3 3 6 2 2" xfId="17335" xr:uid="{00000000-0005-0000-0000-0000CD450000}"/>
    <cellStyle name="Eingabe 3 3 3 6 2 3" xfId="29062" xr:uid="{00000000-0005-0000-0000-0000CE450000}"/>
    <cellStyle name="Eingabe 3 3 3 6 3" xfId="9512" xr:uid="{00000000-0005-0000-0000-0000CF450000}"/>
    <cellStyle name="Eingabe 3 3 3 6 3 2" xfId="21240" xr:uid="{00000000-0005-0000-0000-0000D0450000}"/>
    <cellStyle name="Eingabe 3 3 3 6 3 3" xfId="32967" xr:uid="{00000000-0005-0000-0000-0000D1450000}"/>
    <cellStyle name="Eingabe 3 3 3 6 4" xfId="13430" xr:uid="{00000000-0005-0000-0000-0000D2450000}"/>
    <cellStyle name="Eingabe 3 3 3 6 5" xfId="25157" xr:uid="{00000000-0005-0000-0000-0000D3450000}"/>
    <cellStyle name="Eingabe 3 3 3 7" xfId="3000" xr:uid="{00000000-0005-0000-0000-0000D4450000}"/>
    <cellStyle name="Eingabe 3 3 3 7 2" xfId="6905" xr:uid="{00000000-0005-0000-0000-0000D5450000}"/>
    <cellStyle name="Eingabe 3 3 3 7 2 2" xfId="18633" xr:uid="{00000000-0005-0000-0000-0000D6450000}"/>
    <cellStyle name="Eingabe 3 3 3 7 2 3" xfId="30360" xr:uid="{00000000-0005-0000-0000-0000D7450000}"/>
    <cellStyle name="Eingabe 3 3 3 7 3" xfId="10810" xr:uid="{00000000-0005-0000-0000-0000D8450000}"/>
    <cellStyle name="Eingabe 3 3 3 7 3 2" xfId="22538" xr:uid="{00000000-0005-0000-0000-0000D9450000}"/>
    <cellStyle name="Eingabe 3 3 3 7 3 3" xfId="34265" xr:uid="{00000000-0005-0000-0000-0000DA450000}"/>
    <cellStyle name="Eingabe 3 3 3 7 4" xfId="14728" xr:uid="{00000000-0005-0000-0000-0000DB450000}"/>
    <cellStyle name="Eingabe 3 3 3 7 5" xfId="26455" xr:uid="{00000000-0005-0000-0000-0000DC450000}"/>
    <cellStyle name="Eingabe 3 3 3 8" xfId="4309" xr:uid="{00000000-0005-0000-0000-0000DD450000}"/>
    <cellStyle name="Eingabe 3 3 3 8 2" xfId="16037" xr:uid="{00000000-0005-0000-0000-0000DE450000}"/>
    <cellStyle name="Eingabe 3 3 3 8 3" xfId="27764" xr:uid="{00000000-0005-0000-0000-0000DF450000}"/>
    <cellStyle name="Eingabe 3 3 3 9" xfId="8214" xr:uid="{00000000-0005-0000-0000-0000E0450000}"/>
    <cellStyle name="Eingabe 3 3 3 9 2" xfId="19942" xr:uid="{00000000-0005-0000-0000-0000E1450000}"/>
    <cellStyle name="Eingabe 3 3 3 9 3" xfId="31669" xr:uid="{00000000-0005-0000-0000-0000E2450000}"/>
    <cellStyle name="Eingabe 3 3 4" xfId="359" xr:uid="{00000000-0005-0000-0000-0000E3450000}"/>
    <cellStyle name="Eingabe 3 3 4 2" xfId="788" xr:uid="{00000000-0005-0000-0000-0000E4450000}"/>
    <cellStyle name="Eingabe 3 3 4 2 2" xfId="2086" xr:uid="{00000000-0005-0000-0000-0000E5450000}"/>
    <cellStyle name="Eingabe 3 3 4 2 2 2" xfId="5991" xr:uid="{00000000-0005-0000-0000-0000E6450000}"/>
    <cellStyle name="Eingabe 3 3 4 2 2 2 2" xfId="17719" xr:uid="{00000000-0005-0000-0000-0000E7450000}"/>
    <cellStyle name="Eingabe 3 3 4 2 2 2 3" xfId="29446" xr:uid="{00000000-0005-0000-0000-0000E8450000}"/>
    <cellStyle name="Eingabe 3 3 4 2 2 3" xfId="9896" xr:uid="{00000000-0005-0000-0000-0000E9450000}"/>
    <cellStyle name="Eingabe 3 3 4 2 2 3 2" xfId="21624" xr:uid="{00000000-0005-0000-0000-0000EA450000}"/>
    <cellStyle name="Eingabe 3 3 4 2 2 3 3" xfId="33351" xr:uid="{00000000-0005-0000-0000-0000EB450000}"/>
    <cellStyle name="Eingabe 3 3 4 2 2 4" xfId="13814" xr:uid="{00000000-0005-0000-0000-0000EC450000}"/>
    <cellStyle name="Eingabe 3 3 4 2 2 5" xfId="25541" xr:uid="{00000000-0005-0000-0000-0000ED450000}"/>
    <cellStyle name="Eingabe 3 3 4 2 3" xfId="3384" xr:uid="{00000000-0005-0000-0000-0000EE450000}"/>
    <cellStyle name="Eingabe 3 3 4 2 3 2" xfId="7289" xr:uid="{00000000-0005-0000-0000-0000EF450000}"/>
    <cellStyle name="Eingabe 3 3 4 2 3 2 2" xfId="19017" xr:uid="{00000000-0005-0000-0000-0000F0450000}"/>
    <cellStyle name="Eingabe 3 3 4 2 3 2 3" xfId="30744" xr:uid="{00000000-0005-0000-0000-0000F1450000}"/>
    <cellStyle name="Eingabe 3 3 4 2 3 3" xfId="11194" xr:uid="{00000000-0005-0000-0000-0000F2450000}"/>
    <cellStyle name="Eingabe 3 3 4 2 3 3 2" xfId="22922" xr:uid="{00000000-0005-0000-0000-0000F3450000}"/>
    <cellStyle name="Eingabe 3 3 4 2 3 3 3" xfId="34649" xr:uid="{00000000-0005-0000-0000-0000F4450000}"/>
    <cellStyle name="Eingabe 3 3 4 2 3 4" xfId="15112" xr:uid="{00000000-0005-0000-0000-0000F5450000}"/>
    <cellStyle name="Eingabe 3 3 4 2 3 5" xfId="26839" xr:uid="{00000000-0005-0000-0000-0000F6450000}"/>
    <cellStyle name="Eingabe 3 3 4 2 4" xfId="4693" xr:uid="{00000000-0005-0000-0000-0000F7450000}"/>
    <cellStyle name="Eingabe 3 3 4 2 4 2" xfId="16421" xr:uid="{00000000-0005-0000-0000-0000F8450000}"/>
    <cellStyle name="Eingabe 3 3 4 2 4 3" xfId="28148" xr:uid="{00000000-0005-0000-0000-0000F9450000}"/>
    <cellStyle name="Eingabe 3 3 4 2 5" xfId="8598" xr:uid="{00000000-0005-0000-0000-0000FA450000}"/>
    <cellStyle name="Eingabe 3 3 4 2 5 2" xfId="20326" xr:uid="{00000000-0005-0000-0000-0000FB450000}"/>
    <cellStyle name="Eingabe 3 3 4 2 5 3" xfId="32053" xr:uid="{00000000-0005-0000-0000-0000FC450000}"/>
    <cellStyle name="Eingabe 3 3 4 2 6" xfId="12516" xr:uid="{00000000-0005-0000-0000-0000FD450000}"/>
    <cellStyle name="Eingabe 3 3 4 2 7" xfId="24243" xr:uid="{00000000-0005-0000-0000-0000FE450000}"/>
    <cellStyle name="Eingabe 3 3 4 3" xfId="1217" xr:uid="{00000000-0005-0000-0000-0000FF450000}"/>
    <cellStyle name="Eingabe 3 3 4 3 2" xfId="2515" xr:uid="{00000000-0005-0000-0000-000000460000}"/>
    <cellStyle name="Eingabe 3 3 4 3 2 2" xfId="6420" xr:uid="{00000000-0005-0000-0000-000001460000}"/>
    <cellStyle name="Eingabe 3 3 4 3 2 2 2" xfId="18148" xr:uid="{00000000-0005-0000-0000-000002460000}"/>
    <cellStyle name="Eingabe 3 3 4 3 2 2 3" xfId="29875" xr:uid="{00000000-0005-0000-0000-000003460000}"/>
    <cellStyle name="Eingabe 3 3 4 3 2 3" xfId="10325" xr:uid="{00000000-0005-0000-0000-000004460000}"/>
    <cellStyle name="Eingabe 3 3 4 3 2 3 2" xfId="22053" xr:uid="{00000000-0005-0000-0000-000005460000}"/>
    <cellStyle name="Eingabe 3 3 4 3 2 3 3" xfId="33780" xr:uid="{00000000-0005-0000-0000-000006460000}"/>
    <cellStyle name="Eingabe 3 3 4 3 2 4" xfId="14243" xr:uid="{00000000-0005-0000-0000-000007460000}"/>
    <cellStyle name="Eingabe 3 3 4 3 2 5" xfId="25970" xr:uid="{00000000-0005-0000-0000-000008460000}"/>
    <cellStyle name="Eingabe 3 3 4 3 3" xfId="3813" xr:uid="{00000000-0005-0000-0000-000009460000}"/>
    <cellStyle name="Eingabe 3 3 4 3 3 2" xfId="7718" xr:uid="{00000000-0005-0000-0000-00000A460000}"/>
    <cellStyle name="Eingabe 3 3 4 3 3 2 2" xfId="19446" xr:uid="{00000000-0005-0000-0000-00000B460000}"/>
    <cellStyle name="Eingabe 3 3 4 3 3 2 3" xfId="31173" xr:uid="{00000000-0005-0000-0000-00000C460000}"/>
    <cellStyle name="Eingabe 3 3 4 3 3 3" xfId="11623" xr:uid="{00000000-0005-0000-0000-00000D460000}"/>
    <cellStyle name="Eingabe 3 3 4 3 3 3 2" xfId="23351" xr:uid="{00000000-0005-0000-0000-00000E460000}"/>
    <cellStyle name="Eingabe 3 3 4 3 3 3 3" xfId="35078" xr:uid="{00000000-0005-0000-0000-00000F460000}"/>
    <cellStyle name="Eingabe 3 3 4 3 3 4" xfId="15541" xr:uid="{00000000-0005-0000-0000-000010460000}"/>
    <cellStyle name="Eingabe 3 3 4 3 3 5" xfId="27268" xr:uid="{00000000-0005-0000-0000-000011460000}"/>
    <cellStyle name="Eingabe 3 3 4 3 4" xfId="5122" xr:uid="{00000000-0005-0000-0000-000012460000}"/>
    <cellStyle name="Eingabe 3 3 4 3 4 2" xfId="16850" xr:uid="{00000000-0005-0000-0000-000013460000}"/>
    <cellStyle name="Eingabe 3 3 4 3 4 3" xfId="28577" xr:uid="{00000000-0005-0000-0000-000014460000}"/>
    <cellStyle name="Eingabe 3 3 4 3 5" xfId="9027" xr:uid="{00000000-0005-0000-0000-000015460000}"/>
    <cellStyle name="Eingabe 3 3 4 3 5 2" xfId="20755" xr:uid="{00000000-0005-0000-0000-000016460000}"/>
    <cellStyle name="Eingabe 3 3 4 3 5 3" xfId="32482" xr:uid="{00000000-0005-0000-0000-000017460000}"/>
    <cellStyle name="Eingabe 3 3 4 3 6" xfId="12945" xr:uid="{00000000-0005-0000-0000-000018460000}"/>
    <cellStyle name="Eingabe 3 3 4 3 7" xfId="24672" xr:uid="{00000000-0005-0000-0000-000019460000}"/>
    <cellStyle name="Eingabe 3 3 4 4" xfId="1657" xr:uid="{00000000-0005-0000-0000-00001A460000}"/>
    <cellStyle name="Eingabe 3 3 4 4 2" xfId="5562" xr:uid="{00000000-0005-0000-0000-00001B460000}"/>
    <cellStyle name="Eingabe 3 3 4 4 2 2" xfId="17290" xr:uid="{00000000-0005-0000-0000-00001C460000}"/>
    <cellStyle name="Eingabe 3 3 4 4 2 3" xfId="29017" xr:uid="{00000000-0005-0000-0000-00001D460000}"/>
    <cellStyle name="Eingabe 3 3 4 4 3" xfId="9467" xr:uid="{00000000-0005-0000-0000-00001E460000}"/>
    <cellStyle name="Eingabe 3 3 4 4 3 2" xfId="21195" xr:uid="{00000000-0005-0000-0000-00001F460000}"/>
    <cellStyle name="Eingabe 3 3 4 4 3 3" xfId="32922" xr:uid="{00000000-0005-0000-0000-000020460000}"/>
    <cellStyle name="Eingabe 3 3 4 4 4" xfId="13385" xr:uid="{00000000-0005-0000-0000-000021460000}"/>
    <cellStyle name="Eingabe 3 3 4 4 5" xfId="25112" xr:uid="{00000000-0005-0000-0000-000022460000}"/>
    <cellStyle name="Eingabe 3 3 4 5" xfId="2955" xr:uid="{00000000-0005-0000-0000-000023460000}"/>
    <cellStyle name="Eingabe 3 3 4 5 2" xfId="6860" xr:uid="{00000000-0005-0000-0000-000024460000}"/>
    <cellStyle name="Eingabe 3 3 4 5 2 2" xfId="18588" xr:uid="{00000000-0005-0000-0000-000025460000}"/>
    <cellStyle name="Eingabe 3 3 4 5 2 3" xfId="30315" xr:uid="{00000000-0005-0000-0000-000026460000}"/>
    <cellStyle name="Eingabe 3 3 4 5 3" xfId="10765" xr:uid="{00000000-0005-0000-0000-000027460000}"/>
    <cellStyle name="Eingabe 3 3 4 5 3 2" xfId="22493" xr:uid="{00000000-0005-0000-0000-000028460000}"/>
    <cellStyle name="Eingabe 3 3 4 5 3 3" xfId="34220" xr:uid="{00000000-0005-0000-0000-000029460000}"/>
    <cellStyle name="Eingabe 3 3 4 5 4" xfId="14683" xr:uid="{00000000-0005-0000-0000-00002A460000}"/>
    <cellStyle name="Eingabe 3 3 4 5 5" xfId="26410" xr:uid="{00000000-0005-0000-0000-00002B460000}"/>
    <cellStyle name="Eingabe 3 3 4 6" xfId="4264" xr:uid="{00000000-0005-0000-0000-00002C460000}"/>
    <cellStyle name="Eingabe 3 3 4 6 2" xfId="15992" xr:uid="{00000000-0005-0000-0000-00002D460000}"/>
    <cellStyle name="Eingabe 3 3 4 6 3" xfId="27719" xr:uid="{00000000-0005-0000-0000-00002E460000}"/>
    <cellStyle name="Eingabe 3 3 4 7" xfId="8169" xr:uid="{00000000-0005-0000-0000-00002F460000}"/>
    <cellStyle name="Eingabe 3 3 4 7 2" xfId="19897" xr:uid="{00000000-0005-0000-0000-000030460000}"/>
    <cellStyle name="Eingabe 3 3 4 7 3" xfId="31624" xr:uid="{00000000-0005-0000-0000-000031460000}"/>
    <cellStyle name="Eingabe 3 3 4 8" xfId="12087" xr:uid="{00000000-0005-0000-0000-000032460000}"/>
    <cellStyle name="Eingabe 3 3 4 9" xfId="23814" xr:uid="{00000000-0005-0000-0000-000033460000}"/>
    <cellStyle name="Eingabe 3 3 5" xfId="458" xr:uid="{00000000-0005-0000-0000-000034460000}"/>
    <cellStyle name="Eingabe 3 3 5 2" xfId="887" xr:uid="{00000000-0005-0000-0000-000035460000}"/>
    <cellStyle name="Eingabe 3 3 5 2 2" xfId="2185" xr:uid="{00000000-0005-0000-0000-000036460000}"/>
    <cellStyle name="Eingabe 3 3 5 2 2 2" xfId="6090" xr:uid="{00000000-0005-0000-0000-000037460000}"/>
    <cellStyle name="Eingabe 3 3 5 2 2 2 2" xfId="17818" xr:uid="{00000000-0005-0000-0000-000038460000}"/>
    <cellStyle name="Eingabe 3 3 5 2 2 2 3" xfId="29545" xr:uid="{00000000-0005-0000-0000-000039460000}"/>
    <cellStyle name="Eingabe 3 3 5 2 2 3" xfId="9995" xr:uid="{00000000-0005-0000-0000-00003A460000}"/>
    <cellStyle name="Eingabe 3 3 5 2 2 3 2" xfId="21723" xr:uid="{00000000-0005-0000-0000-00003B460000}"/>
    <cellStyle name="Eingabe 3 3 5 2 2 3 3" xfId="33450" xr:uid="{00000000-0005-0000-0000-00003C460000}"/>
    <cellStyle name="Eingabe 3 3 5 2 2 4" xfId="13913" xr:uid="{00000000-0005-0000-0000-00003D460000}"/>
    <cellStyle name="Eingabe 3 3 5 2 2 5" xfId="25640" xr:uid="{00000000-0005-0000-0000-00003E460000}"/>
    <cellStyle name="Eingabe 3 3 5 2 3" xfId="3483" xr:uid="{00000000-0005-0000-0000-00003F460000}"/>
    <cellStyle name="Eingabe 3 3 5 2 3 2" xfId="7388" xr:uid="{00000000-0005-0000-0000-000040460000}"/>
    <cellStyle name="Eingabe 3 3 5 2 3 2 2" xfId="19116" xr:uid="{00000000-0005-0000-0000-000041460000}"/>
    <cellStyle name="Eingabe 3 3 5 2 3 2 3" xfId="30843" xr:uid="{00000000-0005-0000-0000-000042460000}"/>
    <cellStyle name="Eingabe 3 3 5 2 3 3" xfId="11293" xr:uid="{00000000-0005-0000-0000-000043460000}"/>
    <cellStyle name="Eingabe 3 3 5 2 3 3 2" xfId="23021" xr:uid="{00000000-0005-0000-0000-000044460000}"/>
    <cellStyle name="Eingabe 3 3 5 2 3 3 3" xfId="34748" xr:uid="{00000000-0005-0000-0000-000045460000}"/>
    <cellStyle name="Eingabe 3 3 5 2 3 4" xfId="15211" xr:uid="{00000000-0005-0000-0000-000046460000}"/>
    <cellStyle name="Eingabe 3 3 5 2 3 5" xfId="26938" xr:uid="{00000000-0005-0000-0000-000047460000}"/>
    <cellStyle name="Eingabe 3 3 5 2 4" xfId="4792" xr:uid="{00000000-0005-0000-0000-000048460000}"/>
    <cellStyle name="Eingabe 3 3 5 2 4 2" xfId="16520" xr:uid="{00000000-0005-0000-0000-000049460000}"/>
    <cellStyle name="Eingabe 3 3 5 2 4 3" xfId="28247" xr:uid="{00000000-0005-0000-0000-00004A460000}"/>
    <cellStyle name="Eingabe 3 3 5 2 5" xfId="8697" xr:uid="{00000000-0005-0000-0000-00004B460000}"/>
    <cellStyle name="Eingabe 3 3 5 2 5 2" xfId="20425" xr:uid="{00000000-0005-0000-0000-00004C460000}"/>
    <cellStyle name="Eingabe 3 3 5 2 5 3" xfId="32152" xr:uid="{00000000-0005-0000-0000-00004D460000}"/>
    <cellStyle name="Eingabe 3 3 5 2 6" xfId="12615" xr:uid="{00000000-0005-0000-0000-00004E460000}"/>
    <cellStyle name="Eingabe 3 3 5 2 7" xfId="24342" xr:uid="{00000000-0005-0000-0000-00004F460000}"/>
    <cellStyle name="Eingabe 3 3 5 3" xfId="1316" xr:uid="{00000000-0005-0000-0000-000050460000}"/>
    <cellStyle name="Eingabe 3 3 5 3 2" xfId="2614" xr:uid="{00000000-0005-0000-0000-000051460000}"/>
    <cellStyle name="Eingabe 3 3 5 3 2 2" xfId="6519" xr:uid="{00000000-0005-0000-0000-000052460000}"/>
    <cellStyle name="Eingabe 3 3 5 3 2 2 2" xfId="18247" xr:uid="{00000000-0005-0000-0000-000053460000}"/>
    <cellStyle name="Eingabe 3 3 5 3 2 2 3" xfId="29974" xr:uid="{00000000-0005-0000-0000-000054460000}"/>
    <cellStyle name="Eingabe 3 3 5 3 2 3" xfId="10424" xr:uid="{00000000-0005-0000-0000-000055460000}"/>
    <cellStyle name="Eingabe 3 3 5 3 2 3 2" xfId="22152" xr:uid="{00000000-0005-0000-0000-000056460000}"/>
    <cellStyle name="Eingabe 3 3 5 3 2 3 3" xfId="33879" xr:uid="{00000000-0005-0000-0000-000057460000}"/>
    <cellStyle name="Eingabe 3 3 5 3 2 4" xfId="14342" xr:uid="{00000000-0005-0000-0000-000058460000}"/>
    <cellStyle name="Eingabe 3 3 5 3 2 5" xfId="26069" xr:uid="{00000000-0005-0000-0000-000059460000}"/>
    <cellStyle name="Eingabe 3 3 5 3 3" xfId="3912" xr:uid="{00000000-0005-0000-0000-00005A460000}"/>
    <cellStyle name="Eingabe 3 3 5 3 3 2" xfId="7817" xr:uid="{00000000-0005-0000-0000-00005B460000}"/>
    <cellStyle name="Eingabe 3 3 5 3 3 2 2" xfId="19545" xr:uid="{00000000-0005-0000-0000-00005C460000}"/>
    <cellStyle name="Eingabe 3 3 5 3 3 2 3" xfId="31272" xr:uid="{00000000-0005-0000-0000-00005D460000}"/>
    <cellStyle name="Eingabe 3 3 5 3 3 3" xfId="11722" xr:uid="{00000000-0005-0000-0000-00005E460000}"/>
    <cellStyle name="Eingabe 3 3 5 3 3 3 2" xfId="23450" xr:uid="{00000000-0005-0000-0000-00005F460000}"/>
    <cellStyle name="Eingabe 3 3 5 3 3 3 3" xfId="35177" xr:uid="{00000000-0005-0000-0000-000060460000}"/>
    <cellStyle name="Eingabe 3 3 5 3 3 4" xfId="15640" xr:uid="{00000000-0005-0000-0000-000061460000}"/>
    <cellStyle name="Eingabe 3 3 5 3 3 5" xfId="27367" xr:uid="{00000000-0005-0000-0000-000062460000}"/>
    <cellStyle name="Eingabe 3 3 5 3 4" xfId="5221" xr:uid="{00000000-0005-0000-0000-000063460000}"/>
    <cellStyle name="Eingabe 3 3 5 3 4 2" xfId="16949" xr:uid="{00000000-0005-0000-0000-000064460000}"/>
    <cellStyle name="Eingabe 3 3 5 3 4 3" xfId="28676" xr:uid="{00000000-0005-0000-0000-000065460000}"/>
    <cellStyle name="Eingabe 3 3 5 3 5" xfId="9126" xr:uid="{00000000-0005-0000-0000-000066460000}"/>
    <cellStyle name="Eingabe 3 3 5 3 5 2" xfId="20854" xr:uid="{00000000-0005-0000-0000-000067460000}"/>
    <cellStyle name="Eingabe 3 3 5 3 5 3" xfId="32581" xr:uid="{00000000-0005-0000-0000-000068460000}"/>
    <cellStyle name="Eingabe 3 3 5 3 6" xfId="13044" xr:uid="{00000000-0005-0000-0000-000069460000}"/>
    <cellStyle name="Eingabe 3 3 5 3 7" xfId="24771" xr:uid="{00000000-0005-0000-0000-00006A460000}"/>
    <cellStyle name="Eingabe 3 3 5 4" xfId="1756" xr:uid="{00000000-0005-0000-0000-00006B460000}"/>
    <cellStyle name="Eingabe 3 3 5 4 2" xfId="5661" xr:uid="{00000000-0005-0000-0000-00006C460000}"/>
    <cellStyle name="Eingabe 3 3 5 4 2 2" xfId="17389" xr:uid="{00000000-0005-0000-0000-00006D460000}"/>
    <cellStyle name="Eingabe 3 3 5 4 2 3" xfId="29116" xr:uid="{00000000-0005-0000-0000-00006E460000}"/>
    <cellStyle name="Eingabe 3 3 5 4 3" xfId="9566" xr:uid="{00000000-0005-0000-0000-00006F460000}"/>
    <cellStyle name="Eingabe 3 3 5 4 3 2" xfId="21294" xr:uid="{00000000-0005-0000-0000-000070460000}"/>
    <cellStyle name="Eingabe 3 3 5 4 3 3" xfId="33021" xr:uid="{00000000-0005-0000-0000-000071460000}"/>
    <cellStyle name="Eingabe 3 3 5 4 4" xfId="13484" xr:uid="{00000000-0005-0000-0000-000072460000}"/>
    <cellStyle name="Eingabe 3 3 5 4 5" xfId="25211" xr:uid="{00000000-0005-0000-0000-000073460000}"/>
    <cellStyle name="Eingabe 3 3 5 5" xfId="3054" xr:uid="{00000000-0005-0000-0000-000074460000}"/>
    <cellStyle name="Eingabe 3 3 5 5 2" xfId="6959" xr:uid="{00000000-0005-0000-0000-000075460000}"/>
    <cellStyle name="Eingabe 3 3 5 5 2 2" xfId="18687" xr:uid="{00000000-0005-0000-0000-000076460000}"/>
    <cellStyle name="Eingabe 3 3 5 5 2 3" xfId="30414" xr:uid="{00000000-0005-0000-0000-000077460000}"/>
    <cellStyle name="Eingabe 3 3 5 5 3" xfId="10864" xr:uid="{00000000-0005-0000-0000-000078460000}"/>
    <cellStyle name="Eingabe 3 3 5 5 3 2" xfId="22592" xr:uid="{00000000-0005-0000-0000-000079460000}"/>
    <cellStyle name="Eingabe 3 3 5 5 3 3" xfId="34319" xr:uid="{00000000-0005-0000-0000-00007A460000}"/>
    <cellStyle name="Eingabe 3 3 5 5 4" xfId="14782" xr:uid="{00000000-0005-0000-0000-00007B460000}"/>
    <cellStyle name="Eingabe 3 3 5 5 5" xfId="26509" xr:uid="{00000000-0005-0000-0000-00007C460000}"/>
    <cellStyle name="Eingabe 3 3 5 6" xfId="4363" xr:uid="{00000000-0005-0000-0000-00007D460000}"/>
    <cellStyle name="Eingabe 3 3 5 6 2" xfId="16091" xr:uid="{00000000-0005-0000-0000-00007E460000}"/>
    <cellStyle name="Eingabe 3 3 5 6 3" xfId="27818" xr:uid="{00000000-0005-0000-0000-00007F460000}"/>
    <cellStyle name="Eingabe 3 3 5 7" xfId="8268" xr:uid="{00000000-0005-0000-0000-000080460000}"/>
    <cellStyle name="Eingabe 3 3 5 7 2" xfId="19996" xr:uid="{00000000-0005-0000-0000-000081460000}"/>
    <cellStyle name="Eingabe 3 3 5 7 3" xfId="31723" xr:uid="{00000000-0005-0000-0000-000082460000}"/>
    <cellStyle name="Eingabe 3 3 5 8" xfId="12186" xr:uid="{00000000-0005-0000-0000-000083460000}"/>
    <cellStyle name="Eingabe 3 3 5 9" xfId="23913" xr:uid="{00000000-0005-0000-0000-000084460000}"/>
    <cellStyle name="Eingabe 3 3 6" xfId="557" xr:uid="{00000000-0005-0000-0000-000085460000}"/>
    <cellStyle name="Eingabe 3 3 6 2" xfId="986" xr:uid="{00000000-0005-0000-0000-000086460000}"/>
    <cellStyle name="Eingabe 3 3 6 2 2" xfId="2284" xr:uid="{00000000-0005-0000-0000-000087460000}"/>
    <cellStyle name="Eingabe 3 3 6 2 2 2" xfId="6189" xr:uid="{00000000-0005-0000-0000-000088460000}"/>
    <cellStyle name="Eingabe 3 3 6 2 2 2 2" xfId="17917" xr:uid="{00000000-0005-0000-0000-000089460000}"/>
    <cellStyle name="Eingabe 3 3 6 2 2 2 3" xfId="29644" xr:uid="{00000000-0005-0000-0000-00008A460000}"/>
    <cellStyle name="Eingabe 3 3 6 2 2 3" xfId="10094" xr:uid="{00000000-0005-0000-0000-00008B460000}"/>
    <cellStyle name="Eingabe 3 3 6 2 2 3 2" xfId="21822" xr:uid="{00000000-0005-0000-0000-00008C460000}"/>
    <cellStyle name="Eingabe 3 3 6 2 2 3 3" xfId="33549" xr:uid="{00000000-0005-0000-0000-00008D460000}"/>
    <cellStyle name="Eingabe 3 3 6 2 2 4" xfId="14012" xr:uid="{00000000-0005-0000-0000-00008E460000}"/>
    <cellStyle name="Eingabe 3 3 6 2 2 5" xfId="25739" xr:uid="{00000000-0005-0000-0000-00008F460000}"/>
    <cellStyle name="Eingabe 3 3 6 2 3" xfId="3582" xr:uid="{00000000-0005-0000-0000-000090460000}"/>
    <cellStyle name="Eingabe 3 3 6 2 3 2" xfId="7487" xr:uid="{00000000-0005-0000-0000-000091460000}"/>
    <cellStyle name="Eingabe 3 3 6 2 3 2 2" xfId="19215" xr:uid="{00000000-0005-0000-0000-000092460000}"/>
    <cellStyle name="Eingabe 3 3 6 2 3 2 3" xfId="30942" xr:uid="{00000000-0005-0000-0000-000093460000}"/>
    <cellStyle name="Eingabe 3 3 6 2 3 3" xfId="11392" xr:uid="{00000000-0005-0000-0000-000094460000}"/>
    <cellStyle name="Eingabe 3 3 6 2 3 3 2" xfId="23120" xr:uid="{00000000-0005-0000-0000-000095460000}"/>
    <cellStyle name="Eingabe 3 3 6 2 3 3 3" xfId="34847" xr:uid="{00000000-0005-0000-0000-000096460000}"/>
    <cellStyle name="Eingabe 3 3 6 2 3 4" xfId="15310" xr:uid="{00000000-0005-0000-0000-000097460000}"/>
    <cellStyle name="Eingabe 3 3 6 2 3 5" xfId="27037" xr:uid="{00000000-0005-0000-0000-000098460000}"/>
    <cellStyle name="Eingabe 3 3 6 2 4" xfId="4891" xr:uid="{00000000-0005-0000-0000-000099460000}"/>
    <cellStyle name="Eingabe 3 3 6 2 4 2" xfId="16619" xr:uid="{00000000-0005-0000-0000-00009A460000}"/>
    <cellStyle name="Eingabe 3 3 6 2 4 3" xfId="28346" xr:uid="{00000000-0005-0000-0000-00009B460000}"/>
    <cellStyle name="Eingabe 3 3 6 2 5" xfId="8796" xr:uid="{00000000-0005-0000-0000-00009C460000}"/>
    <cellStyle name="Eingabe 3 3 6 2 5 2" xfId="20524" xr:uid="{00000000-0005-0000-0000-00009D460000}"/>
    <cellStyle name="Eingabe 3 3 6 2 5 3" xfId="32251" xr:uid="{00000000-0005-0000-0000-00009E460000}"/>
    <cellStyle name="Eingabe 3 3 6 2 6" xfId="12714" xr:uid="{00000000-0005-0000-0000-00009F460000}"/>
    <cellStyle name="Eingabe 3 3 6 2 7" xfId="24441" xr:uid="{00000000-0005-0000-0000-0000A0460000}"/>
    <cellStyle name="Eingabe 3 3 6 3" xfId="1415" xr:uid="{00000000-0005-0000-0000-0000A1460000}"/>
    <cellStyle name="Eingabe 3 3 6 3 2" xfId="2713" xr:uid="{00000000-0005-0000-0000-0000A2460000}"/>
    <cellStyle name="Eingabe 3 3 6 3 2 2" xfId="6618" xr:uid="{00000000-0005-0000-0000-0000A3460000}"/>
    <cellStyle name="Eingabe 3 3 6 3 2 2 2" xfId="18346" xr:uid="{00000000-0005-0000-0000-0000A4460000}"/>
    <cellStyle name="Eingabe 3 3 6 3 2 2 3" xfId="30073" xr:uid="{00000000-0005-0000-0000-0000A5460000}"/>
    <cellStyle name="Eingabe 3 3 6 3 2 3" xfId="10523" xr:uid="{00000000-0005-0000-0000-0000A6460000}"/>
    <cellStyle name="Eingabe 3 3 6 3 2 3 2" xfId="22251" xr:uid="{00000000-0005-0000-0000-0000A7460000}"/>
    <cellStyle name="Eingabe 3 3 6 3 2 3 3" xfId="33978" xr:uid="{00000000-0005-0000-0000-0000A8460000}"/>
    <cellStyle name="Eingabe 3 3 6 3 2 4" xfId="14441" xr:uid="{00000000-0005-0000-0000-0000A9460000}"/>
    <cellStyle name="Eingabe 3 3 6 3 2 5" xfId="26168" xr:uid="{00000000-0005-0000-0000-0000AA460000}"/>
    <cellStyle name="Eingabe 3 3 6 3 3" xfId="4011" xr:uid="{00000000-0005-0000-0000-0000AB460000}"/>
    <cellStyle name="Eingabe 3 3 6 3 3 2" xfId="7916" xr:uid="{00000000-0005-0000-0000-0000AC460000}"/>
    <cellStyle name="Eingabe 3 3 6 3 3 2 2" xfId="19644" xr:uid="{00000000-0005-0000-0000-0000AD460000}"/>
    <cellStyle name="Eingabe 3 3 6 3 3 2 3" xfId="31371" xr:uid="{00000000-0005-0000-0000-0000AE460000}"/>
    <cellStyle name="Eingabe 3 3 6 3 3 3" xfId="11821" xr:uid="{00000000-0005-0000-0000-0000AF460000}"/>
    <cellStyle name="Eingabe 3 3 6 3 3 3 2" xfId="23549" xr:uid="{00000000-0005-0000-0000-0000B0460000}"/>
    <cellStyle name="Eingabe 3 3 6 3 3 3 3" xfId="35276" xr:uid="{00000000-0005-0000-0000-0000B1460000}"/>
    <cellStyle name="Eingabe 3 3 6 3 3 4" xfId="15739" xr:uid="{00000000-0005-0000-0000-0000B2460000}"/>
    <cellStyle name="Eingabe 3 3 6 3 3 5" xfId="27466" xr:uid="{00000000-0005-0000-0000-0000B3460000}"/>
    <cellStyle name="Eingabe 3 3 6 3 4" xfId="5320" xr:uid="{00000000-0005-0000-0000-0000B4460000}"/>
    <cellStyle name="Eingabe 3 3 6 3 4 2" xfId="17048" xr:uid="{00000000-0005-0000-0000-0000B5460000}"/>
    <cellStyle name="Eingabe 3 3 6 3 4 3" xfId="28775" xr:uid="{00000000-0005-0000-0000-0000B6460000}"/>
    <cellStyle name="Eingabe 3 3 6 3 5" xfId="9225" xr:uid="{00000000-0005-0000-0000-0000B7460000}"/>
    <cellStyle name="Eingabe 3 3 6 3 5 2" xfId="20953" xr:uid="{00000000-0005-0000-0000-0000B8460000}"/>
    <cellStyle name="Eingabe 3 3 6 3 5 3" xfId="32680" xr:uid="{00000000-0005-0000-0000-0000B9460000}"/>
    <cellStyle name="Eingabe 3 3 6 3 6" xfId="13143" xr:uid="{00000000-0005-0000-0000-0000BA460000}"/>
    <cellStyle name="Eingabe 3 3 6 3 7" xfId="24870" xr:uid="{00000000-0005-0000-0000-0000BB460000}"/>
    <cellStyle name="Eingabe 3 3 6 4" xfId="1855" xr:uid="{00000000-0005-0000-0000-0000BC460000}"/>
    <cellStyle name="Eingabe 3 3 6 4 2" xfId="5760" xr:uid="{00000000-0005-0000-0000-0000BD460000}"/>
    <cellStyle name="Eingabe 3 3 6 4 2 2" xfId="17488" xr:uid="{00000000-0005-0000-0000-0000BE460000}"/>
    <cellStyle name="Eingabe 3 3 6 4 2 3" xfId="29215" xr:uid="{00000000-0005-0000-0000-0000BF460000}"/>
    <cellStyle name="Eingabe 3 3 6 4 3" xfId="9665" xr:uid="{00000000-0005-0000-0000-0000C0460000}"/>
    <cellStyle name="Eingabe 3 3 6 4 3 2" xfId="21393" xr:uid="{00000000-0005-0000-0000-0000C1460000}"/>
    <cellStyle name="Eingabe 3 3 6 4 3 3" xfId="33120" xr:uid="{00000000-0005-0000-0000-0000C2460000}"/>
    <cellStyle name="Eingabe 3 3 6 4 4" xfId="13583" xr:uid="{00000000-0005-0000-0000-0000C3460000}"/>
    <cellStyle name="Eingabe 3 3 6 4 5" xfId="25310" xr:uid="{00000000-0005-0000-0000-0000C4460000}"/>
    <cellStyle name="Eingabe 3 3 6 5" xfId="3153" xr:uid="{00000000-0005-0000-0000-0000C5460000}"/>
    <cellStyle name="Eingabe 3 3 6 5 2" xfId="7058" xr:uid="{00000000-0005-0000-0000-0000C6460000}"/>
    <cellStyle name="Eingabe 3 3 6 5 2 2" xfId="18786" xr:uid="{00000000-0005-0000-0000-0000C7460000}"/>
    <cellStyle name="Eingabe 3 3 6 5 2 3" xfId="30513" xr:uid="{00000000-0005-0000-0000-0000C8460000}"/>
    <cellStyle name="Eingabe 3 3 6 5 3" xfId="10963" xr:uid="{00000000-0005-0000-0000-0000C9460000}"/>
    <cellStyle name="Eingabe 3 3 6 5 3 2" xfId="22691" xr:uid="{00000000-0005-0000-0000-0000CA460000}"/>
    <cellStyle name="Eingabe 3 3 6 5 3 3" xfId="34418" xr:uid="{00000000-0005-0000-0000-0000CB460000}"/>
    <cellStyle name="Eingabe 3 3 6 5 4" xfId="14881" xr:uid="{00000000-0005-0000-0000-0000CC460000}"/>
    <cellStyle name="Eingabe 3 3 6 5 5" xfId="26608" xr:uid="{00000000-0005-0000-0000-0000CD460000}"/>
    <cellStyle name="Eingabe 3 3 6 6" xfId="4462" xr:uid="{00000000-0005-0000-0000-0000CE460000}"/>
    <cellStyle name="Eingabe 3 3 6 6 2" xfId="16190" xr:uid="{00000000-0005-0000-0000-0000CF460000}"/>
    <cellStyle name="Eingabe 3 3 6 6 3" xfId="27917" xr:uid="{00000000-0005-0000-0000-0000D0460000}"/>
    <cellStyle name="Eingabe 3 3 6 7" xfId="8367" xr:uid="{00000000-0005-0000-0000-0000D1460000}"/>
    <cellStyle name="Eingabe 3 3 6 7 2" xfId="20095" xr:uid="{00000000-0005-0000-0000-0000D2460000}"/>
    <cellStyle name="Eingabe 3 3 6 7 3" xfId="31822" xr:uid="{00000000-0005-0000-0000-0000D3460000}"/>
    <cellStyle name="Eingabe 3 3 6 8" xfId="12285" xr:uid="{00000000-0005-0000-0000-0000D4460000}"/>
    <cellStyle name="Eingabe 3 3 6 9" xfId="24012" xr:uid="{00000000-0005-0000-0000-0000D5460000}"/>
    <cellStyle name="Eingabe 3 3 7" xfId="628" xr:uid="{00000000-0005-0000-0000-0000D6460000}"/>
    <cellStyle name="Eingabe 3 3 7 2" xfId="1926" xr:uid="{00000000-0005-0000-0000-0000D7460000}"/>
    <cellStyle name="Eingabe 3 3 7 2 2" xfId="5831" xr:uid="{00000000-0005-0000-0000-0000D8460000}"/>
    <cellStyle name="Eingabe 3 3 7 2 2 2" xfId="17559" xr:uid="{00000000-0005-0000-0000-0000D9460000}"/>
    <cellStyle name="Eingabe 3 3 7 2 2 3" xfId="29286" xr:uid="{00000000-0005-0000-0000-0000DA460000}"/>
    <cellStyle name="Eingabe 3 3 7 2 3" xfId="9736" xr:uid="{00000000-0005-0000-0000-0000DB460000}"/>
    <cellStyle name="Eingabe 3 3 7 2 3 2" xfId="21464" xr:uid="{00000000-0005-0000-0000-0000DC460000}"/>
    <cellStyle name="Eingabe 3 3 7 2 3 3" xfId="33191" xr:uid="{00000000-0005-0000-0000-0000DD460000}"/>
    <cellStyle name="Eingabe 3 3 7 2 4" xfId="13654" xr:uid="{00000000-0005-0000-0000-0000DE460000}"/>
    <cellStyle name="Eingabe 3 3 7 2 5" xfId="25381" xr:uid="{00000000-0005-0000-0000-0000DF460000}"/>
    <cellStyle name="Eingabe 3 3 7 3" xfId="3224" xr:uid="{00000000-0005-0000-0000-0000E0460000}"/>
    <cellStyle name="Eingabe 3 3 7 3 2" xfId="7129" xr:uid="{00000000-0005-0000-0000-0000E1460000}"/>
    <cellStyle name="Eingabe 3 3 7 3 2 2" xfId="18857" xr:uid="{00000000-0005-0000-0000-0000E2460000}"/>
    <cellStyle name="Eingabe 3 3 7 3 2 3" xfId="30584" xr:uid="{00000000-0005-0000-0000-0000E3460000}"/>
    <cellStyle name="Eingabe 3 3 7 3 3" xfId="11034" xr:uid="{00000000-0005-0000-0000-0000E4460000}"/>
    <cellStyle name="Eingabe 3 3 7 3 3 2" xfId="22762" xr:uid="{00000000-0005-0000-0000-0000E5460000}"/>
    <cellStyle name="Eingabe 3 3 7 3 3 3" xfId="34489" xr:uid="{00000000-0005-0000-0000-0000E6460000}"/>
    <cellStyle name="Eingabe 3 3 7 3 4" xfId="14952" xr:uid="{00000000-0005-0000-0000-0000E7460000}"/>
    <cellStyle name="Eingabe 3 3 7 3 5" xfId="26679" xr:uid="{00000000-0005-0000-0000-0000E8460000}"/>
    <cellStyle name="Eingabe 3 3 7 4" xfId="4533" xr:uid="{00000000-0005-0000-0000-0000E9460000}"/>
    <cellStyle name="Eingabe 3 3 7 4 2" xfId="16261" xr:uid="{00000000-0005-0000-0000-0000EA460000}"/>
    <cellStyle name="Eingabe 3 3 7 4 3" xfId="27988" xr:uid="{00000000-0005-0000-0000-0000EB460000}"/>
    <cellStyle name="Eingabe 3 3 7 5" xfId="8438" xr:uid="{00000000-0005-0000-0000-0000EC460000}"/>
    <cellStyle name="Eingabe 3 3 7 5 2" xfId="20166" xr:uid="{00000000-0005-0000-0000-0000ED460000}"/>
    <cellStyle name="Eingabe 3 3 7 5 3" xfId="31893" xr:uid="{00000000-0005-0000-0000-0000EE460000}"/>
    <cellStyle name="Eingabe 3 3 7 6" xfId="12356" xr:uid="{00000000-0005-0000-0000-0000EF460000}"/>
    <cellStyle name="Eingabe 3 3 7 7" xfId="24083" xr:uid="{00000000-0005-0000-0000-0000F0460000}"/>
    <cellStyle name="Eingabe 3 3 8" xfId="1057" xr:uid="{00000000-0005-0000-0000-0000F1460000}"/>
    <cellStyle name="Eingabe 3 3 8 2" xfId="2355" xr:uid="{00000000-0005-0000-0000-0000F2460000}"/>
    <cellStyle name="Eingabe 3 3 8 2 2" xfId="6260" xr:uid="{00000000-0005-0000-0000-0000F3460000}"/>
    <cellStyle name="Eingabe 3 3 8 2 2 2" xfId="17988" xr:uid="{00000000-0005-0000-0000-0000F4460000}"/>
    <cellStyle name="Eingabe 3 3 8 2 2 3" xfId="29715" xr:uid="{00000000-0005-0000-0000-0000F5460000}"/>
    <cellStyle name="Eingabe 3 3 8 2 3" xfId="10165" xr:uid="{00000000-0005-0000-0000-0000F6460000}"/>
    <cellStyle name="Eingabe 3 3 8 2 3 2" xfId="21893" xr:uid="{00000000-0005-0000-0000-0000F7460000}"/>
    <cellStyle name="Eingabe 3 3 8 2 3 3" xfId="33620" xr:uid="{00000000-0005-0000-0000-0000F8460000}"/>
    <cellStyle name="Eingabe 3 3 8 2 4" xfId="14083" xr:uid="{00000000-0005-0000-0000-0000F9460000}"/>
    <cellStyle name="Eingabe 3 3 8 2 5" xfId="25810" xr:uid="{00000000-0005-0000-0000-0000FA460000}"/>
    <cellStyle name="Eingabe 3 3 8 3" xfId="3653" xr:uid="{00000000-0005-0000-0000-0000FB460000}"/>
    <cellStyle name="Eingabe 3 3 8 3 2" xfId="7558" xr:uid="{00000000-0005-0000-0000-0000FC460000}"/>
    <cellStyle name="Eingabe 3 3 8 3 2 2" xfId="19286" xr:uid="{00000000-0005-0000-0000-0000FD460000}"/>
    <cellStyle name="Eingabe 3 3 8 3 2 3" xfId="31013" xr:uid="{00000000-0005-0000-0000-0000FE460000}"/>
    <cellStyle name="Eingabe 3 3 8 3 3" xfId="11463" xr:uid="{00000000-0005-0000-0000-0000FF460000}"/>
    <cellStyle name="Eingabe 3 3 8 3 3 2" xfId="23191" xr:uid="{00000000-0005-0000-0000-000000470000}"/>
    <cellStyle name="Eingabe 3 3 8 3 3 3" xfId="34918" xr:uid="{00000000-0005-0000-0000-000001470000}"/>
    <cellStyle name="Eingabe 3 3 8 3 4" xfId="15381" xr:uid="{00000000-0005-0000-0000-000002470000}"/>
    <cellStyle name="Eingabe 3 3 8 3 5" xfId="27108" xr:uid="{00000000-0005-0000-0000-000003470000}"/>
    <cellStyle name="Eingabe 3 3 8 4" xfId="4962" xr:uid="{00000000-0005-0000-0000-000004470000}"/>
    <cellStyle name="Eingabe 3 3 8 4 2" xfId="16690" xr:uid="{00000000-0005-0000-0000-000005470000}"/>
    <cellStyle name="Eingabe 3 3 8 4 3" xfId="28417" xr:uid="{00000000-0005-0000-0000-000006470000}"/>
    <cellStyle name="Eingabe 3 3 8 5" xfId="8867" xr:uid="{00000000-0005-0000-0000-000007470000}"/>
    <cellStyle name="Eingabe 3 3 8 5 2" xfId="20595" xr:uid="{00000000-0005-0000-0000-000008470000}"/>
    <cellStyle name="Eingabe 3 3 8 5 3" xfId="32322" xr:uid="{00000000-0005-0000-0000-000009470000}"/>
    <cellStyle name="Eingabe 3 3 8 6" xfId="12785" xr:uid="{00000000-0005-0000-0000-00000A470000}"/>
    <cellStyle name="Eingabe 3 3 8 7" xfId="24512" xr:uid="{00000000-0005-0000-0000-00000B470000}"/>
    <cellStyle name="Eingabe 3 3 9" xfId="1497" xr:uid="{00000000-0005-0000-0000-00000C470000}"/>
    <cellStyle name="Eingabe 3 3 9 2" xfId="5402" xr:uid="{00000000-0005-0000-0000-00000D470000}"/>
    <cellStyle name="Eingabe 3 3 9 2 2" xfId="17130" xr:uid="{00000000-0005-0000-0000-00000E470000}"/>
    <cellStyle name="Eingabe 3 3 9 2 3" xfId="28857" xr:uid="{00000000-0005-0000-0000-00000F470000}"/>
    <cellStyle name="Eingabe 3 3 9 3" xfId="9307" xr:uid="{00000000-0005-0000-0000-000010470000}"/>
    <cellStyle name="Eingabe 3 3 9 3 2" xfId="21035" xr:uid="{00000000-0005-0000-0000-000011470000}"/>
    <cellStyle name="Eingabe 3 3 9 3 3" xfId="32762" xr:uid="{00000000-0005-0000-0000-000012470000}"/>
    <cellStyle name="Eingabe 3 3 9 4" xfId="13225" xr:uid="{00000000-0005-0000-0000-000013470000}"/>
    <cellStyle name="Eingabe 3 3 9 5" xfId="24952" xr:uid="{00000000-0005-0000-0000-000014470000}"/>
    <cellStyle name="Eingabe 3 4" xfId="245" xr:uid="{00000000-0005-0000-0000-000015470000}"/>
    <cellStyle name="Eingabe 3 4 10" xfId="8055" xr:uid="{00000000-0005-0000-0000-000016470000}"/>
    <cellStyle name="Eingabe 3 4 10 2" xfId="19783" xr:uid="{00000000-0005-0000-0000-000017470000}"/>
    <cellStyle name="Eingabe 3 4 10 3" xfId="31510" xr:uid="{00000000-0005-0000-0000-000018470000}"/>
    <cellStyle name="Eingabe 3 4 11" xfId="11973" xr:uid="{00000000-0005-0000-0000-000019470000}"/>
    <cellStyle name="Eingabe 3 4 12" xfId="23700" xr:uid="{00000000-0005-0000-0000-00001A470000}"/>
    <cellStyle name="Eingabe 3 4 2" xfId="336" xr:uid="{00000000-0005-0000-0000-00001B470000}"/>
    <cellStyle name="Eingabe 3 4 2 2" xfId="765" xr:uid="{00000000-0005-0000-0000-00001C470000}"/>
    <cellStyle name="Eingabe 3 4 2 2 2" xfId="2063" xr:uid="{00000000-0005-0000-0000-00001D470000}"/>
    <cellStyle name="Eingabe 3 4 2 2 2 2" xfId="5968" xr:uid="{00000000-0005-0000-0000-00001E470000}"/>
    <cellStyle name="Eingabe 3 4 2 2 2 2 2" xfId="17696" xr:uid="{00000000-0005-0000-0000-00001F470000}"/>
    <cellStyle name="Eingabe 3 4 2 2 2 2 3" xfId="29423" xr:uid="{00000000-0005-0000-0000-000020470000}"/>
    <cellStyle name="Eingabe 3 4 2 2 2 3" xfId="9873" xr:uid="{00000000-0005-0000-0000-000021470000}"/>
    <cellStyle name="Eingabe 3 4 2 2 2 3 2" xfId="21601" xr:uid="{00000000-0005-0000-0000-000022470000}"/>
    <cellStyle name="Eingabe 3 4 2 2 2 3 3" xfId="33328" xr:uid="{00000000-0005-0000-0000-000023470000}"/>
    <cellStyle name="Eingabe 3 4 2 2 2 4" xfId="13791" xr:uid="{00000000-0005-0000-0000-000024470000}"/>
    <cellStyle name="Eingabe 3 4 2 2 2 5" xfId="25518" xr:uid="{00000000-0005-0000-0000-000025470000}"/>
    <cellStyle name="Eingabe 3 4 2 2 3" xfId="3361" xr:uid="{00000000-0005-0000-0000-000026470000}"/>
    <cellStyle name="Eingabe 3 4 2 2 3 2" xfId="7266" xr:uid="{00000000-0005-0000-0000-000027470000}"/>
    <cellStyle name="Eingabe 3 4 2 2 3 2 2" xfId="18994" xr:uid="{00000000-0005-0000-0000-000028470000}"/>
    <cellStyle name="Eingabe 3 4 2 2 3 2 3" xfId="30721" xr:uid="{00000000-0005-0000-0000-000029470000}"/>
    <cellStyle name="Eingabe 3 4 2 2 3 3" xfId="11171" xr:uid="{00000000-0005-0000-0000-00002A470000}"/>
    <cellStyle name="Eingabe 3 4 2 2 3 3 2" xfId="22899" xr:uid="{00000000-0005-0000-0000-00002B470000}"/>
    <cellStyle name="Eingabe 3 4 2 2 3 3 3" xfId="34626" xr:uid="{00000000-0005-0000-0000-00002C470000}"/>
    <cellStyle name="Eingabe 3 4 2 2 3 4" xfId="15089" xr:uid="{00000000-0005-0000-0000-00002D470000}"/>
    <cellStyle name="Eingabe 3 4 2 2 3 5" xfId="26816" xr:uid="{00000000-0005-0000-0000-00002E470000}"/>
    <cellStyle name="Eingabe 3 4 2 2 4" xfId="4670" xr:uid="{00000000-0005-0000-0000-00002F470000}"/>
    <cellStyle name="Eingabe 3 4 2 2 4 2" xfId="16398" xr:uid="{00000000-0005-0000-0000-000030470000}"/>
    <cellStyle name="Eingabe 3 4 2 2 4 3" xfId="28125" xr:uid="{00000000-0005-0000-0000-000031470000}"/>
    <cellStyle name="Eingabe 3 4 2 2 5" xfId="8575" xr:uid="{00000000-0005-0000-0000-000032470000}"/>
    <cellStyle name="Eingabe 3 4 2 2 5 2" xfId="20303" xr:uid="{00000000-0005-0000-0000-000033470000}"/>
    <cellStyle name="Eingabe 3 4 2 2 5 3" xfId="32030" xr:uid="{00000000-0005-0000-0000-000034470000}"/>
    <cellStyle name="Eingabe 3 4 2 2 6" xfId="12493" xr:uid="{00000000-0005-0000-0000-000035470000}"/>
    <cellStyle name="Eingabe 3 4 2 2 7" xfId="24220" xr:uid="{00000000-0005-0000-0000-000036470000}"/>
    <cellStyle name="Eingabe 3 4 2 3" xfId="1194" xr:uid="{00000000-0005-0000-0000-000037470000}"/>
    <cellStyle name="Eingabe 3 4 2 3 2" xfId="2492" xr:uid="{00000000-0005-0000-0000-000038470000}"/>
    <cellStyle name="Eingabe 3 4 2 3 2 2" xfId="6397" xr:uid="{00000000-0005-0000-0000-000039470000}"/>
    <cellStyle name="Eingabe 3 4 2 3 2 2 2" xfId="18125" xr:uid="{00000000-0005-0000-0000-00003A470000}"/>
    <cellStyle name="Eingabe 3 4 2 3 2 2 3" xfId="29852" xr:uid="{00000000-0005-0000-0000-00003B470000}"/>
    <cellStyle name="Eingabe 3 4 2 3 2 3" xfId="10302" xr:uid="{00000000-0005-0000-0000-00003C470000}"/>
    <cellStyle name="Eingabe 3 4 2 3 2 3 2" xfId="22030" xr:uid="{00000000-0005-0000-0000-00003D470000}"/>
    <cellStyle name="Eingabe 3 4 2 3 2 3 3" xfId="33757" xr:uid="{00000000-0005-0000-0000-00003E470000}"/>
    <cellStyle name="Eingabe 3 4 2 3 2 4" xfId="14220" xr:uid="{00000000-0005-0000-0000-00003F470000}"/>
    <cellStyle name="Eingabe 3 4 2 3 2 5" xfId="25947" xr:uid="{00000000-0005-0000-0000-000040470000}"/>
    <cellStyle name="Eingabe 3 4 2 3 3" xfId="3790" xr:uid="{00000000-0005-0000-0000-000041470000}"/>
    <cellStyle name="Eingabe 3 4 2 3 3 2" xfId="7695" xr:uid="{00000000-0005-0000-0000-000042470000}"/>
    <cellStyle name="Eingabe 3 4 2 3 3 2 2" xfId="19423" xr:uid="{00000000-0005-0000-0000-000043470000}"/>
    <cellStyle name="Eingabe 3 4 2 3 3 2 3" xfId="31150" xr:uid="{00000000-0005-0000-0000-000044470000}"/>
    <cellStyle name="Eingabe 3 4 2 3 3 3" xfId="11600" xr:uid="{00000000-0005-0000-0000-000045470000}"/>
    <cellStyle name="Eingabe 3 4 2 3 3 3 2" xfId="23328" xr:uid="{00000000-0005-0000-0000-000046470000}"/>
    <cellStyle name="Eingabe 3 4 2 3 3 3 3" xfId="35055" xr:uid="{00000000-0005-0000-0000-000047470000}"/>
    <cellStyle name="Eingabe 3 4 2 3 3 4" xfId="15518" xr:uid="{00000000-0005-0000-0000-000048470000}"/>
    <cellStyle name="Eingabe 3 4 2 3 3 5" xfId="27245" xr:uid="{00000000-0005-0000-0000-000049470000}"/>
    <cellStyle name="Eingabe 3 4 2 3 4" xfId="5099" xr:uid="{00000000-0005-0000-0000-00004A470000}"/>
    <cellStyle name="Eingabe 3 4 2 3 4 2" xfId="16827" xr:uid="{00000000-0005-0000-0000-00004B470000}"/>
    <cellStyle name="Eingabe 3 4 2 3 4 3" xfId="28554" xr:uid="{00000000-0005-0000-0000-00004C470000}"/>
    <cellStyle name="Eingabe 3 4 2 3 5" xfId="9004" xr:uid="{00000000-0005-0000-0000-00004D470000}"/>
    <cellStyle name="Eingabe 3 4 2 3 5 2" xfId="20732" xr:uid="{00000000-0005-0000-0000-00004E470000}"/>
    <cellStyle name="Eingabe 3 4 2 3 5 3" xfId="32459" xr:uid="{00000000-0005-0000-0000-00004F470000}"/>
    <cellStyle name="Eingabe 3 4 2 3 6" xfId="12922" xr:uid="{00000000-0005-0000-0000-000050470000}"/>
    <cellStyle name="Eingabe 3 4 2 3 7" xfId="24649" xr:uid="{00000000-0005-0000-0000-000051470000}"/>
    <cellStyle name="Eingabe 3 4 2 4" xfId="1634" xr:uid="{00000000-0005-0000-0000-000052470000}"/>
    <cellStyle name="Eingabe 3 4 2 4 2" xfId="5539" xr:uid="{00000000-0005-0000-0000-000053470000}"/>
    <cellStyle name="Eingabe 3 4 2 4 2 2" xfId="17267" xr:uid="{00000000-0005-0000-0000-000054470000}"/>
    <cellStyle name="Eingabe 3 4 2 4 2 3" xfId="28994" xr:uid="{00000000-0005-0000-0000-000055470000}"/>
    <cellStyle name="Eingabe 3 4 2 4 3" xfId="9444" xr:uid="{00000000-0005-0000-0000-000056470000}"/>
    <cellStyle name="Eingabe 3 4 2 4 3 2" xfId="21172" xr:uid="{00000000-0005-0000-0000-000057470000}"/>
    <cellStyle name="Eingabe 3 4 2 4 3 3" xfId="32899" xr:uid="{00000000-0005-0000-0000-000058470000}"/>
    <cellStyle name="Eingabe 3 4 2 4 4" xfId="13362" xr:uid="{00000000-0005-0000-0000-000059470000}"/>
    <cellStyle name="Eingabe 3 4 2 4 5" xfId="25089" xr:uid="{00000000-0005-0000-0000-00005A470000}"/>
    <cellStyle name="Eingabe 3 4 2 5" xfId="2932" xr:uid="{00000000-0005-0000-0000-00005B470000}"/>
    <cellStyle name="Eingabe 3 4 2 5 2" xfId="6837" xr:uid="{00000000-0005-0000-0000-00005C470000}"/>
    <cellStyle name="Eingabe 3 4 2 5 2 2" xfId="18565" xr:uid="{00000000-0005-0000-0000-00005D470000}"/>
    <cellStyle name="Eingabe 3 4 2 5 2 3" xfId="30292" xr:uid="{00000000-0005-0000-0000-00005E470000}"/>
    <cellStyle name="Eingabe 3 4 2 5 3" xfId="10742" xr:uid="{00000000-0005-0000-0000-00005F470000}"/>
    <cellStyle name="Eingabe 3 4 2 5 3 2" xfId="22470" xr:uid="{00000000-0005-0000-0000-000060470000}"/>
    <cellStyle name="Eingabe 3 4 2 5 3 3" xfId="34197" xr:uid="{00000000-0005-0000-0000-000061470000}"/>
    <cellStyle name="Eingabe 3 4 2 5 4" xfId="14660" xr:uid="{00000000-0005-0000-0000-000062470000}"/>
    <cellStyle name="Eingabe 3 4 2 5 5" xfId="26387" xr:uid="{00000000-0005-0000-0000-000063470000}"/>
    <cellStyle name="Eingabe 3 4 2 6" xfId="4241" xr:uid="{00000000-0005-0000-0000-000064470000}"/>
    <cellStyle name="Eingabe 3 4 2 6 2" xfId="15969" xr:uid="{00000000-0005-0000-0000-000065470000}"/>
    <cellStyle name="Eingabe 3 4 2 6 3" xfId="27696" xr:uid="{00000000-0005-0000-0000-000066470000}"/>
    <cellStyle name="Eingabe 3 4 2 7" xfId="8146" xr:uid="{00000000-0005-0000-0000-000067470000}"/>
    <cellStyle name="Eingabe 3 4 2 7 2" xfId="19874" xr:uid="{00000000-0005-0000-0000-000068470000}"/>
    <cellStyle name="Eingabe 3 4 2 7 3" xfId="31601" xr:uid="{00000000-0005-0000-0000-000069470000}"/>
    <cellStyle name="Eingabe 3 4 2 8" xfId="12064" xr:uid="{00000000-0005-0000-0000-00006A470000}"/>
    <cellStyle name="Eingabe 3 4 2 9" xfId="23791" xr:uid="{00000000-0005-0000-0000-00006B470000}"/>
    <cellStyle name="Eingabe 3 4 3" xfId="435" xr:uid="{00000000-0005-0000-0000-00006C470000}"/>
    <cellStyle name="Eingabe 3 4 3 2" xfId="864" xr:uid="{00000000-0005-0000-0000-00006D470000}"/>
    <cellStyle name="Eingabe 3 4 3 2 2" xfId="2162" xr:uid="{00000000-0005-0000-0000-00006E470000}"/>
    <cellStyle name="Eingabe 3 4 3 2 2 2" xfId="6067" xr:uid="{00000000-0005-0000-0000-00006F470000}"/>
    <cellStyle name="Eingabe 3 4 3 2 2 2 2" xfId="17795" xr:uid="{00000000-0005-0000-0000-000070470000}"/>
    <cellStyle name="Eingabe 3 4 3 2 2 2 3" xfId="29522" xr:uid="{00000000-0005-0000-0000-000071470000}"/>
    <cellStyle name="Eingabe 3 4 3 2 2 3" xfId="9972" xr:uid="{00000000-0005-0000-0000-000072470000}"/>
    <cellStyle name="Eingabe 3 4 3 2 2 3 2" xfId="21700" xr:uid="{00000000-0005-0000-0000-000073470000}"/>
    <cellStyle name="Eingabe 3 4 3 2 2 3 3" xfId="33427" xr:uid="{00000000-0005-0000-0000-000074470000}"/>
    <cellStyle name="Eingabe 3 4 3 2 2 4" xfId="13890" xr:uid="{00000000-0005-0000-0000-000075470000}"/>
    <cellStyle name="Eingabe 3 4 3 2 2 5" xfId="25617" xr:uid="{00000000-0005-0000-0000-000076470000}"/>
    <cellStyle name="Eingabe 3 4 3 2 3" xfId="3460" xr:uid="{00000000-0005-0000-0000-000077470000}"/>
    <cellStyle name="Eingabe 3 4 3 2 3 2" xfId="7365" xr:uid="{00000000-0005-0000-0000-000078470000}"/>
    <cellStyle name="Eingabe 3 4 3 2 3 2 2" xfId="19093" xr:uid="{00000000-0005-0000-0000-000079470000}"/>
    <cellStyle name="Eingabe 3 4 3 2 3 2 3" xfId="30820" xr:uid="{00000000-0005-0000-0000-00007A470000}"/>
    <cellStyle name="Eingabe 3 4 3 2 3 3" xfId="11270" xr:uid="{00000000-0005-0000-0000-00007B470000}"/>
    <cellStyle name="Eingabe 3 4 3 2 3 3 2" xfId="22998" xr:uid="{00000000-0005-0000-0000-00007C470000}"/>
    <cellStyle name="Eingabe 3 4 3 2 3 3 3" xfId="34725" xr:uid="{00000000-0005-0000-0000-00007D470000}"/>
    <cellStyle name="Eingabe 3 4 3 2 3 4" xfId="15188" xr:uid="{00000000-0005-0000-0000-00007E470000}"/>
    <cellStyle name="Eingabe 3 4 3 2 3 5" xfId="26915" xr:uid="{00000000-0005-0000-0000-00007F470000}"/>
    <cellStyle name="Eingabe 3 4 3 2 4" xfId="4769" xr:uid="{00000000-0005-0000-0000-000080470000}"/>
    <cellStyle name="Eingabe 3 4 3 2 4 2" xfId="16497" xr:uid="{00000000-0005-0000-0000-000081470000}"/>
    <cellStyle name="Eingabe 3 4 3 2 4 3" xfId="28224" xr:uid="{00000000-0005-0000-0000-000082470000}"/>
    <cellStyle name="Eingabe 3 4 3 2 5" xfId="8674" xr:uid="{00000000-0005-0000-0000-000083470000}"/>
    <cellStyle name="Eingabe 3 4 3 2 5 2" xfId="20402" xr:uid="{00000000-0005-0000-0000-000084470000}"/>
    <cellStyle name="Eingabe 3 4 3 2 5 3" xfId="32129" xr:uid="{00000000-0005-0000-0000-000085470000}"/>
    <cellStyle name="Eingabe 3 4 3 2 6" xfId="12592" xr:uid="{00000000-0005-0000-0000-000086470000}"/>
    <cellStyle name="Eingabe 3 4 3 2 7" xfId="24319" xr:uid="{00000000-0005-0000-0000-000087470000}"/>
    <cellStyle name="Eingabe 3 4 3 3" xfId="1293" xr:uid="{00000000-0005-0000-0000-000088470000}"/>
    <cellStyle name="Eingabe 3 4 3 3 2" xfId="2591" xr:uid="{00000000-0005-0000-0000-000089470000}"/>
    <cellStyle name="Eingabe 3 4 3 3 2 2" xfId="6496" xr:uid="{00000000-0005-0000-0000-00008A470000}"/>
    <cellStyle name="Eingabe 3 4 3 3 2 2 2" xfId="18224" xr:uid="{00000000-0005-0000-0000-00008B470000}"/>
    <cellStyle name="Eingabe 3 4 3 3 2 2 3" xfId="29951" xr:uid="{00000000-0005-0000-0000-00008C470000}"/>
    <cellStyle name="Eingabe 3 4 3 3 2 3" xfId="10401" xr:uid="{00000000-0005-0000-0000-00008D470000}"/>
    <cellStyle name="Eingabe 3 4 3 3 2 3 2" xfId="22129" xr:uid="{00000000-0005-0000-0000-00008E470000}"/>
    <cellStyle name="Eingabe 3 4 3 3 2 3 3" xfId="33856" xr:uid="{00000000-0005-0000-0000-00008F470000}"/>
    <cellStyle name="Eingabe 3 4 3 3 2 4" xfId="14319" xr:uid="{00000000-0005-0000-0000-000090470000}"/>
    <cellStyle name="Eingabe 3 4 3 3 2 5" xfId="26046" xr:uid="{00000000-0005-0000-0000-000091470000}"/>
    <cellStyle name="Eingabe 3 4 3 3 3" xfId="3889" xr:uid="{00000000-0005-0000-0000-000092470000}"/>
    <cellStyle name="Eingabe 3 4 3 3 3 2" xfId="7794" xr:uid="{00000000-0005-0000-0000-000093470000}"/>
    <cellStyle name="Eingabe 3 4 3 3 3 2 2" xfId="19522" xr:uid="{00000000-0005-0000-0000-000094470000}"/>
    <cellStyle name="Eingabe 3 4 3 3 3 2 3" xfId="31249" xr:uid="{00000000-0005-0000-0000-000095470000}"/>
    <cellStyle name="Eingabe 3 4 3 3 3 3" xfId="11699" xr:uid="{00000000-0005-0000-0000-000096470000}"/>
    <cellStyle name="Eingabe 3 4 3 3 3 3 2" xfId="23427" xr:uid="{00000000-0005-0000-0000-000097470000}"/>
    <cellStyle name="Eingabe 3 4 3 3 3 3 3" xfId="35154" xr:uid="{00000000-0005-0000-0000-000098470000}"/>
    <cellStyle name="Eingabe 3 4 3 3 3 4" xfId="15617" xr:uid="{00000000-0005-0000-0000-000099470000}"/>
    <cellStyle name="Eingabe 3 4 3 3 3 5" xfId="27344" xr:uid="{00000000-0005-0000-0000-00009A470000}"/>
    <cellStyle name="Eingabe 3 4 3 3 4" xfId="5198" xr:uid="{00000000-0005-0000-0000-00009B470000}"/>
    <cellStyle name="Eingabe 3 4 3 3 4 2" xfId="16926" xr:uid="{00000000-0005-0000-0000-00009C470000}"/>
    <cellStyle name="Eingabe 3 4 3 3 4 3" xfId="28653" xr:uid="{00000000-0005-0000-0000-00009D470000}"/>
    <cellStyle name="Eingabe 3 4 3 3 5" xfId="9103" xr:uid="{00000000-0005-0000-0000-00009E470000}"/>
    <cellStyle name="Eingabe 3 4 3 3 5 2" xfId="20831" xr:uid="{00000000-0005-0000-0000-00009F470000}"/>
    <cellStyle name="Eingabe 3 4 3 3 5 3" xfId="32558" xr:uid="{00000000-0005-0000-0000-0000A0470000}"/>
    <cellStyle name="Eingabe 3 4 3 3 6" xfId="13021" xr:uid="{00000000-0005-0000-0000-0000A1470000}"/>
    <cellStyle name="Eingabe 3 4 3 3 7" xfId="24748" xr:uid="{00000000-0005-0000-0000-0000A2470000}"/>
    <cellStyle name="Eingabe 3 4 3 4" xfId="1733" xr:uid="{00000000-0005-0000-0000-0000A3470000}"/>
    <cellStyle name="Eingabe 3 4 3 4 2" xfId="5638" xr:uid="{00000000-0005-0000-0000-0000A4470000}"/>
    <cellStyle name="Eingabe 3 4 3 4 2 2" xfId="17366" xr:uid="{00000000-0005-0000-0000-0000A5470000}"/>
    <cellStyle name="Eingabe 3 4 3 4 2 3" xfId="29093" xr:uid="{00000000-0005-0000-0000-0000A6470000}"/>
    <cellStyle name="Eingabe 3 4 3 4 3" xfId="9543" xr:uid="{00000000-0005-0000-0000-0000A7470000}"/>
    <cellStyle name="Eingabe 3 4 3 4 3 2" xfId="21271" xr:uid="{00000000-0005-0000-0000-0000A8470000}"/>
    <cellStyle name="Eingabe 3 4 3 4 3 3" xfId="32998" xr:uid="{00000000-0005-0000-0000-0000A9470000}"/>
    <cellStyle name="Eingabe 3 4 3 4 4" xfId="13461" xr:uid="{00000000-0005-0000-0000-0000AA470000}"/>
    <cellStyle name="Eingabe 3 4 3 4 5" xfId="25188" xr:uid="{00000000-0005-0000-0000-0000AB470000}"/>
    <cellStyle name="Eingabe 3 4 3 5" xfId="3031" xr:uid="{00000000-0005-0000-0000-0000AC470000}"/>
    <cellStyle name="Eingabe 3 4 3 5 2" xfId="6936" xr:uid="{00000000-0005-0000-0000-0000AD470000}"/>
    <cellStyle name="Eingabe 3 4 3 5 2 2" xfId="18664" xr:uid="{00000000-0005-0000-0000-0000AE470000}"/>
    <cellStyle name="Eingabe 3 4 3 5 2 3" xfId="30391" xr:uid="{00000000-0005-0000-0000-0000AF470000}"/>
    <cellStyle name="Eingabe 3 4 3 5 3" xfId="10841" xr:uid="{00000000-0005-0000-0000-0000B0470000}"/>
    <cellStyle name="Eingabe 3 4 3 5 3 2" xfId="22569" xr:uid="{00000000-0005-0000-0000-0000B1470000}"/>
    <cellStyle name="Eingabe 3 4 3 5 3 3" xfId="34296" xr:uid="{00000000-0005-0000-0000-0000B2470000}"/>
    <cellStyle name="Eingabe 3 4 3 5 4" xfId="14759" xr:uid="{00000000-0005-0000-0000-0000B3470000}"/>
    <cellStyle name="Eingabe 3 4 3 5 5" xfId="26486" xr:uid="{00000000-0005-0000-0000-0000B4470000}"/>
    <cellStyle name="Eingabe 3 4 3 6" xfId="4340" xr:uid="{00000000-0005-0000-0000-0000B5470000}"/>
    <cellStyle name="Eingabe 3 4 3 6 2" xfId="16068" xr:uid="{00000000-0005-0000-0000-0000B6470000}"/>
    <cellStyle name="Eingabe 3 4 3 6 3" xfId="27795" xr:uid="{00000000-0005-0000-0000-0000B7470000}"/>
    <cellStyle name="Eingabe 3 4 3 7" xfId="8245" xr:uid="{00000000-0005-0000-0000-0000B8470000}"/>
    <cellStyle name="Eingabe 3 4 3 7 2" xfId="19973" xr:uid="{00000000-0005-0000-0000-0000B9470000}"/>
    <cellStyle name="Eingabe 3 4 3 7 3" xfId="31700" xr:uid="{00000000-0005-0000-0000-0000BA470000}"/>
    <cellStyle name="Eingabe 3 4 3 8" xfId="12163" xr:uid="{00000000-0005-0000-0000-0000BB470000}"/>
    <cellStyle name="Eingabe 3 4 3 9" xfId="23890" xr:uid="{00000000-0005-0000-0000-0000BC470000}"/>
    <cellStyle name="Eingabe 3 4 4" xfId="534" xr:uid="{00000000-0005-0000-0000-0000BD470000}"/>
    <cellStyle name="Eingabe 3 4 4 2" xfId="963" xr:uid="{00000000-0005-0000-0000-0000BE470000}"/>
    <cellStyle name="Eingabe 3 4 4 2 2" xfId="2261" xr:uid="{00000000-0005-0000-0000-0000BF470000}"/>
    <cellStyle name="Eingabe 3 4 4 2 2 2" xfId="6166" xr:uid="{00000000-0005-0000-0000-0000C0470000}"/>
    <cellStyle name="Eingabe 3 4 4 2 2 2 2" xfId="17894" xr:uid="{00000000-0005-0000-0000-0000C1470000}"/>
    <cellStyle name="Eingabe 3 4 4 2 2 2 3" xfId="29621" xr:uid="{00000000-0005-0000-0000-0000C2470000}"/>
    <cellStyle name="Eingabe 3 4 4 2 2 3" xfId="10071" xr:uid="{00000000-0005-0000-0000-0000C3470000}"/>
    <cellStyle name="Eingabe 3 4 4 2 2 3 2" xfId="21799" xr:uid="{00000000-0005-0000-0000-0000C4470000}"/>
    <cellStyle name="Eingabe 3 4 4 2 2 3 3" xfId="33526" xr:uid="{00000000-0005-0000-0000-0000C5470000}"/>
    <cellStyle name="Eingabe 3 4 4 2 2 4" xfId="13989" xr:uid="{00000000-0005-0000-0000-0000C6470000}"/>
    <cellStyle name="Eingabe 3 4 4 2 2 5" xfId="25716" xr:uid="{00000000-0005-0000-0000-0000C7470000}"/>
    <cellStyle name="Eingabe 3 4 4 2 3" xfId="3559" xr:uid="{00000000-0005-0000-0000-0000C8470000}"/>
    <cellStyle name="Eingabe 3 4 4 2 3 2" xfId="7464" xr:uid="{00000000-0005-0000-0000-0000C9470000}"/>
    <cellStyle name="Eingabe 3 4 4 2 3 2 2" xfId="19192" xr:uid="{00000000-0005-0000-0000-0000CA470000}"/>
    <cellStyle name="Eingabe 3 4 4 2 3 2 3" xfId="30919" xr:uid="{00000000-0005-0000-0000-0000CB470000}"/>
    <cellStyle name="Eingabe 3 4 4 2 3 3" xfId="11369" xr:uid="{00000000-0005-0000-0000-0000CC470000}"/>
    <cellStyle name="Eingabe 3 4 4 2 3 3 2" xfId="23097" xr:uid="{00000000-0005-0000-0000-0000CD470000}"/>
    <cellStyle name="Eingabe 3 4 4 2 3 3 3" xfId="34824" xr:uid="{00000000-0005-0000-0000-0000CE470000}"/>
    <cellStyle name="Eingabe 3 4 4 2 3 4" xfId="15287" xr:uid="{00000000-0005-0000-0000-0000CF470000}"/>
    <cellStyle name="Eingabe 3 4 4 2 3 5" xfId="27014" xr:uid="{00000000-0005-0000-0000-0000D0470000}"/>
    <cellStyle name="Eingabe 3 4 4 2 4" xfId="4868" xr:uid="{00000000-0005-0000-0000-0000D1470000}"/>
    <cellStyle name="Eingabe 3 4 4 2 4 2" xfId="16596" xr:uid="{00000000-0005-0000-0000-0000D2470000}"/>
    <cellStyle name="Eingabe 3 4 4 2 4 3" xfId="28323" xr:uid="{00000000-0005-0000-0000-0000D3470000}"/>
    <cellStyle name="Eingabe 3 4 4 2 5" xfId="8773" xr:uid="{00000000-0005-0000-0000-0000D4470000}"/>
    <cellStyle name="Eingabe 3 4 4 2 5 2" xfId="20501" xr:uid="{00000000-0005-0000-0000-0000D5470000}"/>
    <cellStyle name="Eingabe 3 4 4 2 5 3" xfId="32228" xr:uid="{00000000-0005-0000-0000-0000D6470000}"/>
    <cellStyle name="Eingabe 3 4 4 2 6" xfId="12691" xr:uid="{00000000-0005-0000-0000-0000D7470000}"/>
    <cellStyle name="Eingabe 3 4 4 2 7" xfId="24418" xr:uid="{00000000-0005-0000-0000-0000D8470000}"/>
    <cellStyle name="Eingabe 3 4 4 3" xfId="1392" xr:uid="{00000000-0005-0000-0000-0000D9470000}"/>
    <cellStyle name="Eingabe 3 4 4 3 2" xfId="2690" xr:uid="{00000000-0005-0000-0000-0000DA470000}"/>
    <cellStyle name="Eingabe 3 4 4 3 2 2" xfId="6595" xr:uid="{00000000-0005-0000-0000-0000DB470000}"/>
    <cellStyle name="Eingabe 3 4 4 3 2 2 2" xfId="18323" xr:uid="{00000000-0005-0000-0000-0000DC470000}"/>
    <cellStyle name="Eingabe 3 4 4 3 2 2 3" xfId="30050" xr:uid="{00000000-0005-0000-0000-0000DD470000}"/>
    <cellStyle name="Eingabe 3 4 4 3 2 3" xfId="10500" xr:uid="{00000000-0005-0000-0000-0000DE470000}"/>
    <cellStyle name="Eingabe 3 4 4 3 2 3 2" xfId="22228" xr:uid="{00000000-0005-0000-0000-0000DF470000}"/>
    <cellStyle name="Eingabe 3 4 4 3 2 3 3" xfId="33955" xr:uid="{00000000-0005-0000-0000-0000E0470000}"/>
    <cellStyle name="Eingabe 3 4 4 3 2 4" xfId="14418" xr:uid="{00000000-0005-0000-0000-0000E1470000}"/>
    <cellStyle name="Eingabe 3 4 4 3 2 5" xfId="26145" xr:uid="{00000000-0005-0000-0000-0000E2470000}"/>
    <cellStyle name="Eingabe 3 4 4 3 3" xfId="3988" xr:uid="{00000000-0005-0000-0000-0000E3470000}"/>
    <cellStyle name="Eingabe 3 4 4 3 3 2" xfId="7893" xr:uid="{00000000-0005-0000-0000-0000E4470000}"/>
    <cellStyle name="Eingabe 3 4 4 3 3 2 2" xfId="19621" xr:uid="{00000000-0005-0000-0000-0000E5470000}"/>
    <cellStyle name="Eingabe 3 4 4 3 3 2 3" xfId="31348" xr:uid="{00000000-0005-0000-0000-0000E6470000}"/>
    <cellStyle name="Eingabe 3 4 4 3 3 3" xfId="11798" xr:uid="{00000000-0005-0000-0000-0000E7470000}"/>
    <cellStyle name="Eingabe 3 4 4 3 3 3 2" xfId="23526" xr:uid="{00000000-0005-0000-0000-0000E8470000}"/>
    <cellStyle name="Eingabe 3 4 4 3 3 3 3" xfId="35253" xr:uid="{00000000-0005-0000-0000-0000E9470000}"/>
    <cellStyle name="Eingabe 3 4 4 3 3 4" xfId="15716" xr:uid="{00000000-0005-0000-0000-0000EA470000}"/>
    <cellStyle name="Eingabe 3 4 4 3 3 5" xfId="27443" xr:uid="{00000000-0005-0000-0000-0000EB470000}"/>
    <cellStyle name="Eingabe 3 4 4 3 4" xfId="5297" xr:uid="{00000000-0005-0000-0000-0000EC470000}"/>
    <cellStyle name="Eingabe 3 4 4 3 4 2" xfId="17025" xr:uid="{00000000-0005-0000-0000-0000ED470000}"/>
    <cellStyle name="Eingabe 3 4 4 3 4 3" xfId="28752" xr:uid="{00000000-0005-0000-0000-0000EE470000}"/>
    <cellStyle name="Eingabe 3 4 4 3 5" xfId="9202" xr:uid="{00000000-0005-0000-0000-0000EF470000}"/>
    <cellStyle name="Eingabe 3 4 4 3 5 2" xfId="20930" xr:uid="{00000000-0005-0000-0000-0000F0470000}"/>
    <cellStyle name="Eingabe 3 4 4 3 5 3" xfId="32657" xr:uid="{00000000-0005-0000-0000-0000F1470000}"/>
    <cellStyle name="Eingabe 3 4 4 3 6" xfId="13120" xr:uid="{00000000-0005-0000-0000-0000F2470000}"/>
    <cellStyle name="Eingabe 3 4 4 3 7" xfId="24847" xr:uid="{00000000-0005-0000-0000-0000F3470000}"/>
    <cellStyle name="Eingabe 3 4 4 4" xfId="1832" xr:uid="{00000000-0005-0000-0000-0000F4470000}"/>
    <cellStyle name="Eingabe 3 4 4 4 2" xfId="5737" xr:uid="{00000000-0005-0000-0000-0000F5470000}"/>
    <cellStyle name="Eingabe 3 4 4 4 2 2" xfId="17465" xr:uid="{00000000-0005-0000-0000-0000F6470000}"/>
    <cellStyle name="Eingabe 3 4 4 4 2 3" xfId="29192" xr:uid="{00000000-0005-0000-0000-0000F7470000}"/>
    <cellStyle name="Eingabe 3 4 4 4 3" xfId="9642" xr:uid="{00000000-0005-0000-0000-0000F8470000}"/>
    <cellStyle name="Eingabe 3 4 4 4 3 2" xfId="21370" xr:uid="{00000000-0005-0000-0000-0000F9470000}"/>
    <cellStyle name="Eingabe 3 4 4 4 3 3" xfId="33097" xr:uid="{00000000-0005-0000-0000-0000FA470000}"/>
    <cellStyle name="Eingabe 3 4 4 4 4" xfId="13560" xr:uid="{00000000-0005-0000-0000-0000FB470000}"/>
    <cellStyle name="Eingabe 3 4 4 4 5" xfId="25287" xr:uid="{00000000-0005-0000-0000-0000FC470000}"/>
    <cellStyle name="Eingabe 3 4 4 5" xfId="3130" xr:uid="{00000000-0005-0000-0000-0000FD470000}"/>
    <cellStyle name="Eingabe 3 4 4 5 2" xfId="7035" xr:uid="{00000000-0005-0000-0000-0000FE470000}"/>
    <cellStyle name="Eingabe 3 4 4 5 2 2" xfId="18763" xr:uid="{00000000-0005-0000-0000-0000FF470000}"/>
    <cellStyle name="Eingabe 3 4 4 5 2 3" xfId="30490" xr:uid="{00000000-0005-0000-0000-000000480000}"/>
    <cellStyle name="Eingabe 3 4 4 5 3" xfId="10940" xr:uid="{00000000-0005-0000-0000-000001480000}"/>
    <cellStyle name="Eingabe 3 4 4 5 3 2" xfId="22668" xr:uid="{00000000-0005-0000-0000-000002480000}"/>
    <cellStyle name="Eingabe 3 4 4 5 3 3" xfId="34395" xr:uid="{00000000-0005-0000-0000-000003480000}"/>
    <cellStyle name="Eingabe 3 4 4 5 4" xfId="14858" xr:uid="{00000000-0005-0000-0000-000004480000}"/>
    <cellStyle name="Eingabe 3 4 4 5 5" xfId="26585" xr:uid="{00000000-0005-0000-0000-000005480000}"/>
    <cellStyle name="Eingabe 3 4 4 6" xfId="4439" xr:uid="{00000000-0005-0000-0000-000006480000}"/>
    <cellStyle name="Eingabe 3 4 4 6 2" xfId="16167" xr:uid="{00000000-0005-0000-0000-000007480000}"/>
    <cellStyle name="Eingabe 3 4 4 6 3" xfId="27894" xr:uid="{00000000-0005-0000-0000-000008480000}"/>
    <cellStyle name="Eingabe 3 4 4 7" xfId="8344" xr:uid="{00000000-0005-0000-0000-000009480000}"/>
    <cellStyle name="Eingabe 3 4 4 7 2" xfId="20072" xr:uid="{00000000-0005-0000-0000-00000A480000}"/>
    <cellStyle name="Eingabe 3 4 4 7 3" xfId="31799" xr:uid="{00000000-0005-0000-0000-00000B480000}"/>
    <cellStyle name="Eingabe 3 4 4 8" xfId="12262" xr:uid="{00000000-0005-0000-0000-00000C480000}"/>
    <cellStyle name="Eingabe 3 4 4 9" xfId="23989" xr:uid="{00000000-0005-0000-0000-00000D480000}"/>
    <cellStyle name="Eingabe 3 4 5" xfId="674" xr:uid="{00000000-0005-0000-0000-00000E480000}"/>
    <cellStyle name="Eingabe 3 4 5 2" xfId="1972" xr:uid="{00000000-0005-0000-0000-00000F480000}"/>
    <cellStyle name="Eingabe 3 4 5 2 2" xfId="5877" xr:uid="{00000000-0005-0000-0000-000010480000}"/>
    <cellStyle name="Eingabe 3 4 5 2 2 2" xfId="17605" xr:uid="{00000000-0005-0000-0000-000011480000}"/>
    <cellStyle name="Eingabe 3 4 5 2 2 3" xfId="29332" xr:uid="{00000000-0005-0000-0000-000012480000}"/>
    <cellStyle name="Eingabe 3 4 5 2 3" xfId="9782" xr:uid="{00000000-0005-0000-0000-000013480000}"/>
    <cellStyle name="Eingabe 3 4 5 2 3 2" xfId="21510" xr:uid="{00000000-0005-0000-0000-000014480000}"/>
    <cellStyle name="Eingabe 3 4 5 2 3 3" xfId="33237" xr:uid="{00000000-0005-0000-0000-000015480000}"/>
    <cellStyle name="Eingabe 3 4 5 2 4" xfId="13700" xr:uid="{00000000-0005-0000-0000-000016480000}"/>
    <cellStyle name="Eingabe 3 4 5 2 5" xfId="25427" xr:uid="{00000000-0005-0000-0000-000017480000}"/>
    <cellStyle name="Eingabe 3 4 5 3" xfId="3270" xr:uid="{00000000-0005-0000-0000-000018480000}"/>
    <cellStyle name="Eingabe 3 4 5 3 2" xfId="7175" xr:uid="{00000000-0005-0000-0000-000019480000}"/>
    <cellStyle name="Eingabe 3 4 5 3 2 2" xfId="18903" xr:uid="{00000000-0005-0000-0000-00001A480000}"/>
    <cellStyle name="Eingabe 3 4 5 3 2 3" xfId="30630" xr:uid="{00000000-0005-0000-0000-00001B480000}"/>
    <cellStyle name="Eingabe 3 4 5 3 3" xfId="11080" xr:uid="{00000000-0005-0000-0000-00001C480000}"/>
    <cellStyle name="Eingabe 3 4 5 3 3 2" xfId="22808" xr:uid="{00000000-0005-0000-0000-00001D480000}"/>
    <cellStyle name="Eingabe 3 4 5 3 3 3" xfId="34535" xr:uid="{00000000-0005-0000-0000-00001E480000}"/>
    <cellStyle name="Eingabe 3 4 5 3 4" xfId="14998" xr:uid="{00000000-0005-0000-0000-00001F480000}"/>
    <cellStyle name="Eingabe 3 4 5 3 5" xfId="26725" xr:uid="{00000000-0005-0000-0000-000020480000}"/>
    <cellStyle name="Eingabe 3 4 5 4" xfId="4579" xr:uid="{00000000-0005-0000-0000-000021480000}"/>
    <cellStyle name="Eingabe 3 4 5 4 2" xfId="16307" xr:uid="{00000000-0005-0000-0000-000022480000}"/>
    <cellStyle name="Eingabe 3 4 5 4 3" xfId="28034" xr:uid="{00000000-0005-0000-0000-000023480000}"/>
    <cellStyle name="Eingabe 3 4 5 5" xfId="8484" xr:uid="{00000000-0005-0000-0000-000024480000}"/>
    <cellStyle name="Eingabe 3 4 5 5 2" xfId="20212" xr:uid="{00000000-0005-0000-0000-000025480000}"/>
    <cellStyle name="Eingabe 3 4 5 5 3" xfId="31939" xr:uid="{00000000-0005-0000-0000-000026480000}"/>
    <cellStyle name="Eingabe 3 4 5 6" xfId="12402" xr:uid="{00000000-0005-0000-0000-000027480000}"/>
    <cellStyle name="Eingabe 3 4 5 7" xfId="24129" xr:uid="{00000000-0005-0000-0000-000028480000}"/>
    <cellStyle name="Eingabe 3 4 6" xfId="1103" xr:uid="{00000000-0005-0000-0000-000029480000}"/>
    <cellStyle name="Eingabe 3 4 6 2" xfId="2401" xr:uid="{00000000-0005-0000-0000-00002A480000}"/>
    <cellStyle name="Eingabe 3 4 6 2 2" xfId="6306" xr:uid="{00000000-0005-0000-0000-00002B480000}"/>
    <cellStyle name="Eingabe 3 4 6 2 2 2" xfId="18034" xr:uid="{00000000-0005-0000-0000-00002C480000}"/>
    <cellStyle name="Eingabe 3 4 6 2 2 3" xfId="29761" xr:uid="{00000000-0005-0000-0000-00002D480000}"/>
    <cellStyle name="Eingabe 3 4 6 2 3" xfId="10211" xr:uid="{00000000-0005-0000-0000-00002E480000}"/>
    <cellStyle name="Eingabe 3 4 6 2 3 2" xfId="21939" xr:uid="{00000000-0005-0000-0000-00002F480000}"/>
    <cellStyle name="Eingabe 3 4 6 2 3 3" xfId="33666" xr:uid="{00000000-0005-0000-0000-000030480000}"/>
    <cellStyle name="Eingabe 3 4 6 2 4" xfId="14129" xr:uid="{00000000-0005-0000-0000-000031480000}"/>
    <cellStyle name="Eingabe 3 4 6 2 5" xfId="25856" xr:uid="{00000000-0005-0000-0000-000032480000}"/>
    <cellStyle name="Eingabe 3 4 6 3" xfId="3699" xr:uid="{00000000-0005-0000-0000-000033480000}"/>
    <cellStyle name="Eingabe 3 4 6 3 2" xfId="7604" xr:uid="{00000000-0005-0000-0000-000034480000}"/>
    <cellStyle name="Eingabe 3 4 6 3 2 2" xfId="19332" xr:uid="{00000000-0005-0000-0000-000035480000}"/>
    <cellStyle name="Eingabe 3 4 6 3 2 3" xfId="31059" xr:uid="{00000000-0005-0000-0000-000036480000}"/>
    <cellStyle name="Eingabe 3 4 6 3 3" xfId="11509" xr:uid="{00000000-0005-0000-0000-000037480000}"/>
    <cellStyle name="Eingabe 3 4 6 3 3 2" xfId="23237" xr:uid="{00000000-0005-0000-0000-000038480000}"/>
    <cellStyle name="Eingabe 3 4 6 3 3 3" xfId="34964" xr:uid="{00000000-0005-0000-0000-000039480000}"/>
    <cellStyle name="Eingabe 3 4 6 3 4" xfId="15427" xr:uid="{00000000-0005-0000-0000-00003A480000}"/>
    <cellStyle name="Eingabe 3 4 6 3 5" xfId="27154" xr:uid="{00000000-0005-0000-0000-00003B480000}"/>
    <cellStyle name="Eingabe 3 4 6 4" xfId="5008" xr:uid="{00000000-0005-0000-0000-00003C480000}"/>
    <cellStyle name="Eingabe 3 4 6 4 2" xfId="16736" xr:uid="{00000000-0005-0000-0000-00003D480000}"/>
    <cellStyle name="Eingabe 3 4 6 4 3" xfId="28463" xr:uid="{00000000-0005-0000-0000-00003E480000}"/>
    <cellStyle name="Eingabe 3 4 6 5" xfId="8913" xr:uid="{00000000-0005-0000-0000-00003F480000}"/>
    <cellStyle name="Eingabe 3 4 6 5 2" xfId="20641" xr:uid="{00000000-0005-0000-0000-000040480000}"/>
    <cellStyle name="Eingabe 3 4 6 5 3" xfId="32368" xr:uid="{00000000-0005-0000-0000-000041480000}"/>
    <cellStyle name="Eingabe 3 4 6 6" xfId="12831" xr:uid="{00000000-0005-0000-0000-000042480000}"/>
    <cellStyle name="Eingabe 3 4 6 7" xfId="24558" xr:uid="{00000000-0005-0000-0000-000043480000}"/>
    <cellStyle name="Eingabe 3 4 7" xfId="1543" xr:uid="{00000000-0005-0000-0000-000044480000}"/>
    <cellStyle name="Eingabe 3 4 7 2" xfId="5448" xr:uid="{00000000-0005-0000-0000-000045480000}"/>
    <cellStyle name="Eingabe 3 4 7 2 2" xfId="17176" xr:uid="{00000000-0005-0000-0000-000046480000}"/>
    <cellStyle name="Eingabe 3 4 7 2 3" xfId="28903" xr:uid="{00000000-0005-0000-0000-000047480000}"/>
    <cellStyle name="Eingabe 3 4 7 3" xfId="9353" xr:uid="{00000000-0005-0000-0000-000048480000}"/>
    <cellStyle name="Eingabe 3 4 7 3 2" xfId="21081" xr:uid="{00000000-0005-0000-0000-000049480000}"/>
    <cellStyle name="Eingabe 3 4 7 3 3" xfId="32808" xr:uid="{00000000-0005-0000-0000-00004A480000}"/>
    <cellStyle name="Eingabe 3 4 7 4" xfId="13271" xr:uid="{00000000-0005-0000-0000-00004B480000}"/>
    <cellStyle name="Eingabe 3 4 7 5" xfId="24998" xr:uid="{00000000-0005-0000-0000-00004C480000}"/>
    <cellStyle name="Eingabe 3 4 8" xfId="2841" xr:uid="{00000000-0005-0000-0000-00004D480000}"/>
    <cellStyle name="Eingabe 3 4 8 2" xfId="6746" xr:uid="{00000000-0005-0000-0000-00004E480000}"/>
    <cellStyle name="Eingabe 3 4 8 2 2" xfId="18474" xr:uid="{00000000-0005-0000-0000-00004F480000}"/>
    <cellStyle name="Eingabe 3 4 8 2 3" xfId="30201" xr:uid="{00000000-0005-0000-0000-000050480000}"/>
    <cellStyle name="Eingabe 3 4 8 3" xfId="10651" xr:uid="{00000000-0005-0000-0000-000051480000}"/>
    <cellStyle name="Eingabe 3 4 8 3 2" xfId="22379" xr:uid="{00000000-0005-0000-0000-000052480000}"/>
    <cellStyle name="Eingabe 3 4 8 3 3" xfId="34106" xr:uid="{00000000-0005-0000-0000-000053480000}"/>
    <cellStyle name="Eingabe 3 4 8 4" xfId="14569" xr:uid="{00000000-0005-0000-0000-000054480000}"/>
    <cellStyle name="Eingabe 3 4 8 5" xfId="26296" xr:uid="{00000000-0005-0000-0000-000055480000}"/>
    <cellStyle name="Eingabe 3 4 9" xfId="4150" xr:uid="{00000000-0005-0000-0000-000056480000}"/>
    <cellStyle name="Eingabe 3 4 9 2" xfId="15878" xr:uid="{00000000-0005-0000-0000-000057480000}"/>
    <cellStyle name="Eingabe 3 4 9 3" xfId="27605" xr:uid="{00000000-0005-0000-0000-000058480000}"/>
    <cellStyle name="Eingabe 3 5" xfId="252" xr:uid="{00000000-0005-0000-0000-000059480000}"/>
    <cellStyle name="Eingabe 3 5 10" xfId="8062" xr:uid="{00000000-0005-0000-0000-00005A480000}"/>
    <cellStyle name="Eingabe 3 5 10 2" xfId="19790" xr:uid="{00000000-0005-0000-0000-00005B480000}"/>
    <cellStyle name="Eingabe 3 5 10 3" xfId="31517" xr:uid="{00000000-0005-0000-0000-00005C480000}"/>
    <cellStyle name="Eingabe 3 5 11" xfId="11980" xr:uid="{00000000-0005-0000-0000-00005D480000}"/>
    <cellStyle name="Eingabe 3 5 12" xfId="23707" xr:uid="{00000000-0005-0000-0000-00005E480000}"/>
    <cellStyle name="Eingabe 3 5 2" xfId="319" xr:uid="{00000000-0005-0000-0000-00005F480000}"/>
    <cellStyle name="Eingabe 3 5 2 2" xfId="748" xr:uid="{00000000-0005-0000-0000-000060480000}"/>
    <cellStyle name="Eingabe 3 5 2 2 2" xfId="2046" xr:uid="{00000000-0005-0000-0000-000061480000}"/>
    <cellStyle name="Eingabe 3 5 2 2 2 2" xfId="5951" xr:uid="{00000000-0005-0000-0000-000062480000}"/>
    <cellStyle name="Eingabe 3 5 2 2 2 2 2" xfId="17679" xr:uid="{00000000-0005-0000-0000-000063480000}"/>
    <cellStyle name="Eingabe 3 5 2 2 2 2 3" xfId="29406" xr:uid="{00000000-0005-0000-0000-000064480000}"/>
    <cellStyle name="Eingabe 3 5 2 2 2 3" xfId="9856" xr:uid="{00000000-0005-0000-0000-000065480000}"/>
    <cellStyle name="Eingabe 3 5 2 2 2 3 2" xfId="21584" xr:uid="{00000000-0005-0000-0000-000066480000}"/>
    <cellStyle name="Eingabe 3 5 2 2 2 3 3" xfId="33311" xr:uid="{00000000-0005-0000-0000-000067480000}"/>
    <cellStyle name="Eingabe 3 5 2 2 2 4" xfId="13774" xr:uid="{00000000-0005-0000-0000-000068480000}"/>
    <cellStyle name="Eingabe 3 5 2 2 2 5" xfId="25501" xr:uid="{00000000-0005-0000-0000-000069480000}"/>
    <cellStyle name="Eingabe 3 5 2 2 3" xfId="3344" xr:uid="{00000000-0005-0000-0000-00006A480000}"/>
    <cellStyle name="Eingabe 3 5 2 2 3 2" xfId="7249" xr:uid="{00000000-0005-0000-0000-00006B480000}"/>
    <cellStyle name="Eingabe 3 5 2 2 3 2 2" xfId="18977" xr:uid="{00000000-0005-0000-0000-00006C480000}"/>
    <cellStyle name="Eingabe 3 5 2 2 3 2 3" xfId="30704" xr:uid="{00000000-0005-0000-0000-00006D480000}"/>
    <cellStyle name="Eingabe 3 5 2 2 3 3" xfId="11154" xr:uid="{00000000-0005-0000-0000-00006E480000}"/>
    <cellStyle name="Eingabe 3 5 2 2 3 3 2" xfId="22882" xr:uid="{00000000-0005-0000-0000-00006F480000}"/>
    <cellStyle name="Eingabe 3 5 2 2 3 3 3" xfId="34609" xr:uid="{00000000-0005-0000-0000-000070480000}"/>
    <cellStyle name="Eingabe 3 5 2 2 3 4" xfId="15072" xr:uid="{00000000-0005-0000-0000-000071480000}"/>
    <cellStyle name="Eingabe 3 5 2 2 3 5" xfId="26799" xr:uid="{00000000-0005-0000-0000-000072480000}"/>
    <cellStyle name="Eingabe 3 5 2 2 4" xfId="4653" xr:uid="{00000000-0005-0000-0000-000073480000}"/>
    <cellStyle name="Eingabe 3 5 2 2 4 2" xfId="16381" xr:uid="{00000000-0005-0000-0000-000074480000}"/>
    <cellStyle name="Eingabe 3 5 2 2 4 3" xfId="28108" xr:uid="{00000000-0005-0000-0000-000075480000}"/>
    <cellStyle name="Eingabe 3 5 2 2 5" xfId="8558" xr:uid="{00000000-0005-0000-0000-000076480000}"/>
    <cellStyle name="Eingabe 3 5 2 2 5 2" xfId="20286" xr:uid="{00000000-0005-0000-0000-000077480000}"/>
    <cellStyle name="Eingabe 3 5 2 2 5 3" xfId="32013" xr:uid="{00000000-0005-0000-0000-000078480000}"/>
    <cellStyle name="Eingabe 3 5 2 2 6" xfId="12476" xr:uid="{00000000-0005-0000-0000-000079480000}"/>
    <cellStyle name="Eingabe 3 5 2 2 7" xfId="24203" xr:uid="{00000000-0005-0000-0000-00007A480000}"/>
    <cellStyle name="Eingabe 3 5 2 3" xfId="1177" xr:uid="{00000000-0005-0000-0000-00007B480000}"/>
    <cellStyle name="Eingabe 3 5 2 3 2" xfId="2475" xr:uid="{00000000-0005-0000-0000-00007C480000}"/>
    <cellStyle name="Eingabe 3 5 2 3 2 2" xfId="6380" xr:uid="{00000000-0005-0000-0000-00007D480000}"/>
    <cellStyle name="Eingabe 3 5 2 3 2 2 2" xfId="18108" xr:uid="{00000000-0005-0000-0000-00007E480000}"/>
    <cellStyle name="Eingabe 3 5 2 3 2 2 3" xfId="29835" xr:uid="{00000000-0005-0000-0000-00007F480000}"/>
    <cellStyle name="Eingabe 3 5 2 3 2 3" xfId="10285" xr:uid="{00000000-0005-0000-0000-000080480000}"/>
    <cellStyle name="Eingabe 3 5 2 3 2 3 2" xfId="22013" xr:uid="{00000000-0005-0000-0000-000081480000}"/>
    <cellStyle name="Eingabe 3 5 2 3 2 3 3" xfId="33740" xr:uid="{00000000-0005-0000-0000-000082480000}"/>
    <cellStyle name="Eingabe 3 5 2 3 2 4" xfId="14203" xr:uid="{00000000-0005-0000-0000-000083480000}"/>
    <cellStyle name="Eingabe 3 5 2 3 2 5" xfId="25930" xr:uid="{00000000-0005-0000-0000-000084480000}"/>
    <cellStyle name="Eingabe 3 5 2 3 3" xfId="3773" xr:uid="{00000000-0005-0000-0000-000085480000}"/>
    <cellStyle name="Eingabe 3 5 2 3 3 2" xfId="7678" xr:uid="{00000000-0005-0000-0000-000086480000}"/>
    <cellStyle name="Eingabe 3 5 2 3 3 2 2" xfId="19406" xr:uid="{00000000-0005-0000-0000-000087480000}"/>
    <cellStyle name="Eingabe 3 5 2 3 3 2 3" xfId="31133" xr:uid="{00000000-0005-0000-0000-000088480000}"/>
    <cellStyle name="Eingabe 3 5 2 3 3 3" xfId="11583" xr:uid="{00000000-0005-0000-0000-000089480000}"/>
    <cellStyle name="Eingabe 3 5 2 3 3 3 2" xfId="23311" xr:uid="{00000000-0005-0000-0000-00008A480000}"/>
    <cellStyle name="Eingabe 3 5 2 3 3 3 3" xfId="35038" xr:uid="{00000000-0005-0000-0000-00008B480000}"/>
    <cellStyle name="Eingabe 3 5 2 3 3 4" xfId="15501" xr:uid="{00000000-0005-0000-0000-00008C480000}"/>
    <cellStyle name="Eingabe 3 5 2 3 3 5" xfId="27228" xr:uid="{00000000-0005-0000-0000-00008D480000}"/>
    <cellStyle name="Eingabe 3 5 2 3 4" xfId="5082" xr:uid="{00000000-0005-0000-0000-00008E480000}"/>
    <cellStyle name="Eingabe 3 5 2 3 4 2" xfId="16810" xr:uid="{00000000-0005-0000-0000-00008F480000}"/>
    <cellStyle name="Eingabe 3 5 2 3 4 3" xfId="28537" xr:uid="{00000000-0005-0000-0000-000090480000}"/>
    <cellStyle name="Eingabe 3 5 2 3 5" xfId="8987" xr:uid="{00000000-0005-0000-0000-000091480000}"/>
    <cellStyle name="Eingabe 3 5 2 3 5 2" xfId="20715" xr:uid="{00000000-0005-0000-0000-000092480000}"/>
    <cellStyle name="Eingabe 3 5 2 3 5 3" xfId="32442" xr:uid="{00000000-0005-0000-0000-000093480000}"/>
    <cellStyle name="Eingabe 3 5 2 3 6" xfId="12905" xr:uid="{00000000-0005-0000-0000-000094480000}"/>
    <cellStyle name="Eingabe 3 5 2 3 7" xfId="24632" xr:uid="{00000000-0005-0000-0000-000095480000}"/>
    <cellStyle name="Eingabe 3 5 2 4" xfId="1617" xr:uid="{00000000-0005-0000-0000-000096480000}"/>
    <cellStyle name="Eingabe 3 5 2 4 2" xfId="5522" xr:uid="{00000000-0005-0000-0000-000097480000}"/>
    <cellStyle name="Eingabe 3 5 2 4 2 2" xfId="17250" xr:uid="{00000000-0005-0000-0000-000098480000}"/>
    <cellStyle name="Eingabe 3 5 2 4 2 3" xfId="28977" xr:uid="{00000000-0005-0000-0000-000099480000}"/>
    <cellStyle name="Eingabe 3 5 2 4 3" xfId="9427" xr:uid="{00000000-0005-0000-0000-00009A480000}"/>
    <cellStyle name="Eingabe 3 5 2 4 3 2" xfId="21155" xr:uid="{00000000-0005-0000-0000-00009B480000}"/>
    <cellStyle name="Eingabe 3 5 2 4 3 3" xfId="32882" xr:uid="{00000000-0005-0000-0000-00009C480000}"/>
    <cellStyle name="Eingabe 3 5 2 4 4" xfId="13345" xr:uid="{00000000-0005-0000-0000-00009D480000}"/>
    <cellStyle name="Eingabe 3 5 2 4 5" xfId="25072" xr:uid="{00000000-0005-0000-0000-00009E480000}"/>
    <cellStyle name="Eingabe 3 5 2 5" xfId="2915" xr:uid="{00000000-0005-0000-0000-00009F480000}"/>
    <cellStyle name="Eingabe 3 5 2 5 2" xfId="6820" xr:uid="{00000000-0005-0000-0000-0000A0480000}"/>
    <cellStyle name="Eingabe 3 5 2 5 2 2" xfId="18548" xr:uid="{00000000-0005-0000-0000-0000A1480000}"/>
    <cellStyle name="Eingabe 3 5 2 5 2 3" xfId="30275" xr:uid="{00000000-0005-0000-0000-0000A2480000}"/>
    <cellStyle name="Eingabe 3 5 2 5 3" xfId="10725" xr:uid="{00000000-0005-0000-0000-0000A3480000}"/>
    <cellStyle name="Eingabe 3 5 2 5 3 2" xfId="22453" xr:uid="{00000000-0005-0000-0000-0000A4480000}"/>
    <cellStyle name="Eingabe 3 5 2 5 3 3" xfId="34180" xr:uid="{00000000-0005-0000-0000-0000A5480000}"/>
    <cellStyle name="Eingabe 3 5 2 5 4" xfId="14643" xr:uid="{00000000-0005-0000-0000-0000A6480000}"/>
    <cellStyle name="Eingabe 3 5 2 5 5" xfId="26370" xr:uid="{00000000-0005-0000-0000-0000A7480000}"/>
    <cellStyle name="Eingabe 3 5 2 6" xfId="4224" xr:uid="{00000000-0005-0000-0000-0000A8480000}"/>
    <cellStyle name="Eingabe 3 5 2 6 2" xfId="15952" xr:uid="{00000000-0005-0000-0000-0000A9480000}"/>
    <cellStyle name="Eingabe 3 5 2 6 3" xfId="27679" xr:uid="{00000000-0005-0000-0000-0000AA480000}"/>
    <cellStyle name="Eingabe 3 5 2 7" xfId="8129" xr:uid="{00000000-0005-0000-0000-0000AB480000}"/>
    <cellStyle name="Eingabe 3 5 2 7 2" xfId="19857" xr:uid="{00000000-0005-0000-0000-0000AC480000}"/>
    <cellStyle name="Eingabe 3 5 2 7 3" xfId="31584" xr:uid="{00000000-0005-0000-0000-0000AD480000}"/>
    <cellStyle name="Eingabe 3 5 2 8" xfId="12047" xr:uid="{00000000-0005-0000-0000-0000AE480000}"/>
    <cellStyle name="Eingabe 3 5 2 9" xfId="23774" xr:uid="{00000000-0005-0000-0000-0000AF480000}"/>
    <cellStyle name="Eingabe 3 5 3" xfId="418" xr:uid="{00000000-0005-0000-0000-0000B0480000}"/>
    <cellStyle name="Eingabe 3 5 3 2" xfId="847" xr:uid="{00000000-0005-0000-0000-0000B1480000}"/>
    <cellStyle name="Eingabe 3 5 3 2 2" xfId="2145" xr:uid="{00000000-0005-0000-0000-0000B2480000}"/>
    <cellStyle name="Eingabe 3 5 3 2 2 2" xfId="6050" xr:uid="{00000000-0005-0000-0000-0000B3480000}"/>
    <cellStyle name="Eingabe 3 5 3 2 2 2 2" xfId="17778" xr:uid="{00000000-0005-0000-0000-0000B4480000}"/>
    <cellStyle name="Eingabe 3 5 3 2 2 2 3" xfId="29505" xr:uid="{00000000-0005-0000-0000-0000B5480000}"/>
    <cellStyle name="Eingabe 3 5 3 2 2 3" xfId="9955" xr:uid="{00000000-0005-0000-0000-0000B6480000}"/>
    <cellStyle name="Eingabe 3 5 3 2 2 3 2" xfId="21683" xr:uid="{00000000-0005-0000-0000-0000B7480000}"/>
    <cellStyle name="Eingabe 3 5 3 2 2 3 3" xfId="33410" xr:uid="{00000000-0005-0000-0000-0000B8480000}"/>
    <cellStyle name="Eingabe 3 5 3 2 2 4" xfId="13873" xr:uid="{00000000-0005-0000-0000-0000B9480000}"/>
    <cellStyle name="Eingabe 3 5 3 2 2 5" xfId="25600" xr:uid="{00000000-0005-0000-0000-0000BA480000}"/>
    <cellStyle name="Eingabe 3 5 3 2 3" xfId="3443" xr:uid="{00000000-0005-0000-0000-0000BB480000}"/>
    <cellStyle name="Eingabe 3 5 3 2 3 2" xfId="7348" xr:uid="{00000000-0005-0000-0000-0000BC480000}"/>
    <cellStyle name="Eingabe 3 5 3 2 3 2 2" xfId="19076" xr:uid="{00000000-0005-0000-0000-0000BD480000}"/>
    <cellStyle name="Eingabe 3 5 3 2 3 2 3" xfId="30803" xr:uid="{00000000-0005-0000-0000-0000BE480000}"/>
    <cellStyle name="Eingabe 3 5 3 2 3 3" xfId="11253" xr:uid="{00000000-0005-0000-0000-0000BF480000}"/>
    <cellStyle name="Eingabe 3 5 3 2 3 3 2" xfId="22981" xr:uid="{00000000-0005-0000-0000-0000C0480000}"/>
    <cellStyle name="Eingabe 3 5 3 2 3 3 3" xfId="34708" xr:uid="{00000000-0005-0000-0000-0000C1480000}"/>
    <cellStyle name="Eingabe 3 5 3 2 3 4" xfId="15171" xr:uid="{00000000-0005-0000-0000-0000C2480000}"/>
    <cellStyle name="Eingabe 3 5 3 2 3 5" xfId="26898" xr:uid="{00000000-0005-0000-0000-0000C3480000}"/>
    <cellStyle name="Eingabe 3 5 3 2 4" xfId="4752" xr:uid="{00000000-0005-0000-0000-0000C4480000}"/>
    <cellStyle name="Eingabe 3 5 3 2 4 2" xfId="16480" xr:uid="{00000000-0005-0000-0000-0000C5480000}"/>
    <cellStyle name="Eingabe 3 5 3 2 4 3" xfId="28207" xr:uid="{00000000-0005-0000-0000-0000C6480000}"/>
    <cellStyle name="Eingabe 3 5 3 2 5" xfId="8657" xr:uid="{00000000-0005-0000-0000-0000C7480000}"/>
    <cellStyle name="Eingabe 3 5 3 2 5 2" xfId="20385" xr:uid="{00000000-0005-0000-0000-0000C8480000}"/>
    <cellStyle name="Eingabe 3 5 3 2 5 3" xfId="32112" xr:uid="{00000000-0005-0000-0000-0000C9480000}"/>
    <cellStyle name="Eingabe 3 5 3 2 6" xfId="12575" xr:uid="{00000000-0005-0000-0000-0000CA480000}"/>
    <cellStyle name="Eingabe 3 5 3 2 7" xfId="24302" xr:uid="{00000000-0005-0000-0000-0000CB480000}"/>
    <cellStyle name="Eingabe 3 5 3 3" xfId="1276" xr:uid="{00000000-0005-0000-0000-0000CC480000}"/>
    <cellStyle name="Eingabe 3 5 3 3 2" xfId="2574" xr:uid="{00000000-0005-0000-0000-0000CD480000}"/>
    <cellStyle name="Eingabe 3 5 3 3 2 2" xfId="6479" xr:uid="{00000000-0005-0000-0000-0000CE480000}"/>
    <cellStyle name="Eingabe 3 5 3 3 2 2 2" xfId="18207" xr:uid="{00000000-0005-0000-0000-0000CF480000}"/>
    <cellStyle name="Eingabe 3 5 3 3 2 2 3" xfId="29934" xr:uid="{00000000-0005-0000-0000-0000D0480000}"/>
    <cellStyle name="Eingabe 3 5 3 3 2 3" xfId="10384" xr:uid="{00000000-0005-0000-0000-0000D1480000}"/>
    <cellStyle name="Eingabe 3 5 3 3 2 3 2" xfId="22112" xr:uid="{00000000-0005-0000-0000-0000D2480000}"/>
    <cellStyle name="Eingabe 3 5 3 3 2 3 3" xfId="33839" xr:uid="{00000000-0005-0000-0000-0000D3480000}"/>
    <cellStyle name="Eingabe 3 5 3 3 2 4" xfId="14302" xr:uid="{00000000-0005-0000-0000-0000D4480000}"/>
    <cellStyle name="Eingabe 3 5 3 3 2 5" xfId="26029" xr:uid="{00000000-0005-0000-0000-0000D5480000}"/>
    <cellStyle name="Eingabe 3 5 3 3 3" xfId="3872" xr:uid="{00000000-0005-0000-0000-0000D6480000}"/>
    <cellStyle name="Eingabe 3 5 3 3 3 2" xfId="7777" xr:uid="{00000000-0005-0000-0000-0000D7480000}"/>
    <cellStyle name="Eingabe 3 5 3 3 3 2 2" xfId="19505" xr:uid="{00000000-0005-0000-0000-0000D8480000}"/>
    <cellStyle name="Eingabe 3 5 3 3 3 2 3" xfId="31232" xr:uid="{00000000-0005-0000-0000-0000D9480000}"/>
    <cellStyle name="Eingabe 3 5 3 3 3 3" xfId="11682" xr:uid="{00000000-0005-0000-0000-0000DA480000}"/>
    <cellStyle name="Eingabe 3 5 3 3 3 3 2" xfId="23410" xr:uid="{00000000-0005-0000-0000-0000DB480000}"/>
    <cellStyle name="Eingabe 3 5 3 3 3 3 3" xfId="35137" xr:uid="{00000000-0005-0000-0000-0000DC480000}"/>
    <cellStyle name="Eingabe 3 5 3 3 3 4" xfId="15600" xr:uid="{00000000-0005-0000-0000-0000DD480000}"/>
    <cellStyle name="Eingabe 3 5 3 3 3 5" xfId="27327" xr:uid="{00000000-0005-0000-0000-0000DE480000}"/>
    <cellStyle name="Eingabe 3 5 3 3 4" xfId="5181" xr:uid="{00000000-0005-0000-0000-0000DF480000}"/>
    <cellStyle name="Eingabe 3 5 3 3 4 2" xfId="16909" xr:uid="{00000000-0005-0000-0000-0000E0480000}"/>
    <cellStyle name="Eingabe 3 5 3 3 4 3" xfId="28636" xr:uid="{00000000-0005-0000-0000-0000E1480000}"/>
    <cellStyle name="Eingabe 3 5 3 3 5" xfId="9086" xr:uid="{00000000-0005-0000-0000-0000E2480000}"/>
    <cellStyle name="Eingabe 3 5 3 3 5 2" xfId="20814" xr:uid="{00000000-0005-0000-0000-0000E3480000}"/>
    <cellStyle name="Eingabe 3 5 3 3 5 3" xfId="32541" xr:uid="{00000000-0005-0000-0000-0000E4480000}"/>
    <cellStyle name="Eingabe 3 5 3 3 6" xfId="13004" xr:uid="{00000000-0005-0000-0000-0000E5480000}"/>
    <cellStyle name="Eingabe 3 5 3 3 7" xfId="24731" xr:uid="{00000000-0005-0000-0000-0000E6480000}"/>
    <cellStyle name="Eingabe 3 5 3 4" xfId="1716" xr:uid="{00000000-0005-0000-0000-0000E7480000}"/>
    <cellStyle name="Eingabe 3 5 3 4 2" xfId="5621" xr:uid="{00000000-0005-0000-0000-0000E8480000}"/>
    <cellStyle name="Eingabe 3 5 3 4 2 2" xfId="17349" xr:uid="{00000000-0005-0000-0000-0000E9480000}"/>
    <cellStyle name="Eingabe 3 5 3 4 2 3" xfId="29076" xr:uid="{00000000-0005-0000-0000-0000EA480000}"/>
    <cellStyle name="Eingabe 3 5 3 4 3" xfId="9526" xr:uid="{00000000-0005-0000-0000-0000EB480000}"/>
    <cellStyle name="Eingabe 3 5 3 4 3 2" xfId="21254" xr:uid="{00000000-0005-0000-0000-0000EC480000}"/>
    <cellStyle name="Eingabe 3 5 3 4 3 3" xfId="32981" xr:uid="{00000000-0005-0000-0000-0000ED480000}"/>
    <cellStyle name="Eingabe 3 5 3 4 4" xfId="13444" xr:uid="{00000000-0005-0000-0000-0000EE480000}"/>
    <cellStyle name="Eingabe 3 5 3 4 5" xfId="25171" xr:uid="{00000000-0005-0000-0000-0000EF480000}"/>
    <cellStyle name="Eingabe 3 5 3 5" xfId="3014" xr:uid="{00000000-0005-0000-0000-0000F0480000}"/>
    <cellStyle name="Eingabe 3 5 3 5 2" xfId="6919" xr:uid="{00000000-0005-0000-0000-0000F1480000}"/>
    <cellStyle name="Eingabe 3 5 3 5 2 2" xfId="18647" xr:uid="{00000000-0005-0000-0000-0000F2480000}"/>
    <cellStyle name="Eingabe 3 5 3 5 2 3" xfId="30374" xr:uid="{00000000-0005-0000-0000-0000F3480000}"/>
    <cellStyle name="Eingabe 3 5 3 5 3" xfId="10824" xr:uid="{00000000-0005-0000-0000-0000F4480000}"/>
    <cellStyle name="Eingabe 3 5 3 5 3 2" xfId="22552" xr:uid="{00000000-0005-0000-0000-0000F5480000}"/>
    <cellStyle name="Eingabe 3 5 3 5 3 3" xfId="34279" xr:uid="{00000000-0005-0000-0000-0000F6480000}"/>
    <cellStyle name="Eingabe 3 5 3 5 4" xfId="14742" xr:uid="{00000000-0005-0000-0000-0000F7480000}"/>
    <cellStyle name="Eingabe 3 5 3 5 5" xfId="26469" xr:uid="{00000000-0005-0000-0000-0000F8480000}"/>
    <cellStyle name="Eingabe 3 5 3 6" xfId="4323" xr:uid="{00000000-0005-0000-0000-0000F9480000}"/>
    <cellStyle name="Eingabe 3 5 3 6 2" xfId="16051" xr:uid="{00000000-0005-0000-0000-0000FA480000}"/>
    <cellStyle name="Eingabe 3 5 3 6 3" xfId="27778" xr:uid="{00000000-0005-0000-0000-0000FB480000}"/>
    <cellStyle name="Eingabe 3 5 3 7" xfId="8228" xr:uid="{00000000-0005-0000-0000-0000FC480000}"/>
    <cellStyle name="Eingabe 3 5 3 7 2" xfId="19956" xr:uid="{00000000-0005-0000-0000-0000FD480000}"/>
    <cellStyle name="Eingabe 3 5 3 7 3" xfId="31683" xr:uid="{00000000-0005-0000-0000-0000FE480000}"/>
    <cellStyle name="Eingabe 3 5 3 8" xfId="12146" xr:uid="{00000000-0005-0000-0000-0000FF480000}"/>
    <cellStyle name="Eingabe 3 5 3 9" xfId="23873" xr:uid="{00000000-0005-0000-0000-000000490000}"/>
    <cellStyle name="Eingabe 3 5 4" xfId="517" xr:uid="{00000000-0005-0000-0000-000001490000}"/>
    <cellStyle name="Eingabe 3 5 4 2" xfId="946" xr:uid="{00000000-0005-0000-0000-000002490000}"/>
    <cellStyle name="Eingabe 3 5 4 2 2" xfId="2244" xr:uid="{00000000-0005-0000-0000-000003490000}"/>
    <cellStyle name="Eingabe 3 5 4 2 2 2" xfId="6149" xr:uid="{00000000-0005-0000-0000-000004490000}"/>
    <cellStyle name="Eingabe 3 5 4 2 2 2 2" xfId="17877" xr:uid="{00000000-0005-0000-0000-000005490000}"/>
    <cellStyle name="Eingabe 3 5 4 2 2 2 3" xfId="29604" xr:uid="{00000000-0005-0000-0000-000006490000}"/>
    <cellStyle name="Eingabe 3 5 4 2 2 3" xfId="10054" xr:uid="{00000000-0005-0000-0000-000007490000}"/>
    <cellStyle name="Eingabe 3 5 4 2 2 3 2" xfId="21782" xr:uid="{00000000-0005-0000-0000-000008490000}"/>
    <cellStyle name="Eingabe 3 5 4 2 2 3 3" xfId="33509" xr:uid="{00000000-0005-0000-0000-000009490000}"/>
    <cellStyle name="Eingabe 3 5 4 2 2 4" xfId="13972" xr:uid="{00000000-0005-0000-0000-00000A490000}"/>
    <cellStyle name="Eingabe 3 5 4 2 2 5" xfId="25699" xr:uid="{00000000-0005-0000-0000-00000B490000}"/>
    <cellStyle name="Eingabe 3 5 4 2 3" xfId="3542" xr:uid="{00000000-0005-0000-0000-00000C490000}"/>
    <cellStyle name="Eingabe 3 5 4 2 3 2" xfId="7447" xr:uid="{00000000-0005-0000-0000-00000D490000}"/>
    <cellStyle name="Eingabe 3 5 4 2 3 2 2" xfId="19175" xr:uid="{00000000-0005-0000-0000-00000E490000}"/>
    <cellStyle name="Eingabe 3 5 4 2 3 2 3" xfId="30902" xr:uid="{00000000-0005-0000-0000-00000F490000}"/>
    <cellStyle name="Eingabe 3 5 4 2 3 3" xfId="11352" xr:uid="{00000000-0005-0000-0000-000010490000}"/>
    <cellStyle name="Eingabe 3 5 4 2 3 3 2" xfId="23080" xr:uid="{00000000-0005-0000-0000-000011490000}"/>
    <cellStyle name="Eingabe 3 5 4 2 3 3 3" xfId="34807" xr:uid="{00000000-0005-0000-0000-000012490000}"/>
    <cellStyle name="Eingabe 3 5 4 2 3 4" xfId="15270" xr:uid="{00000000-0005-0000-0000-000013490000}"/>
    <cellStyle name="Eingabe 3 5 4 2 3 5" xfId="26997" xr:uid="{00000000-0005-0000-0000-000014490000}"/>
    <cellStyle name="Eingabe 3 5 4 2 4" xfId="4851" xr:uid="{00000000-0005-0000-0000-000015490000}"/>
    <cellStyle name="Eingabe 3 5 4 2 4 2" xfId="16579" xr:uid="{00000000-0005-0000-0000-000016490000}"/>
    <cellStyle name="Eingabe 3 5 4 2 4 3" xfId="28306" xr:uid="{00000000-0005-0000-0000-000017490000}"/>
    <cellStyle name="Eingabe 3 5 4 2 5" xfId="8756" xr:uid="{00000000-0005-0000-0000-000018490000}"/>
    <cellStyle name="Eingabe 3 5 4 2 5 2" xfId="20484" xr:uid="{00000000-0005-0000-0000-000019490000}"/>
    <cellStyle name="Eingabe 3 5 4 2 5 3" xfId="32211" xr:uid="{00000000-0005-0000-0000-00001A490000}"/>
    <cellStyle name="Eingabe 3 5 4 2 6" xfId="12674" xr:uid="{00000000-0005-0000-0000-00001B490000}"/>
    <cellStyle name="Eingabe 3 5 4 2 7" xfId="24401" xr:uid="{00000000-0005-0000-0000-00001C490000}"/>
    <cellStyle name="Eingabe 3 5 4 3" xfId="1375" xr:uid="{00000000-0005-0000-0000-00001D490000}"/>
    <cellStyle name="Eingabe 3 5 4 3 2" xfId="2673" xr:uid="{00000000-0005-0000-0000-00001E490000}"/>
    <cellStyle name="Eingabe 3 5 4 3 2 2" xfId="6578" xr:uid="{00000000-0005-0000-0000-00001F490000}"/>
    <cellStyle name="Eingabe 3 5 4 3 2 2 2" xfId="18306" xr:uid="{00000000-0005-0000-0000-000020490000}"/>
    <cellStyle name="Eingabe 3 5 4 3 2 2 3" xfId="30033" xr:uid="{00000000-0005-0000-0000-000021490000}"/>
    <cellStyle name="Eingabe 3 5 4 3 2 3" xfId="10483" xr:uid="{00000000-0005-0000-0000-000022490000}"/>
    <cellStyle name="Eingabe 3 5 4 3 2 3 2" xfId="22211" xr:uid="{00000000-0005-0000-0000-000023490000}"/>
    <cellStyle name="Eingabe 3 5 4 3 2 3 3" xfId="33938" xr:uid="{00000000-0005-0000-0000-000024490000}"/>
    <cellStyle name="Eingabe 3 5 4 3 2 4" xfId="14401" xr:uid="{00000000-0005-0000-0000-000025490000}"/>
    <cellStyle name="Eingabe 3 5 4 3 2 5" xfId="26128" xr:uid="{00000000-0005-0000-0000-000026490000}"/>
    <cellStyle name="Eingabe 3 5 4 3 3" xfId="3971" xr:uid="{00000000-0005-0000-0000-000027490000}"/>
    <cellStyle name="Eingabe 3 5 4 3 3 2" xfId="7876" xr:uid="{00000000-0005-0000-0000-000028490000}"/>
    <cellStyle name="Eingabe 3 5 4 3 3 2 2" xfId="19604" xr:uid="{00000000-0005-0000-0000-000029490000}"/>
    <cellStyle name="Eingabe 3 5 4 3 3 2 3" xfId="31331" xr:uid="{00000000-0005-0000-0000-00002A490000}"/>
    <cellStyle name="Eingabe 3 5 4 3 3 3" xfId="11781" xr:uid="{00000000-0005-0000-0000-00002B490000}"/>
    <cellStyle name="Eingabe 3 5 4 3 3 3 2" xfId="23509" xr:uid="{00000000-0005-0000-0000-00002C490000}"/>
    <cellStyle name="Eingabe 3 5 4 3 3 3 3" xfId="35236" xr:uid="{00000000-0005-0000-0000-00002D490000}"/>
    <cellStyle name="Eingabe 3 5 4 3 3 4" xfId="15699" xr:uid="{00000000-0005-0000-0000-00002E490000}"/>
    <cellStyle name="Eingabe 3 5 4 3 3 5" xfId="27426" xr:uid="{00000000-0005-0000-0000-00002F490000}"/>
    <cellStyle name="Eingabe 3 5 4 3 4" xfId="5280" xr:uid="{00000000-0005-0000-0000-000030490000}"/>
    <cellStyle name="Eingabe 3 5 4 3 4 2" xfId="17008" xr:uid="{00000000-0005-0000-0000-000031490000}"/>
    <cellStyle name="Eingabe 3 5 4 3 4 3" xfId="28735" xr:uid="{00000000-0005-0000-0000-000032490000}"/>
    <cellStyle name="Eingabe 3 5 4 3 5" xfId="9185" xr:uid="{00000000-0005-0000-0000-000033490000}"/>
    <cellStyle name="Eingabe 3 5 4 3 5 2" xfId="20913" xr:uid="{00000000-0005-0000-0000-000034490000}"/>
    <cellStyle name="Eingabe 3 5 4 3 5 3" xfId="32640" xr:uid="{00000000-0005-0000-0000-000035490000}"/>
    <cellStyle name="Eingabe 3 5 4 3 6" xfId="13103" xr:uid="{00000000-0005-0000-0000-000036490000}"/>
    <cellStyle name="Eingabe 3 5 4 3 7" xfId="24830" xr:uid="{00000000-0005-0000-0000-000037490000}"/>
    <cellStyle name="Eingabe 3 5 4 4" xfId="1815" xr:uid="{00000000-0005-0000-0000-000038490000}"/>
    <cellStyle name="Eingabe 3 5 4 4 2" xfId="5720" xr:uid="{00000000-0005-0000-0000-000039490000}"/>
    <cellStyle name="Eingabe 3 5 4 4 2 2" xfId="17448" xr:uid="{00000000-0005-0000-0000-00003A490000}"/>
    <cellStyle name="Eingabe 3 5 4 4 2 3" xfId="29175" xr:uid="{00000000-0005-0000-0000-00003B490000}"/>
    <cellStyle name="Eingabe 3 5 4 4 3" xfId="9625" xr:uid="{00000000-0005-0000-0000-00003C490000}"/>
    <cellStyle name="Eingabe 3 5 4 4 3 2" xfId="21353" xr:uid="{00000000-0005-0000-0000-00003D490000}"/>
    <cellStyle name="Eingabe 3 5 4 4 3 3" xfId="33080" xr:uid="{00000000-0005-0000-0000-00003E490000}"/>
    <cellStyle name="Eingabe 3 5 4 4 4" xfId="13543" xr:uid="{00000000-0005-0000-0000-00003F490000}"/>
    <cellStyle name="Eingabe 3 5 4 4 5" xfId="25270" xr:uid="{00000000-0005-0000-0000-000040490000}"/>
    <cellStyle name="Eingabe 3 5 4 5" xfId="3113" xr:uid="{00000000-0005-0000-0000-000041490000}"/>
    <cellStyle name="Eingabe 3 5 4 5 2" xfId="7018" xr:uid="{00000000-0005-0000-0000-000042490000}"/>
    <cellStyle name="Eingabe 3 5 4 5 2 2" xfId="18746" xr:uid="{00000000-0005-0000-0000-000043490000}"/>
    <cellStyle name="Eingabe 3 5 4 5 2 3" xfId="30473" xr:uid="{00000000-0005-0000-0000-000044490000}"/>
    <cellStyle name="Eingabe 3 5 4 5 3" xfId="10923" xr:uid="{00000000-0005-0000-0000-000045490000}"/>
    <cellStyle name="Eingabe 3 5 4 5 3 2" xfId="22651" xr:uid="{00000000-0005-0000-0000-000046490000}"/>
    <cellStyle name="Eingabe 3 5 4 5 3 3" xfId="34378" xr:uid="{00000000-0005-0000-0000-000047490000}"/>
    <cellStyle name="Eingabe 3 5 4 5 4" xfId="14841" xr:uid="{00000000-0005-0000-0000-000048490000}"/>
    <cellStyle name="Eingabe 3 5 4 5 5" xfId="26568" xr:uid="{00000000-0005-0000-0000-000049490000}"/>
    <cellStyle name="Eingabe 3 5 4 6" xfId="4422" xr:uid="{00000000-0005-0000-0000-00004A490000}"/>
    <cellStyle name="Eingabe 3 5 4 6 2" xfId="16150" xr:uid="{00000000-0005-0000-0000-00004B490000}"/>
    <cellStyle name="Eingabe 3 5 4 6 3" xfId="27877" xr:uid="{00000000-0005-0000-0000-00004C490000}"/>
    <cellStyle name="Eingabe 3 5 4 7" xfId="8327" xr:uid="{00000000-0005-0000-0000-00004D490000}"/>
    <cellStyle name="Eingabe 3 5 4 7 2" xfId="20055" xr:uid="{00000000-0005-0000-0000-00004E490000}"/>
    <cellStyle name="Eingabe 3 5 4 7 3" xfId="31782" xr:uid="{00000000-0005-0000-0000-00004F490000}"/>
    <cellStyle name="Eingabe 3 5 4 8" xfId="12245" xr:uid="{00000000-0005-0000-0000-000050490000}"/>
    <cellStyle name="Eingabe 3 5 4 9" xfId="23972" xr:uid="{00000000-0005-0000-0000-000051490000}"/>
    <cellStyle name="Eingabe 3 5 5" xfId="681" xr:uid="{00000000-0005-0000-0000-000052490000}"/>
    <cellStyle name="Eingabe 3 5 5 2" xfId="1979" xr:uid="{00000000-0005-0000-0000-000053490000}"/>
    <cellStyle name="Eingabe 3 5 5 2 2" xfId="5884" xr:uid="{00000000-0005-0000-0000-000054490000}"/>
    <cellStyle name="Eingabe 3 5 5 2 2 2" xfId="17612" xr:uid="{00000000-0005-0000-0000-000055490000}"/>
    <cellStyle name="Eingabe 3 5 5 2 2 3" xfId="29339" xr:uid="{00000000-0005-0000-0000-000056490000}"/>
    <cellStyle name="Eingabe 3 5 5 2 3" xfId="9789" xr:uid="{00000000-0005-0000-0000-000057490000}"/>
    <cellStyle name="Eingabe 3 5 5 2 3 2" xfId="21517" xr:uid="{00000000-0005-0000-0000-000058490000}"/>
    <cellStyle name="Eingabe 3 5 5 2 3 3" xfId="33244" xr:uid="{00000000-0005-0000-0000-000059490000}"/>
    <cellStyle name="Eingabe 3 5 5 2 4" xfId="13707" xr:uid="{00000000-0005-0000-0000-00005A490000}"/>
    <cellStyle name="Eingabe 3 5 5 2 5" xfId="25434" xr:uid="{00000000-0005-0000-0000-00005B490000}"/>
    <cellStyle name="Eingabe 3 5 5 3" xfId="3277" xr:uid="{00000000-0005-0000-0000-00005C490000}"/>
    <cellStyle name="Eingabe 3 5 5 3 2" xfId="7182" xr:uid="{00000000-0005-0000-0000-00005D490000}"/>
    <cellStyle name="Eingabe 3 5 5 3 2 2" xfId="18910" xr:uid="{00000000-0005-0000-0000-00005E490000}"/>
    <cellStyle name="Eingabe 3 5 5 3 2 3" xfId="30637" xr:uid="{00000000-0005-0000-0000-00005F490000}"/>
    <cellStyle name="Eingabe 3 5 5 3 3" xfId="11087" xr:uid="{00000000-0005-0000-0000-000060490000}"/>
    <cellStyle name="Eingabe 3 5 5 3 3 2" xfId="22815" xr:uid="{00000000-0005-0000-0000-000061490000}"/>
    <cellStyle name="Eingabe 3 5 5 3 3 3" xfId="34542" xr:uid="{00000000-0005-0000-0000-000062490000}"/>
    <cellStyle name="Eingabe 3 5 5 3 4" xfId="15005" xr:uid="{00000000-0005-0000-0000-000063490000}"/>
    <cellStyle name="Eingabe 3 5 5 3 5" xfId="26732" xr:uid="{00000000-0005-0000-0000-000064490000}"/>
    <cellStyle name="Eingabe 3 5 5 4" xfId="4586" xr:uid="{00000000-0005-0000-0000-000065490000}"/>
    <cellStyle name="Eingabe 3 5 5 4 2" xfId="16314" xr:uid="{00000000-0005-0000-0000-000066490000}"/>
    <cellStyle name="Eingabe 3 5 5 4 3" xfId="28041" xr:uid="{00000000-0005-0000-0000-000067490000}"/>
    <cellStyle name="Eingabe 3 5 5 5" xfId="8491" xr:uid="{00000000-0005-0000-0000-000068490000}"/>
    <cellStyle name="Eingabe 3 5 5 5 2" xfId="20219" xr:uid="{00000000-0005-0000-0000-000069490000}"/>
    <cellStyle name="Eingabe 3 5 5 5 3" xfId="31946" xr:uid="{00000000-0005-0000-0000-00006A490000}"/>
    <cellStyle name="Eingabe 3 5 5 6" xfId="12409" xr:uid="{00000000-0005-0000-0000-00006B490000}"/>
    <cellStyle name="Eingabe 3 5 5 7" xfId="24136" xr:uid="{00000000-0005-0000-0000-00006C490000}"/>
    <cellStyle name="Eingabe 3 5 6" xfId="1110" xr:uid="{00000000-0005-0000-0000-00006D490000}"/>
    <cellStyle name="Eingabe 3 5 6 2" xfId="2408" xr:uid="{00000000-0005-0000-0000-00006E490000}"/>
    <cellStyle name="Eingabe 3 5 6 2 2" xfId="6313" xr:uid="{00000000-0005-0000-0000-00006F490000}"/>
    <cellStyle name="Eingabe 3 5 6 2 2 2" xfId="18041" xr:uid="{00000000-0005-0000-0000-000070490000}"/>
    <cellStyle name="Eingabe 3 5 6 2 2 3" xfId="29768" xr:uid="{00000000-0005-0000-0000-000071490000}"/>
    <cellStyle name="Eingabe 3 5 6 2 3" xfId="10218" xr:uid="{00000000-0005-0000-0000-000072490000}"/>
    <cellStyle name="Eingabe 3 5 6 2 3 2" xfId="21946" xr:uid="{00000000-0005-0000-0000-000073490000}"/>
    <cellStyle name="Eingabe 3 5 6 2 3 3" xfId="33673" xr:uid="{00000000-0005-0000-0000-000074490000}"/>
    <cellStyle name="Eingabe 3 5 6 2 4" xfId="14136" xr:uid="{00000000-0005-0000-0000-000075490000}"/>
    <cellStyle name="Eingabe 3 5 6 2 5" xfId="25863" xr:uid="{00000000-0005-0000-0000-000076490000}"/>
    <cellStyle name="Eingabe 3 5 6 3" xfId="3706" xr:uid="{00000000-0005-0000-0000-000077490000}"/>
    <cellStyle name="Eingabe 3 5 6 3 2" xfId="7611" xr:uid="{00000000-0005-0000-0000-000078490000}"/>
    <cellStyle name="Eingabe 3 5 6 3 2 2" xfId="19339" xr:uid="{00000000-0005-0000-0000-000079490000}"/>
    <cellStyle name="Eingabe 3 5 6 3 2 3" xfId="31066" xr:uid="{00000000-0005-0000-0000-00007A490000}"/>
    <cellStyle name="Eingabe 3 5 6 3 3" xfId="11516" xr:uid="{00000000-0005-0000-0000-00007B490000}"/>
    <cellStyle name="Eingabe 3 5 6 3 3 2" xfId="23244" xr:uid="{00000000-0005-0000-0000-00007C490000}"/>
    <cellStyle name="Eingabe 3 5 6 3 3 3" xfId="34971" xr:uid="{00000000-0005-0000-0000-00007D490000}"/>
    <cellStyle name="Eingabe 3 5 6 3 4" xfId="15434" xr:uid="{00000000-0005-0000-0000-00007E490000}"/>
    <cellStyle name="Eingabe 3 5 6 3 5" xfId="27161" xr:uid="{00000000-0005-0000-0000-00007F490000}"/>
    <cellStyle name="Eingabe 3 5 6 4" xfId="5015" xr:uid="{00000000-0005-0000-0000-000080490000}"/>
    <cellStyle name="Eingabe 3 5 6 4 2" xfId="16743" xr:uid="{00000000-0005-0000-0000-000081490000}"/>
    <cellStyle name="Eingabe 3 5 6 4 3" xfId="28470" xr:uid="{00000000-0005-0000-0000-000082490000}"/>
    <cellStyle name="Eingabe 3 5 6 5" xfId="8920" xr:uid="{00000000-0005-0000-0000-000083490000}"/>
    <cellStyle name="Eingabe 3 5 6 5 2" xfId="20648" xr:uid="{00000000-0005-0000-0000-000084490000}"/>
    <cellStyle name="Eingabe 3 5 6 5 3" xfId="32375" xr:uid="{00000000-0005-0000-0000-000085490000}"/>
    <cellStyle name="Eingabe 3 5 6 6" xfId="12838" xr:uid="{00000000-0005-0000-0000-000086490000}"/>
    <cellStyle name="Eingabe 3 5 6 7" xfId="24565" xr:uid="{00000000-0005-0000-0000-000087490000}"/>
    <cellStyle name="Eingabe 3 5 7" xfId="1550" xr:uid="{00000000-0005-0000-0000-000088490000}"/>
    <cellStyle name="Eingabe 3 5 7 2" xfId="5455" xr:uid="{00000000-0005-0000-0000-000089490000}"/>
    <cellStyle name="Eingabe 3 5 7 2 2" xfId="17183" xr:uid="{00000000-0005-0000-0000-00008A490000}"/>
    <cellStyle name="Eingabe 3 5 7 2 3" xfId="28910" xr:uid="{00000000-0005-0000-0000-00008B490000}"/>
    <cellStyle name="Eingabe 3 5 7 3" xfId="9360" xr:uid="{00000000-0005-0000-0000-00008C490000}"/>
    <cellStyle name="Eingabe 3 5 7 3 2" xfId="21088" xr:uid="{00000000-0005-0000-0000-00008D490000}"/>
    <cellStyle name="Eingabe 3 5 7 3 3" xfId="32815" xr:uid="{00000000-0005-0000-0000-00008E490000}"/>
    <cellStyle name="Eingabe 3 5 7 4" xfId="13278" xr:uid="{00000000-0005-0000-0000-00008F490000}"/>
    <cellStyle name="Eingabe 3 5 7 5" xfId="25005" xr:uid="{00000000-0005-0000-0000-000090490000}"/>
    <cellStyle name="Eingabe 3 5 8" xfId="2848" xr:uid="{00000000-0005-0000-0000-000091490000}"/>
    <cellStyle name="Eingabe 3 5 8 2" xfId="6753" xr:uid="{00000000-0005-0000-0000-000092490000}"/>
    <cellStyle name="Eingabe 3 5 8 2 2" xfId="18481" xr:uid="{00000000-0005-0000-0000-000093490000}"/>
    <cellStyle name="Eingabe 3 5 8 2 3" xfId="30208" xr:uid="{00000000-0005-0000-0000-000094490000}"/>
    <cellStyle name="Eingabe 3 5 8 3" xfId="10658" xr:uid="{00000000-0005-0000-0000-000095490000}"/>
    <cellStyle name="Eingabe 3 5 8 3 2" xfId="22386" xr:uid="{00000000-0005-0000-0000-000096490000}"/>
    <cellStyle name="Eingabe 3 5 8 3 3" xfId="34113" xr:uid="{00000000-0005-0000-0000-000097490000}"/>
    <cellStyle name="Eingabe 3 5 8 4" xfId="14576" xr:uid="{00000000-0005-0000-0000-000098490000}"/>
    <cellStyle name="Eingabe 3 5 8 5" xfId="26303" xr:uid="{00000000-0005-0000-0000-000099490000}"/>
    <cellStyle name="Eingabe 3 5 9" xfId="4157" xr:uid="{00000000-0005-0000-0000-00009A490000}"/>
    <cellStyle name="Eingabe 3 5 9 2" xfId="15885" xr:uid="{00000000-0005-0000-0000-00009B490000}"/>
    <cellStyle name="Eingabe 3 5 9 3" xfId="27612" xr:uid="{00000000-0005-0000-0000-00009C490000}"/>
    <cellStyle name="Eingabe 3 6" xfId="190" xr:uid="{00000000-0005-0000-0000-00009D490000}"/>
    <cellStyle name="Eingabe 3 6 10" xfId="8000" xr:uid="{00000000-0005-0000-0000-00009E490000}"/>
    <cellStyle name="Eingabe 3 6 10 2" xfId="19728" xr:uid="{00000000-0005-0000-0000-00009F490000}"/>
    <cellStyle name="Eingabe 3 6 10 3" xfId="31455" xr:uid="{00000000-0005-0000-0000-0000A0490000}"/>
    <cellStyle name="Eingabe 3 6 11" xfId="11918" xr:uid="{00000000-0005-0000-0000-0000A1490000}"/>
    <cellStyle name="Eingabe 3 6 12" xfId="23645" xr:uid="{00000000-0005-0000-0000-0000A2490000}"/>
    <cellStyle name="Eingabe 3 6 2" xfId="345" xr:uid="{00000000-0005-0000-0000-0000A3490000}"/>
    <cellStyle name="Eingabe 3 6 2 2" xfId="774" xr:uid="{00000000-0005-0000-0000-0000A4490000}"/>
    <cellStyle name="Eingabe 3 6 2 2 2" xfId="2072" xr:uid="{00000000-0005-0000-0000-0000A5490000}"/>
    <cellStyle name="Eingabe 3 6 2 2 2 2" xfId="5977" xr:uid="{00000000-0005-0000-0000-0000A6490000}"/>
    <cellStyle name="Eingabe 3 6 2 2 2 2 2" xfId="17705" xr:uid="{00000000-0005-0000-0000-0000A7490000}"/>
    <cellStyle name="Eingabe 3 6 2 2 2 2 3" xfId="29432" xr:uid="{00000000-0005-0000-0000-0000A8490000}"/>
    <cellStyle name="Eingabe 3 6 2 2 2 3" xfId="9882" xr:uid="{00000000-0005-0000-0000-0000A9490000}"/>
    <cellStyle name="Eingabe 3 6 2 2 2 3 2" xfId="21610" xr:uid="{00000000-0005-0000-0000-0000AA490000}"/>
    <cellStyle name="Eingabe 3 6 2 2 2 3 3" xfId="33337" xr:uid="{00000000-0005-0000-0000-0000AB490000}"/>
    <cellStyle name="Eingabe 3 6 2 2 2 4" xfId="13800" xr:uid="{00000000-0005-0000-0000-0000AC490000}"/>
    <cellStyle name="Eingabe 3 6 2 2 2 5" xfId="25527" xr:uid="{00000000-0005-0000-0000-0000AD490000}"/>
    <cellStyle name="Eingabe 3 6 2 2 3" xfId="3370" xr:uid="{00000000-0005-0000-0000-0000AE490000}"/>
    <cellStyle name="Eingabe 3 6 2 2 3 2" xfId="7275" xr:uid="{00000000-0005-0000-0000-0000AF490000}"/>
    <cellStyle name="Eingabe 3 6 2 2 3 2 2" xfId="19003" xr:uid="{00000000-0005-0000-0000-0000B0490000}"/>
    <cellStyle name="Eingabe 3 6 2 2 3 2 3" xfId="30730" xr:uid="{00000000-0005-0000-0000-0000B1490000}"/>
    <cellStyle name="Eingabe 3 6 2 2 3 3" xfId="11180" xr:uid="{00000000-0005-0000-0000-0000B2490000}"/>
    <cellStyle name="Eingabe 3 6 2 2 3 3 2" xfId="22908" xr:uid="{00000000-0005-0000-0000-0000B3490000}"/>
    <cellStyle name="Eingabe 3 6 2 2 3 3 3" xfId="34635" xr:uid="{00000000-0005-0000-0000-0000B4490000}"/>
    <cellStyle name="Eingabe 3 6 2 2 3 4" xfId="15098" xr:uid="{00000000-0005-0000-0000-0000B5490000}"/>
    <cellStyle name="Eingabe 3 6 2 2 3 5" xfId="26825" xr:uid="{00000000-0005-0000-0000-0000B6490000}"/>
    <cellStyle name="Eingabe 3 6 2 2 4" xfId="4679" xr:uid="{00000000-0005-0000-0000-0000B7490000}"/>
    <cellStyle name="Eingabe 3 6 2 2 4 2" xfId="16407" xr:uid="{00000000-0005-0000-0000-0000B8490000}"/>
    <cellStyle name="Eingabe 3 6 2 2 4 3" xfId="28134" xr:uid="{00000000-0005-0000-0000-0000B9490000}"/>
    <cellStyle name="Eingabe 3 6 2 2 5" xfId="8584" xr:uid="{00000000-0005-0000-0000-0000BA490000}"/>
    <cellStyle name="Eingabe 3 6 2 2 5 2" xfId="20312" xr:uid="{00000000-0005-0000-0000-0000BB490000}"/>
    <cellStyle name="Eingabe 3 6 2 2 5 3" xfId="32039" xr:uid="{00000000-0005-0000-0000-0000BC490000}"/>
    <cellStyle name="Eingabe 3 6 2 2 6" xfId="12502" xr:uid="{00000000-0005-0000-0000-0000BD490000}"/>
    <cellStyle name="Eingabe 3 6 2 2 7" xfId="24229" xr:uid="{00000000-0005-0000-0000-0000BE490000}"/>
    <cellStyle name="Eingabe 3 6 2 3" xfId="1203" xr:uid="{00000000-0005-0000-0000-0000BF490000}"/>
    <cellStyle name="Eingabe 3 6 2 3 2" xfId="2501" xr:uid="{00000000-0005-0000-0000-0000C0490000}"/>
    <cellStyle name="Eingabe 3 6 2 3 2 2" xfId="6406" xr:uid="{00000000-0005-0000-0000-0000C1490000}"/>
    <cellStyle name="Eingabe 3 6 2 3 2 2 2" xfId="18134" xr:uid="{00000000-0005-0000-0000-0000C2490000}"/>
    <cellStyle name="Eingabe 3 6 2 3 2 2 3" xfId="29861" xr:uid="{00000000-0005-0000-0000-0000C3490000}"/>
    <cellStyle name="Eingabe 3 6 2 3 2 3" xfId="10311" xr:uid="{00000000-0005-0000-0000-0000C4490000}"/>
    <cellStyle name="Eingabe 3 6 2 3 2 3 2" xfId="22039" xr:uid="{00000000-0005-0000-0000-0000C5490000}"/>
    <cellStyle name="Eingabe 3 6 2 3 2 3 3" xfId="33766" xr:uid="{00000000-0005-0000-0000-0000C6490000}"/>
    <cellStyle name="Eingabe 3 6 2 3 2 4" xfId="14229" xr:uid="{00000000-0005-0000-0000-0000C7490000}"/>
    <cellStyle name="Eingabe 3 6 2 3 2 5" xfId="25956" xr:uid="{00000000-0005-0000-0000-0000C8490000}"/>
    <cellStyle name="Eingabe 3 6 2 3 3" xfId="3799" xr:uid="{00000000-0005-0000-0000-0000C9490000}"/>
    <cellStyle name="Eingabe 3 6 2 3 3 2" xfId="7704" xr:uid="{00000000-0005-0000-0000-0000CA490000}"/>
    <cellStyle name="Eingabe 3 6 2 3 3 2 2" xfId="19432" xr:uid="{00000000-0005-0000-0000-0000CB490000}"/>
    <cellStyle name="Eingabe 3 6 2 3 3 2 3" xfId="31159" xr:uid="{00000000-0005-0000-0000-0000CC490000}"/>
    <cellStyle name="Eingabe 3 6 2 3 3 3" xfId="11609" xr:uid="{00000000-0005-0000-0000-0000CD490000}"/>
    <cellStyle name="Eingabe 3 6 2 3 3 3 2" xfId="23337" xr:uid="{00000000-0005-0000-0000-0000CE490000}"/>
    <cellStyle name="Eingabe 3 6 2 3 3 3 3" xfId="35064" xr:uid="{00000000-0005-0000-0000-0000CF490000}"/>
    <cellStyle name="Eingabe 3 6 2 3 3 4" xfId="15527" xr:uid="{00000000-0005-0000-0000-0000D0490000}"/>
    <cellStyle name="Eingabe 3 6 2 3 3 5" xfId="27254" xr:uid="{00000000-0005-0000-0000-0000D1490000}"/>
    <cellStyle name="Eingabe 3 6 2 3 4" xfId="5108" xr:uid="{00000000-0005-0000-0000-0000D2490000}"/>
    <cellStyle name="Eingabe 3 6 2 3 4 2" xfId="16836" xr:uid="{00000000-0005-0000-0000-0000D3490000}"/>
    <cellStyle name="Eingabe 3 6 2 3 4 3" xfId="28563" xr:uid="{00000000-0005-0000-0000-0000D4490000}"/>
    <cellStyle name="Eingabe 3 6 2 3 5" xfId="9013" xr:uid="{00000000-0005-0000-0000-0000D5490000}"/>
    <cellStyle name="Eingabe 3 6 2 3 5 2" xfId="20741" xr:uid="{00000000-0005-0000-0000-0000D6490000}"/>
    <cellStyle name="Eingabe 3 6 2 3 5 3" xfId="32468" xr:uid="{00000000-0005-0000-0000-0000D7490000}"/>
    <cellStyle name="Eingabe 3 6 2 3 6" xfId="12931" xr:uid="{00000000-0005-0000-0000-0000D8490000}"/>
    <cellStyle name="Eingabe 3 6 2 3 7" xfId="24658" xr:uid="{00000000-0005-0000-0000-0000D9490000}"/>
    <cellStyle name="Eingabe 3 6 2 4" xfId="1643" xr:uid="{00000000-0005-0000-0000-0000DA490000}"/>
    <cellStyle name="Eingabe 3 6 2 4 2" xfId="5548" xr:uid="{00000000-0005-0000-0000-0000DB490000}"/>
    <cellStyle name="Eingabe 3 6 2 4 2 2" xfId="17276" xr:uid="{00000000-0005-0000-0000-0000DC490000}"/>
    <cellStyle name="Eingabe 3 6 2 4 2 3" xfId="29003" xr:uid="{00000000-0005-0000-0000-0000DD490000}"/>
    <cellStyle name="Eingabe 3 6 2 4 3" xfId="9453" xr:uid="{00000000-0005-0000-0000-0000DE490000}"/>
    <cellStyle name="Eingabe 3 6 2 4 3 2" xfId="21181" xr:uid="{00000000-0005-0000-0000-0000DF490000}"/>
    <cellStyle name="Eingabe 3 6 2 4 3 3" xfId="32908" xr:uid="{00000000-0005-0000-0000-0000E0490000}"/>
    <cellStyle name="Eingabe 3 6 2 4 4" xfId="13371" xr:uid="{00000000-0005-0000-0000-0000E1490000}"/>
    <cellStyle name="Eingabe 3 6 2 4 5" xfId="25098" xr:uid="{00000000-0005-0000-0000-0000E2490000}"/>
    <cellStyle name="Eingabe 3 6 2 5" xfId="2941" xr:uid="{00000000-0005-0000-0000-0000E3490000}"/>
    <cellStyle name="Eingabe 3 6 2 5 2" xfId="6846" xr:uid="{00000000-0005-0000-0000-0000E4490000}"/>
    <cellStyle name="Eingabe 3 6 2 5 2 2" xfId="18574" xr:uid="{00000000-0005-0000-0000-0000E5490000}"/>
    <cellStyle name="Eingabe 3 6 2 5 2 3" xfId="30301" xr:uid="{00000000-0005-0000-0000-0000E6490000}"/>
    <cellStyle name="Eingabe 3 6 2 5 3" xfId="10751" xr:uid="{00000000-0005-0000-0000-0000E7490000}"/>
    <cellStyle name="Eingabe 3 6 2 5 3 2" xfId="22479" xr:uid="{00000000-0005-0000-0000-0000E8490000}"/>
    <cellStyle name="Eingabe 3 6 2 5 3 3" xfId="34206" xr:uid="{00000000-0005-0000-0000-0000E9490000}"/>
    <cellStyle name="Eingabe 3 6 2 5 4" xfId="14669" xr:uid="{00000000-0005-0000-0000-0000EA490000}"/>
    <cellStyle name="Eingabe 3 6 2 5 5" xfId="26396" xr:uid="{00000000-0005-0000-0000-0000EB490000}"/>
    <cellStyle name="Eingabe 3 6 2 6" xfId="4250" xr:uid="{00000000-0005-0000-0000-0000EC490000}"/>
    <cellStyle name="Eingabe 3 6 2 6 2" xfId="15978" xr:uid="{00000000-0005-0000-0000-0000ED490000}"/>
    <cellStyle name="Eingabe 3 6 2 6 3" xfId="27705" xr:uid="{00000000-0005-0000-0000-0000EE490000}"/>
    <cellStyle name="Eingabe 3 6 2 7" xfId="8155" xr:uid="{00000000-0005-0000-0000-0000EF490000}"/>
    <cellStyle name="Eingabe 3 6 2 7 2" xfId="19883" xr:uid="{00000000-0005-0000-0000-0000F0490000}"/>
    <cellStyle name="Eingabe 3 6 2 7 3" xfId="31610" xr:uid="{00000000-0005-0000-0000-0000F1490000}"/>
    <cellStyle name="Eingabe 3 6 2 8" xfId="12073" xr:uid="{00000000-0005-0000-0000-0000F2490000}"/>
    <cellStyle name="Eingabe 3 6 2 9" xfId="23800" xr:uid="{00000000-0005-0000-0000-0000F3490000}"/>
    <cellStyle name="Eingabe 3 6 3" xfId="444" xr:uid="{00000000-0005-0000-0000-0000F4490000}"/>
    <cellStyle name="Eingabe 3 6 3 2" xfId="873" xr:uid="{00000000-0005-0000-0000-0000F5490000}"/>
    <cellStyle name="Eingabe 3 6 3 2 2" xfId="2171" xr:uid="{00000000-0005-0000-0000-0000F6490000}"/>
    <cellStyle name="Eingabe 3 6 3 2 2 2" xfId="6076" xr:uid="{00000000-0005-0000-0000-0000F7490000}"/>
    <cellStyle name="Eingabe 3 6 3 2 2 2 2" xfId="17804" xr:uid="{00000000-0005-0000-0000-0000F8490000}"/>
    <cellStyle name="Eingabe 3 6 3 2 2 2 3" xfId="29531" xr:uid="{00000000-0005-0000-0000-0000F9490000}"/>
    <cellStyle name="Eingabe 3 6 3 2 2 3" xfId="9981" xr:uid="{00000000-0005-0000-0000-0000FA490000}"/>
    <cellStyle name="Eingabe 3 6 3 2 2 3 2" xfId="21709" xr:uid="{00000000-0005-0000-0000-0000FB490000}"/>
    <cellStyle name="Eingabe 3 6 3 2 2 3 3" xfId="33436" xr:uid="{00000000-0005-0000-0000-0000FC490000}"/>
    <cellStyle name="Eingabe 3 6 3 2 2 4" xfId="13899" xr:uid="{00000000-0005-0000-0000-0000FD490000}"/>
    <cellStyle name="Eingabe 3 6 3 2 2 5" xfId="25626" xr:uid="{00000000-0005-0000-0000-0000FE490000}"/>
    <cellStyle name="Eingabe 3 6 3 2 3" xfId="3469" xr:uid="{00000000-0005-0000-0000-0000FF490000}"/>
    <cellStyle name="Eingabe 3 6 3 2 3 2" xfId="7374" xr:uid="{00000000-0005-0000-0000-0000004A0000}"/>
    <cellStyle name="Eingabe 3 6 3 2 3 2 2" xfId="19102" xr:uid="{00000000-0005-0000-0000-0000014A0000}"/>
    <cellStyle name="Eingabe 3 6 3 2 3 2 3" xfId="30829" xr:uid="{00000000-0005-0000-0000-0000024A0000}"/>
    <cellStyle name="Eingabe 3 6 3 2 3 3" xfId="11279" xr:uid="{00000000-0005-0000-0000-0000034A0000}"/>
    <cellStyle name="Eingabe 3 6 3 2 3 3 2" xfId="23007" xr:uid="{00000000-0005-0000-0000-0000044A0000}"/>
    <cellStyle name="Eingabe 3 6 3 2 3 3 3" xfId="34734" xr:uid="{00000000-0005-0000-0000-0000054A0000}"/>
    <cellStyle name="Eingabe 3 6 3 2 3 4" xfId="15197" xr:uid="{00000000-0005-0000-0000-0000064A0000}"/>
    <cellStyle name="Eingabe 3 6 3 2 3 5" xfId="26924" xr:uid="{00000000-0005-0000-0000-0000074A0000}"/>
    <cellStyle name="Eingabe 3 6 3 2 4" xfId="4778" xr:uid="{00000000-0005-0000-0000-0000084A0000}"/>
    <cellStyle name="Eingabe 3 6 3 2 4 2" xfId="16506" xr:uid="{00000000-0005-0000-0000-0000094A0000}"/>
    <cellStyle name="Eingabe 3 6 3 2 4 3" xfId="28233" xr:uid="{00000000-0005-0000-0000-00000A4A0000}"/>
    <cellStyle name="Eingabe 3 6 3 2 5" xfId="8683" xr:uid="{00000000-0005-0000-0000-00000B4A0000}"/>
    <cellStyle name="Eingabe 3 6 3 2 5 2" xfId="20411" xr:uid="{00000000-0005-0000-0000-00000C4A0000}"/>
    <cellStyle name="Eingabe 3 6 3 2 5 3" xfId="32138" xr:uid="{00000000-0005-0000-0000-00000D4A0000}"/>
    <cellStyle name="Eingabe 3 6 3 2 6" xfId="12601" xr:uid="{00000000-0005-0000-0000-00000E4A0000}"/>
    <cellStyle name="Eingabe 3 6 3 2 7" xfId="24328" xr:uid="{00000000-0005-0000-0000-00000F4A0000}"/>
    <cellStyle name="Eingabe 3 6 3 3" xfId="1302" xr:uid="{00000000-0005-0000-0000-0000104A0000}"/>
    <cellStyle name="Eingabe 3 6 3 3 2" xfId="2600" xr:uid="{00000000-0005-0000-0000-0000114A0000}"/>
    <cellStyle name="Eingabe 3 6 3 3 2 2" xfId="6505" xr:uid="{00000000-0005-0000-0000-0000124A0000}"/>
    <cellStyle name="Eingabe 3 6 3 3 2 2 2" xfId="18233" xr:uid="{00000000-0005-0000-0000-0000134A0000}"/>
    <cellStyle name="Eingabe 3 6 3 3 2 2 3" xfId="29960" xr:uid="{00000000-0005-0000-0000-0000144A0000}"/>
    <cellStyle name="Eingabe 3 6 3 3 2 3" xfId="10410" xr:uid="{00000000-0005-0000-0000-0000154A0000}"/>
    <cellStyle name="Eingabe 3 6 3 3 2 3 2" xfId="22138" xr:uid="{00000000-0005-0000-0000-0000164A0000}"/>
    <cellStyle name="Eingabe 3 6 3 3 2 3 3" xfId="33865" xr:uid="{00000000-0005-0000-0000-0000174A0000}"/>
    <cellStyle name="Eingabe 3 6 3 3 2 4" xfId="14328" xr:uid="{00000000-0005-0000-0000-0000184A0000}"/>
    <cellStyle name="Eingabe 3 6 3 3 2 5" xfId="26055" xr:uid="{00000000-0005-0000-0000-0000194A0000}"/>
    <cellStyle name="Eingabe 3 6 3 3 3" xfId="3898" xr:uid="{00000000-0005-0000-0000-00001A4A0000}"/>
    <cellStyle name="Eingabe 3 6 3 3 3 2" xfId="7803" xr:uid="{00000000-0005-0000-0000-00001B4A0000}"/>
    <cellStyle name="Eingabe 3 6 3 3 3 2 2" xfId="19531" xr:uid="{00000000-0005-0000-0000-00001C4A0000}"/>
    <cellStyle name="Eingabe 3 6 3 3 3 2 3" xfId="31258" xr:uid="{00000000-0005-0000-0000-00001D4A0000}"/>
    <cellStyle name="Eingabe 3 6 3 3 3 3" xfId="11708" xr:uid="{00000000-0005-0000-0000-00001E4A0000}"/>
    <cellStyle name="Eingabe 3 6 3 3 3 3 2" xfId="23436" xr:uid="{00000000-0005-0000-0000-00001F4A0000}"/>
    <cellStyle name="Eingabe 3 6 3 3 3 3 3" xfId="35163" xr:uid="{00000000-0005-0000-0000-0000204A0000}"/>
    <cellStyle name="Eingabe 3 6 3 3 3 4" xfId="15626" xr:uid="{00000000-0005-0000-0000-0000214A0000}"/>
    <cellStyle name="Eingabe 3 6 3 3 3 5" xfId="27353" xr:uid="{00000000-0005-0000-0000-0000224A0000}"/>
    <cellStyle name="Eingabe 3 6 3 3 4" xfId="5207" xr:uid="{00000000-0005-0000-0000-0000234A0000}"/>
    <cellStyle name="Eingabe 3 6 3 3 4 2" xfId="16935" xr:uid="{00000000-0005-0000-0000-0000244A0000}"/>
    <cellStyle name="Eingabe 3 6 3 3 4 3" xfId="28662" xr:uid="{00000000-0005-0000-0000-0000254A0000}"/>
    <cellStyle name="Eingabe 3 6 3 3 5" xfId="9112" xr:uid="{00000000-0005-0000-0000-0000264A0000}"/>
    <cellStyle name="Eingabe 3 6 3 3 5 2" xfId="20840" xr:uid="{00000000-0005-0000-0000-0000274A0000}"/>
    <cellStyle name="Eingabe 3 6 3 3 5 3" xfId="32567" xr:uid="{00000000-0005-0000-0000-0000284A0000}"/>
    <cellStyle name="Eingabe 3 6 3 3 6" xfId="13030" xr:uid="{00000000-0005-0000-0000-0000294A0000}"/>
    <cellStyle name="Eingabe 3 6 3 3 7" xfId="24757" xr:uid="{00000000-0005-0000-0000-00002A4A0000}"/>
    <cellStyle name="Eingabe 3 6 3 4" xfId="1742" xr:uid="{00000000-0005-0000-0000-00002B4A0000}"/>
    <cellStyle name="Eingabe 3 6 3 4 2" xfId="5647" xr:uid="{00000000-0005-0000-0000-00002C4A0000}"/>
    <cellStyle name="Eingabe 3 6 3 4 2 2" xfId="17375" xr:uid="{00000000-0005-0000-0000-00002D4A0000}"/>
    <cellStyle name="Eingabe 3 6 3 4 2 3" xfId="29102" xr:uid="{00000000-0005-0000-0000-00002E4A0000}"/>
    <cellStyle name="Eingabe 3 6 3 4 3" xfId="9552" xr:uid="{00000000-0005-0000-0000-00002F4A0000}"/>
    <cellStyle name="Eingabe 3 6 3 4 3 2" xfId="21280" xr:uid="{00000000-0005-0000-0000-0000304A0000}"/>
    <cellStyle name="Eingabe 3 6 3 4 3 3" xfId="33007" xr:uid="{00000000-0005-0000-0000-0000314A0000}"/>
    <cellStyle name="Eingabe 3 6 3 4 4" xfId="13470" xr:uid="{00000000-0005-0000-0000-0000324A0000}"/>
    <cellStyle name="Eingabe 3 6 3 4 5" xfId="25197" xr:uid="{00000000-0005-0000-0000-0000334A0000}"/>
    <cellStyle name="Eingabe 3 6 3 5" xfId="3040" xr:uid="{00000000-0005-0000-0000-0000344A0000}"/>
    <cellStyle name="Eingabe 3 6 3 5 2" xfId="6945" xr:uid="{00000000-0005-0000-0000-0000354A0000}"/>
    <cellStyle name="Eingabe 3 6 3 5 2 2" xfId="18673" xr:uid="{00000000-0005-0000-0000-0000364A0000}"/>
    <cellStyle name="Eingabe 3 6 3 5 2 3" xfId="30400" xr:uid="{00000000-0005-0000-0000-0000374A0000}"/>
    <cellStyle name="Eingabe 3 6 3 5 3" xfId="10850" xr:uid="{00000000-0005-0000-0000-0000384A0000}"/>
    <cellStyle name="Eingabe 3 6 3 5 3 2" xfId="22578" xr:uid="{00000000-0005-0000-0000-0000394A0000}"/>
    <cellStyle name="Eingabe 3 6 3 5 3 3" xfId="34305" xr:uid="{00000000-0005-0000-0000-00003A4A0000}"/>
    <cellStyle name="Eingabe 3 6 3 5 4" xfId="14768" xr:uid="{00000000-0005-0000-0000-00003B4A0000}"/>
    <cellStyle name="Eingabe 3 6 3 5 5" xfId="26495" xr:uid="{00000000-0005-0000-0000-00003C4A0000}"/>
    <cellStyle name="Eingabe 3 6 3 6" xfId="4349" xr:uid="{00000000-0005-0000-0000-00003D4A0000}"/>
    <cellStyle name="Eingabe 3 6 3 6 2" xfId="16077" xr:uid="{00000000-0005-0000-0000-00003E4A0000}"/>
    <cellStyle name="Eingabe 3 6 3 6 3" xfId="27804" xr:uid="{00000000-0005-0000-0000-00003F4A0000}"/>
    <cellStyle name="Eingabe 3 6 3 7" xfId="8254" xr:uid="{00000000-0005-0000-0000-0000404A0000}"/>
    <cellStyle name="Eingabe 3 6 3 7 2" xfId="19982" xr:uid="{00000000-0005-0000-0000-0000414A0000}"/>
    <cellStyle name="Eingabe 3 6 3 7 3" xfId="31709" xr:uid="{00000000-0005-0000-0000-0000424A0000}"/>
    <cellStyle name="Eingabe 3 6 3 8" xfId="12172" xr:uid="{00000000-0005-0000-0000-0000434A0000}"/>
    <cellStyle name="Eingabe 3 6 3 9" xfId="23899" xr:uid="{00000000-0005-0000-0000-0000444A0000}"/>
    <cellStyle name="Eingabe 3 6 4" xfId="543" xr:uid="{00000000-0005-0000-0000-0000454A0000}"/>
    <cellStyle name="Eingabe 3 6 4 2" xfId="972" xr:uid="{00000000-0005-0000-0000-0000464A0000}"/>
    <cellStyle name="Eingabe 3 6 4 2 2" xfId="2270" xr:uid="{00000000-0005-0000-0000-0000474A0000}"/>
    <cellStyle name="Eingabe 3 6 4 2 2 2" xfId="6175" xr:uid="{00000000-0005-0000-0000-0000484A0000}"/>
    <cellStyle name="Eingabe 3 6 4 2 2 2 2" xfId="17903" xr:uid="{00000000-0005-0000-0000-0000494A0000}"/>
    <cellStyle name="Eingabe 3 6 4 2 2 2 3" xfId="29630" xr:uid="{00000000-0005-0000-0000-00004A4A0000}"/>
    <cellStyle name="Eingabe 3 6 4 2 2 3" xfId="10080" xr:uid="{00000000-0005-0000-0000-00004B4A0000}"/>
    <cellStyle name="Eingabe 3 6 4 2 2 3 2" xfId="21808" xr:uid="{00000000-0005-0000-0000-00004C4A0000}"/>
    <cellStyle name="Eingabe 3 6 4 2 2 3 3" xfId="33535" xr:uid="{00000000-0005-0000-0000-00004D4A0000}"/>
    <cellStyle name="Eingabe 3 6 4 2 2 4" xfId="13998" xr:uid="{00000000-0005-0000-0000-00004E4A0000}"/>
    <cellStyle name="Eingabe 3 6 4 2 2 5" xfId="25725" xr:uid="{00000000-0005-0000-0000-00004F4A0000}"/>
    <cellStyle name="Eingabe 3 6 4 2 3" xfId="3568" xr:uid="{00000000-0005-0000-0000-0000504A0000}"/>
    <cellStyle name="Eingabe 3 6 4 2 3 2" xfId="7473" xr:uid="{00000000-0005-0000-0000-0000514A0000}"/>
    <cellStyle name="Eingabe 3 6 4 2 3 2 2" xfId="19201" xr:uid="{00000000-0005-0000-0000-0000524A0000}"/>
    <cellStyle name="Eingabe 3 6 4 2 3 2 3" xfId="30928" xr:uid="{00000000-0005-0000-0000-0000534A0000}"/>
    <cellStyle name="Eingabe 3 6 4 2 3 3" xfId="11378" xr:uid="{00000000-0005-0000-0000-0000544A0000}"/>
    <cellStyle name="Eingabe 3 6 4 2 3 3 2" xfId="23106" xr:uid="{00000000-0005-0000-0000-0000554A0000}"/>
    <cellStyle name="Eingabe 3 6 4 2 3 3 3" xfId="34833" xr:uid="{00000000-0005-0000-0000-0000564A0000}"/>
    <cellStyle name="Eingabe 3 6 4 2 3 4" xfId="15296" xr:uid="{00000000-0005-0000-0000-0000574A0000}"/>
    <cellStyle name="Eingabe 3 6 4 2 3 5" xfId="27023" xr:uid="{00000000-0005-0000-0000-0000584A0000}"/>
    <cellStyle name="Eingabe 3 6 4 2 4" xfId="4877" xr:uid="{00000000-0005-0000-0000-0000594A0000}"/>
    <cellStyle name="Eingabe 3 6 4 2 4 2" xfId="16605" xr:uid="{00000000-0005-0000-0000-00005A4A0000}"/>
    <cellStyle name="Eingabe 3 6 4 2 4 3" xfId="28332" xr:uid="{00000000-0005-0000-0000-00005B4A0000}"/>
    <cellStyle name="Eingabe 3 6 4 2 5" xfId="8782" xr:uid="{00000000-0005-0000-0000-00005C4A0000}"/>
    <cellStyle name="Eingabe 3 6 4 2 5 2" xfId="20510" xr:uid="{00000000-0005-0000-0000-00005D4A0000}"/>
    <cellStyle name="Eingabe 3 6 4 2 5 3" xfId="32237" xr:uid="{00000000-0005-0000-0000-00005E4A0000}"/>
    <cellStyle name="Eingabe 3 6 4 2 6" xfId="12700" xr:uid="{00000000-0005-0000-0000-00005F4A0000}"/>
    <cellStyle name="Eingabe 3 6 4 2 7" xfId="24427" xr:uid="{00000000-0005-0000-0000-0000604A0000}"/>
    <cellStyle name="Eingabe 3 6 4 3" xfId="1401" xr:uid="{00000000-0005-0000-0000-0000614A0000}"/>
    <cellStyle name="Eingabe 3 6 4 3 2" xfId="2699" xr:uid="{00000000-0005-0000-0000-0000624A0000}"/>
    <cellStyle name="Eingabe 3 6 4 3 2 2" xfId="6604" xr:uid="{00000000-0005-0000-0000-0000634A0000}"/>
    <cellStyle name="Eingabe 3 6 4 3 2 2 2" xfId="18332" xr:uid="{00000000-0005-0000-0000-0000644A0000}"/>
    <cellStyle name="Eingabe 3 6 4 3 2 2 3" xfId="30059" xr:uid="{00000000-0005-0000-0000-0000654A0000}"/>
    <cellStyle name="Eingabe 3 6 4 3 2 3" xfId="10509" xr:uid="{00000000-0005-0000-0000-0000664A0000}"/>
    <cellStyle name="Eingabe 3 6 4 3 2 3 2" xfId="22237" xr:uid="{00000000-0005-0000-0000-0000674A0000}"/>
    <cellStyle name="Eingabe 3 6 4 3 2 3 3" xfId="33964" xr:uid="{00000000-0005-0000-0000-0000684A0000}"/>
    <cellStyle name="Eingabe 3 6 4 3 2 4" xfId="14427" xr:uid="{00000000-0005-0000-0000-0000694A0000}"/>
    <cellStyle name="Eingabe 3 6 4 3 2 5" xfId="26154" xr:uid="{00000000-0005-0000-0000-00006A4A0000}"/>
    <cellStyle name="Eingabe 3 6 4 3 3" xfId="3997" xr:uid="{00000000-0005-0000-0000-00006B4A0000}"/>
    <cellStyle name="Eingabe 3 6 4 3 3 2" xfId="7902" xr:uid="{00000000-0005-0000-0000-00006C4A0000}"/>
    <cellStyle name="Eingabe 3 6 4 3 3 2 2" xfId="19630" xr:uid="{00000000-0005-0000-0000-00006D4A0000}"/>
    <cellStyle name="Eingabe 3 6 4 3 3 2 3" xfId="31357" xr:uid="{00000000-0005-0000-0000-00006E4A0000}"/>
    <cellStyle name="Eingabe 3 6 4 3 3 3" xfId="11807" xr:uid="{00000000-0005-0000-0000-00006F4A0000}"/>
    <cellStyle name="Eingabe 3 6 4 3 3 3 2" xfId="23535" xr:uid="{00000000-0005-0000-0000-0000704A0000}"/>
    <cellStyle name="Eingabe 3 6 4 3 3 3 3" xfId="35262" xr:uid="{00000000-0005-0000-0000-0000714A0000}"/>
    <cellStyle name="Eingabe 3 6 4 3 3 4" xfId="15725" xr:uid="{00000000-0005-0000-0000-0000724A0000}"/>
    <cellStyle name="Eingabe 3 6 4 3 3 5" xfId="27452" xr:uid="{00000000-0005-0000-0000-0000734A0000}"/>
    <cellStyle name="Eingabe 3 6 4 3 4" xfId="5306" xr:uid="{00000000-0005-0000-0000-0000744A0000}"/>
    <cellStyle name="Eingabe 3 6 4 3 4 2" xfId="17034" xr:uid="{00000000-0005-0000-0000-0000754A0000}"/>
    <cellStyle name="Eingabe 3 6 4 3 4 3" xfId="28761" xr:uid="{00000000-0005-0000-0000-0000764A0000}"/>
    <cellStyle name="Eingabe 3 6 4 3 5" xfId="9211" xr:uid="{00000000-0005-0000-0000-0000774A0000}"/>
    <cellStyle name="Eingabe 3 6 4 3 5 2" xfId="20939" xr:uid="{00000000-0005-0000-0000-0000784A0000}"/>
    <cellStyle name="Eingabe 3 6 4 3 5 3" xfId="32666" xr:uid="{00000000-0005-0000-0000-0000794A0000}"/>
    <cellStyle name="Eingabe 3 6 4 3 6" xfId="13129" xr:uid="{00000000-0005-0000-0000-00007A4A0000}"/>
    <cellStyle name="Eingabe 3 6 4 3 7" xfId="24856" xr:uid="{00000000-0005-0000-0000-00007B4A0000}"/>
    <cellStyle name="Eingabe 3 6 4 4" xfId="1841" xr:uid="{00000000-0005-0000-0000-00007C4A0000}"/>
    <cellStyle name="Eingabe 3 6 4 4 2" xfId="5746" xr:uid="{00000000-0005-0000-0000-00007D4A0000}"/>
    <cellStyle name="Eingabe 3 6 4 4 2 2" xfId="17474" xr:uid="{00000000-0005-0000-0000-00007E4A0000}"/>
    <cellStyle name="Eingabe 3 6 4 4 2 3" xfId="29201" xr:uid="{00000000-0005-0000-0000-00007F4A0000}"/>
    <cellStyle name="Eingabe 3 6 4 4 3" xfId="9651" xr:uid="{00000000-0005-0000-0000-0000804A0000}"/>
    <cellStyle name="Eingabe 3 6 4 4 3 2" xfId="21379" xr:uid="{00000000-0005-0000-0000-0000814A0000}"/>
    <cellStyle name="Eingabe 3 6 4 4 3 3" xfId="33106" xr:uid="{00000000-0005-0000-0000-0000824A0000}"/>
    <cellStyle name="Eingabe 3 6 4 4 4" xfId="13569" xr:uid="{00000000-0005-0000-0000-0000834A0000}"/>
    <cellStyle name="Eingabe 3 6 4 4 5" xfId="25296" xr:uid="{00000000-0005-0000-0000-0000844A0000}"/>
    <cellStyle name="Eingabe 3 6 4 5" xfId="3139" xr:uid="{00000000-0005-0000-0000-0000854A0000}"/>
    <cellStyle name="Eingabe 3 6 4 5 2" xfId="7044" xr:uid="{00000000-0005-0000-0000-0000864A0000}"/>
    <cellStyle name="Eingabe 3 6 4 5 2 2" xfId="18772" xr:uid="{00000000-0005-0000-0000-0000874A0000}"/>
    <cellStyle name="Eingabe 3 6 4 5 2 3" xfId="30499" xr:uid="{00000000-0005-0000-0000-0000884A0000}"/>
    <cellStyle name="Eingabe 3 6 4 5 3" xfId="10949" xr:uid="{00000000-0005-0000-0000-0000894A0000}"/>
    <cellStyle name="Eingabe 3 6 4 5 3 2" xfId="22677" xr:uid="{00000000-0005-0000-0000-00008A4A0000}"/>
    <cellStyle name="Eingabe 3 6 4 5 3 3" xfId="34404" xr:uid="{00000000-0005-0000-0000-00008B4A0000}"/>
    <cellStyle name="Eingabe 3 6 4 5 4" xfId="14867" xr:uid="{00000000-0005-0000-0000-00008C4A0000}"/>
    <cellStyle name="Eingabe 3 6 4 5 5" xfId="26594" xr:uid="{00000000-0005-0000-0000-00008D4A0000}"/>
    <cellStyle name="Eingabe 3 6 4 6" xfId="4448" xr:uid="{00000000-0005-0000-0000-00008E4A0000}"/>
    <cellStyle name="Eingabe 3 6 4 6 2" xfId="16176" xr:uid="{00000000-0005-0000-0000-00008F4A0000}"/>
    <cellStyle name="Eingabe 3 6 4 6 3" xfId="27903" xr:uid="{00000000-0005-0000-0000-0000904A0000}"/>
    <cellStyle name="Eingabe 3 6 4 7" xfId="8353" xr:uid="{00000000-0005-0000-0000-0000914A0000}"/>
    <cellStyle name="Eingabe 3 6 4 7 2" xfId="20081" xr:uid="{00000000-0005-0000-0000-0000924A0000}"/>
    <cellStyle name="Eingabe 3 6 4 7 3" xfId="31808" xr:uid="{00000000-0005-0000-0000-0000934A0000}"/>
    <cellStyle name="Eingabe 3 6 4 8" xfId="12271" xr:uid="{00000000-0005-0000-0000-0000944A0000}"/>
    <cellStyle name="Eingabe 3 6 4 9" xfId="23998" xr:uid="{00000000-0005-0000-0000-0000954A0000}"/>
    <cellStyle name="Eingabe 3 6 5" xfId="619" xr:uid="{00000000-0005-0000-0000-0000964A0000}"/>
    <cellStyle name="Eingabe 3 6 5 2" xfId="1917" xr:uid="{00000000-0005-0000-0000-0000974A0000}"/>
    <cellStyle name="Eingabe 3 6 5 2 2" xfId="5822" xr:uid="{00000000-0005-0000-0000-0000984A0000}"/>
    <cellStyle name="Eingabe 3 6 5 2 2 2" xfId="17550" xr:uid="{00000000-0005-0000-0000-0000994A0000}"/>
    <cellStyle name="Eingabe 3 6 5 2 2 3" xfId="29277" xr:uid="{00000000-0005-0000-0000-00009A4A0000}"/>
    <cellStyle name="Eingabe 3 6 5 2 3" xfId="9727" xr:uid="{00000000-0005-0000-0000-00009B4A0000}"/>
    <cellStyle name="Eingabe 3 6 5 2 3 2" xfId="21455" xr:uid="{00000000-0005-0000-0000-00009C4A0000}"/>
    <cellStyle name="Eingabe 3 6 5 2 3 3" xfId="33182" xr:uid="{00000000-0005-0000-0000-00009D4A0000}"/>
    <cellStyle name="Eingabe 3 6 5 2 4" xfId="13645" xr:uid="{00000000-0005-0000-0000-00009E4A0000}"/>
    <cellStyle name="Eingabe 3 6 5 2 5" xfId="25372" xr:uid="{00000000-0005-0000-0000-00009F4A0000}"/>
    <cellStyle name="Eingabe 3 6 5 3" xfId="3215" xr:uid="{00000000-0005-0000-0000-0000A04A0000}"/>
    <cellStyle name="Eingabe 3 6 5 3 2" xfId="7120" xr:uid="{00000000-0005-0000-0000-0000A14A0000}"/>
    <cellStyle name="Eingabe 3 6 5 3 2 2" xfId="18848" xr:uid="{00000000-0005-0000-0000-0000A24A0000}"/>
    <cellStyle name="Eingabe 3 6 5 3 2 3" xfId="30575" xr:uid="{00000000-0005-0000-0000-0000A34A0000}"/>
    <cellStyle name="Eingabe 3 6 5 3 3" xfId="11025" xr:uid="{00000000-0005-0000-0000-0000A44A0000}"/>
    <cellStyle name="Eingabe 3 6 5 3 3 2" xfId="22753" xr:uid="{00000000-0005-0000-0000-0000A54A0000}"/>
    <cellStyle name="Eingabe 3 6 5 3 3 3" xfId="34480" xr:uid="{00000000-0005-0000-0000-0000A64A0000}"/>
    <cellStyle name="Eingabe 3 6 5 3 4" xfId="14943" xr:uid="{00000000-0005-0000-0000-0000A74A0000}"/>
    <cellStyle name="Eingabe 3 6 5 3 5" xfId="26670" xr:uid="{00000000-0005-0000-0000-0000A84A0000}"/>
    <cellStyle name="Eingabe 3 6 5 4" xfId="4524" xr:uid="{00000000-0005-0000-0000-0000A94A0000}"/>
    <cellStyle name="Eingabe 3 6 5 4 2" xfId="16252" xr:uid="{00000000-0005-0000-0000-0000AA4A0000}"/>
    <cellStyle name="Eingabe 3 6 5 4 3" xfId="27979" xr:uid="{00000000-0005-0000-0000-0000AB4A0000}"/>
    <cellStyle name="Eingabe 3 6 5 5" xfId="8429" xr:uid="{00000000-0005-0000-0000-0000AC4A0000}"/>
    <cellStyle name="Eingabe 3 6 5 5 2" xfId="20157" xr:uid="{00000000-0005-0000-0000-0000AD4A0000}"/>
    <cellStyle name="Eingabe 3 6 5 5 3" xfId="31884" xr:uid="{00000000-0005-0000-0000-0000AE4A0000}"/>
    <cellStyle name="Eingabe 3 6 5 6" xfId="12347" xr:uid="{00000000-0005-0000-0000-0000AF4A0000}"/>
    <cellStyle name="Eingabe 3 6 5 7" xfId="24074" xr:uid="{00000000-0005-0000-0000-0000B04A0000}"/>
    <cellStyle name="Eingabe 3 6 6" xfId="1048" xr:uid="{00000000-0005-0000-0000-0000B14A0000}"/>
    <cellStyle name="Eingabe 3 6 6 2" xfId="2346" xr:uid="{00000000-0005-0000-0000-0000B24A0000}"/>
    <cellStyle name="Eingabe 3 6 6 2 2" xfId="6251" xr:uid="{00000000-0005-0000-0000-0000B34A0000}"/>
    <cellStyle name="Eingabe 3 6 6 2 2 2" xfId="17979" xr:uid="{00000000-0005-0000-0000-0000B44A0000}"/>
    <cellStyle name="Eingabe 3 6 6 2 2 3" xfId="29706" xr:uid="{00000000-0005-0000-0000-0000B54A0000}"/>
    <cellStyle name="Eingabe 3 6 6 2 3" xfId="10156" xr:uid="{00000000-0005-0000-0000-0000B64A0000}"/>
    <cellStyle name="Eingabe 3 6 6 2 3 2" xfId="21884" xr:uid="{00000000-0005-0000-0000-0000B74A0000}"/>
    <cellStyle name="Eingabe 3 6 6 2 3 3" xfId="33611" xr:uid="{00000000-0005-0000-0000-0000B84A0000}"/>
    <cellStyle name="Eingabe 3 6 6 2 4" xfId="14074" xr:uid="{00000000-0005-0000-0000-0000B94A0000}"/>
    <cellStyle name="Eingabe 3 6 6 2 5" xfId="25801" xr:uid="{00000000-0005-0000-0000-0000BA4A0000}"/>
    <cellStyle name="Eingabe 3 6 6 3" xfId="3644" xr:uid="{00000000-0005-0000-0000-0000BB4A0000}"/>
    <cellStyle name="Eingabe 3 6 6 3 2" xfId="7549" xr:uid="{00000000-0005-0000-0000-0000BC4A0000}"/>
    <cellStyle name="Eingabe 3 6 6 3 2 2" xfId="19277" xr:uid="{00000000-0005-0000-0000-0000BD4A0000}"/>
    <cellStyle name="Eingabe 3 6 6 3 2 3" xfId="31004" xr:uid="{00000000-0005-0000-0000-0000BE4A0000}"/>
    <cellStyle name="Eingabe 3 6 6 3 3" xfId="11454" xr:uid="{00000000-0005-0000-0000-0000BF4A0000}"/>
    <cellStyle name="Eingabe 3 6 6 3 3 2" xfId="23182" xr:uid="{00000000-0005-0000-0000-0000C04A0000}"/>
    <cellStyle name="Eingabe 3 6 6 3 3 3" xfId="34909" xr:uid="{00000000-0005-0000-0000-0000C14A0000}"/>
    <cellStyle name="Eingabe 3 6 6 3 4" xfId="15372" xr:uid="{00000000-0005-0000-0000-0000C24A0000}"/>
    <cellStyle name="Eingabe 3 6 6 3 5" xfId="27099" xr:uid="{00000000-0005-0000-0000-0000C34A0000}"/>
    <cellStyle name="Eingabe 3 6 6 4" xfId="4953" xr:uid="{00000000-0005-0000-0000-0000C44A0000}"/>
    <cellStyle name="Eingabe 3 6 6 4 2" xfId="16681" xr:uid="{00000000-0005-0000-0000-0000C54A0000}"/>
    <cellStyle name="Eingabe 3 6 6 4 3" xfId="28408" xr:uid="{00000000-0005-0000-0000-0000C64A0000}"/>
    <cellStyle name="Eingabe 3 6 6 5" xfId="8858" xr:uid="{00000000-0005-0000-0000-0000C74A0000}"/>
    <cellStyle name="Eingabe 3 6 6 5 2" xfId="20586" xr:uid="{00000000-0005-0000-0000-0000C84A0000}"/>
    <cellStyle name="Eingabe 3 6 6 5 3" xfId="32313" xr:uid="{00000000-0005-0000-0000-0000C94A0000}"/>
    <cellStyle name="Eingabe 3 6 6 6" xfId="12776" xr:uid="{00000000-0005-0000-0000-0000CA4A0000}"/>
    <cellStyle name="Eingabe 3 6 6 7" xfId="24503" xr:uid="{00000000-0005-0000-0000-0000CB4A0000}"/>
    <cellStyle name="Eingabe 3 6 7" xfId="1488" xr:uid="{00000000-0005-0000-0000-0000CC4A0000}"/>
    <cellStyle name="Eingabe 3 6 7 2" xfId="5393" xr:uid="{00000000-0005-0000-0000-0000CD4A0000}"/>
    <cellStyle name="Eingabe 3 6 7 2 2" xfId="17121" xr:uid="{00000000-0005-0000-0000-0000CE4A0000}"/>
    <cellStyle name="Eingabe 3 6 7 2 3" xfId="28848" xr:uid="{00000000-0005-0000-0000-0000CF4A0000}"/>
    <cellStyle name="Eingabe 3 6 7 3" xfId="9298" xr:uid="{00000000-0005-0000-0000-0000D04A0000}"/>
    <cellStyle name="Eingabe 3 6 7 3 2" xfId="21026" xr:uid="{00000000-0005-0000-0000-0000D14A0000}"/>
    <cellStyle name="Eingabe 3 6 7 3 3" xfId="32753" xr:uid="{00000000-0005-0000-0000-0000D24A0000}"/>
    <cellStyle name="Eingabe 3 6 7 4" xfId="13216" xr:uid="{00000000-0005-0000-0000-0000D34A0000}"/>
    <cellStyle name="Eingabe 3 6 7 5" xfId="24943" xr:uid="{00000000-0005-0000-0000-0000D44A0000}"/>
    <cellStyle name="Eingabe 3 6 8" xfId="2786" xr:uid="{00000000-0005-0000-0000-0000D54A0000}"/>
    <cellStyle name="Eingabe 3 6 8 2" xfId="6691" xr:uid="{00000000-0005-0000-0000-0000D64A0000}"/>
    <cellStyle name="Eingabe 3 6 8 2 2" xfId="18419" xr:uid="{00000000-0005-0000-0000-0000D74A0000}"/>
    <cellStyle name="Eingabe 3 6 8 2 3" xfId="30146" xr:uid="{00000000-0005-0000-0000-0000D84A0000}"/>
    <cellStyle name="Eingabe 3 6 8 3" xfId="10596" xr:uid="{00000000-0005-0000-0000-0000D94A0000}"/>
    <cellStyle name="Eingabe 3 6 8 3 2" xfId="22324" xr:uid="{00000000-0005-0000-0000-0000DA4A0000}"/>
    <cellStyle name="Eingabe 3 6 8 3 3" xfId="34051" xr:uid="{00000000-0005-0000-0000-0000DB4A0000}"/>
    <cellStyle name="Eingabe 3 6 8 4" xfId="14514" xr:uid="{00000000-0005-0000-0000-0000DC4A0000}"/>
    <cellStyle name="Eingabe 3 6 8 5" xfId="26241" xr:uid="{00000000-0005-0000-0000-0000DD4A0000}"/>
    <cellStyle name="Eingabe 3 6 9" xfId="4095" xr:uid="{00000000-0005-0000-0000-0000DE4A0000}"/>
    <cellStyle name="Eingabe 3 6 9 2" xfId="15823" xr:uid="{00000000-0005-0000-0000-0000DF4A0000}"/>
    <cellStyle name="Eingabe 3 6 9 3" xfId="27550" xr:uid="{00000000-0005-0000-0000-0000E04A0000}"/>
    <cellStyle name="Eingabe 3 7" xfId="266" xr:uid="{00000000-0005-0000-0000-0000E14A0000}"/>
    <cellStyle name="Eingabe 3 7 2" xfId="695" xr:uid="{00000000-0005-0000-0000-0000E24A0000}"/>
    <cellStyle name="Eingabe 3 7 2 2" xfId="1993" xr:uid="{00000000-0005-0000-0000-0000E34A0000}"/>
    <cellStyle name="Eingabe 3 7 2 2 2" xfId="5898" xr:uid="{00000000-0005-0000-0000-0000E44A0000}"/>
    <cellStyle name="Eingabe 3 7 2 2 2 2" xfId="17626" xr:uid="{00000000-0005-0000-0000-0000E54A0000}"/>
    <cellStyle name="Eingabe 3 7 2 2 2 3" xfId="29353" xr:uid="{00000000-0005-0000-0000-0000E64A0000}"/>
    <cellStyle name="Eingabe 3 7 2 2 3" xfId="9803" xr:uid="{00000000-0005-0000-0000-0000E74A0000}"/>
    <cellStyle name="Eingabe 3 7 2 2 3 2" xfId="21531" xr:uid="{00000000-0005-0000-0000-0000E84A0000}"/>
    <cellStyle name="Eingabe 3 7 2 2 3 3" xfId="33258" xr:uid="{00000000-0005-0000-0000-0000E94A0000}"/>
    <cellStyle name="Eingabe 3 7 2 2 4" xfId="13721" xr:uid="{00000000-0005-0000-0000-0000EA4A0000}"/>
    <cellStyle name="Eingabe 3 7 2 2 5" xfId="25448" xr:uid="{00000000-0005-0000-0000-0000EB4A0000}"/>
    <cellStyle name="Eingabe 3 7 2 3" xfId="3291" xr:uid="{00000000-0005-0000-0000-0000EC4A0000}"/>
    <cellStyle name="Eingabe 3 7 2 3 2" xfId="7196" xr:uid="{00000000-0005-0000-0000-0000ED4A0000}"/>
    <cellStyle name="Eingabe 3 7 2 3 2 2" xfId="18924" xr:uid="{00000000-0005-0000-0000-0000EE4A0000}"/>
    <cellStyle name="Eingabe 3 7 2 3 2 3" xfId="30651" xr:uid="{00000000-0005-0000-0000-0000EF4A0000}"/>
    <cellStyle name="Eingabe 3 7 2 3 3" xfId="11101" xr:uid="{00000000-0005-0000-0000-0000F04A0000}"/>
    <cellStyle name="Eingabe 3 7 2 3 3 2" xfId="22829" xr:uid="{00000000-0005-0000-0000-0000F14A0000}"/>
    <cellStyle name="Eingabe 3 7 2 3 3 3" xfId="34556" xr:uid="{00000000-0005-0000-0000-0000F24A0000}"/>
    <cellStyle name="Eingabe 3 7 2 3 4" xfId="15019" xr:uid="{00000000-0005-0000-0000-0000F34A0000}"/>
    <cellStyle name="Eingabe 3 7 2 3 5" xfId="26746" xr:uid="{00000000-0005-0000-0000-0000F44A0000}"/>
    <cellStyle name="Eingabe 3 7 2 4" xfId="4600" xr:uid="{00000000-0005-0000-0000-0000F54A0000}"/>
    <cellStyle name="Eingabe 3 7 2 4 2" xfId="16328" xr:uid="{00000000-0005-0000-0000-0000F64A0000}"/>
    <cellStyle name="Eingabe 3 7 2 4 3" xfId="28055" xr:uid="{00000000-0005-0000-0000-0000F74A0000}"/>
    <cellStyle name="Eingabe 3 7 2 5" xfId="8505" xr:uid="{00000000-0005-0000-0000-0000F84A0000}"/>
    <cellStyle name="Eingabe 3 7 2 5 2" xfId="20233" xr:uid="{00000000-0005-0000-0000-0000F94A0000}"/>
    <cellStyle name="Eingabe 3 7 2 5 3" xfId="31960" xr:uid="{00000000-0005-0000-0000-0000FA4A0000}"/>
    <cellStyle name="Eingabe 3 7 2 6" xfId="12423" xr:uid="{00000000-0005-0000-0000-0000FB4A0000}"/>
    <cellStyle name="Eingabe 3 7 2 7" xfId="24150" xr:uid="{00000000-0005-0000-0000-0000FC4A0000}"/>
    <cellStyle name="Eingabe 3 7 3" xfId="1124" xr:uid="{00000000-0005-0000-0000-0000FD4A0000}"/>
    <cellStyle name="Eingabe 3 7 3 2" xfId="2422" xr:uid="{00000000-0005-0000-0000-0000FE4A0000}"/>
    <cellStyle name="Eingabe 3 7 3 2 2" xfId="6327" xr:uid="{00000000-0005-0000-0000-0000FF4A0000}"/>
    <cellStyle name="Eingabe 3 7 3 2 2 2" xfId="18055" xr:uid="{00000000-0005-0000-0000-0000004B0000}"/>
    <cellStyle name="Eingabe 3 7 3 2 2 3" xfId="29782" xr:uid="{00000000-0005-0000-0000-0000014B0000}"/>
    <cellStyle name="Eingabe 3 7 3 2 3" xfId="10232" xr:uid="{00000000-0005-0000-0000-0000024B0000}"/>
    <cellStyle name="Eingabe 3 7 3 2 3 2" xfId="21960" xr:uid="{00000000-0005-0000-0000-0000034B0000}"/>
    <cellStyle name="Eingabe 3 7 3 2 3 3" xfId="33687" xr:uid="{00000000-0005-0000-0000-0000044B0000}"/>
    <cellStyle name="Eingabe 3 7 3 2 4" xfId="14150" xr:uid="{00000000-0005-0000-0000-0000054B0000}"/>
    <cellStyle name="Eingabe 3 7 3 2 5" xfId="25877" xr:uid="{00000000-0005-0000-0000-0000064B0000}"/>
    <cellStyle name="Eingabe 3 7 3 3" xfId="3720" xr:uid="{00000000-0005-0000-0000-0000074B0000}"/>
    <cellStyle name="Eingabe 3 7 3 3 2" xfId="7625" xr:uid="{00000000-0005-0000-0000-0000084B0000}"/>
    <cellStyle name="Eingabe 3 7 3 3 2 2" xfId="19353" xr:uid="{00000000-0005-0000-0000-0000094B0000}"/>
    <cellStyle name="Eingabe 3 7 3 3 2 3" xfId="31080" xr:uid="{00000000-0005-0000-0000-00000A4B0000}"/>
    <cellStyle name="Eingabe 3 7 3 3 3" xfId="11530" xr:uid="{00000000-0005-0000-0000-00000B4B0000}"/>
    <cellStyle name="Eingabe 3 7 3 3 3 2" xfId="23258" xr:uid="{00000000-0005-0000-0000-00000C4B0000}"/>
    <cellStyle name="Eingabe 3 7 3 3 3 3" xfId="34985" xr:uid="{00000000-0005-0000-0000-00000D4B0000}"/>
    <cellStyle name="Eingabe 3 7 3 3 4" xfId="15448" xr:uid="{00000000-0005-0000-0000-00000E4B0000}"/>
    <cellStyle name="Eingabe 3 7 3 3 5" xfId="27175" xr:uid="{00000000-0005-0000-0000-00000F4B0000}"/>
    <cellStyle name="Eingabe 3 7 3 4" xfId="5029" xr:uid="{00000000-0005-0000-0000-0000104B0000}"/>
    <cellStyle name="Eingabe 3 7 3 4 2" xfId="16757" xr:uid="{00000000-0005-0000-0000-0000114B0000}"/>
    <cellStyle name="Eingabe 3 7 3 4 3" xfId="28484" xr:uid="{00000000-0005-0000-0000-0000124B0000}"/>
    <cellStyle name="Eingabe 3 7 3 5" xfId="8934" xr:uid="{00000000-0005-0000-0000-0000134B0000}"/>
    <cellStyle name="Eingabe 3 7 3 5 2" xfId="20662" xr:uid="{00000000-0005-0000-0000-0000144B0000}"/>
    <cellStyle name="Eingabe 3 7 3 5 3" xfId="32389" xr:uid="{00000000-0005-0000-0000-0000154B0000}"/>
    <cellStyle name="Eingabe 3 7 3 6" xfId="12852" xr:uid="{00000000-0005-0000-0000-0000164B0000}"/>
    <cellStyle name="Eingabe 3 7 3 7" xfId="24579" xr:uid="{00000000-0005-0000-0000-0000174B0000}"/>
    <cellStyle name="Eingabe 3 7 4" xfId="1564" xr:uid="{00000000-0005-0000-0000-0000184B0000}"/>
    <cellStyle name="Eingabe 3 7 4 2" xfId="5469" xr:uid="{00000000-0005-0000-0000-0000194B0000}"/>
    <cellStyle name="Eingabe 3 7 4 2 2" xfId="17197" xr:uid="{00000000-0005-0000-0000-00001A4B0000}"/>
    <cellStyle name="Eingabe 3 7 4 2 3" xfId="28924" xr:uid="{00000000-0005-0000-0000-00001B4B0000}"/>
    <cellStyle name="Eingabe 3 7 4 3" xfId="9374" xr:uid="{00000000-0005-0000-0000-00001C4B0000}"/>
    <cellStyle name="Eingabe 3 7 4 3 2" xfId="21102" xr:uid="{00000000-0005-0000-0000-00001D4B0000}"/>
    <cellStyle name="Eingabe 3 7 4 3 3" xfId="32829" xr:uid="{00000000-0005-0000-0000-00001E4B0000}"/>
    <cellStyle name="Eingabe 3 7 4 4" xfId="13292" xr:uid="{00000000-0005-0000-0000-00001F4B0000}"/>
    <cellStyle name="Eingabe 3 7 4 5" xfId="25019" xr:uid="{00000000-0005-0000-0000-0000204B0000}"/>
    <cellStyle name="Eingabe 3 7 5" xfId="2862" xr:uid="{00000000-0005-0000-0000-0000214B0000}"/>
    <cellStyle name="Eingabe 3 7 5 2" xfId="6767" xr:uid="{00000000-0005-0000-0000-0000224B0000}"/>
    <cellStyle name="Eingabe 3 7 5 2 2" xfId="18495" xr:uid="{00000000-0005-0000-0000-0000234B0000}"/>
    <cellStyle name="Eingabe 3 7 5 2 3" xfId="30222" xr:uid="{00000000-0005-0000-0000-0000244B0000}"/>
    <cellStyle name="Eingabe 3 7 5 3" xfId="10672" xr:uid="{00000000-0005-0000-0000-0000254B0000}"/>
    <cellStyle name="Eingabe 3 7 5 3 2" xfId="22400" xr:uid="{00000000-0005-0000-0000-0000264B0000}"/>
    <cellStyle name="Eingabe 3 7 5 3 3" xfId="34127" xr:uid="{00000000-0005-0000-0000-0000274B0000}"/>
    <cellStyle name="Eingabe 3 7 5 4" xfId="14590" xr:uid="{00000000-0005-0000-0000-0000284B0000}"/>
    <cellStyle name="Eingabe 3 7 5 5" xfId="26317" xr:uid="{00000000-0005-0000-0000-0000294B0000}"/>
    <cellStyle name="Eingabe 3 7 6" xfId="4171" xr:uid="{00000000-0005-0000-0000-00002A4B0000}"/>
    <cellStyle name="Eingabe 3 7 6 2" xfId="15899" xr:uid="{00000000-0005-0000-0000-00002B4B0000}"/>
    <cellStyle name="Eingabe 3 7 6 3" xfId="27626" xr:uid="{00000000-0005-0000-0000-00002C4B0000}"/>
    <cellStyle name="Eingabe 3 7 7" xfId="8076" xr:uid="{00000000-0005-0000-0000-00002D4B0000}"/>
    <cellStyle name="Eingabe 3 7 7 2" xfId="19804" xr:uid="{00000000-0005-0000-0000-00002E4B0000}"/>
    <cellStyle name="Eingabe 3 7 7 3" xfId="31531" xr:uid="{00000000-0005-0000-0000-00002F4B0000}"/>
    <cellStyle name="Eingabe 3 7 8" xfId="11994" xr:uid="{00000000-0005-0000-0000-0000304B0000}"/>
    <cellStyle name="Eingabe 3 7 9" xfId="23721" xr:uid="{00000000-0005-0000-0000-0000314B0000}"/>
    <cellStyle name="Eingabe 3 8" xfId="198" xr:uid="{00000000-0005-0000-0000-0000324B0000}"/>
    <cellStyle name="Eingabe 3 8 2" xfId="627" xr:uid="{00000000-0005-0000-0000-0000334B0000}"/>
    <cellStyle name="Eingabe 3 8 2 2" xfId="1925" xr:uid="{00000000-0005-0000-0000-0000344B0000}"/>
    <cellStyle name="Eingabe 3 8 2 2 2" xfId="5830" xr:uid="{00000000-0005-0000-0000-0000354B0000}"/>
    <cellStyle name="Eingabe 3 8 2 2 2 2" xfId="17558" xr:uid="{00000000-0005-0000-0000-0000364B0000}"/>
    <cellStyle name="Eingabe 3 8 2 2 2 3" xfId="29285" xr:uid="{00000000-0005-0000-0000-0000374B0000}"/>
    <cellStyle name="Eingabe 3 8 2 2 3" xfId="9735" xr:uid="{00000000-0005-0000-0000-0000384B0000}"/>
    <cellStyle name="Eingabe 3 8 2 2 3 2" xfId="21463" xr:uid="{00000000-0005-0000-0000-0000394B0000}"/>
    <cellStyle name="Eingabe 3 8 2 2 3 3" xfId="33190" xr:uid="{00000000-0005-0000-0000-00003A4B0000}"/>
    <cellStyle name="Eingabe 3 8 2 2 4" xfId="13653" xr:uid="{00000000-0005-0000-0000-00003B4B0000}"/>
    <cellStyle name="Eingabe 3 8 2 2 5" xfId="25380" xr:uid="{00000000-0005-0000-0000-00003C4B0000}"/>
    <cellStyle name="Eingabe 3 8 2 3" xfId="3223" xr:uid="{00000000-0005-0000-0000-00003D4B0000}"/>
    <cellStyle name="Eingabe 3 8 2 3 2" xfId="7128" xr:uid="{00000000-0005-0000-0000-00003E4B0000}"/>
    <cellStyle name="Eingabe 3 8 2 3 2 2" xfId="18856" xr:uid="{00000000-0005-0000-0000-00003F4B0000}"/>
    <cellStyle name="Eingabe 3 8 2 3 2 3" xfId="30583" xr:uid="{00000000-0005-0000-0000-0000404B0000}"/>
    <cellStyle name="Eingabe 3 8 2 3 3" xfId="11033" xr:uid="{00000000-0005-0000-0000-0000414B0000}"/>
    <cellStyle name="Eingabe 3 8 2 3 3 2" xfId="22761" xr:uid="{00000000-0005-0000-0000-0000424B0000}"/>
    <cellStyle name="Eingabe 3 8 2 3 3 3" xfId="34488" xr:uid="{00000000-0005-0000-0000-0000434B0000}"/>
    <cellStyle name="Eingabe 3 8 2 3 4" xfId="14951" xr:uid="{00000000-0005-0000-0000-0000444B0000}"/>
    <cellStyle name="Eingabe 3 8 2 3 5" xfId="26678" xr:uid="{00000000-0005-0000-0000-0000454B0000}"/>
    <cellStyle name="Eingabe 3 8 2 4" xfId="4532" xr:uid="{00000000-0005-0000-0000-0000464B0000}"/>
    <cellStyle name="Eingabe 3 8 2 4 2" xfId="16260" xr:uid="{00000000-0005-0000-0000-0000474B0000}"/>
    <cellStyle name="Eingabe 3 8 2 4 3" xfId="27987" xr:uid="{00000000-0005-0000-0000-0000484B0000}"/>
    <cellStyle name="Eingabe 3 8 2 5" xfId="8437" xr:uid="{00000000-0005-0000-0000-0000494B0000}"/>
    <cellStyle name="Eingabe 3 8 2 5 2" xfId="20165" xr:uid="{00000000-0005-0000-0000-00004A4B0000}"/>
    <cellStyle name="Eingabe 3 8 2 5 3" xfId="31892" xr:uid="{00000000-0005-0000-0000-00004B4B0000}"/>
    <cellStyle name="Eingabe 3 8 2 6" xfId="12355" xr:uid="{00000000-0005-0000-0000-00004C4B0000}"/>
    <cellStyle name="Eingabe 3 8 2 7" xfId="24082" xr:uid="{00000000-0005-0000-0000-00004D4B0000}"/>
    <cellStyle name="Eingabe 3 8 3" xfId="1056" xr:uid="{00000000-0005-0000-0000-00004E4B0000}"/>
    <cellStyle name="Eingabe 3 8 3 2" xfId="2354" xr:uid="{00000000-0005-0000-0000-00004F4B0000}"/>
    <cellStyle name="Eingabe 3 8 3 2 2" xfId="6259" xr:uid="{00000000-0005-0000-0000-0000504B0000}"/>
    <cellStyle name="Eingabe 3 8 3 2 2 2" xfId="17987" xr:uid="{00000000-0005-0000-0000-0000514B0000}"/>
    <cellStyle name="Eingabe 3 8 3 2 2 3" xfId="29714" xr:uid="{00000000-0005-0000-0000-0000524B0000}"/>
    <cellStyle name="Eingabe 3 8 3 2 3" xfId="10164" xr:uid="{00000000-0005-0000-0000-0000534B0000}"/>
    <cellStyle name="Eingabe 3 8 3 2 3 2" xfId="21892" xr:uid="{00000000-0005-0000-0000-0000544B0000}"/>
    <cellStyle name="Eingabe 3 8 3 2 3 3" xfId="33619" xr:uid="{00000000-0005-0000-0000-0000554B0000}"/>
    <cellStyle name="Eingabe 3 8 3 2 4" xfId="14082" xr:uid="{00000000-0005-0000-0000-0000564B0000}"/>
    <cellStyle name="Eingabe 3 8 3 2 5" xfId="25809" xr:uid="{00000000-0005-0000-0000-0000574B0000}"/>
    <cellStyle name="Eingabe 3 8 3 3" xfId="3652" xr:uid="{00000000-0005-0000-0000-0000584B0000}"/>
    <cellStyle name="Eingabe 3 8 3 3 2" xfId="7557" xr:uid="{00000000-0005-0000-0000-0000594B0000}"/>
    <cellStyle name="Eingabe 3 8 3 3 2 2" xfId="19285" xr:uid="{00000000-0005-0000-0000-00005A4B0000}"/>
    <cellStyle name="Eingabe 3 8 3 3 2 3" xfId="31012" xr:uid="{00000000-0005-0000-0000-00005B4B0000}"/>
    <cellStyle name="Eingabe 3 8 3 3 3" xfId="11462" xr:uid="{00000000-0005-0000-0000-00005C4B0000}"/>
    <cellStyle name="Eingabe 3 8 3 3 3 2" xfId="23190" xr:uid="{00000000-0005-0000-0000-00005D4B0000}"/>
    <cellStyle name="Eingabe 3 8 3 3 3 3" xfId="34917" xr:uid="{00000000-0005-0000-0000-00005E4B0000}"/>
    <cellStyle name="Eingabe 3 8 3 3 4" xfId="15380" xr:uid="{00000000-0005-0000-0000-00005F4B0000}"/>
    <cellStyle name="Eingabe 3 8 3 3 5" xfId="27107" xr:uid="{00000000-0005-0000-0000-0000604B0000}"/>
    <cellStyle name="Eingabe 3 8 3 4" xfId="4961" xr:uid="{00000000-0005-0000-0000-0000614B0000}"/>
    <cellStyle name="Eingabe 3 8 3 4 2" xfId="16689" xr:uid="{00000000-0005-0000-0000-0000624B0000}"/>
    <cellStyle name="Eingabe 3 8 3 4 3" xfId="28416" xr:uid="{00000000-0005-0000-0000-0000634B0000}"/>
    <cellStyle name="Eingabe 3 8 3 5" xfId="8866" xr:uid="{00000000-0005-0000-0000-0000644B0000}"/>
    <cellStyle name="Eingabe 3 8 3 5 2" xfId="20594" xr:uid="{00000000-0005-0000-0000-0000654B0000}"/>
    <cellStyle name="Eingabe 3 8 3 5 3" xfId="32321" xr:uid="{00000000-0005-0000-0000-0000664B0000}"/>
    <cellStyle name="Eingabe 3 8 3 6" xfId="12784" xr:uid="{00000000-0005-0000-0000-0000674B0000}"/>
    <cellStyle name="Eingabe 3 8 3 7" xfId="24511" xr:uid="{00000000-0005-0000-0000-0000684B0000}"/>
    <cellStyle name="Eingabe 3 8 4" xfId="1496" xr:uid="{00000000-0005-0000-0000-0000694B0000}"/>
    <cellStyle name="Eingabe 3 8 4 2" xfId="5401" xr:uid="{00000000-0005-0000-0000-00006A4B0000}"/>
    <cellStyle name="Eingabe 3 8 4 2 2" xfId="17129" xr:uid="{00000000-0005-0000-0000-00006B4B0000}"/>
    <cellStyle name="Eingabe 3 8 4 2 3" xfId="28856" xr:uid="{00000000-0005-0000-0000-00006C4B0000}"/>
    <cellStyle name="Eingabe 3 8 4 3" xfId="9306" xr:uid="{00000000-0005-0000-0000-00006D4B0000}"/>
    <cellStyle name="Eingabe 3 8 4 3 2" xfId="21034" xr:uid="{00000000-0005-0000-0000-00006E4B0000}"/>
    <cellStyle name="Eingabe 3 8 4 3 3" xfId="32761" xr:uid="{00000000-0005-0000-0000-00006F4B0000}"/>
    <cellStyle name="Eingabe 3 8 4 4" xfId="13224" xr:uid="{00000000-0005-0000-0000-0000704B0000}"/>
    <cellStyle name="Eingabe 3 8 4 5" xfId="24951" xr:uid="{00000000-0005-0000-0000-0000714B0000}"/>
    <cellStyle name="Eingabe 3 8 5" xfId="2794" xr:uid="{00000000-0005-0000-0000-0000724B0000}"/>
    <cellStyle name="Eingabe 3 8 5 2" xfId="6699" xr:uid="{00000000-0005-0000-0000-0000734B0000}"/>
    <cellStyle name="Eingabe 3 8 5 2 2" xfId="18427" xr:uid="{00000000-0005-0000-0000-0000744B0000}"/>
    <cellStyle name="Eingabe 3 8 5 2 3" xfId="30154" xr:uid="{00000000-0005-0000-0000-0000754B0000}"/>
    <cellStyle name="Eingabe 3 8 5 3" xfId="10604" xr:uid="{00000000-0005-0000-0000-0000764B0000}"/>
    <cellStyle name="Eingabe 3 8 5 3 2" xfId="22332" xr:uid="{00000000-0005-0000-0000-0000774B0000}"/>
    <cellStyle name="Eingabe 3 8 5 3 3" xfId="34059" xr:uid="{00000000-0005-0000-0000-0000784B0000}"/>
    <cellStyle name="Eingabe 3 8 5 4" xfId="14522" xr:uid="{00000000-0005-0000-0000-0000794B0000}"/>
    <cellStyle name="Eingabe 3 8 5 5" xfId="26249" xr:uid="{00000000-0005-0000-0000-00007A4B0000}"/>
    <cellStyle name="Eingabe 3 8 6" xfId="4103" xr:uid="{00000000-0005-0000-0000-00007B4B0000}"/>
    <cellStyle name="Eingabe 3 8 6 2" xfId="15831" xr:uid="{00000000-0005-0000-0000-00007C4B0000}"/>
    <cellStyle name="Eingabe 3 8 6 3" xfId="27558" xr:uid="{00000000-0005-0000-0000-00007D4B0000}"/>
    <cellStyle name="Eingabe 3 8 7" xfId="8008" xr:uid="{00000000-0005-0000-0000-00007E4B0000}"/>
    <cellStyle name="Eingabe 3 8 7 2" xfId="19736" xr:uid="{00000000-0005-0000-0000-00007F4B0000}"/>
    <cellStyle name="Eingabe 3 8 7 3" xfId="31463" xr:uid="{00000000-0005-0000-0000-0000804B0000}"/>
    <cellStyle name="Eingabe 3 8 8" xfId="11926" xr:uid="{00000000-0005-0000-0000-0000814B0000}"/>
    <cellStyle name="Eingabe 3 8 9" xfId="23653" xr:uid="{00000000-0005-0000-0000-0000824B0000}"/>
    <cellStyle name="Eingabe 3 9" xfId="278" xr:uid="{00000000-0005-0000-0000-0000834B0000}"/>
    <cellStyle name="Eingabe 3 9 2" xfId="707" xr:uid="{00000000-0005-0000-0000-0000844B0000}"/>
    <cellStyle name="Eingabe 3 9 2 2" xfId="2005" xr:uid="{00000000-0005-0000-0000-0000854B0000}"/>
    <cellStyle name="Eingabe 3 9 2 2 2" xfId="5910" xr:uid="{00000000-0005-0000-0000-0000864B0000}"/>
    <cellStyle name="Eingabe 3 9 2 2 2 2" xfId="17638" xr:uid="{00000000-0005-0000-0000-0000874B0000}"/>
    <cellStyle name="Eingabe 3 9 2 2 2 3" xfId="29365" xr:uid="{00000000-0005-0000-0000-0000884B0000}"/>
    <cellStyle name="Eingabe 3 9 2 2 3" xfId="9815" xr:uid="{00000000-0005-0000-0000-0000894B0000}"/>
    <cellStyle name="Eingabe 3 9 2 2 3 2" xfId="21543" xr:uid="{00000000-0005-0000-0000-00008A4B0000}"/>
    <cellStyle name="Eingabe 3 9 2 2 3 3" xfId="33270" xr:uid="{00000000-0005-0000-0000-00008B4B0000}"/>
    <cellStyle name="Eingabe 3 9 2 2 4" xfId="13733" xr:uid="{00000000-0005-0000-0000-00008C4B0000}"/>
    <cellStyle name="Eingabe 3 9 2 2 5" xfId="25460" xr:uid="{00000000-0005-0000-0000-00008D4B0000}"/>
    <cellStyle name="Eingabe 3 9 2 3" xfId="3303" xr:uid="{00000000-0005-0000-0000-00008E4B0000}"/>
    <cellStyle name="Eingabe 3 9 2 3 2" xfId="7208" xr:uid="{00000000-0005-0000-0000-00008F4B0000}"/>
    <cellStyle name="Eingabe 3 9 2 3 2 2" xfId="18936" xr:uid="{00000000-0005-0000-0000-0000904B0000}"/>
    <cellStyle name="Eingabe 3 9 2 3 2 3" xfId="30663" xr:uid="{00000000-0005-0000-0000-0000914B0000}"/>
    <cellStyle name="Eingabe 3 9 2 3 3" xfId="11113" xr:uid="{00000000-0005-0000-0000-0000924B0000}"/>
    <cellStyle name="Eingabe 3 9 2 3 3 2" xfId="22841" xr:uid="{00000000-0005-0000-0000-0000934B0000}"/>
    <cellStyle name="Eingabe 3 9 2 3 3 3" xfId="34568" xr:uid="{00000000-0005-0000-0000-0000944B0000}"/>
    <cellStyle name="Eingabe 3 9 2 3 4" xfId="15031" xr:uid="{00000000-0005-0000-0000-0000954B0000}"/>
    <cellStyle name="Eingabe 3 9 2 3 5" xfId="26758" xr:uid="{00000000-0005-0000-0000-0000964B0000}"/>
    <cellStyle name="Eingabe 3 9 2 4" xfId="4612" xr:uid="{00000000-0005-0000-0000-0000974B0000}"/>
    <cellStyle name="Eingabe 3 9 2 4 2" xfId="16340" xr:uid="{00000000-0005-0000-0000-0000984B0000}"/>
    <cellStyle name="Eingabe 3 9 2 4 3" xfId="28067" xr:uid="{00000000-0005-0000-0000-0000994B0000}"/>
    <cellStyle name="Eingabe 3 9 2 5" xfId="8517" xr:uid="{00000000-0005-0000-0000-00009A4B0000}"/>
    <cellStyle name="Eingabe 3 9 2 5 2" xfId="20245" xr:uid="{00000000-0005-0000-0000-00009B4B0000}"/>
    <cellStyle name="Eingabe 3 9 2 5 3" xfId="31972" xr:uid="{00000000-0005-0000-0000-00009C4B0000}"/>
    <cellStyle name="Eingabe 3 9 2 6" xfId="12435" xr:uid="{00000000-0005-0000-0000-00009D4B0000}"/>
    <cellStyle name="Eingabe 3 9 2 7" xfId="24162" xr:uid="{00000000-0005-0000-0000-00009E4B0000}"/>
    <cellStyle name="Eingabe 3 9 3" xfId="1136" xr:uid="{00000000-0005-0000-0000-00009F4B0000}"/>
    <cellStyle name="Eingabe 3 9 3 2" xfId="2434" xr:uid="{00000000-0005-0000-0000-0000A04B0000}"/>
    <cellStyle name="Eingabe 3 9 3 2 2" xfId="6339" xr:uid="{00000000-0005-0000-0000-0000A14B0000}"/>
    <cellStyle name="Eingabe 3 9 3 2 2 2" xfId="18067" xr:uid="{00000000-0005-0000-0000-0000A24B0000}"/>
    <cellStyle name="Eingabe 3 9 3 2 2 3" xfId="29794" xr:uid="{00000000-0005-0000-0000-0000A34B0000}"/>
    <cellStyle name="Eingabe 3 9 3 2 3" xfId="10244" xr:uid="{00000000-0005-0000-0000-0000A44B0000}"/>
    <cellStyle name="Eingabe 3 9 3 2 3 2" xfId="21972" xr:uid="{00000000-0005-0000-0000-0000A54B0000}"/>
    <cellStyle name="Eingabe 3 9 3 2 3 3" xfId="33699" xr:uid="{00000000-0005-0000-0000-0000A64B0000}"/>
    <cellStyle name="Eingabe 3 9 3 2 4" xfId="14162" xr:uid="{00000000-0005-0000-0000-0000A74B0000}"/>
    <cellStyle name="Eingabe 3 9 3 2 5" xfId="25889" xr:uid="{00000000-0005-0000-0000-0000A84B0000}"/>
    <cellStyle name="Eingabe 3 9 3 3" xfId="3732" xr:uid="{00000000-0005-0000-0000-0000A94B0000}"/>
    <cellStyle name="Eingabe 3 9 3 3 2" xfId="7637" xr:uid="{00000000-0005-0000-0000-0000AA4B0000}"/>
    <cellStyle name="Eingabe 3 9 3 3 2 2" xfId="19365" xr:uid="{00000000-0005-0000-0000-0000AB4B0000}"/>
    <cellStyle name="Eingabe 3 9 3 3 2 3" xfId="31092" xr:uid="{00000000-0005-0000-0000-0000AC4B0000}"/>
    <cellStyle name="Eingabe 3 9 3 3 3" xfId="11542" xr:uid="{00000000-0005-0000-0000-0000AD4B0000}"/>
    <cellStyle name="Eingabe 3 9 3 3 3 2" xfId="23270" xr:uid="{00000000-0005-0000-0000-0000AE4B0000}"/>
    <cellStyle name="Eingabe 3 9 3 3 3 3" xfId="34997" xr:uid="{00000000-0005-0000-0000-0000AF4B0000}"/>
    <cellStyle name="Eingabe 3 9 3 3 4" xfId="15460" xr:uid="{00000000-0005-0000-0000-0000B04B0000}"/>
    <cellStyle name="Eingabe 3 9 3 3 5" xfId="27187" xr:uid="{00000000-0005-0000-0000-0000B14B0000}"/>
    <cellStyle name="Eingabe 3 9 3 4" xfId="5041" xr:uid="{00000000-0005-0000-0000-0000B24B0000}"/>
    <cellStyle name="Eingabe 3 9 3 4 2" xfId="16769" xr:uid="{00000000-0005-0000-0000-0000B34B0000}"/>
    <cellStyle name="Eingabe 3 9 3 4 3" xfId="28496" xr:uid="{00000000-0005-0000-0000-0000B44B0000}"/>
    <cellStyle name="Eingabe 3 9 3 5" xfId="8946" xr:uid="{00000000-0005-0000-0000-0000B54B0000}"/>
    <cellStyle name="Eingabe 3 9 3 5 2" xfId="20674" xr:uid="{00000000-0005-0000-0000-0000B64B0000}"/>
    <cellStyle name="Eingabe 3 9 3 5 3" xfId="32401" xr:uid="{00000000-0005-0000-0000-0000B74B0000}"/>
    <cellStyle name="Eingabe 3 9 3 6" xfId="12864" xr:uid="{00000000-0005-0000-0000-0000B84B0000}"/>
    <cellStyle name="Eingabe 3 9 3 7" xfId="24591" xr:uid="{00000000-0005-0000-0000-0000B94B0000}"/>
    <cellStyle name="Eingabe 3 9 4" xfId="1576" xr:uid="{00000000-0005-0000-0000-0000BA4B0000}"/>
    <cellStyle name="Eingabe 3 9 4 2" xfId="5481" xr:uid="{00000000-0005-0000-0000-0000BB4B0000}"/>
    <cellStyle name="Eingabe 3 9 4 2 2" xfId="17209" xr:uid="{00000000-0005-0000-0000-0000BC4B0000}"/>
    <cellStyle name="Eingabe 3 9 4 2 3" xfId="28936" xr:uid="{00000000-0005-0000-0000-0000BD4B0000}"/>
    <cellStyle name="Eingabe 3 9 4 3" xfId="9386" xr:uid="{00000000-0005-0000-0000-0000BE4B0000}"/>
    <cellStyle name="Eingabe 3 9 4 3 2" xfId="21114" xr:uid="{00000000-0005-0000-0000-0000BF4B0000}"/>
    <cellStyle name="Eingabe 3 9 4 3 3" xfId="32841" xr:uid="{00000000-0005-0000-0000-0000C04B0000}"/>
    <cellStyle name="Eingabe 3 9 4 4" xfId="13304" xr:uid="{00000000-0005-0000-0000-0000C14B0000}"/>
    <cellStyle name="Eingabe 3 9 4 5" xfId="25031" xr:uid="{00000000-0005-0000-0000-0000C24B0000}"/>
    <cellStyle name="Eingabe 3 9 5" xfId="2874" xr:uid="{00000000-0005-0000-0000-0000C34B0000}"/>
    <cellStyle name="Eingabe 3 9 5 2" xfId="6779" xr:uid="{00000000-0005-0000-0000-0000C44B0000}"/>
    <cellStyle name="Eingabe 3 9 5 2 2" xfId="18507" xr:uid="{00000000-0005-0000-0000-0000C54B0000}"/>
    <cellStyle name="Eingabe 3 9 5 2 3" xfId="30234" xr:uid="{00000000-0005-0000-0000-0000C64B0000}"/>
    <cellStyle name="Eingabe 3 9 5 3" xfId="10684" xr:uid="{00000000-0005-0000-0000-0000C74B0000}"/>
    <cellStyle name="Eingabe 3 9 5 3 2" xfId="22412" xr:uid="{00000000-0005-0000-0000-0000C84B0000}"/>
    <cellStyle name="Eingabe 3 9 5 3 3" xfId="34139" xr:uid="{00000000-0005-0000-0000-0000C94B0000}"/>
    <cellStyle name="Eingabe 3 9 5 4" xfId="14602" xr:uid="{00000000-0005-0000-0000-0000CA4B0000}"/>
    <cellStyle name="Eingabe 3 9 5 5" xfId="26329" xr:uid="{00000000-0005-0000-0000-0000CB4B0000}"/>
    <cellStyle name="Eingabe 3 9 6" xfId="4183" xr:uid="{00000000-0005-0000-0000-0000CC4B0000}"/>
    <cellStyle name="Eingabe 3 9 6 2" xfId="15911" xr:uid="{00000000-0005-0000-0000-0000CD4B0000}"/>
    <cellStyle name="Eingabe 3 9 6 3" xfId="27638" xr:uid="{00000000-0005-0000-0000-0000CE4B0000}"/>
    <cellStyle name="Eingabe 3 9 7" xfId="8088" xr:uid="{00000000-0005-0000-0000-0000CF4B0000}"/>
    <cellStyle name="Eingabe 3 9 7 2" xfId="19816" xr:uid="{00000000-0005-0000-0000-0000D04B0000}"/>
    <cellStyle name="Eingabe 3 9 7 3" xfId="31543" xr:uid="{00000000-0005-0000-0000-0000D14B0000}"/>
    <cellStyle name="Eingabe 3 9 8" xfId="12006" xr:uid="{00000000-0005-0000-0000-0000D24B0000}"/>
    <cellStyle name="Eingabe 3 9 9" xfId="23733" xr:uid="{00000000-0005-0000-0000-0000D34B0000}"/>
    <cellStyle name="Ergebnis 2" xfId="30" xr:uid="{00000000-0005-0000-0000-0000D44B0000}"/>
    <cellStyle name="Ergebnis 2 10" xfId="280" xr:uid="{00000000-0005-0000-0000-0000D54B0000}"/>
    <cellStyle name="Ergebnis 2 10 2" xfId="709" xr:uid="{00000000-0005-0000-0000-0000D64B0000}"/>
    <cellStyle name="Ergebnis 2 10 2 2" xfId="2007" xr:uid="{00000000-0005-0000-0000-0000D74B0000}"/>
    <cellStyle name="Ergebnis 2 10 2 2 2" xfId="5912" xr:uid="{00000000-0005-0000-0000-0000D84B0000}"/>
    <cellStyle name="Ergebnis 2 10 2 2 2 2" xfId="17640" xr:uid="{00000000-0005-0000-0000-0000D94B0000}"/>
    <cellStyle name="Ergebnis 2 10 2 2 2 3" xfId="29367" xr:uid="{00000000-0005-0000-0000-0000DA4B0000}"/>
    <cellStyle name="Ergebnis 2 10 2 2 3" xfId="9817" xr:uid="{00000000-0005-0000-0000-0000DB4B0000}"/>
    <cellStyle name="Ergebnis 2 10 2 2 3 2" xfId="21545" xr:uid="{00000000-0005-0000-0000-0000DC4B0000}"/>
    <cellStyle name="Ergebnis 2 10 2 2 3 3" xfId="33272" xr:uid="{00000000-0005-0000-0000-0000DD4B0000}"/>
    <cellStyle name="Ergebnis 2 10 2 2 4" xfId="13735" xr:uid="{00000000-0005-0000-0000-0000DE4B0000}"/>
    <cellStyle name="Ergebnis 2 10 2 2 5" xfId="25462" xr:uid="{00000000-0005-0000-0000-0000DF4B0000}"/>
    <cellStyle name="Ergebnis 2 10 2 3" xfId="3305" xr:uid="{00000000-0005-0000-0000-0000E04B0000}"/>
    <cellStyle name="Ergebnis 2 10 2 3 2" xfId="7210" xr:uid="{00000000-0005-0000-0000-0000E14B0000}"/>
    <cellStyle name="Ergebnis 2 10 2 3 2 2" xfId="18938" xr:uid="{00000000-0005-0000-0000-0000E24B0000}"/>
    <cellStyle name="Ergebnis 2 10 2 3 2 3" xfId="30665" xr:uid="{00000000-0005-0000-0000-0000E34B0000}"/>
    <cellStyle name="Ergebnis 2 10 2 3 3" xfId="11115" xr:uid="{00000000-0005-0000-0000-0000E44B0000}"/>
    <cellStyle name="Ergebnis 2 10 2 3 3 2" xfId="22843" xr:uid="{00000000-0005-0000-0000-0000E54B0000}"/>
    <cellStyle name="Ergebnis 2 10 2 3 3 3" xfId="34570" xr:uid="{00000000-0005-0000-0000-0000E64B0000}"/>
    <cellStyle name="Ergebnis 2 10 2 3 4" xfId="15033" xr:uid="{00000000-0005-0000-0000-0000E74B0000}"/>
    <cellStyle name="Ergebnis 2 10 2 3 5" xfId="26760" xr:uid="{00000000-0005-0000-0000-0000E84B0000}"/>
    <cellStyle name="Ergebnis 2 10 2 4" xfId="4614" xr:uid="{00000000-0005-0000-0000-0000E94B0000}"/>
    <cellStyle name="Ergebnis 2 10 2 4 2" xfId="16342" xr:uid="{00000000-0005-0000-0000-0000EA4B0000}"/>
    <cellStyle name="Ergebnis 2 10 2 4 3" xfId="28069" xr:uid="{00000000-0005-0000-0000-0000EB4B0000}"/>
    <cellStyle name="Ergebnis 2 10 2 5" xfId="8519" xr:uid="{00000000-0005-0000-0000-0000EC4B0000}"/>
    <cellStyle name="Ergebnis 2 10 2 5 2" xfId="20247" xr:uid="{00000000-0005-0000-0000-0000ED4B0000}"/>
    <cellStyle name="Ergebnis 2 10 2 5 3" xfId="31974" xr:uid="{00000000-0005-0000-0000-0000EE4B0000}"/>
    <cellStyle name="Ergebnis 2 10 2 6" xfId="12437" xr:uid="{00000000-0005-0000-0000-0000EF4B0000}"/>
    <cellStyle name="Ergebnis 2 10 2 7" xfId="24164" xr:uid="{00000000-0005-0000-0000-0000F04B0000}"/>
    <cellStyle name="Ergebnis 2 10 3" xfId="1138" xr:uid="{00000000-0005-0000-0000-0000F14B0000}"/>
    <cellStyle name="Ergebnis 2 10 3 2" xfId="2436" xr:uid="{00000000-0005-0000-0000-0000F24B0000}"/>
    <cellStyle name="Ergebnis 2 10 3 2 2" xfId="6341" xr:uid="{00000000-0005-0000-0000-0000F34B0000}"/>
    <cellStyle name="Ergebnis 2 10 3 2 2 2" xfId="18069" xr:uid="{00000000-0005-0000-0000-0000F44B0000}"/>
    <cellStyle name="Ergebnis 2 10 3 2 2 3" xfId="29796" xr:uid="{00000000-0005-0000-0000-0000F54B0000}"/>
    <cellStyle name="Ergebnis 2 10 3 2 3" xfId="10246" xr:uid="{00000000-0005-0000-0000-0000F64B0000}"/>
    <cellStyle name="Ergebnis 2 10 3 2 3 2" xfId="21974" xr:uid="{00000000-0005-0000-0000-0000F74B0000}"/>
    <cellStyle name="Ergebnis 2 10 3 2 3 3" xfId="33701" xr:uid="{00000000-0005-0000-0000-0000F84B0000}"/>
    <cellStyle name="Ergebnis 2 10 3 2 4" xfId="14164" xr:uid="{00000000-0005-0000-0000-0000F94B0000}"/>
    <cellStyle name="Ergebnis 2 10 3 2 5" xfId="25891" xr:uid="{00000000-0005-0000-0000-0000FA4B0000}"/>
    <cellStyle name="Ergebnis 2 10 3 3" xfId="3734" xr:uid="{00000000-0005-0000-0000-0000FB4B0000}"/>
    <cellStyle name="Ergebnis 2 10 3 3 2" xfId="7639" xr:uid="{00000000-0005-0000-0000-0000FC4B0000}"/>
    <cellStyle name="Ergebnis 2 10 3 3 2 2" xfId="19367" xr:uid="{00000000-0005-0000-0000-0000FD4B0000}"/>
    <cellStyle name="Ergebnis 2 10 3 3 2 3" xfId="31094" xr:uid="{00000000-0005-0000-0000-0000FE4B0000}"/>
    <cellStyle name="Ergebnis 2 10 3 3 3" xfId="11544" xr:uid="{00000000-0005-0000-0000-0000FF4B0000}"/>
    <cellStyle name="Ergebnis 2 10 3 3 3 2" xfId="23272" xr:uid="{00000000-0005-0000-0000-0000004C0000}"/>
    <cellStyle name="Ergebnis 2 10 3 3 3 3" xfId="34999" xr:uid="{00000000-0005-0000-0000-0000014C0000}"/>
    <cellStyle name="Ergebnis 2 10 3 3 4" xfId="15462" xr:uid="{00000000-0005-0000-0000-0000024C0000}"/>
    <cellStyle name="Ergebnis 2 10 3 3 5" xfId="27189" xr:uid="{00000000-0005-0000-0000-0000034C0000}"/>
    <cellStyle name="Ergebnis 2 10 3 4" xfId="5043" xr:uid="{00000000-0005-0000-0000-0000044C0000}"/>
    <cellStyle name="Ergebnis 2 10 3 4 2" xfId="16771" xr:uid="{00000000-0005-0000-0000-0000054C0000}"/>
    <cellStyle name="Ergebnis 2 10 3 4 3" xfId="28498" xr:uid="{00000000-0005-0000-0000-0000064C0000}"/>
    <cellStyle name="Ergebnis 2 10 3 5" xfId="8948" xr:uid="{00000000-0005-0000-0000-0000074C0000}"/>
    <cellStyle name="Ergebnis 2 10 3 5 2" xfId="20676" xr:uid="{00000000-0005-0000-0000-0000084C0000}"/>
    <cellStyle name="Ergebnis 2 10 3 5 3" xfId="32403" xr:uid="{00000000-0005-0000-0000-0000094C0000}"/>
    <cellStyle name="Ergebnis 2 10 3 6" xfId="12866" xr:uid="{00000000-0005-0000-0000-00000A4C0000}"/>
    <cellStyle name="Ergebnis 2 10 3 7" xfId="24593" xr:uid="{00000000-0005-0000-0000-00000B4C0000}"/>
    <cellStyle name="Ergebnis 2 10 4" xfId="1578" xr:uid="{00000000-0005-0000-0000-00000C4C0000}"/>
    <cellStyle name="Ergebnis 2 10 4 2" xfId="5483" xr:uid="{00000000-0005-0000-0000-00000D4C0000}"/>
    <cellStyle name="Ergebnis 2 10 4 2 2" xfId="17211" xr:uid="{00000000-0005-0000-0000-00000E4C0000}"/>
    <cellStyle name="Ergebnis 2 10 4 2 3" xfId="28938" xr:uid="{00000000-0005-0000-0000-00000F4C0000}"/>
    <cellStyle name="Ergebnis 2 10 4 3" xfId="9388" xr:uid="{00000000-0005-0000-0000-0000104C0000}"/>
    <cellStyle name="Ergebnis 2 10 4 3 2" xfId="21116" xr:uid="{00000000-0005-0000-0000-0000114C0000}"/>
    <cellStyle name="Ergebnis 2 10 4 3 3" xfId="32843" xr:uid="{00000000-0005-0000-0000-0000124C0000}"/>
    <cellStyle name="Ergebnis 2 10 4 4" xfId="13306" xr:uid="{00000000-0005-0000-0000-0000134C0000}"/>
    <cellStyle name="Ergebnis 2 10 4 5" xfId="25033" xr:uid="{00000000-0005-0000-0000-0000144C0000}"/>
    <cellStyle name="Ergebnis 2 10 5" xfId="2876" xr:uid="{00000000-0005-0000-0000-0000154C0000}"/>
    <cellStyle name="Ergebnis 2 10 5 2" xfId="6781" xr:uid="{00000000-0005-0000-0000-0000164C0000}"/>
    <cellStyle name="Ergebnis 2 10 5 2 2" xfId="18509" xr:uid="{00000000-0005-0000-0000-0000174C0000}"/>
    <cellStyle name="Ergebnis 2 10 5 2 3" xfId="30236" xr:uid="{00000000-0005-0000-0000-0000184C0000}"/>
    <cellStyle name="Ergebnis 2 10 5 3" xfId="10686" xr:uid="{00000000-0005-0000-0000-0000194C0000}"/>
    <cellStyle name="Ergebnis 2 10 5 3 2" xfId="22414" xr:uid="{00000000-0005-0000-0000-00001A4C0000}"/>
    <cellStyle name="Ergebnis 2 10 5 3 3" xfId="34141" xr:uid="{00000000-0005-0000-0000-00001B4C0000}"/>
    <cellStyle name="Ergebnis 2 10 5 4" xfId="14604" xr:uid="{00000000-0005-0000-0000-00001C4C0000}"/>
    <cellStyle name="Ergebnis 2 10 5 5" xfId="26331" xr:uid="{00000000-0005-0000-0000-00001D4C0000}"/>
    <cellStyle name="Ergebnis 2 10 6" xfId="4185" xr:uid="{00000000-0005-0000-0000-00001E4C0000}"/>
    <cellStyle name="Ergebnis 2 10 6 2" xfId="15913" xr:uid="{00000000-0005-0000-0000-00001F4C0000}"/>
    <cellStyle name="Ergebnis 2 10 6 3" xfId="27640" xr:uid="{00000000-0005-0000-0000-0000204C0000}"/>
    <cellStyle name="Ergebnis 2 10 7" xfId="8090" xr:uid="{00000000-0005-0000-0000-0000214C0000}"/>
    <cellStyle name="Ergebnis 2 10 7 2" xfId="19818" xr:uid="{00000000-0005-0000-0000-0000224C0000}"/>
    <cellStyle name="Ergebnis 2 10 7 3" xfId="31545" xr:uid="{00000000-0005-0000-0000-0000234C0000}"/>
    <cellStyle name="Ergebnis 2 10 8" xfId="12008" xr:uid="{00000000-0005-0000-0000-0000244C0000}"/>
    <cellStyle name="Ergebnis 2 10 9" xfId="23735" xr:uid="{00000000-0005-0000-0000-0000254C0000}"/>
    <cellStyle name="Ergebnis 2 11" xfId="272" xr:uid="{00000000-0005-0000-0000-0000264C0000}"/>
    <cellStyle name="Ergebnis 2 11 2" xfId="701" xr:uid="{00000000-0005-0000-0000-0000274C0000}"/>
    <cellStyle name="Ergebnis 2 11 2 2" xfId="1999" xr:uid="{00000000-0005-0000-0000-0000284C0000}"/>
    <cellStyle name="Ergebnis 2 11 2 2 2" xfId="5904" xr:uid="{00000000-0005-0000-0000-0000294C0000}"/>
    <cellStyle name="Ergebnis 2 11 2 2 2 2" xfId="17632" xr:uid="{00000000-0005-0000-0000-00002A4C0000}"/>
    <cellStyle name="Ergebnis 2 11 2 2 2 3" xfId="29359" xr:uid="{00000000-0005-0000-0000-00002B4C0000}"/>
    <cellStyle name="Ergebnis 2 11 2 2 3" xfId="9809" xr:uid="{00000000-0005-0000-0000-00002C4C0000}"/>
    <cellStyle name="Ergebnis 2 11 2 2 3 2" xfId="21537" xr:uid="{00000000-0005-0000-0000-00002D4C0000}"/>
    <cellStyle name="Ergebnis 2 11 2 2 3 3" xfId="33264" xr:uid="{00000000-0005-0000-0000-00002E4C0000}"/>
    <cellStyle name="Ergebnis 2 11 2 2 4" xfId="13727" xr:uid="{00000000-0005-0000-0000-00002F4C0000}"/>
    <cellStyle name="Ergebnis 2 11 2 2 5" xfId="25454" xr:uid="{00000000-0005-0000-0000-0000304C0000}"/>
    <cellStyle name="Ergebnis 2 11 2 3" xfId="3297" xr:uid="{00000000-0005-0000-0000-0000314C0000}"/>
    <cellStyle name="Ergebnis 2 11 2 3 2" xfId="7202" xr:uid="{00000000-0005-0000-0000-0000324C0000}"/>
    <cellStyle name="Ergebnis 2 11 2 3 2 2" xfId="18930" xr:uid="{00000000-0005-0000-0000-0000334C0000}"/>
    <cellStyle name="Ergebnis 2 11 2 3 2 3" xfId="30657" xr:uid="{00000000-0005-0000-0000-0000344C0000}"/>
    <cellStyle name="Ergebnis 2 11 2 3 3" xfId="11107" xr:uid="{00000000-0005-0000-0000-0000354C0000}"/>
    <cellStyle name="Ergebnis 2 11 2 3 3 2" xfId="22835" xr:uid="{00000000-0005-0000-0000-0000364C0000}"/>
    <cellStyle name="Ergebnis 2 11 2 3 3 3" xfId="34562" xr:uid="{00000000-0005-0000-0000-0000374C0000}"/>
    <cellStyle name="Ergebnis 2 11 2 3 4" xfId="15025" xr:uid="{00000000-0005-0000-0000-0000384C0000}"/>
    <cellStyle name="Ergebnis 2 11 2 3 5" xfId="26752" xr:uid="{00000000-0005-0000-0000-0000394C0000}"/>
    <cellStyle name="Ergebnis 2 11 2 4" xfId="4606" xr:uid="{00000000-0005-0000-0000-00003A4C0000}"/>
    <cellStyle name="Ergebnis 2 11 2 4 2" xfId="16334" xr:uid="{00000000-0005-0000-0000-00003B4C0000}"/>
    <cellStyle name="Ergebnis 2 11 2 4 3" xfId="28061" xr:uid="{00000000-0005-0000-0000-00003C4C0000}"/>
    <cellStyle name="Ergebnis 2 11 2 5" xfId="8511" xr:uid="{00000000-0005-0000-0000-00003D4C0000}"/>
    <cellStyle name="Ergebnis 2 11 2 5 2" xfId="20239" xr:uid="{00000000-0005-0000-0000-00003E4C0000}"/>
    <cellStyle name="Ergebnis 2 11 2 5 3" xfId="31966" xr:uid="{00000000-0005-0000-0000-00003F4C0000}"/>
    <cellStyle name="Ergebnis 2 11 2 6" xfId="12429" xr:uid="{00000000-0005-0000-0000-0000404C0000}"/>
    <cellStyle name="Ergebnis 2 11 2 7" xfId="24156" xr:uid="{00000000-0005-0000-0000-0000414C0000}"/>
    <cellStyle name="Ergebnis 2 11 3" xfId="1130" xr:uid="{00000000-0005-0000-0000-0000424C0000}"/>
    <cellStyle name="Ergebnis 2 11 3 2" xfId="2428" xr:uid="{00000000-0005-0000-0000-0000434C0000}"/>
    <cellStyle name="Ergebnis 2 11 3 2 2" xfId="6333" xr:uid="{00000000-0005-0000-0000-0000444C0000}"/>
    <cellStyle name="Ergebnis 2 11 3 2 2 2" xfId="18061" xr:uid="{00000000-0005-0000-0000-0000454C0000}"/>
    <cellStyle name="Ergebnis 2 11 3 2 2 3" xfId="29788" xr:uid="{00000000-0005-0000-0000-0000464C0000}"/>
    <cellStyle name="Ergebnis 2 11 3 2 3" xfId="10238" xr:uid="{00000000-0005-0000-0000-0000474C0000}"/>
    <cellStyle name="Ergebnis 2 11 3 2 3 2" xfId="21966" xr:uid="{00000000-0005-0000-0000-0000484C0000}"/>
    <cellStyle name="Ergebnis 2 11 3 2 3 3" xfId="33693" xr:uid="{00000000-0005-0000-0000-0000494C0000}"/>
    <cellStyle name="Ergebnis 2 11 3 2 4" xfId="14156" xr:uid="{00000000-0005-0000-0000-00004A4C0000}"/>
    <cellStyle name="Ergebnis 2 11 3 2 5" xfId="25883" xr:uid="{00000000-0005-0000-0000-00004B4C0000}"/>
    <cellStyle name="Ergebnis 2 11 3 3" xfId="3726" xr:uid="{00000000-0005-0000-0000-00004C4C0000}"/>
    <cellStyle name="Ergebnis 2 11 3 3 2" xfId="7631" xr:uid="{00000000-0005-0000-0000-00004D4C0000}"/>
    <cellStyle name="Ergebnis 2 11 3 3 2 2" xfId="19359" xr:uid="{00000000-0005-0000-0000-00004E4C0000}"/>
    <cellStyle name="Ergebnis 2 11 3 3 2 3" xfId="31086" xr:uid="{00000000-0005-0000-0000-00004F4C0000}"/>
    <cellStyle name="Ergebnis 2 11 3 3 3" xfId="11536" xr:uid="{00000000-0005-0000-0000-0000504C0000}"/>
    <cellStyle name="Ergebnis 2 11 3 3 3 2" xfId="23264" xr:uid="{00000000-0005-0000-0000-0000514C0000}"/>
    <cellStyle name="Ergebnis 2 11 3 3 3 3" xfId="34991" xr:uid="{00000000-0005-0000-0000-0000524C0000}"/>
    <cellStyle name="Ergebnis 2 11 3 3 4" xfId="15454" xr:uid="{00000000-0005-0000-0000-0000534C0000}"/>
    <cellStyle name="Ergebnis 2 11 3 3 5" xfId="27181" xr:uid="{00000000-0005-0000-0000-0000544C0000}"/>
    <cellStyle name="Ergebnis 2 11 3 4" xfId="5035" xr:uid="{00000000-0005-0000-0000-0000554C0000}"/>
    <cellStyle name="Ergebnis 2 11 3 4 2" xfId="16763" xr:uid="{00000000-0005-0000-0000-0000564C0000}"/>
    <cellStyle name="Ergebnis 2 11 3 4 3" xfId="28490" xr:uid="{00000000-0005-0000-0000-0000574C0000}"/>
    <cellStyle name="Ergebnis 2 11 3 5" xfId="8940" xr:uid="{00000000-0005-0000-0000-0000584C0000}"/>
    <cellStyle name="Ergebnis 2 11 3 5 2" xfId="20668" xr:uid="{00000000-0005-0000-0000-0000594C0000}"/>
    <cellStyle name="Ergebnis 2 11 3 5 3" xfId="32395" xr:uid="{00000000-0005-0000-0000-00005A4C0000}"/>
    <cellStyle name="Ergebnis 2 11 3 6" xfId="12858" xr:uid="{00000000-0005-0000-0000-00005B4C0000}"/>
    <cellStyle name="Ergebnis 2 11 3 7" xfId="24585" xr:uid="{00000000-0005-0000-0000-00005C4C0000}"/>
    <cellStyle name="Ergebnis 2 11 4" xfId="1570" xr:uid="{00000000-0005-0000-0000-00005D4C0000}"/>
    <cellStyle name="Ergebnis 2 11 4 2" xfId="5475" xr:uid="{00000000-0005-0000-0000-00005E4C0000}"/>
    <cellStyle name="Ergebnis 2 11 4 2 2" xfId="17203" xr:uid="{00000000-0005-0000-0000-00005F4C0000}"/>
    <cellStyle name="Ergebnis 2 11 4 2 3" xfId="28930" xr:uid="{00000000-0005-0000-0000-0000604C0000}"/>
    <cellStyle name="Ergebnis 2 11 4 3" xfId="9380" xr:uid="{00000000-0005-0000-0000-0000614C0000}"/>
    <cellStyle name="Ergebnis 2 11 4 3 2" xfId="21108" xr:uid="{00000000-0005-0000-0000-0000624C0000}"/>
    <cellStyle name="Ergebnis 2 11 4 3 3" xfId="32835" xr:uid="{00000000-0005-0000-0000-0000634C0000}"/>
    <cellStyle name="Ergebnis 2 11 4 4" xfId="13298" xr:uid="{00000000-0005-0000-0000-0000644C0000}"/>
    <cellStyle name="Ergebnis 2 11 4 5" xfId="25025" xr:uid="{00000000-0005-0000-0000-0000654C0000}"/>
    <cellStyle name="Ergebnis 2 11 5" xfId="2868" xr:uid="{00000000-0005-0000-0000-0000664C0000}"/>
    <cellStyle name="Ergebnis 2 11 5 2" xfId="6773" xr:uid="{00000000-0005-0000-0000-0000674C0000}"/>
    <cellStyle name="Ergebnis 2 11 5 2 2" xfId="18501" xr:uid="{00000000-0005-0000-0000-0000684C0000}"/>
    <cellStyle name="Ergebnis 2 11 5 2 3" xfId="30228" xr:uid="{00000000-0005-0000-0000-0000694C0000}"/>
    <cellStyle name="Ergebnis 2 11 5 3" xfId="10678" xr:uid="{00000000-0005-0000-0000-00006A4C0000}"/>
    <cellStyle name="Ergebnis 2 11 5 3 2" xfId="22406" xr:uid="{00000000-0005-0000-0000-00006B4C0000}"/>
    <cellStyle name="Ergebnis 2 11 5 3 3" xfId="34133" xr:uid="{00000000-0005-0000-0000-00006C4C0000}"/>
    <cellStyle name="Ergebnis 2 11 5 4" xfId="14596" xr:uid="{00000000-0005-0000-0000-00006D4C0000}"/>
    <cellStyle name="Ergebnis 2 11 5 5" xfId="26323" xr:uid="{00000000-0005-0000-0000-00006E4C0000}"/>
    <cellStyle name="Ergebnis 2 11 6" xfId="4177" xr:uid="{00000000-0005-0000-0000-00006F4C0000}"/>
    <cellStyle name="Ergebnis 2 11 6 2" xfId="15905" xr:uid="{00000000-0005-0000-0000-0000704C0000}"/>
    <cellStyle name="Ergebnis 2 11 6 3" xfId="27632" xr:uid="{00000000-0005-0000-0000-0000714C0000}"/>
    <cellStyle name="Ergebnis 2 11 7" xfId="8082" xr:uid="{00000000-0005-0000-0000-0000724C0000}"/>
    <cellStyle name="Ergebnis 2 11 7 2" xfId="19810" xr:uid="{00000000-0005-0000-0000-0000734C0000}"/>
    <cellStyle name="Ergebnis 2 11 7 3" xfId="31537" xr:uid="{00000000-0005-0000-0000-0000744C0000}"/>
    <cellStyle name="Ergebnis 2 11 8" xfId="12000" xr:uid="{00000000-0005-0000-0000-0000754C0000}"/>
    <cellStyle name="Ergebnis 2 11 9" xfId="23727" xr:uid="{00000000-0005-0000-0000-0000764C0000}"/>
    <cellStyle name="Ergebnis 2 12" xfId="299" xr:uid="{00000000-0005-0000-0000-0000774C0000}"/>
    <cellStyle name="Ergebnis 2 12 2" xfId="728" xr:uid="{00000000-0005-0000-0000-0000784C0000}"/>
    <cellStyle name="Ergebnis 2 12 2 2" xfId="2026" xr:uid="{00000000-0005-0000-0000-0000794C0000}"/>
    <cellStyle name="Ergebnis 2 12 2 2 2" xfId="5931" xr:uid="{00000000-0005-0000-0000-00007A4C0000}"/>
    <cellStyle name="Ergebnis 2 12 2 2 2 2" xfId="17659" xr:uid="{00000000-0005-0000-0000-00007B4C0000}"/>
    <cellStyle name="Ergebnis 2 12 2 2 2 3" xfId="29386" xr:uid="{00000000-0005-0000-0000-00007C4C0000}"/>
    <cellStyle name="Ergebnis 2 12 2 2 3" xfId="9836" xr:uid="{00000000-0005-0000-0000-00007D4C0000}"/>
    <cellStyle name="Ergebnis 2 12 2 2 3 2" xfId="21564" xr:uid="{00000000-0005-0000-0000-00007E4C0000}"/>
    <cellStyle name="Ergebnis 2 12 2 2 3 3" xfId="33291" xr:uid="{00000000-0005-0000-0000-00007F4C0000}"/>
    <cellStyle name="Ergebnis 2 12 2 2 4" xfId="13754" xr:uid="{00000000-0005-0000-0000-0000804C0000}"/>
    <cellStyle name="Ergebnis 2 12 2 2 5" xfId="25481" xr:uid="{00000000-0005-0000-0000-0000814C0000}"/>
    <cellStyle name="Ergebnis 2 12 2 3" xfId="3324" xr:uid="{00000000-0005-0000-0000-0000824C0000}"/>
    <cellStyle name="Ergebnis 2 12 2 3 2" xfId="7229" xr:uid="{00000000-0005-0000-0000-0000834C0000}"/>
    <cellStyle name="Ergebnis 2 12 2 3 2 2" xfId="18957" xr:uid="{00000000-0005-0000-0000-0000844C0000}"/>
    <cellStyle name="Ergebnis 2 12 2 3 2 3" xfId="30684" xr:uid="{00000000-0005-0000-0000-0000854C0000}"/>
    <cellStyle name="Ergebnis 2 12 2 3 3" xfId="11134" xr:uid="{00000000-0005-0000-0000-0000864C0000}"/>
    <cellStyle name="Ergebnis 2 12 2 3 3 2" xfId="22862" xr:uid="{00000000-0005-0000-0000-0000874C0000}"/>
    <cellStyle name="Ergebnis 2 12 2 3 3 3" xfId="34589" xr:uid="{00000000-0005-0000-0000-0000884C0000}"/>
    <cellStyle name="Ergebnis 2 12 2 3 4" xfId="15052" xr:uid="{00000000-0005-0000-0000-0000894C0000}"/>
    <cellStyle name="Ergebnis 2 12 2 3 5" xfId="26779" xr:uid="{00000000-0005-0000-0000-00008A4C0000}"/>
    <cellStyle name="Ergebnis 2 12 2 4" xfId="4633" xr:uid="{00000000-0005-0000-0000-00008B4C0000}"/>
    <cellStyle name="Ergebnis 2 12 2 4 2" xfId="16361" xr:uid="{00000000-0005-0000-0000-00008C4C0000}"/>
    <cellStyle name="Ergebnis 2 12 2 4 3" xfId="28088" xr:uid="{00000000-0005-0000-0000-00008D4C0000}"/>
    <cellStyle name="Ergebnis 2 12 2 5" xfId="8538" xr:uid="{00000000-0005-0000-0000-00008E4C0000}"/>
    <cellStyle name="Ergebnis 2 12 2 5 2" xfId="20266" xr:uid="{00000000-0005-0000-0000-00008F4C0000}"/>
    <cellStyle name="Ergebnis 2 12 2 5 3" xfId="31993" xr:uid="{00000000-0005-0000-0000-0000904C0000}"/>
    <cellStyle name="Ergebnis 2 12 2 6" xfId="12456" xr:uid="{00000000-0005-0000-0000-0000914C0000}"/>
    <cellStyle name="Ergebnis 2 12 2 7" xfId="24183" xr:uid="{00000000-0005-0000-0000-0000924C0000}"/>
    <cellStyle name="Ergebnis 2 12 3" xfId="1157" xr:uid="{00000000-0005-0000-0000-0000934C0000}"/>
    <cellStyle name="Ergebnis 2 12 3 2" xfId="2455" xr:uid="{00000000-0005-0000-0000-0000944C0000}"/>
    <cellStyle name="Ergebnis 2 12 3 2 2" xfId="6360" xr:uid="{00000000-0005-0000-0000-0000954C0000}"/>
    <cellStyle name="Ergebnis 2 12 3 2 2 2" xfId="18088" xr:uid="{00000000-0005-0000-0000-0000964C0000}"/>
    <cellStyle name="Ergebnis 2 12 3 2 2 3" xfId="29815" xr:uid="{00000000-0005-0000-0000-0000974C0000}"/>
    <cellStyle name="Ergebnis 2 12 3 2 3" xfId="10265" xr:uid="{00000000-0005-0000-0000-0000984C0000}"/>
    <cellStyle name="Ergebnis 2 12 3 2 3 2" xfId="21993" xr:uid="{00000000-0005-0000-0000-0000994C0000}"/>
    <cellStyle name="Ergebnis 2 12 3 2 3 3" xfId="33720" xr:uid="{00000000-0005-0000-0000-00009A4C0000}"/>
    <cellStyle name="Ergebnis 2 12 3 2 4" xfId="14183" xr:uid="{00000000-0005-0000-0000-00009B4C0000}"/>
    <cellStyle name="Ergebnis 2 12 3 2 5" xfId="25910" xr:uid="{00000000-0005-0000-0000-00009C4C0000}"/>
    <cellStyle name="Ergebnis 2 12 3 3" xfId="3753" xr:uid="{00000000-0005-0000-0000-00009D4C0000}"/>
    <cellStyle name="Ergebnis 2 12 3 3 2" xfId="7658" xr:uid="{00000000-0005-0000-0000-00009E4C0000}"/>
    <cellStyle name="Ergebnis 2 12 3 3 2 2" xfId="19386" xr:uid="{00000000-0005-0000-0000-00009F4C0000}"/>
    <cellStyle name="Ergebnis 2 12 3 3 2 3" xfId="31113" xr:uid="{00000000-0005-0000-0000-0000A04C0000}"/>
    <cellStyle name="Ergebnis 2 12 3 3 3" xfId="11563" xr:uid="{00000000-0005-0000-0000-0000A14C0000}"/>
    <cellStyle name="Ergebnis 2 12 3 3 3 2" xfId="23291" xr:uid="{00000000-0005-0000-0000-0000A24C0000}"/>
    <cellStyle name="Ergebnis 2 12 3 3 3 3" xfId="35018" xr:uid="{00000000-0005-0000-0000-0000A34C0000}"/>
    <cellStyle name="Ergebnis 2 12 3 3 4" xfId="15481" xr:uid="{00000000-0005-0000-0000-0000A44C0000}"/>
    <cellStyle name="Ergebnis 2 12 3 3 5" xfId="27208" xr:uid="{00000000-0005-0000-0000-0000A54C0000}"/>
    <cellStyle name="Ergebnis 2 12 3 4" xfId="5062" xr:uid="{00000000-0005-0000-0000-0000A64C0000}"/>
    <cellStyle name="Ergebnis 2 12 3 4 2" xfId="16790" xr:uid="{00000000-0005-0000-0000-0000A74C0000}"/>
    <cellStyle name="Ergebnis 2 12 3 4 3" xfId="28517" xr:uid="{00000000-0005-0000-0000-0000A84C0000}"/>
    <cellStyle name="Ergebnis 2 12 3 5" xfId="8967" xr:uid="{00000000-0005-0000-0000-0000A94C0000}"/>
    <cellStyle name="Ergebnis 2 12 3 5 2" xfId="20695" xr:uid="{00000000-0005-0000-0000-0000AA4C0000}"/>
    <cellStyle name="Ergebnis 2 12 3 5 3" xfId="32422" xr:uid="{00000000-0005-0000-0000-0000AB4C0000}"/>
    <cellStyle name="Ergebnis 2 12 3 6" xfId="12885" xr:uid="{00000000-0005-0000-0000-0000AC4C0000}"/>
    <cellStyle name="Ergebnis 2 12 3 7" xfId="24612" xr:uid="{00000000-0005-0000-0000-0000AD4C0000}"/>
    <cellStyle name="Ergebnis 2 12 4" xfId="1597" xr:uid="{00000000-0005-0000-0000-0000AE4C0000}"/>
    <cellStyle name="Ergebnis 2 12 4 2" xfId="5502" xr:uid="{00000000-0005-0000-0000-0000AF4C0000}"/>
    <cellStyle name="Ergebnis 2 12 4 2 2" xfId="17230" xr:uid="{00000000-0005-0000-0000-0000B04C0000}"/>
    <cellStyle name="Ergebnis 2 12 4 2 3" xfId="28957" xr:uid="{00000000-0005-0000-0000-0000B14C0000}"/>
    <cellStyle name="Ergebnis 2 12 4 3" xfId="9407" xr:uid="{00000000-0005-0000-0000-0000B24C0000}"/>
    <cellStyle name="Ergebnis 2 12 4 3 2" xfId="21135" xr:uid="{00000000-0005-0000-0000-0000B34C0000}"/>
    <cellStyle name="Ergebnis 2 12 4 3 3" xfId="32862" xr:uid="{00000000-0005-0000-0000-0000B44C0000}"/>
    <cellStyle name="Ergebnis 2 12 4 4" xfId="13325" xr:uid="{00000000-0005-0000-0000-0000B54C0000}"/>
    <cellStyle name="Ergebnis 2 12 4 5" xfId="25052" xr:uid="{00000000-0005-0000-0000-0000B64C0000}"/>
    <cellStyle name="Ergebnis 2 12 5" xfId="2895" xr:uid="{00000000-0005-0000-0000-0000B74C0000}"/>
    <cellStyle name="Ergebnis 2 12 5 2" xfId="6800" xr:uid="{00000000-0005-0000-0000-0000B84C0000}"/>
    <cellStyle name="Ergebnis 2 12 5 2 2" xfId="18528" xr:uid="{00000000-0005-0000-0000-0000B94C0000}"/>
    <cellStyle name="Ergebnis 2 12 5 2 3" xfId="30255" xr:uid="{00000000-0005-0000-0000-0000BA4C0000}"/>
    <cellStyle name="Ergebnis 2 12 5 3" xfId="10705" xr:uid="{00000000-0005-0000-0000-0000BB4C0000}"/>
    <cellStyle name="Ergebnis 2 12 5 3 2" xfId="22433" xr:uid="{00000000-0005-0000-0000-0000BC4C0000}"/>
    <cellStyle name="Ergebnis 2 12 5 3 3" xfId="34160" xr:uid="{00000000-0005-0000-0000-0000BD4C0000}"/>
    <cellStyle name="Ergebnis 2 12 5 4" xfId="14623" xr:uid="{00000000-0005-0000-0000-0000BE4C0000}"/>
    <cellStyle name="Ergebnis 2 12 5 5" xfId="26350" xr:uid="{00000000-0005-0000-0000-0000BF4C0000}"/>
    <cellStyle name="Ergebnis 2 12 6" xfId="4204" xr:uid="{00000000-0005-0000-0000-0000C04C0000}"/>
    <cellStyle name="Ergebnis 2 12 6 2" xfId="15932" xr:uid="{00000000-0005-0000-0000-0000C14C0000}"/>
    <cellStyle name="Ergebnis 2 12 6 3" xfId="27659" xr:uid="{00000000-0005-0000-0000-0000C24C0000}"/>
    <cellStyle name="Ergebnis 2 12 7" xfId="8109" xr:uid="{00000000-0005-0000-0000-0000C34C0000}"/>
    <cellStyle name="Ergebnis 2 12 7 2" xfId="19837" xr:uid="{00000000-0005-0000-0000-0000C44C0000}"/>
    <cellStyle name="Ergebnis 2 12 7 3" xfId="31564" xr:uid="{00000000-0005-0000-0000-0000C54C0000}"/>
    <cellStyle name="Ergebnis 2 12 8" xfId="12027" xr:uid="{00000000-0005-0000-0000-0000C64C0000}"/>
    <cellStyle name="Ergebnis 2 12 9" xfId="23754" xr:uid="{00000000-0005-0000-0000-0000C74C0000}"/>
    <cellStyle name="Ergebnis 2 13" xfId="307" xr:uid="{00000000-0005-0000-0000-0000C84C0000}"/>
    <cellStyle name="Ergebnis 2 13 2" xfId="736" xr:uid="{00000000-0005-0000-0000-0000C94C0000}"/>
    <cellStyle name="Ergebnis 2 13 2 2" xfId="2034" xr:uid="{00000000-0005-0000-0000-0000CA4C0000}"/>
    <cellStyle name="Ergebnis 2 13 2 2 2" xfId="5939" xr:uid="{00000000-0005-0000-0000-0000CB4C0000}"/>
    <cellStyle name="Ergebnis 2 13 2 2 2 2" xfId="17667" xr:uid="{00000000-0005-0000-0000-0000CC4C0000}"/>
    <cellStyle name="Ergebnis 2 13 2 2 2 3" xfId="29394" xr:uid="{00000000-0005-0000-0000-0000CD4C0000}"/>
    <cellStyle name="Ergebnis 2 13 2 2 3" xfId="9844" xr:uid="{00000000-0005-0000-0000-0000CE4C0000}"/>
    <cellStyle name="Ergebnis 2 13 2 2 3 2" xfId="21572" xr:uid="{00000000-0005-0000-0000-0000CF4C0000}"/>
    <cellStyle name="Ergebnis 2 13 2 2 3 3" xfId="33299" xr:uid="{00000000-0005-0000-0000-0000D04C0000}"/>
    <cellStyle name="Ergebnis 2 13 2 2 4" xfId="13762" xr:uid="{00000000-0005-0000-0000-0000D14C0000}"/>
    <cellStyle name="Ergebnis 2 13 2 2 5" xfId="25489" xr:uid="{00000000-0005-0000-0000-0000D24C0000}"/>
    <cellStyle name="Ergebnis 2 13 2 3" xfId="3332" xr:uid="{00000000-0005-0000-0000-0000D34C0000}"/>
    <cellStyle name="Ergebnis 2 13 2 3 2" xfId="7237" xr:uid="{00000000-0005-0000-0000-0000D44C0000}"/>
    <cellStyle name="Ergebnis 2 13 2 3 2 2" xfId="18965" xr:uid="{00000000-0005-0000-0000-0000D54C0000}"/>
    <cellStyle name="Ergebnis 2 13 2 3 2 3" xfId="30692" xr:uid="{00000000-0005-0000-0000-0000D64C0000}"/>
    <cellStyle name="Ergebnis 2 13 2 3 3" xfId="11142" xr:uid="{00000000-0005-0000-0000-0000D74C0000}"/>
    <cellStyle name="Ergebnis 2 13 2 3 3 2" xfId="22870" xr:uid="{00000000-0005-0000-0000-0000D84C0000}"/>
    <cellStyle name="Ergebnis 2 13 2 3 3 3" xfId="34597" xr:uid="{00000000-0005-0000-0000-0000D94C0000}"/>
    <cellStyle name="Ergebnis 2 13 2 3 4" xfId="15060" xr:uid="{00000000-0005-0000-0000-0000DA4C0000}"/>
    <cellStyle name="Ergebnis 2 13 2 3 5" xfId="26787" xr:uid="{00000000-0005-0000-0000-0000DB4C0000}"/>
    <cellStyle name="Ergebnis 2 13 2 4" xfId="4641" xr:uid="{00000000-0005-0000-0000-0000DC4C0000}"/>
    <cellStyle name="Ergebnis 2 13 2 4 2" xfId="16369" xr:uid="{00000000-0005-0000-0000-0000DD4C0000}"/>
    <cellStyle name="Ergebnis 2 13 2 4 3" xfId="28096" xr:uid="{00000000-0005-0000-0000-0000DE4C0000}"/>
    <cellStyle name="Ergebnis 2 13 2 5" xfId="8546" xr:uid="{00000000-0005-0000-0000-0000DF4C0000}"/>
    <cellStyle name="Ergebnis 2 13 2 5 2" xfId="20274" xr:uid="{00000000-0005-0000-0000-0000E04C0000}"/>
    <cellStyle name="Ergebnis 2 13 2 5 3" xfId="32001" xr:uid="{00000000-0005-0000-0000-0000E14C0000}"/>
    <cellStyle name="Ergebnis 2 13 2 6" xfId="12464" xr:uid="{00000000-0005-0000-0000-0000E24C0000}"/>
    <cellStyle name="Ergebnis 2 13 2 7" xfId="24191" xr:uid="{00000000-0005-0000-0000-0000E34C0000}"/>
    <cellStyle name="Ergebnis 2 13 3" xfId="1165" xr:uid="{00000000-0005-0000-0000-0000E44C0000}"/>
    <cellStyle name="Ergebnis 2 13 3 2" xfId="2463" xr:uid="{00000000-0005-0000-0000-0000E54C0000}"/>
    <cellStyle name="Ergebnis 2 13 3 2 2" xfId="6368" xr:uid="{00000000-0005-0000-0000-0000E64C0000}"/>
    <cellStyle name="Ergebnis 2 13 3 2 2 2" xfId="18096" xr:uid="{00000000-0005-0000-0000-0000E74C0000}"/>
    <cellStyle name="Ergebnis 2 13 3 2 2 3" xfId="29823" xr:uid="{00000000-0005-0000-0000-0000E84C0000}"/>
    <cellStyle name="Ergebnis 2 13 3 2 3" xfId="10273" xr:uid="{00000000-0005-0000-0000-0000E94C0000}"/>
    <cellStyle name="Ergebnis 2 13 3 2 3 2" xfId="22001" xr:uid="{00000000-0005-0000-0000-0000EA4C0000}"/>
    <cellStyle name="Ergebnis 2 13 3 2 3 3" xfId="33728" xr:uid="{00000000-0005-0000-0000-0000EB4C0000}"/>
    <cellStyle name="Ergebnis 2 13 3 2 4" xfId="14191" xr:uid="{00000000-0005-0000-0000-0000EC4C0000}"/>
    <cellStyle name="Ergebnis 2 13 3 2 5" xfId="25918" xr:uid="{00000000-0005-0000-0000-0000ED4C0000}"/>
    <cellStyle name="Ergebnis 2 13 3 3" xfId="3761" xr:uid="{00000000-0005-0000-0000-0000EE4C0000}"/>
    <cellStyle name="Ergebnis 2 13 3 3 2" xfId="7666" xr:uid="{00000000-0005-0000-0000-0000EF4C0000}"/>
    <cellStyle name="Ergebnis 2 13 3 3 2 2" xfId="19394" xr:uid="{00000000-0005-0000-0000-0000F04C0000}"/>
    <cellStyle name="Ergebnis 2 13 3 3 2 3" xfId="31121" xr:uid="{00000000-0005-0000-0000-0000F14C0000}"/>
    <cellStyle name="Ergebnis 2 13 3 3 3" xfId="11571" xr:uid="{00000000-0005-0000-0000-0000F24C0000}"/>
    <cellStyle name="Ergebnis 2 13 3 3 3 2" xfId="23299" xr:uid="{00000000-0005-0000-0000-0000F34C0000}"/>
    <cellStyle name="Ergebnis 2 13 3 3 3 3" xfId="35026" xr:uid="{00000000-0005-0000-0000-0000F44C0000}"/>
    <cellStyle name="Ergebnis 2 13 3 3 4" xfId="15489" xr:uid="{00000000-0005-0000-0000-0000F54C0000}"/>
    <cellStyle name="Ergebnis 2 13 3 3 5" xfId="27216" xr:uid="{00000000-0005-0000-0000-0000F64C0000}"/>
    <cellStyle name="Ergebnis 2 13 3 4" xfId="5070" xr:uid="{00000000-0005-0000-0000-0000F74C0000}"/>
    <cellStyle name="Ergebnis 2 13 3 4 2" xfId="16798" xr:uid="{00000000-0005-0000-0000-0000F84C0000}"/>
    <cellStyle name="Ergebnis 2 13 3 4 3" xfId="28525" xr:uid="{00000000-0005-0000-0000-0000F94C0000}"/>
    <cellStyle name="Ergebnis 2 13 3 5" xfId="8975" xr:uid="{00000000-0005-0000-0000-0000FA4C0000}"/>
    <cellStyle name="Ergebnis 2 13 3 5 2" xfId="20703" xr:uid="{00000000-0005-0000-0000-0000FB4C0000}"/>
    <cellStyle name="Ergebnis 2 13 3 5 3" xfId="32430" xr:uid="{00000000-0005-0000-0000-0000FC4C0000}"/>
    <cellStyle name="Ergebnis 2 13 3 6" xfId="12893" xr:uid="{00000000-0005-0000-0000-0000FD4C0000}"/>
    <cellStyle name="Ergebnis 2 13 3 7" xfId="24620" xr:uid="{00000000-0005-0000-0000-0000FE4C0000}"/>
    <cellStyle name="Ergebnis 2 13 4" xfId="1605" xr:uid="{00000000-0005-0000-0000-0000FF4C0000}"/>
    <cellStyle name="Ergebnis 2 13 4 2" xfId="5510" xr:uid="{00000000-0005-0000-0000-0000004D0000}"/>
    <cellStyle name="Ergebnis 2 13 4 2 2" xfId="17238" xr:uid="{00000000-0005-0000-0000-0000014D0000}"/>
    <cellStyle name="Ergebnis 2 13 4 2 3" xfId="28965" xr:uid="{00000000-0005-0000-0000-0000024D0000}"/>
    <cellStyle name="Ergebnis 2 13 4 3" xfId="9415" xr:uid="{00000000-0005-0000-0000-0000034D0000}"/>
    <cellStyle name="Ergebnis 2 13 4 3 2" xfId="21143" xr:uid="{00000000-0005-0000-0000-0000044D0000}"/>
    <cellStyle name="Ergebnis 2 13 4 3 3" xfId="32870" xr:uid="{00000000-0005-0000-0000-0000054D0000}"/>
    <cellStyle name="Ergebnis 2 13 4 4" xfId="13333" xr:uid="{00000000-0005-0000-0000-0000064D0000}"/>
    <cellStyle name="Ergebnis 2 13 4 5" xfId="25060" xr:uid="{00000000-0005-0000-0000-0000074D0000}"/>
    <cellStyle name="Ergebnis 2 13 5" xfId="2903" xr:uid="{00000000-0005-0000-0000-0000084D0000}"/>
    <cellStyle name="Ergebnis 2 13 5 2" xfId="6808" xr:uid="{00000000-0005-0000-0000-0000094D0000}"/>
    <cellStyle name="Ergebnis 2 13 5 2 2" xfId="18536" xr:uid="{00000000-0005-0000-0000-00000A4D0000}"/>
    <cellStyle name="Ergebnis 2 13 5 2 3" xfId="30263" xr:uid="{00000000-0005-0000-0000-00000B4D0000}"/>
    <cellStyle name="Ergebnis 2 13 5 3" xfId="10713" xr:uid="{00000000-0005-0000-0000-00000C4D0000}"/>
    <cellStyle name="Ergebnis 2 13 5 3 2" xfId="22441" xr:uid="{00000000-0005-0000-0000-00000D4D0000}"/>
    <cellStyle name="Ergebnis 2 13 5 3 3" xfId="34168" xr:uid="{00000000-0005-0000-0000-00000E4D0000}"/>
    <cellStyle name="Ergebnis 2 13 5 4" xfId="14631" xr:uid="{00000000-0005-0000-0000-00000F4D0000}"/>
    <cellStyle name="Ergebnis 2 13 5 5" xfId="26358" xr:uid="{00000000-0005-0000-0000-0000104D0000}"/>
    <cellStyle name="Ergebnis 2 13 6" xfId="4212" xr:uid="{00000000-0005-0000-0000-0000114D0000}"/>
    <cellStyle name="Ergebnis 2 13 6 2" xfId="15940" xr:uid="{00000000-0005-0000-0000-0000124D0000}"/>
    <cellStyle name="Ergebnis 2 13 6 3" xfId="27667" xr:uid="{00000000-0005-0000-0000-0000134D0000}"/>
    <cellStyle name="Ergebnis 2 13 7" xfId="8117" xr:uid="{00000000-0005-0000-0000-0000144D0000}"/>
    <cellStyle name="Ergebnis 2 13 7 2" xfId="19845" xr:uid="{00000000-0005-0000-0000-0000154D0000}"/>
    <cellStyle name="Ergebnis 2 13 7 3" xfId="31572" xr:uid="{00000000-0005-0000-0000-0000164D0000}"/>
    <cellStyle name="Ergebnis 2 13 8" xfId="12035" xr:uid="{00000000-0005-0000-0000-0000174D0000}"/>
    <cellStyle name="Ergebnis 2 13 9" xfId="23762" xr:uid="{00000000-0005-0000-0000-0000184D0000}"/>
    <cellStyle name="Ergebnis 2 14" xfId="175" xr:uid="{00000000-0005-0000-0000-0000194D0000}"/>
    <cellStyle name="Ergebnis 2 14 2" xfId="1473" xr:uid="{00000000-0005-0000-0000-00001A4D0000}"/>
    <cellStyle name="Ergebnis 2 14 2 2" xfId="5378" xr:uid="{00000000-0005-0000-0000-00001B4D0000}"/>
    <cellStyle name="Ergebnis 2 14 2 2 2" xfId="17106" xr:uid="{00000000-0005-0000-0000-00001C4D0000}"/>
    <cellStyle name="Ergebnis 2 14 2 2 3" xfId="28833" xr:uid="{00000000-0005-0000-0000-00001D4D0000}"/>
    <cellStyle name="Ergebnis 2 14 2 3" xfId="9283" xr:uid="{00000000-0005-0000-0000-00001E4D0000}"/>
    <cellStyle name="Ergebnis 2 14 2 3 2" xfId="21011" xr:uid="{00000000-0005-0000-0000-00001F4D0000}"/>
    <cellStyle name="Ergebnis 2 14 2 3 3" xfId="32738" xr:uid="{00000000-0005-0000-0000-0000204D0000}"/>
    <cellStyle name="Ergebnis 2 14 2 4" xfId="13201" xr:uid="{00000000-0005-0000-0000-0000214D0000}"/>
    <cellStyle name="Ergebnis 2 14 2 5" xfId="24928" xr:uid="{00000000-0005-0000-0000-0000224D0000}"/>
    <cellStyle name="Ergebnis 2 14 3" xfId="2771" xr:uid="{00000000-0005-0000-0000-0000234D0000}"/>
    <cellStyle name="Ergebnis 2 14 3 2" xfId="6676" xr:uid="{00000000-0005-0000-0000-0000244D0000}"/>
    <cellStyle name="Ergebnis 2 14 3 2 2" xfId="18404" xr:uid="{00000000-0005-0000-0000-0000254D0000}"/>
    <cellStyle name="Ergebnis 2 14 3 2 3" xfId="30131" xr:uid="{00000000-0005-0000-0000-0000264D0000}"/>
    <cellStyle name="Ergebnis 2 14 3 3" xfId="10581" xr:uid="{00000000-0005-0000-0000-0000274D0000}"/>
    <cellStyle name="Ergebnis 2 14 3 3 2" xfId="22309" xr:uid="{00000000-0005-0000-0000-0000284D0000}"/>
    <cellStyle name="Ergebnis 2 14 3 3 3" xfId="34036" xr:uid="{00000000-0005-0000-0000-0000294D0000}"/>
    <cellStyle name="Ergebnis 2 14 3 4" xfId="14499" xr:uid="{00000000-0005-0000-0000-00002A4D0000}"/>
    <cellStyle name="Ergebnis 2 14 3 5" xfId="26226" xr:uid="{00000000-0005-0000-0000-00002B4D0000}"/>
    <cellStyle name="Ergebnis 2 14 4" xfId="4080" xr:uid="{00000000-0005-0000-0000-00002C4D0000}"/>
    <cellStyle name="Ergebnis 2 14 4 2" xfId="15808" xr:uid="{00000000-0005-0000-0000-00002D4D0000}"/>
    <cellStyle name="Ergebnis 2 14 4 3" xfId="27535" xr:uid="{00000000-0005-0000-0000-00002E4D0000}"/>
    <cellStyle name="Ergebnis 2 14 5" xfId="7985" xr:uid="{00000000-0005-0000-0000-00002F4D0000}"/>
    <cellStyle name="Ergebnis 2 14 5 2" xfId="19713" xr:uid="{00000000-0005-0000-0000-0000304D0000}"/>
    <cellStyle name="Ergebnis 2 14 5 3" xfId="31440" xr:uid="{00000000-0005-0000-0000-0000314D0000}"/>
    <cellStyle name="Ergebnis 2 14 6" xfId="11903" xr:uid="{00000000-0005-0000-0000-0000324D0000}"/>
    <cellStyle name="Ergebnis 2 14 7" xfId="23630" xr:uid="{00000000-0005-0000-0000-0000334D0000}"/>
    <cellStyle name="Ergebnis 2 15" xfId="164" xr:uid="{00000000-0005-0000-0000-0000344D0000}"/>
    <cellStyle name="Ergebnis 2 15 2" xfId="4069" xr:uid="{00000000-0005-0000-0000-0000354D0000}"/>
    <cellStyle name="Ergebnis 2 15 2 2" xfId="15797" xr:uid="{00000000-0005-0000-0000-0000364D0000}"/>
    <cellStyle name="Ergebnis 2 15 2 3" xfId="27524" xr:uid="{00000000-0005-0000-0000-0000374D0000}"/>
    <cellStyle name="Ergebnis 2 15 3" xfId="7974" xr:uid="{00000000-0005-0000-0000-0000384D0000}"/>
    <cellStyle name="Ergebnis 2 15 3 2" xfId="19702" xr:uid="{00000000-0005-0000-0000-0000394D0000}"/>
    <cellStyle name="Ergebnis 2 15 3 3" xfId="31429" xr:uid="{00000000-0005-0000-0000-00003A4D0000}"/>
    <cellStyle name="Ergebnis 2 15 4" xfId="11892" xr:uid="{00000000-0005-0000-0000-00003B4D0000}"/>
    <cellStyle name="Ergebnis 2 15 5" xfId="23619" xr:uid="{00000000-0005-0000-0000-00003C4D0000}"/>
    <cellStyle name="Ergebnis 2 16" xfId="153" xr:uid="{00000000-0005-0000-0000-00003D4D0000}"/>
    <cellStyle name="Ergebnis 2 16 2" xfId="11881" xr:uid="{00000000-0005-0000-0000-00003E4D0000}"/>
    <cellStyle name="Ergebnis 2 16 3" xfId="23608" xr:uid="{00000000-0005-0000-0000-00003F4D0000}"/>
    <cellStyle name="Ergebnis 2 17" xfId="131" xr:uid="{00000000-0005-0000-0000-0000404D0000}"/>
    <cellStyle name="Ergebnis 2 18" xfId="147" xr:uid="{00000000-0005-0000-0000-0000414D0000}"/>
    <cellStyle name="Ergebnis 2 19" xfId="125" xr:uid="{00000000-0005-0000-0000-0000424D0000}"/>
    <cellStyle name="Ergebnis 2 2" xfId="106" xr:uid="{00000000-0005-0000-0000-0000434D0000}"/>
    <cellStyle name="Ergebnis 2 2 10" xfId="2801" xr:uid="{00000000-0005-0000-0000-0000444D0000}"/>
    <cellStyle name="Ergebnis 2 2 10 2" xfId="6706" xr:uid="{00000000-0005-0000-0000-0000454D0000}"/>
    <cellStyle name="Ergebnis 2 2 10 2 2" xfId="18434" xr:uid="{00000000-0005-0000-0000-0000464D0000}"/>
    <cellStyle name="Ergebnis 2 2 10 2 3" xfId="30161" xr:uid="{00000000-0005-0000-0000-0000474D0000}"/>
    <cellStyle name="Ergebnis 2 2 10 3" xfId="10611" xr:uid="{00000000-0005-0000-0000-0000484D0000}"/>
    <cellStyle name="Ergebnis 2 2 10 3 2" xfId="22339" xr:uid="{00000000-0005-0000-0000-0000494D0000}"/>
    <cellStyle name="Ergebnis 2 2 10 3 3" xfId="34066" xr:uid="{00000000-0005-0000-0000-00004A4D0000}"/>
    <cellStyle name="Ergebnis 2 2 10 4" xfId="14529" xr:uid="{00000000-0005-0000-0000-00004B4D0000}"/>
    <cellStyle name="Ergebnis 2 2 10 5" xfId="26256" xr:uid="{00000000-0005-0000-0000-00004C4D0000}"/>
    <cellStyle name="Ergebnis 2 2 11" xfId="4110" xr:uid="{00000000-0005-0000-0000-00004D4D0000}"/>
    <cellStyle name="Ergebnis 2 2 11 2" xfId="15838" xr:uid="{00000000-0005-0000-0000-00004E4D0000}"/>
    <cellStyle name="Ergebnis 2 2 11 3" xfId="27565" xr:uid="{00000000-0005-0000-0000-00004F4D0000}"/>
    <cellStyle name="Ergebnis 2 2 12" xfId="8015" xr:uid="{00000000-0005-0000-0000-0000504D0000}"/>
    <cellStyle name="Ergebnis 2 2 12 2" xfId="19743" xr:uid="{00000000-0005-0000-0000-0000514D0000}"/>
    <cellStyle name="Ergebnis 2 2 12 3" xfId="31470" xr:uid="{00000000-0005-0000-0000-0000524D0000}"/>
    <cellStyle name="Ergebnis 2 2 13" xfId="11933" xr:uid="{00000000-0005-0000-0000-0000534D0000}"/>
    <cellStyle name="Ergebnis 2 2 14" xfId="23660" xr:uid="{00000000-0005-0000-0000-0000544D0000}"/>
    <cellStyle name="Ergebnis 2 2 15" xfId="35334" xr:uid="{00000000-0005-0000-0000-0000554D0000}"/>
    <cellStyle name="Ergebnis 2 2 16" xfId="35348" xr:uid="{00000000-0005-0000-0000-0000564D0000}"/>
    <cellStyle name="Ergebnis 2 2 17" xfId="35359" xr:uid="{00000000-0005-0000-0000-0000574D0000}"/>
    <cellStyle name="Ergebnis 2 2 18" xfId="205" xr:uid="{00000000-0005-0000-0000-0000584D0000}"/>
    <cellStyle name="Ergebnis 2 2 2" xfId="378" xr:uid="{00000000-0005-0000-0000-0000594D0000}"/>
    <cellStyle name="Ergebnis 2 2 2 10" xfId="12106" xr:uid="{00000000-0005-0000-0000-00005A4D0000}"/>
    <cellStyle name="Ergebnis 2 2 2 11" xfId="23833" xr:uid="{00000000-0005-0000-0000-00005B4D0000}"/>
    <cellStyle name="Ergebnis 2 2 2 2" xfId="477" xr:uid="{00000000-0005-0000-0000-00005C4D0000}"/>
    <cellStyle name="Ergebnis 2 2 2 2 2" xfId="906" xr:uid="{00000000-0005-0000-0000-00005D4D0000}"/>
    <cellStyle name="Ergebnis 2 2 2 2 2 2" xfId="2204" xr:uid="{00000000-0005-0000-0000-00005E4D0000}"/>
    <cellStyle name="Ergebnis 2 2 2 2 2 2 2" xfId="6109" xr:uid="{00000000-0005-0000-0000-00005F4D0000}"/>
    <cellStyle name="Ergebnis 2 2 2 2 2 2 2 2" xfId="17837" xr:uid="{00000000-0005-0000-0000-0000604D0000}"/>
    <cellStyle name="Ergebnis 2 2 2 2 2 2 2 3" xfId="29564" xr:uid="{00000000-0005-0000-0000-0000614D0000}"/>
    <cellStyle name="Ergebnis 2 2 2 2 2 2 3" xfId="10014" xr:uid="{00000000-0005-0000-0000-0000624D0000}"/>
    <cellStyle name="Ergebnis 2 2 2 2 2 2 3 2" xfId="21742" xr:uid="{00000000-0005-0000-0000-0000634D0000}"/>
    <cellStyle name="Ergebnis 2 2 2 2 2 2 3 3" xfId="33469" xr:uid="{00000000-0005-0000-0000-0000644D0000}"/>
    <cellStyle name="Ergebnis 2 2 2 2 2 2 4" xfId="13932" xr:uid="{00000000-0005-0000-0000-0000654D0000}"/>
    <cellStyle name="Ergebnis 2 2 2 2 2 2 5" xfId="25659" xr:uid="{00000000-0005-0000-0000-0000664D0000}"/>
    <cellStyle name="Ergebnis 2 2 2 2 2 3" xfId="3502" xr:uid="{00000000-0005-0000-0000-0000674D0000}"/>
    <cellStyle name="Ergebnis 2 2 2 2 2 3 2" xfId="7407" xr:uid="{00000000-0005-0000-0000-0000684D0000}"/>
    <cellStyle name="Ergebnis 2 2 2 2 2 3 2 2" xfId="19135" xr:uid="{00000000-0005-0000-0000-0000694D0000}"/>
    <cellStyle name="Ergebnis 2 2 2 2 2 3 2 3" xfId="30862" xr:uid="{00000000-0005-0000-0000-00006A4D0000}"/>
    <cellStyle name="Ergebnis 2 2 2 2 2 3 3" xfId="11312" xr:uid="{00000000-0005-0000-0000-00006B4D0000}"/>
    <cellStyle name="Ergebnis 2 2 2 2 2 3 3 2" xfId="23040" xr:uid="{00000000-0005-0000-0000-00006C4D0000}"/>
    <cellStyle name="Ergebnis 2 2 2 2 2 3 3 3" xfId="34767" xr:uid="{00000000-0005-0000-0000-00006D4D0000}"/>
    <cellStyle name="Ergebnis 2 2 2 2 2 3 4" xfId="15230" xr:uid="{00000000-0005-0000-0000-00006E4D0000}"/>
    <cellStyle name="Ergebnis 2 2 2 2 2 3 5" xfId="26957" xr:uid="{00000000-0005-0000-0000-00006F4D0000}"/>
    <cellStyle name="Ergebnis 2 2 2 2 2 4" xfId="4811" xr:uid="{00000000-0005-0000-0000-0000704D0000}"/>
    <cellStyle name="Ergebnis 2 2 2 2 2 4 2" xfId="16539" xr:uid="{00000000-0005-0000-0000-0000714D0000}"/>
    <cellStyle name="Ergebnis 2 2 2 2 2 4 3" xfId="28266" xr:uid="{00000000-0005-0000-0000-0000724D0000}"/>
    <cellStyle name="Ergebnis 2 2 2 2 2 5" xfId="8716" xr:uid="{00000000-0005-0000-0000-0000734D0000}"/>
    <cellStyle name="Ergebnis 2 2 2 2 2 5 2" xfId="20444" xr:uid="{00000000-0005-0000-0000-0000744D0000}"/>
    <cellStyle name="Ergebnis 2 2 2 2 2 5 3" xfId="32171" xr:uid="{00000000-0005-0000-0000-0000754D0000}"/>
    <cellStyle name="Ergebnis 2 2 2 2 2 6" xfId="12634" xr:uid="{00000000-0005-0000-0000-0000764D0000}"/>
    <cellStyle name="Ergebnis 2 2 2 2 2 7" xfId="24361" xr:uid="{00000000-0005-0000-0000-0000774D0000}"/>
    <cellStyle name="Ergebnis 2 2 2 2 3" xfId="1335" xr:uid="{00000000-0005-0000-0000-0000784D0000}"/>
    <cellStyle name="Ergebnis 2 2 2 2 3 2" xfId="2633" xr:uid="{00000000-0005-0000-0000-0000794D0000}"/>
    <cellStyle name="Ergebnis 2 2 2 2 3 2 2" xfId="6538" xr:uid="{00000000-0005-0000-0000-00007A4D0000}"/>
    <cellStyle name="Ergebnis 2 2 2 2 3 2 2 2" xfId="18266" xr:uid="{00000000-0005-0000-0000-00007B4D0000}"/>
    <cellStyle name="Ergebnis 2 2 2 2 3 2 2 3" xfId="29993" xr:uid="{00000000-0005-0000-0000-00007C4D0000}"/>
    <cellStyle name="Ergebnis 2 2 2 2 3 2 3" xfId="10443" xr:uid="{00000000-0005-0000-0000-00007D4D0000}"/>
    <cellStyle name="Ergebnis 2 2 2 2 3 2 3 2" xfId="22171" xr:uid="{00000000-0005-0000-0000-00007E4D0000}"/>
    <cellStyle name="Ergebnis 2 2 2 2 3 2 3 3" xfId="33898" xr:uid="{00000000-0005-0000-0000-00007F4D0000}"/>
    <cellStyle name="Ergebnis 2 2 2 2 3 2 4" xfId="14361" xr:uid="{00000000-0005-0000-0000-0000804D0000}"/>
    <cellStyle name="Ergebnis 2 2 2 2 3 2 5" xfId="26088" xr:uid="{00000000-0005-0000-0000-0000814D0000}"/>
    <cellStyle name="Ergebnis 2 2 2 2 3 3" xfId="3931" xr:uid="{00000000-0005-0000-0000-0000824D0000}"/>
    <cellStyle name="Ergebnis 2 2 2 2 3 3 2" xfId="7836" xr:uid="{00000000-0005-0000-0000-0000834D0000}"/>
    <cellStyle name="Ergebnis 2 2 2 2 3 3 2 2" xfId="19564" xr:uid="{00000000-0005-0000-0000-0000844D0000}"/>
    <cellStyle name="Ergebnis 2 2 2 2 3 3 2 3" xfId="31291" xr:uid="{00000000-0005-0000-0000-0000854D0000}"/>
    <cellStyle name="Ergebnis 2 2 2 2 3 3 3" xfId="11741" xr:uid="{00000000-0005-0000-0000-0000864D0000}"/>
    <cellStyle name="Ergebnis 2 2 2 2 3 3 3 2" xfId="23469" xr:uid="{00000000-0005-0000-0000-0000874D0000}"/>
    <cellStyle name="Ergebnis 2 2 2 2 3 3 3 3" xfId="35196" xr:uid="{00000000-0005-0000-0000-0000884D0000}"/>
    <cellStyle name="Ergebnis 2 2 2 2 3 3 4" xfId="15659" xr:uid="{00000000-0005-0000-0000-0000894D0000}"/>
    <cellStyle name="Ergebnis 2 2 2 2 3 3 5" xfId="27386" xr:uid="{00000000-0005-0000-0000-00008A4D0000}"/>
    <cellStyle name="Ergebnis 2 2 2 2 3 4" xfId="5240" xr:uid="{00000000-0005-0000-0000-00008B4D0000}"/>
    <cellStyle name="Ergebnis 2 2 2 2 3 4 2" xfId="16968" xr:uid="{00000000-0005-0000-0000-00008C4D0000}"/>
    <cellStyle name="Ergebnis 2 2 2 2 3 4 3" xfId="28695" xr:uid="{00000000-0005-0000-0000-00008D4D0000}"/>
    <cellStyle name="Ergebnis 2 2 2 2 3 5" xfId="9145" xr:uid="{00000000-0005-0000-0000-00008E4D0000}"/>
    <cellStyle name="Ergebnis 2 2 2 2 3 5 2" xfId="20873" xr:uid="{00000000-0005-0000-0000-00008F4D0000}"/>
    <cellStyle name="Ergebnis 2 2 2 2 3 5 3" xfId="32600" xr:uid="{00000000-0005-0000-0000-0000904D0000}"/>
    <cellStyle name="Ergebnis 2 2 2 2 3 6" xfId="13063" xr:uid="{00000000-0005-0000-0000-0000914D0000}"/>
    <cellStyle name="Ergebnis 2 2 2 2 3 7" xfId="24790" xr:uid="{00000000-0005-0000-0000-0000924D0000}"/>
    <cellStyle name="Ergebnis 2 2 2 2 4" xfId="1775" xr:uid="{00000000-0005-0000-0000-0000934D0000}"/>
    <cellStyle name="Ergebnis 2 2 2 2 4 2" xfId="5680" xr:uid="{00000000-0005-0000-0000-0000944D0000}"/>
    <cellStyle name="Ergebnis 2 2 2 2 4 2 2" xfId="17408" xr:uid="{00000000-0005-0000-0000-0000954D0000}"/>
    <cellStyle name="Ergebnis 2 2 2 2 4 2 3" xfId="29135" xr:uid="{00000000-0005-0000-0000-0000964D0000}"/>
    <cellStyle name="Ergebnis 2 2 2 2 4 3" xfId="9585" xr:uid="{00000000-0005-0000-0000-0000974D0000}"/>
    <cellStyle name="Ergebnis 2 2 2 2 4 3 2" xfId="21313" xr:uid="{00000000-0005-0000-0000-0000984D0000}"/>
    <cellStyle name="Ergebnis 2 2 2 2 4 3 3" xfId="33040" xr:uid="{00000000-0005-0000-0000-0000994D0000}"/>
    <cellStyle name="Ergebnis 2 2 2 2 4 4" xfId="13503" xr:uid="{00000000-0005-0000-0000-00009A4D0000}"/>
    <cellStyle name="Ergebnis 2 2 2 2 4 5" xfId="25230" xr:uid="{00000000-0005-0000-0000-00009B4D0000}"/>
    <cellStyle name="Ergebnis 2 2 2 2 5" xfId="3073" xr:uid="{00000000-0005-0000-0000-00009C4D0000}"/>
    <cellStyle name="Ergebnis 2 2 2 2 5 2" xfId="6978" xr:uid="{00000000-0005-0000-0000-00009D4D0000}"/>
    <cellStyle name="Ergebnis 2 2 2 2 5 2 2" xfId="18706" xr:uid="{00000000-0005-0000-0000-00009E4D0000}"/>
    <cellStyle name="Ergebnis 2 2 2 2 5 2 3" xfId="30433" xr:uid="{00000000-0005-0000-0000-00009F4D0000}"/>
    <cellStyle name="Ergebnis 2 2 2 2 5 3" xfId="10883" xr:uid="{00000000-0005-0000-0000-0000A04D0000}"/>
    <cellStyle name="Ergebnis 2 2 2 2 5 3 2" xfId="22611" xr:uid="{00000000-0005-0000-0000-0000A14D0000}"/>
    <cellStyle name="Ergebnis 2 2 2 2 5 3 3" xfId="34338" xr:uid="{00000000-0005-0000-0000-0000A24D0000}"/>
    <cellStyle name="Ergebnis 2 2 2 2 5 4" xfId="14801" xr:uid="{00000000-0005-0000-0000-0000A34D0000}"/>
    <cellStyle name="Ergebnis 2 2 2 2 5 5" xfId="26528" xr:uid="{00000000-0005-0000-0000-0000A44D0000}"/>
    <cellStyle name="Ergebnis 2 2 2 2 6" xfId="4382" xr:uid="{00000000-0005-0000-0000-0000A54D0000}"/>
    <cellStyle name="Ergebnis 2 2 2 2 6 2" xfId="16110" xr:uid="{00000000-0005-0000-0000-0000A64D0000}"/>
    <cellStyle name="Ergebnis 2 2 2 2 6 3" xfId="27837" xr:uid="{00000000-0005-0000-0000-0000A74D0000}"/>
    <cellStyle name="Ergebnis 2 2 2 2 7" xfId="8287" xr:uid="{00000000-0005-0000-0000-0000A84D0000}"/>
    <cellStyle name="Ergebnis 2 2 2 2 7 2" xfId="20015" xr:uid="{00000000-0005-0000-0000-0000A94D0000}"/>
    <cellStyle name="Ergebnis 2 2 2 2 7 3" xfId="31742" xr:uid="{00000000-0005-0000-0000-0000AA4D0000}"/>
    <cellStyle name="Ergebnis 2 2 2 2 8" xfId="12205" xr:uid="{00000000-0005-0000-0000-0000AB4D0000}"/>
    <cellStyle name="Ergebnis 2 2 2 2 9" xfId="23932" xr:uid="{00000000-0005-0000-0000-0000AC4D0000}"/>
    <cellStyle name="Ergebnis 2 2 2 3" xfId="576" xr:uid="{00000000-0005-0000-0000-0000AD4D0000}"/>
    <cellStyle name="Ergebnis 2 2 2 3 2" xfId="1005" xr:uid="{00000000-0005-0000-0000-0000AE4D0000}"/>
    <cellStyle name="Ergebnis 2 2 2 3 2 2" xfId="2303" xr:uid="{00000000-0005-0000-0000-0000AF4D0000}"/>
    <cellStyle name="Ergebnis 2 2 2 3 2 2 2" xfId="6208" xr:uid="{00000000-0005-0000-0000-0000B04D0000}"/>
    <cellStyle name="Ergebnis 2 2 2 3 2 2 2 2" xfId="17936" xr:uid="{00000000-0005-0000-0000-0000B14D0000}"/>
    <cellStyle name="Ergebnis 2 2 2 3 2 2 2 3" xfId="29663" xr:uid="{00000000-0005-0000-0000-0000B24D0000}"/>
    <cellStyle name="Ergebnis 2 2 2 3 2 2 3" xfId="10113" xr:uid="{00000000-0005-0000-0000-0000B34D0000}"/>
    <cellStyle name="Ergebnis 2 2 2 3 2 2 3 2" xfId="21841" xr:uid="{00000000-0005-0000-0000-0000B44D0000}"/>
    <cellStyle name="Ergebnis 2 2 2 3 2 2 3 3" xfId="33568" xr:uid="{00000000-0005-0000-0000-0000B54D0000}"/>
    <cellStyle name="Ergebnis 2 2 2 3 2 2 4" xfId="14031" xr:uid="{00000000-0005-0000-0000-0000B64D0000}"/>
    <cellStyle name="Ergebnis 2 2 2 3 2 2 5" xfId="25758" xr:uid="{00000000-0005-0000-0000-0000B74D0000}"/>
    <cellStyle name="Ergebnis 2 2 2 3 2 3" xfId="3601" xr:uid="{00000000-0005-0000-0000-0000B84D0000}"/>
    <cellStyle name="Ergebnis 2 2 2 3 2 3 2" xfId="7506" xr:uid="{00000000-0005-0000-0000-0000B94D0000}"/>
    <cellStyle name="Ergebnis 2 2 2 3 2 3 2 2" xfId="19234" xr:uid="{00000000-0005-0000-0000-0000BA4D0000}"/>
    <cellStyle name="Ergebnis 2 2 2 3 2 3 2 3" xfId="30961" xr:uid="{00000000-0005-0000-0000-0000BB4D0000}"/>
    <cellStyle name="Ergebnis 2 2 2 3 2 3 3" xfId="11411" xr:uid="{00000000-0005-0000-0000-0000BC4D0000}"/>
    <cellStyle name="Ergebnis 2 2 2 3 2 3 3 2" xfId="23139" xr:uid="{00000000-0005-0000-0000-0000BD4D0000}"/>
    <cellStyle name="Ergebnis 2 2 2 3 2 3 3 3" xfId="34866" xr:uid="{00000000-0005-0000-0000-0000BE4D0000}"/>
    <cellStyle name="Ergebnis 2 2 2 3 2 3 4" xfId="15329" xr:uid="{00000000-0005-0000-0000-0000BF4D0000}"/>
    <cellStyle name="Ergebnis 2 2 2 3 2 3 5" xfId="27056" xr:uid="{00000000-0005-0000-0000-0000C04D0000}"/>
    <cellStyle name="Ergebnis 2 2 2 3 2 4" xfId="4910" xr:uid="{00000000-0005-0000-0000-0000C14D0000}"/>
    <cellStyle name="Ergebnis 2 2 2 3 2 4 2" xfId="16638" xr:uid="{00000000-0005-0000-0000-0000C24D0000}"/>
    <cellStyle name="Ergebnis 2 2 2 3 2 4 3" xfId="28365" xr:uid="{00000000-0005-0000-0000-0000C34D0000}"/>
    <cellStyle name="Ergebnis 2 2 2 3 2 5" xfId="8815" xr:uid="{00000000-0005-0000-0000-0000C44D0000}"/>
    <cellStyle name="Ergebnis 2 2 2 3 2 5 2" xfId="20543" xr:uid="{00000000-0005-0000-0000-0000C54D0000}"/>
    <cellStyle name="Ergebnis 2 2 2 3 2 5 3" xfId="32270" xr:uid="{00000000-0005-0000-0000-0000C64D0000}"/>
    <cellStyle name="Ergebnis 2 2 2 3 2 6" xfId="12733" xr:uid="{00000000-0005-0000-0000-0000C74D0000}"/>
    <cellStyle name="Ergebnis 2 2 2 3 2 7" xfId="24460" xr:uid="{00000000-0005-0000-0000-0000C84D0000}"/>
    <cellStyle name="Ergebnis 2 2 2 3 3" xfId="1434" xr:uid="{00000000-0005-0000-0000-0000C94D0000}"/>
    <cellStyle name="Ergebnis 2 2 2 3 3 2" xfId="2732" xr:uid="{00000000-0005-0000-0000-0000CA4D0000}"/>
    <cellStyle name="Ergebnis 2 2 2 3 3 2 2" xfId="6637" xr:uid="{00000000-0005-0000-0000-0000CB4D0000}"/>
    <cellStyle name="Ergebnis 2 2 2 3 3 2 2 2" xfId="18365" xr:uid="{00000000-0005-0000-0000-0000CC4D0000}"/>
    <cellStyle name="Ergebnis 2 2 2 3 3 2 2 3" xfId="30092" xr:uid="{00000000-0005-0000-0000-0000CD4D0000}"/>
    <cellStyle name="Ergebnis 2 2 2 3 3 2 3" xfId="10542" xr:uid="{00000000-0005-0000-0000-0000CE4D0000}"/>
    <cellStyle name="Ergebnis 2 2 2 3 3 2 3 2" xfId="22270" xr:uid="{00000000-0005-0000-0000-0000CF4D0000}"/>
    <cellStyle name="Ergebnis 2 2 2 3 3 2 3 3" xfId="33997" xr:uid="{00000000-0005-0000-0000-0000D04D0000}"/>
    <cellStyle name="Ergebnis 2 2 2 3 3 2 4" xfId="14460" xr:uid="{00000000-0005-0000-0000-0000D14D0000}"/>
    <cellStyle name="Ergebnis 2 2 2 3 3 2 5" xfId="26187" xr:uid="{00000000-0005-0000-0000-0000D24D0000}"/>
    <cellStyle name="Ergebnis 2 2 2 3 3 3" xfId="4030" xr:uid="{00000000-0005-0000-0000-0000D34D0000}"/>
    <cellStyle name="Ergebnis 2 2 2 3 3 3 2" xfId="7935" xr:uid="{00000000-0005-0000-0000-0000D44D0000}"/>
    <cellStyle name="Ergebnis 2 2 2 3 3 3 2 2" xfId="19663" xr:uid="{00000000-0005-0000-0000-0000D54D0000}"/>
    <cellStyle name="Ergebnis 2 2 2 3 3 3 2 3" xfId="31390" xr:uid="{00000000-0005-0000-0000-0000D64D0000}"/>
    <cellStyle name="Ergebnis 2 2 2 3 3 3 3" xfId="11840" xr:uid="{00000000-0005-0000-0000-0000D74D0000}"/>
    <cellStyle name="Ergebnis 2 2 2 3 3 3 3 2" xfId="23568" xr:uid="{00000000-0005-0000-0000-0000D84D0000}"/>
    <cellStyle name="Ergebnis 2 2 2 3 3 3 3 3" xfId="35295" xr:uid="{00000000-0005-0000-0000-0000D94D0000}"/>
    <cellStyle name="Ergebnis 2 2 2 3 3 3 4" xfId="15758" xr:uid="{00000000-0005-0000-0000-0000DA4D0000}"/>
    <cellStyle name="Ergebnis 2 2 2 3 3 3 5" xfId="27485" xr:uid="{00000000-0005-0000-0000-0000DB4D0000}"/>
    <cellStyle name="Ergebnis 2 2 2 3 3 4" xfId="5339" xr:uid="{00000000-0005-0000-0000-0000DC4D0000}"/>
    <cellStyle name="Ergebnis 2 2 2 3 3 4 2" xfId="17067" xr:uid="{00000000-0005-0000-0000-0000DD4D0000}"/>
    <cellStyle name="Ergebnis 2 2 2 3 3 4 3" xfId="28794" xr:uid="{00000000-0005-0000-0000-0000DE4D0000}"/>
    <cellStyle name="Ergebnis 2 2 2 3 3 5" xfId="9244" xr:uid="{00000000-0005-0000-0000-0000DF4D0000}"/>
    <cellStyle name="Ergebnis 2 2 2 3 3 5 2" xfId="20972" xr:uid="{00000000-0005-0000-0000-0000E04D0000}"/>
    <cellStyle name="Ergebnis 2 2 2 3 3 5 3" xfId="32699" xr:uid="{00000000-0005-0000-0000-0000E14D0000}"/>
    <cellStyle name="Ergebnis 2 2 2 3 3 6" xfId="13162" xr:uid="{00000000-0005-0000-0000-0000E24D0000}"/>
    <cellStyle name="Ergebnis 2 2 2 3 3 7" xfId="24889" xr:uid="{00000000-0005-0000-0000-0000E34D0000}"/>
    <cellStyle name="Ergebnis 2 2 2 3 4" xfId="1874" xr:uid="{00000000-0005-0000-0000-0000E44D0000}"/>
    <cellStyle name="Ergebnis 2 2 2 3 4 2" xfId="5779" xr:uid="{00000000-0005-0000-0000-0000E54D0000}"/>
    <cellStyle name="Ergebnis 2 2 2 3 4 2 2" xfId="17507" xr:uid="{00000000-0005-0000-0000-0000E64D0000}"/>
    <cellStyle name="Ergebnis 2 2 2 3 4 2 3" xfId="29234" xr:uid="{00000000-0005-0000-0000-0000E74D0000}"/>
    <cellStyle name="Ergebnis 2 2 2 3 4 3" xfId="9684" xr:uid="{00000000-0005-0000-0000-0000E84D0000}"/>
    <cellStyle name="Ergebnis 2 2 2 3 4 3 2" xfId="21412" xr:uid="{00000000-0005-0000-0000-0000E94D0000}"/>
    <cellStyle name="Ergebnis 2 2 2 3 4 3 3" xfId="33139" xr:uid="{00000000-0005-0000-0000-0000EA4D0000}"/>
    <cellStyle name="Ergebnis 2 2 2 3 4 4" xfId="13602" xr:uid="{00000000-0005-0000-0000-0000EB4D0000}"/>
    <cellStyle name="Ergebnis 2 2 2 3 4 5" xfId="25329" xr:uid="{00000000-0005-0000-0000-0000EC4D0000}"/>
    <cellStyle name="Ergebnis 2 2 2 3 5" xfId="3172" xr:uid="{00000000-0005-0000-0000-0000ED4D0000}"/>
    <cellStyle name="Ergebnis 2 2 2 3 5 2" xfId="7077" xr:uid="{00000000-0005-0000-0000-0000EE4D0000}"/>
    <cellStyle name="Ergebnis 2 2 2 3 5 2 2" xfId="18805" xr:uid="{00000000-0005-0000-0000-0000EF4D0000}"/>
    <cellStyle name="Ergebnis 2 2 2 3 5 2 3" xfId="30532" xr:uid="{00000000-0005-0000-0000-0000F04D0000}"/>
    <cellStyle name="Ergebnis 2 2 2 3 5 3" xfId="10982" xr:uid="{00000000-0005-0000-0000-0000F14D0000}"/>
    <cellStyle name="Ergebnis 2 2 2 3 5 3 2" xfId="22710" xr:uid="{00000000-0005-0000-0000-0000F24D0000}"/>
    <cellStyle name="Ergebnis 2 2 2 3 5 3 3" xfId="34437" xr:uid="{00000000-0005-0000-0000-0000F34D0000}"/>
    <cellStyle name="Ergebnis 2 2 2 3 5 4" xfId="14900" xr:uid="{00000000-0005-0000-0000-0000F44D0000}"/>
    <cellStyle name="Ergebnis 2 2 2 3 5 5" xfId="26627" xr:uid="{00000000-0005-0000-0000-0000F54D0000}"/>
    <cellStyle name="Ergebnis 2 2 2 3 6" xfId="4481" xr:uid="{00000000-0005-0000-0000-0000F64D0000}"/>
    <cellStyle name="Ergebnis 2 2 2 3 6 2" xfId="16209" xr:uid="{00000000-0005-0000-0000-0000F74D0000}"/>
    <cellStyle name="Ergebnis 2 2 2 3 6 3" xfId="27936" xr:uid="{00000000-0005-0000-0000-0000F84D0000}"/>
    <cellStyle name="Ergebnis 2 2 2 3 7" xfId="8386" xr:uid="{00000000-0005-0000-0000-0000F94D0000}"/>
    <cellStyle name="Ergebnis 2 2 2 3 7 2" xfId="20114" xr:uid="{00000000-0005-0000-0000-0000FA4D0000}"/>
    <cellStyle name="Ergebnis 2 2 2 3 7 3" xfId="31841" xr:uid="{00000000-0005-0000-0000-0000FB4D0000}"/>
    <cellStyle name="Ergebnis 2 2 2 3 8" xfId="12304" xr:uid="{00000000-0005-0000-0000-0000FC4D0000}"/>
    <cellStyle name="Ergebnis 2 2 2 3 9" xfId="24031" xr:uid="{00000000-0005-0000-0000-0000FD4D0000}"/>
    <cellStyle name="Ergebnis 2 2 2 4" xfId="807" xr:uid="{00000000-0005-0000-0000-0000FE4D0000}"/>
    <cellStyle name="Ergebnis 2 2 2 4 2" xfId="2105" xr:uid="{00000000-0005-0000-0000-0000FF4D0000}"/>
    <cellStyle name="Ergebnis 2 2 2 4 2 2" xfId="6010" xr:uid="{00000000-0005-0000-0000-0000004E0000}"/>
    <cellStyle name="Ergebnis 2 2 2 4 2 2 2" xfId="17738" xr:uid="{00000000-0005-0000-0000-0000014E0000}"/>
    <cellStyle name="Ergebnis 2 2 2 4 2 2 3" xfId="29465" xr:uid="{00000000-0005-0000-0000-0000024E0000}"/>
    <cellStyle name="Ergebnis 2 2 2 4 2 3" xfId="9915" xr:uid="{00000000-0005-0000-0000-0000034E0000}"/>
    <cellStyle name="Ergebnis 2 2 2 4 2 3 2" xfId="21643" xr:uid="{00000000-0005-0000-0000-0000044E0000}"/>
    <cellStyle name="Ergebnis 2 2 2 4 2 3 3" xfId="33370" xr:uid="{00000000-0005-0000-0000-0000054E0000}"/>
    <cellStyle name="Ergebnis 2 2 2 4 2 4" xfId="13833" xr:uid="{00000000-0005-0000-0000-0000064E0000}"/>
    <cellStyle name="Ergebnis 2 2 2 4 2 5" xfId="25560" xr:uid="{00000000-0005-0000-0000-0000074E0000}"/>
    <cellStyle name="Ergebnis 2 2 2 4 3" xfId="3403" xr:uid="{00000000-0005-0000-0000-0000084E0000}"/>
    <cellStyle name="Ergebnis 2 2 2 4 3 2" xfId="7308" xr:uid="{00000000-0005-0000-0000-0000094E0000}"/>
    <cellStyle name="Ergebnis 2 2 2 4 3 2 2" xfId="19036" xr:uid="{00000000-0005-0000-0000-00000A4E0000}"/>
    <cellStyle name="Ergebnis 2 2 2 4 3 2 3" xfId="30763" xr:uid="{00000000-0005-0000-0000-00000B4E0000}"/>
    <cellStyle name="Ergebnis 2 2 2 4 3 3" xfId="11213" xr:uid="{00000000-0005-0000-0000-00000C4E0000}"/>
    <cellStyle name="Ergebnis 2 2 2 4 3 3 2" xfId="22941" xr:uid="{00000000-0005-0000-0000-00000D4E0000}"/>
    <cellStyle name="Ergebnis 2 2 2 4 3 3 3" xfId="34668" xr:uid="{00000000-0005-0000-0000-00000E4E0000}"/>
    <cellStyle name="Ergebnis 2 2 2 4 3 4" xfId="15131" xr:uid="{00000000-0005-0000-0000-00000F4E0000}"/>
    <cellStyle name="Ergebnis 2 2 2 4 3 5" xfId="26858" xr:uid="{00000000-0005-0000-0000-0000104E0000}"/>
    <cellStyle name="Ergebnis 2 2 2 4 4" xfId="4712" xr:uid="{00000000-0005-0000-0000-0000114E0000}"/>
    <cellStyle name="Ergebnis 2 2 2 4 4 2" xfId="16440" xr:uid="{00000000-0005-0000-0000-0000124E0000}"/>
    <cellStyle name="Ergebnis 2 2 2 4 4 3" xfId="28167" xr:uid="{00000000-0005-0000-0000-0000134E0000}"/>
    <cellStyle name="Ergebnis 2 2 2 4 5" xfId="8617" xr:uid="{00000000-0005-0000-0000-0000144E0000}"/>
    <cellStyle name="Ergebnis 2 2 2 4 5 2" xfId="20345" xr:uid="{00000000-0005-0000-0000-0000154E0000}"/>
    <cellStyle name="Ergebnis 2 2 2 4 5 3" xfId="32072" xr:uid="{00000000-0005-0000-0000-0000164E0000}"/>
    <cellStyle name="Ergebnis 2 2 2 4 6" xfId="12535" xr:uid="{00000000-0005-0000-0000-0000174E0000}"/>
    <cellStyle name="Ergebnis 2 2 2 4 7" xfId="24262" xr:uid="{00000000-0005-0000-0000-0000184E0000}"/>
    <cellStyle name="Ergebnis 2 2 2 5" xfId="1236" xr:uid="{00000000-0005-0000-0000-0000194E0000}"/>
    <cellStyle name="Ergebnis 2 2 2 5 2" xfId="2534" xr:uid="{00000000-0005-0000-0000-00001A4E0000}"/>
    <cellStyle name="Ergebnis 2 2 2 5 2 2" xfId="6439" xr:uid="{00000000-0005-0000-0000-00001B4E0000}"/>
    <cellStyle name="Ergebnis 2 2 2 5 2 2 2" xfId="18167" xr:uid="{00000000-0005-0000-0000-00001C4E0000}"/>
    <cellStyle name="Ergebnis 2 2 2 5 2 2 3" xfId="29894" xr:uid="{00000000-0005-0000-0000-00001D4E0000}"/>
    <cellStyle name="Ergebnis 2 2 2 5 2 3" xfId="10344" xr:uid="{00000000-0005-0000-0000-00001E4E0000}"/>
    <cellStyle name="Ergebnis 2 2 2 5 2 3 2" xfId="22072" xr:uid="{00000000-0005-0000-0000-00001F4E0000}"/>
    <cellStyle name="Ergebnis 2 2 2 5 2 3 3" xfId="33799" xr:uid="{00000000-0005-0000-0000-0000204E0000}"/>
    <cellStyle name="Ergebnis 2 2 2 5 2 4" xfId="14262" xr:uid="{00000000-0005-0000-0000-0000214E0000}"/>
    <cellStyle name="Ergebnis 2 2 2 5 2 5" xfId="25989" xr:uid="{00000000-0005-0000-0000-0000224E0000}"/>
    <cellStyle name="Ergebnis 2 2 2 5 3" xfId="3832" xr:uid="{00000000-0005-0000-0000-0000234E0000}"/>
    <cellStyle name="Ergebnis 2 2 2 5 3 2" xfId="7737" xr:uid="{00000000-0005-0000-0000-0000244E0000}"/>
    <cellStyle name="Ergebnis 2 2 2 5 3 2 2" xfId="19465" xr:uid="{00000000-0005-0000-0000-0000254E0000}"/>
    <cellStyle name="Ergebnis 2 2 2 5 3 2 3" xfId="31192" xr:uid="{00000000-0005-0000-0000-0000264E0000}"/>
    <cellStyle name="Ergebnis 2 2 2 5 3 3" xfId="11642" xr:uid="{00000000-0005-0000-0000-0000274E0000}"/>
    <cellStyle name="Ergebnis 2 2 2 5 3 3 2" xfId="23370" xr:uid="{00000000-0005-0000-0000-0000284E0000}"/>
    <cellStyle name="Ergebnis 2 2 2 5 3 3 3" xfId="35097" xr:uid="{00000000-0005-0000-0000-0000294E0000}"/>
    <cellStyle name="Ergebnis 2 2 2 5 3 4" xfId="15560" xr:uid="{00000000-0005-0000-0000-00002A4E0000}"/>
    <cellStyle name="Ergebnis 2 2 2 5 3 5" xfId="27287" xr:uid="{00000000-0005-0000-0000-00002B4E0000}"/>
    <cellStyle name="Ergebnis 2 2 2 5 4" xfId="5141" xr:uid="{00000000-0005-0000-0000-00002C4E0000}"/>
    <cellStyle name="Ergebnis 2 2 2 5 4 2" xfId="16869" xr:uid="{00000000-0005-0000-0000-00002D4E0000}"/>
    <cellStyle name="Ergebnis 2 2 2 5 4 3" xfId="28596" xr:uid="{00000000-0005-0000-0000-00002E4E0000}"/>
    <cellStyle name="Ergebnis 2 2 2 5 5" xfId="9046" xr:uid="{00000000-0005-0000-0000-00002F4E0000}"/>
    <cellStyle name="Ergebnis 2 2 2 5 5 2" xfId="20774" xr:uid="{00000000-0005-0000-0000-0000304E0000}"/>
    <cellStyle name="Ergebnis 2 2 2 5 5 3" xfId="32501" xr:uid="{00000000-0005-0000-0000-0000314E0000}"/>
    <cellStyle name="Ergebnis 2 2 2 5 6" xfId="12964" xr:uid="{00000000-0005-0000-0000-0000324E0000}"/>
    <cellStyle name="Ergebnis 2 2 2 5 7" xfId="24691" xr:uid="{00000000-0005-0000-0000-0000334E0000}"/>
    <cellStyle name="Ergebnis 2 2 2 6" xfId="1676" xr:uid="{00000000-0005-0000-0000-0000344E0000}"/>
    <cellStyle name="Ergebnis 2 2 2 6 2" xfId="5581" xr:uid="{00000000-0005-0000-0000-0000354E0000}"/>
    <cellStyle name="Ergebnis 2 2 2 6 2 2" xfId="17309" xr:uid="{00000000-0005-0000-0000-0000364E0000}"/>
    <cellStyle name="Ergebnis 2 2 2 6 2 3" xfId="29036" xr:uid="{00000000-0005-0000-0000-0000374E0000}"/>
    <cellStyle name="Ergebnis 2 2 2 6 3" xfId="9486" xr:uid="{00000000-0005-0000-0000-0000384E0000}"/>
    <cellStyle name="Ergebnis 2 2 2 6 3 2" xfId="21214" xr:uid="{00000000-0005-0000-0000-0000394E0000}"/>
    <cellStyle name="Ergebnis 2 2 2 6 3 3" xfId="32941" xr:uid="{00000000-0005-0000-0000-00003A4E0000}"/>
    <cellStyle name="Ergebnis 2 2 2 6 4" xfId="13404" xr:uid="{00000000-0005-0000-0000-00003B4E0000}"/>
    <cellStyle name="Ergebnis 2 2 2 6 5" xfId="25131" xr:uid="{00000000-0005-0000-0000-00003C4E0000}"/>
    <cellStyle name="Ergebnis 2 2 2 7" xfId="2974" xr:uid="{00000000-0005-0000-0000-00003D4E0000}"/>
    <cellStyle name="Ergebnis 2 2 2 7 2" xfId="6879" xr:uid="{00000000-0005-0000-0000-00003E4E0000}"/>
    <cellStyle name="Ergebnis 2 2 2 7 2 2" xfId="18607" xr:uid="{00000000-0005-0000-0000-00003F4E0000}"/>
    <cellStyle name="Ergebnis 2 2 2 7 2 3" xfId="30334" xr:uid="{00000000-0005-0000-0000-0000404E0000}"/>
    <cellStyle name="Ergebnis 2 2 2 7 3" xfId="10784" xr:uid="{00000000-0005-0000-0000-0000414E0000}"/>
    <cellStyle name="Ergebnis 2 2 2 7 3 2" xfId="22512" xr:uid="{00000000-0005-0000-0000-0000424E0000}"/>
    <cellStyle name="Ergebnis 2 2 2 7 3 3" xfId="34239" xr:uid="{00000000-0005-0000-0000-0000434E0000}"/>
    <cellStyle name="Ergebnis 2 2 2 7 4" xfId="14702" xr:uid="{00000000-0005-0000-0000-0000444E0000}"/>
    <cellStyle name="Ergebnis 2 2 2 7 5" xfId="26429" xr:uid="{00000000-0005-0000-0000-0000454E0000}"/>
    <cellStyle name="Ergebnis 2 2 2 8" xfId="4283" xr:uid="{00000000-0005-0000-0000-0000464E0000}"/>
    <cellStyle name="Ergebnis 2 2 2 8 2" xfId="16011" xr:uid="{00000000-0005-0000-0000-0000474E0000}"/>
    <cellStyle name="Ergebnis 2 2 2 8 3" xfId="27738" xr:uid="{00000000-0005-0000-0000-0000484E0000}"/>
    <cellStyle name="Ergebnis 2 2 2 9" xfId="8188" xr:uid="{00000000-0005-0000-0000-0000494E0000}"/>
    <cellStyle name="Ergebnis 2 2 2 9 2" xfId="19916" xr:uid="{00000000-0005-0000-0000-00004A4E0000}"/>
    <cellStyle name="Ergebnis 2 2 2 9 3" xfId="31643" xr:uid="{00000000-0005-0000-0000-00004B4E0000}"/>
    <cellStyle name="Ergebnis 2 2 3" xfId="400" xr:uid="{00000000-0005-0000-0000-00004C4E0000}"/>
    <cellStyle name="Ergebnis 2 2 3 10" xfId="12128" xr:uid="{00000000-0005-0000-0000-00004D4E0000}"/>
    <cellStyle name="Ergebnis 2 2 3 11" xfId="23855" xr:uid="{00000000-0005-0000-0000-00004E4E0000}"/>
    <cellStyle name="Ergebnis 2 2 3 2" xfId="499" xr:uid="{00000000-0005-0000-0000-00004F4E0000}"/>
    <cellStyle name="Ergebnis 2 2 3 2 2" xfId="928" xr:uid="{00000000-0005-0000-0000-0000504E0000}"/>
    <cellStyle name="Ergebnis 2 2 3 2 2 2" xfId="2226" xr:uid="{00000000-0005-0000-0000-0000514E0000}"/>
    <cellStyle name="Ergebnis 2 2 3 2 2 2 2" xfId="6131" xr:uid="{00000000-0005-0000-0000-0000524E0000}"/>
    <cellStyle name="Ergebnis 2 2 3 2 2 2 2 2" xfId="17859" xr:uid="{00000000-0005-0000-0000-0000534E0000}"/>
    <cellStyle name="Ergebnis 2 2 3 2 2 2 2 3" xfId="29586" xr:uid="{00000000-0005-0000-0000-0000544E0000}"/>
    <cellStyle name="Ergebnis 2 2 3 2 2 2 3" xfId="10036" xr:uid="{00000000-0005-0000-0000-0000554E0000}"/>
    <cellStyle name="Ergebnis 2 2 3 2 2 2 3 2" xfId="21764" xr:uid="{00000000-0005-0000-0000-0000564E0000}"/>
    <cellStyle name="Ergebnis 2 2 3 2 2 2 3 3" xfId="33491" xr:uid="{00000000-0005-0000-0000-0000574E0000}"/>
    <cellStyle name="Ergebnis 2 2 3 2 2 2 4" xfId="13954" xr:uid="{00000000-0005-0000-0000-0000584E0000}"/>
    <cellStyle name="Ergebnis 2 2 3 2 2 2 5" xfId="25681" xr:uid="{00000000-0005-0000-0000-0000594E0000}"/>
    <cellStyle name="Ergebnis 2 2 3 2 2 3" xfId="3524" xr:uid="{00000000-0005-0000-0000-00005A4E0000}"/>
    <cellStyle name="Ergebnis 2 2 3 2 2 3 2" xfId="7429" xr:uid="{00000000-0005-0000-0000-00005B4E0000}"/>
    <cellStyle name="Ergebnis 2 2 3 2 2 3 2 2" xfId="19157" xr:uid="{00000000-0005-0000-0000-00005C4E0000}"/>
    <cellStyle name="Ergebnis 2 2 3 2 2 3 2 3" xfId="30884" xr:uid="{00000000-0005-0000-0000-00005D4E0000}"/>
    <cellStyle name="Ergebnis 2 2 3 2 2 3 3" xfId="11334" xr:uid="{00000000-0005-0000-0000-00005E4E0000}"/>
    <cellStyle name="Ergebnis 2 2 3 2 2 3 3 2" xfId="23062" xr:uid="{00000000-0005-0000-0000-00005F4E0000}"/>
    <cellStyle name="Ergebnis 2 2 3 2 2 3 3 3" xfId="34789" xr:uid="{00000000-0005-0000-0000-0000604E0000}"/>
    <cellStyle name="Ergebnis 2 2 3 2 2 3 4" xfId="15252" xr:uid="{00000000-0005-0000-0000-0000614E0000}"/>
    <cellStyle name="Ergebnis 2 2 3 2 2 3 5" xfId="26979" xr:uid="{00000000-0005-0000-0000-0000624E0000}"/>
    <cellStyle name="Ergebnis 2 2 3 2 2 4" xfId="4833" xr:uid="{00000000-0005-0000-0000-0000634E0000}"/>
    <cellStyle name="Ergebnis 2 2 3 2 2 4 2" xfId="16561" xr:uid="{00000000-0005-0000-0000-0000644E0000}"/>
    <cellStyle name="Ergebnis 2 2 3 2 2 4 3" xfId="28288" xr:uid="{00000000-0005-0000-0000-0000654E0000}"/>
    <cellStyle name="Ergebnis 2 2 3 2 2 5" xfId="8738" xr:uid="{00000000-0005-0000-0000-0000664E0000}"/>
    <cellStyle name="Ergebnis 2 2 3 2 2 5 2" xfId="20466" xr:uid="{00000000-0005-0000-0000-0000674E0000}"/>
    <cellStyle name="Ergebnis 2 2 3 2 2 5 3" xfId="32193" xr:uid="{00000000-0005-0000-0000-0000684E0000}"/>
    <cellStyle name="Ergebnis 2 2 3 2 2 6" xfId="12656" xr:uid="{00000000-0005-0000-0000-0000694E0000}"/>
    <cellStyle name="Ergebnis 2 2 3 2 2 7" xfId="24383" xr:uid="{00000000-0005-0000-0000-00006A4E0000}"/>
    <cellStyle name="Ergebnis 2 2 3 2 3" xfId="1357" xr:uid="{00000000-0005-0000-0000-00006B4E0000}"/>
    <cellStyle name="Ergebnis 2 2 3 2 3 2" xfId="2655" xr:uid="{00000000-0005-0000-0000-00006C4E0000}"/>
    <cellStyle name="Ergebnis 2 2 3 2 3 2 2" xfId="6560" xr:uid="{00000000-0005-0000-0000-00006D4E0000}"/>
    <cellStyle name="Ergebnis 2 2 3 2 3 2 2 2" xfId="18288" xr:uid="{00000000-0005-0000-0000-00006E4E0000}"/>
    <cellStyle name="Ergebnis 2 2 3 2 3 2 2 3" xfId="30015" xr:uid="{00000000-0005-0000-0000-00006F4E0000}"/>
    <cellStyle name="Ergebnis 2 2 3 2 3 2 3" xfId="10465" xr:uid="{00000000-0005-0000-0000-0000704E0000}"/>
    <cellStyle name="Ergebnis 2 2 3 2 3 2 3 2" xfId="22193" xr:uid="{00000000-0005-0000-0000-0000714E0000}"/>
    <cellStyle name="Ergebnis 2 2 3 2 3 2 3 3" xfId="33920" xr:uid="{00000000-0005-0000-0000-0000724E0000}"/>
    <cellStyle name="Ergebnis 2 2 3 2 3 2 4" xfId="14383" xr:uid="{00000000-0005-0000-0000-0000734E0000}"/>
    <cellStyle name="Ergebnis 2 2 3 2 3 2 5" xfId="26110" xr:uid="{00000000-0005-0000-0000-0000744E0000}"/>
    <cellStyle name="Ergebnis 2 2 3 2 3 3" xfId="3953" xr:uid="{00000000-0005-0000-0000-0000754E0000}"/>
    <cellStyle name="Ergebnis 2 2 3 2 3 3 2" xfId="7858" xr:uid="{00000000-0005-0000-0000-0000764E0000}"/>
    <cellStyle name="Ergebnis 2 2 3 2 3 3 2 2" xfId="19586" xr:uid="{00000000-0005-0000-0000-0000774E0000}"/>
    <cellStyle name="Ergebnis 2 2 3 2 3 3 2 3" xfId="31313" xr:uid="{00000000-0005-0000-0000-0000784E0000}"/>
    <cellStyle name="Ergebnis 2 2 3 2 3 3 3" xfId="11763" xr:uid="{00000000-0005-0000-0000-0000794E0000}"/>
    <cellStyle name="Ergebnis 2 2 3 2 3 3 3 2" xfId="23491" xr:uid="{00000000-0005-0000-0000-00007A4E0000}"/>
    <cellStyle name="Ergebnis 2 2 3 2 3 3 3 3" xfId="35218" xr:uid="{00000000-0005-0000-0000-00007B4E0000}"/>
    <cellStyle name="Ergebnis 2 2 3 2 3 3 4" xfId="15681" xr:uid="{00000000-0005-0000-0000-00007C4E0000}"/>
    <cellStyle name="Ergebnis 2 2 3 2 3 3 5" xfId="27408" xr:uid="{00000000-0005-0000-0000-00007D4E0000}"/>
    <cellStyle name="Ergebnis 2 2 3 2 3 4" xfId="5262" xr:uid="{00000000-0005-0000-0000-00007E4E0000}"/>
    <cellStyle name="Ergebnis 2 2 3 2 3 4 2" xfId="16990" xr:uid="{00000000-0005-0000-0000-00007F4E0000}"/>
    <cellStyle name="Ergebnis 2 2 3 2 3 4 3" xfId="28717" xr:uid="{00000000-0005-0000-0000-0000804E0000}"/>
    <cellStyle name="Ergebnis 2 2 3 2 3 5" xfId="9167" xr:uid="{00000000-0005-0000-0000-0000814E0000}"/>
    <cellStyle name="Ergebnis 2 2 3 2 3 5 2" xfId="20895" xr:uid="{00000000-0005-0000-0000-0000824E0000}"/>
    <cellStyle name="Ergebnis 2 2 3 2 3 5 3" xfId="32622" xr:uid="{00000000-0005-0000-0000-0000834E0000}"/>
    <cellStyle name="Ergebnis 2 2 3 2 3 6" xfId="13085" xr:uid="{00000000-0005-0000-0000-0000844E0000}"/>
    <cellStyle name="Ergebnis 2 2 3 2 3 7" xfId="24812" xr:uid="{00000000-0005-0000-0000-0000854E0000}"/>
    <cellStyle name="Ergebnis 2 2 3 2 4" xfId="1797" xr:uid="{00000000-0005-0000-0000-0000864E0000}"/>
    <cellStyle name="Ergebnis 2 2 3 2 4 2" xfId="5702" xr:uid="{00000000-0005-0000-0000-0000874E0000}"/>
    <cellStyle name="Ergebnis 2 2 3 2 4 2 2" xfId="17430" xr:uid="{00000000-0005-0000-0000-0000884E0000}"/>
    <cellStyle name="Ergebnis 2 2 3 2 4 2 3" xfId="29157" xr:uid="{00000000-0005-0000-0000-0000894E0000}"/>
    <cellStyle name="Ergebnis 2 2 3 2 4 3" xfId="9607" xr:uid="{00000000-0005-0000-0000-00008A4E0000}"/>
    <cellStyle name="Ergebnis 2 2 3 2 4 3 2" xfId="21335" xr:uid="{00000000-0005-0000-0000-00008B4E0000}"/>
    <cellStyle name="Ergebnis 2 2 3 2 4 3 3" xfId="33062" xr:uid="{00000000-0005-0000-0000-00008C4E0000}"/>
    <cellStyle name="Ergebnis 2 2 3 2 4 4" xfId="13525" xr:uid="{00000000-0005-0000-0000-00008D4E0000}"/>
    <cellStyle name="Ergebnis 2 2 3 2 4 5" xfId="25252" xr:uid="{00000000-0005-0000-0000-00008E4E0000}"/>
    <cellStyle name="Ergebnis 2 2 3 2 5" xfId="3095" xr:uid="{00000000-0005-0000-0000-00008F4E0000}"/>
    <cellStyle name="Ergebnis 2 2 3 2 5 2" xfId="7000" xr:uid="{00000000-0005-0000-0000-0000904E0000}"/>
    <cellStyle name="Ergebnis 2 2 3 2 5 2 2" xfId="18728" xr:uid="{00000000-0005-0000-0000-0000914E0000}"/>
    <cellStyle name="Ergebnis 2 2 3 2 5 2 3" xfId="30455" xr:uid="{00000000-0005-0000-0000-0000924E0000}"/>
    <cellStyle name="Ergebnis 2 2 3 2 5 3" xfId="10905" xr:uid="{00000000-0005-0000-0000-0000934E0000}"/>
    <cellStyle name="Ergebnis 2 2 3 2 5 3 2" xfId="22633" xr:uid="{00000000-0005-0000-0000-0000944E0000}"/>
    <cellStyle name="Ergebnis 2 2 3 2 5 3 3" xfId="34360" xr:uid="{00000000-0005-0000-0000-0000954E0000}"/>
    <cellStyle name="Ergebnis 2 2 3 2 5 4" xfId="14823" xr:uid="{00000000-0005-0000-0000-0000964E0000}"/>
    <cellStyle name="Ergebnis 2 2 3 2 5 5" xfId="26550" xr:uid="{00000000-0005-0000-0000-0000974E0000}"/>
    <cellStyle name="Ergebnis 2 2 3 2 6" xfId="4404" xr:uid="{00000000-0005-0000-0000-0000984E0000}"/>
    <cellStyle name="Ergebnis 2 2 3 2 6 2" xfId="16132" xr:uid="{00000000-0005-0000-0000-0000994E0000}"/>
    <cellStyle name="Ergebnis 2 2 3 2 6 3" xfId="27859" xr:uid="{00000000-0005-0000-0000-00009A4E0000}"/>
    <cellStyle name="Ergebnis 2 2 3 2 7" xfId="8309" xr:uid="{00000000-0005-0000-0000-00009B4E0000}"/>
    <cellStyle name="Ergebnis 2 2 3 2 7 2" xfId="20037" xr:uid="{00000000-0005-0000-0000-00009C4E0000}"/>
    <cellStyle name="Ergebnis 2 2 3 2 7 3" xfId="31764" xr:uid="{00000000-0005-0000-0000-00009D4E0000}"/>
    <cellStyle name="Ergebnis 2 2 3 2 8" xfId="12227" xr:uid="{00000000-0005-0000-0000-00009E4E0000}"/>
    <cellStyle name="Ergebnis 2 2 3 2 9" xfId="23954" xr:uid="{00000000-0005-0000-0000-00009F4E0000}"/>
    <cellStyle name="Ergebnis 2 2 3 3" xfId="598" xr:uid="{00000000-0005-0000-0000-0000A04E0000}"/>
    <cellStyle name="Ergebnis 2 2 3 3 2" xfId="1027" xr:uid="{00000000-0005-0000-0000-0000A14E0000}"/>
    <cellStyle name="Ergebnis 2 2 3 3 2 2" xfId="2325" xr:uid="{00000000-0005-0000-0000-0000A24E0000}"/>
    <cellStyle name="Ergebnis 2 2 3 3 2 2 2" xfId="6230" xr:uid="{00000000-0005-0000-0000-0000A34E0000}"/>
    <cellStyle name="Ergebnis 2 2 3 3 2 2 2 2" xfId="17958" xr:uid="{00000000-0005-0000-0000-0000A44E0000}"/>
    <cellStyle name="Ergebnis 2 2 3 3 2 2 2 3" xfId="29685" xr:uid="{00000000-0005-0000-0000-0000A54E0000}"/>
    <cellStyle name="Ergebnis 2 2 3 3 2 2 3" xfId="10135" xr:uid="{00000000-0005-0000-0000-0000A64E0000}"/>
    <cellStyle name="Ergebnis 2 2 3 3 2 2 3 2" xfId="21863" xr:uid="{00000000-0005-0000-0000-0000A74E0000}"/>
    <cellStyle name="Ergebnis 2 2 3 3 2 2 3 3" xfId="33590" xr:uid="{00000000-0005-0000-0000-0000A84E0000}"/>
    <cellStyle name="Ergebnis 2 2 3 3 2 2 4" xfId="14053" xr:uid="{00000000-0005-0000-0000-0000A94E0000}"/>
    <cellStyle name="Ergebnis 2 2 3 3 2 2 5" xfId="25780" xr:uid="{00000000-0005-0000-0000-0000AA4E0000}"/>
    <cellStyle name="Ergebnis 2 2 3 3 2 3" xfId="3623" xr:uid="{00000000-0005-0000-0000-0000AB4E0000}"/>
    <cellStyle name="Ergebnis 2 2 3 3 2 3 2" xfId="7528" xr:uid="{00000000-0005-0000-0000-0000AC4E0000}"/>
    <cellStyle name="Ergebnis 2 2 3 3 2 3 2 2" xfId="19256" xr:uid="{00000000-0005-0000-0000-0000AD4E0000}"/>
    <cellStyle name="Ergebnis 2 2 3 3 2 3 2 3" xfId="30983" xr:uid="{00000000-0005-0000-0000-0000AE4E0000}"/>
    <cellStyle name="Ergebnis 2 2 3 3 2 3 3" xfId="11433" xr:uid="{00000000-0005-0000-0000-0000AF4E0000}"/>
    <cellStyle name="Ergebnis 2 2 3 3 2 3 3 2" xfId="23161" xr:uid="{00000000-0005-0000-0000-0000B04E0000}"/>
    <cellStyle name="Ergebnis 2 2 3 3 2 3 3 3" xfId="34888" xr:uid="{00000000-0005-0000-0000-0000B14E0000}"/>
    <cellStyle name="Ergebnis 2 2 3 3 2 3 4" xfId="15351" xr:uid="{00000000-0005-0000-0000-0000B24E0000}"/>
    <cellStyle name="Ergebnis 2 2 3 3 2 3 5" xfId="27078" xr:uid="{00000000-0005-0000-0000-0000B34E0000}"/>
    <cellStyle name="Ergebnis 2 2 3 3 2 4" xfId="4932" xr:uid="{00000000-0005-0000-0000-0000B44E0000}"/>
    <cellStyle name="Ergebnis 2 2 3 3 2 4 2" xfId="16660" xr:uid="{00000000-0005-0000-0000-0000B54E0000}"/>
    <cellStyle name="Ergebnis 2 2 3 3 2 4 3" xfId="28387" xr:uid="{00000000-0005-0000-0000-0000B64E0000}"/>
    <cellStyle name="Ergebnis 2 2 3 3 2 5" xfId="8837" xr:uid="{00000000-0005-0000-0000-0000B74E0000}"/>
    <cellStyle name="Ergebnis 2 2 3 3 2 5 2" xfId="20565" xr:uid="{00000000-0005-0000-0000-0000B84E0000}"/>
    <cellStyle name="Ergebnis 2 2 3 3 2 5 3" xfId="32292" xr:uid="{00000000-0005-0000-0000-0000B94E0000}"/>
    <cellStyle name="Ergebnis 2 2 3 3 2 6" xfId="12755" xr:uid="{00000000-0005-0000-0000-0000BA4E0000}"/>
    <cellStyle name="Ergebnis 2 2 3 3 2 7" xfId="24482" xr:uid="{00000000-0005-0000-0000-0000BB4E0000}"/>
    <cellStyle name="Ergebnis 2 2 3 3 3" xfId="1456" xr:uid="{00000000-0005-0000-0000-0000BC4E0000}"/>
    <cellStyle name="Ergebnis 2 2 3 3 3 2" xfId="2754" xr:uid="{00000000-0005-0000-0000-0000BD4E0000}"/>
    <cellStyle name="Ergebnis 2 2 3 3 3 2 2" xfId="6659" xr:uid="{00000000-0005-0000-0000-0000BE4E0000}"/>
    <cellStyle name="Ergebnis 2 2 3 3 3 2 2 2" xfId="18387" xr:uid="{00000000-0005-0000-0000-0000BF4E0000}"/>
    <cellStyle name="Ergebnis 2 2 3 3 3 2 2 3" xfId="30114" xr:uid="{00000000-0005-0000-0000-0000C04E0000}"/>
    <cellStyle name="Ergebnis 2 2 3 3 3 2 3" xfId="10564" xr:uid="{00000000-0005-0000-0000-0000C14E0000}"/>
    <cellStyle name="Ergebnis 2 2 3 3 3 2 3 2" xfId="22292" xr:uid="{00000000-0005-0000-0000-0000C24E0000}"/>
    <cellStyle name="Ergebnis 2 2 3 3 3 2 3 3" xfId="34019" xr:uid="{00000000-0005-0000-0000-0000C34E0000}"/>
    <cellStyle name="Ergebnis 2 2 3 3 3 2 4" xfId="14482" xr:uid="{00000000-0005-0000-0000-0000C44E0000}"/>
    <cellStyle name="Ergebnis 2 2 3 3 3 2 5" xfId="26209" xr:uid="{00000000-0005-0000-0000-0000C54E0000}"/>
    <cellStyle name="Ergebnis 2 2 3 3 3 3" xfId="4052" xr:uid="{00000000-0005-0000-0000-0000C64E0000}"/>
    <cellStyle name="Ergebnis 2 2 3 3 3 3 2" xfId="7957" xr:uid="{00000000-0005-0000-0000-0000C74E0000}"/>
    <cellStyle name="Ergebnis 2 2 3 3 3 3 2 2" xfId="19685" xr:uid="{00000000-0005-0000-0000-0000C84E0000}"/>
    <cellStyle name="Ergebnis 2 2 3 3 3 3 2 3" xfId="31412" xr:uid="{00000000-0005-0000-0000-0000C94E0000}"/>
    <cellStyle name="Ergebnis 2 2 3 3 3 3 3" xfId="11862" xr:uid="{00000000-0005-0000-0000-0000CA4E0000}"/>
    <cellStyle name="Ergebnis 2 2 3 3 3 3 3 2" xfId="23590" xr:uid="{00000000-0005-0000-0000-0000CB4E0000}"/>
    <cellStyle name="Ergebnis 2 2 3 3 3 3 3 3" xfId="35317" xr:uid="{00000000-0005-0000-0000-0000CC4E0000}"/>
    <cellStyle name="Ergebnis 2 2 3 3 3 3 4" xfId="15780" xr:uid="{00000000-0005-0000-0000-0000CD4E0000}"/>
    <cellStyle name="Ergebnis 2 2 3 3 3 3 5" xfId="27507" xr:uid="{00000000-0005-0000-0000-0000CE4E0000}"/>
    <cellStyle name="Ergebnis 2 2 3 3 3 4" xfId="5361" xr:uid="{00000000-0005-0000-0000-0000CF4E0000}"/>
    <cellStyle name="Ergebnis 2 2 3 3 3 4 2" xfId="17089" xr:uid="{00000000-0005-0000-0000-0000D04E0000}"/>
    <cellStyle name="Ergebnis 2 2 3 3 3 4 3" xfId="28816" xr:uid="{00000000-0005-0000-0000-0000D14E0000}"/>
    <cellStyle name="Ergebnis 2 2 3 3 3 5" xfId="9266" xr:uid="{00000000-0005-0000-0000-0000D24E0000}"/>
    <cellStyle name="Ergebnis 2 2 3 3 3 5 2" xfId="20994" xr:uid="{00000000-0005-0000-0000-0000D34E0000}"/>
    <cellStyle name="Ergebnis 2 2 3 3 3 5 3" xfId="32721" xr:uid="{00000000-0005-0000-0000-0000D44E0000}"/>
    <cellStyle name="Ergebnis 2 2 3 3 3 6" xfId="13184" xr:uid="{00000000-0005-0000-0000-0000D54E0000}"/>
    <cellStyle name="Ergebnis 2 2 3 3 3 7" xfId="24911" xr:uid="{00000000-0005-0000-0000-0000D64E0000}"/>
    <cellStyle name="Ergebnis 2 2 3 3 4" xfId="1896" xr:uid="{00000000-0005-0000-0000-0000D74E0000}"/>
    <cellStyle name="Ergebnis 2 2 3 3 4 2" xfId="5801" xr:uid="{00000000-0005-0000-0000-0000D84E0000}"/>
    <cellStyle name="Ergebnis 2 2 3 3 4 2 2" xfId="17529" xr:uid="{00000000-0005-0000-0000-0000D94E0000}"/>
    <cellStyle name="Ergebnis 2 2 3 3 4 2 3" xfId="29256" xr:uid="{00000000-0005-0000-0000-0000DA4E0000}"/>
    <cellStyle name="Ergebnis 2 2 3 3 4 3" xfId="9706" xr:uid="{00000000-0005-0000-0000-0000DB4E0000}"/>
    <cellStyle name="Ergebnis 2 2 3 3 4 3 2" xfId="21434" xr:uid="{00000000-0005-0000-0000-0000DC4E0000}"/>
    <cellStyle name="Ergebnis 2 2 3 3 4 3 3" xfId="33161" xr:uid="{00000000-0005-0000-0000-0000DD4E0000}"/>
    <cellStyle name="Ergebnis 2 2 3 3 4 4" xfId="13624" xr:uid="{00000000-0005-0000-0000-0000DE4E0000}"/>
    <cellStyle name="Ergebnis 2 2 3 3 4 5" xfId="25351" xr:uid="{00000000-0005-0000-0000-0000DF4E0000}"/>
    <cellStyle name="Ergebnis 2 2 3 3 5" xfId="3194" xr:uid="{00000000-0005-0000-0000-0000E04E0000}"/>
    <cellStyle name="Ergebnis 2 2 3 3 5 2" xfId="7099" xr:uid="{00000000-0005-0000-0000-0000E14E0000}"/>
    <cellStyle name="Ergebnis 2 2 3 3 5 2 2" xfId="18827" xr:uid="{00000000-0005-0000-0000-0000E24E0000}"/>
    <cellStyle name="Ergebnis 2 2 3 3 5 2 3" xfId="30554" xr:uid="{00000000-0005-0000-0000-0000E34E0000}"/>
    <cellStyle name="Ergebnis 2 2 3 3 5 3" xfId="11004" xr:uid="{00000000-0005-0000-0000-0000E44E0000}"/>
    <cellStyle name="Ergebnis 2 2 3 3 5 3 2" xfId="22732" xr:uid="{00000000-0005-0000-0000-0000E54E0000}"/>
    <cellStyle name="Ergebnis 2 2 3 3 5 3 3" xfId="34459" xr:uid="{00000000-0005-0000-0000-0000E64E0000}"/>
    <cellStyle name="Ergebnis 2 2 3 3 5 4" xfId="14922" xr:uid="{00000000-0005-0000-0000-0000E74E0000}"/>
    <cellStyle name="Ergebnis 2 2 3 3 5 5" xfId="26649" xr:uid="{00000000-0005-0000-0000-0000E84E0000}"/>
    <cellStyle name="Ergebnis 2 2 3 3 6" xfId="4503" xr:uid="{00000000-0005-0000-0000-0000E94E0000}"/>
    <cellStyle name="Ergebnis 2 2 3 3 6 2" xfId="16231" xr:uid="{00000000-0005-0000-0000-0000EA4E0000}"/>
    <cellStyle name="Ergebnis 2 2 3 3 6 3" xfId="27958" xr:uid="{00000000-0005-0000-0000-0000EB4E0000}"/>
    <cellStyle name="Ergebnis 2 2 3 3 7" xfId="8408" xr:uid="{00000000-0005-0000-0000-0000EC4E0000}"/>
    <cellStyle name="Ergebnis 2 2 3 3 7 2" xfId="20136" xr:uid="{00000000-0005-0000-0000-0000ED4E0000}"/>
    <cellStyle name="Ergebnis 2 2 3 3 7 3" xfId="31863" xr:uid="{00000000-0005-0000-0000-0000EE4E0000}"/>
    <cellStyle name="Ergebnis 2 2 3 3 8" xfId="12326" xr:uid="{00000000-0005-0000-0000-0000EF4E0000}"/>
    <cellStyle name="Ergebnis 2 2 3 3 9" xfId="24053" xr:uid="{00000000-0005-0000-0000-0000F04E0000}"/>
    <cellStyle name="Ergebnis 2 2 3 4" xfId="829" xr:uid="{00000000-0005-0000-0000-0000F14E0000}"/>
    <cellStyle name="Ergebnis 2 2 3 4 2" xfId="2127" xr:uid="{00000000-0005-0000-0000-0000F24E0000}"/>
    <cellStyle name="Ergebnis 2 2 3 4 2 2" xfId="6032" xr:uid="{00000000-0005-0000-0000-0000F34E0000}"/>
    <cellStyle name="Ergebnis 2 2 3 4 2 2 2" xfId="17760" xr:uid="{00000000-0005-0000-0000-0000F44E0000}"/>
    <cellStyle name="Ergebnis 2 2 3 4 2 2 3" xfId="29487" xr:uid="{00000000-0005-0000-0000-0000F54E0000}"/>
    <cellStyle name="Ergebnis 2 2 3 4 2 3" xfId="9937" xr:uid="{00000000-0005-0000-0000-0000F64E0000}"/>
    <cellStyle name="Ergebnis 2 2 3 4 2 3 2" xfId="21665" xr:uid="{00000000-0005-0000-0000-0000F74E0000}"/>
    <cellStyle name="Ergebnis 2 2 3 4 2 3 3" xfId="33392" xr:uid="{00000000-0005-0000-0000-0000F84E0000}"/>
    <cellStyle name="Ergebnis 2 2 3 4 2 4" xfId="13855" xr:uid="{00000000-0005-0000-0000-0000F94E0000}"/>
    <cellStyle name="Ergebnis 2 2 3 4 2 5" xfId="25582" xr:uid="{00000000-0005-0000-0000-0000FA4E0000}"/>
    <cellStyle name="Ergebnis 2 2 3 4 3" xfId="3425" xr:uid="{00000000-0005-0000-0000-0000FB4E0000}"/>
    <cellStyle name="Ergebnis 2 2 3 4 3 2" xfId="7330" xr:uid="{00000000-0005-0000-0000-0000FC4E0000}"/>
    <cellStyle name="Ergebnis 2 2 3 4 3 2 2" xfId="19058" xr:uid="{00000000-0005-0000-0000-0000FD4E0000}"/>
    <cellStyle name="Ergebnis 2 2 3 4 3 2 3" xfId="30785" xr:uid="{00000000-0005-0000-0000-0000FE4E0000}"/>
    <cellStyle name="Ergebnis 2 2 3 4 3 3" xfId="11235" xr:uid="{00000000-0005-0000-0000-0000FF4E0000}"/>
    <cellStyle name="Ergebnis 2 2 3 4 3 3 2" xfId="22963" xr:uid="{00000000-0005-0000-0000-0000004F0000}"/>
    <cellStyle name="Ergebnis 2 2 3 4 3 3 3" xfId="34690" xr:uid="{00000000-0005-0000-0000-0000014F0000}"/>
    <cellStyle name="Ergebnis 2 2 3 4 3 4" xfId="15153" xr:uid="{00000000-0005-0000-0000-0000024F0000}"/>
    <cellStyle name="Ergebnis 2 2 3 4 3 5" xfId="26880" xr:uid="{00000000-0005-0000-0000-0000034F0000}"/>
    <cellStyle name="Ergebnis 2 2 3 4 4" xfId="4734" xr:uid="{00000000-0005-0000-0000-0000044F0000}"/>
    <cellStyle name="Ergebnis 2 2 3 4 4 2" xfId="16462" xr:uid="{00000000-0005-0000-0000-0000054F0000}"/>
    <cellStyle name="Ergebnis 2 2 3 4 4 3" xfId="28189" xr:uid="{00000000-0005-0000-0000-0000064F0000}"/>
    <cellStyle name="Ergebnis 2 2 3 4 5" xfId="8639" xr:uid="{00000000-0005-0000-0000-0000074F0000}"/>
    <cellStyle name="Ergebnis 2 2 3 4 5 2" xfId="20367" xr:uid="{00000000-0005-0000-0000-0000084F0000}"/>
    <cellStyle name="Ergebnis 2 2 3 4 5 3" xfId="32094" xr:uid="{00000000-0005-0000-0000-0000094F0000}"/>
    <cellStyle name="Ergebnis 2 2 3 4 6" xfId="12557" xr:uid="{00000000-0005-0000-0000-00000A4F0000}"/>
    <cellStyle name="Ergebnis 2 2 3 4 7" xfId="24284" xr:uid="{00000000-0005-0000-0000-00000B4F0000}"/>
    <cellStyle name="Ergebnis 2 2 3 5" xfId="1258" xr:uid="{00000000-0005-0000-0000-00000C4F0000}"/>
    <cellStyle name="Ergebnis 2 2 3 5 2" xfId="2556" xr:uid="{00000000-0005-0000-0000-00000D4F0000}"/>
    <cellStyle name="Ergebnis 2 2 3 5 2 2" xfId="6461" xr:uid="{00000000-0005-0000-0000-00000E4F0000}"/>
    <cellStyle name="Ergebnis 2 2 3 5 2 2 2" xfId="18189" xr:uid="{00000000-0005-0000-0000-00000F4F0000}"/>
    <cellStyle name="Ergebnis 2 2 3 5 2 2 3" xfId="29916" xr:uid="{00000000-0005-0000-0000-0000104F0000}"/>
    <cellStyle name="Ergebnis 2 2 3 5 2 3" xfId="10366" xr:uid="{00000000-0005-0000-0000-0000114F0000}"/>
    <cellStyle name="Ergebnis 2 2 3 5 2 3 2" xfId="22094" xr:uid="{00000000-0005-0000-0000-0000124F0000}"/>
    <cellStyle name="Ergebnis 2 2 3 5 2 3 3" xfId="33821" xr:uid="{00000000-0005-0000-0000-0000134F0000}"/>
    <cellStyle name="Ergebnis 2 2 3 5 2 4" xfId="14284" xr:uid="{00000000-0005-0000-0000-0000144F0000}"/>
    <cellStyle name="Ergebnis 2 2 3 5 2 5" xfId="26011" xr:uid="{00000000-0005-0000-0000-0000154F0000}"/>
    <cellStyle name="Ergebnis 2 2 3 5 3" xfId="3854" xr:uid="{00000000-0005-0000-0000-0000164F0000}"/>
    <cellStyle name="Ergebnis 2 2 3 5 3 2" xfId="7759" xr:uid="{00000000-0005-0000-0000-0000174F0000}"/>
    <cellStyle name="Ergebnis 2 2 3 5 3 2 2" xfId="19487" xr:uid="{00000000-0005-0000-0000-0000184F0000}"/>
    <cellStyle name="Ergebnis 2 2 3 5 3 2 3" xfId="31214" xr:uid="{00000000-0005-0000-0000-0000194F0000}"/>
    <cellStyle name="Ergebnis 2 2 3 5 3 3" xfId="11664" xr:uid="{00000000-0005-0000-0000-00001A4F0000}"/>
    <cellStyle name="Ergebnis 2 2 3 5 3 3 2" xfId="23392" xr:uid="{00000000-0005-0000-0000-00001B4F0000}"/>
    <cellStyle name="Ergebnis 2 2 3 5 3 3 3" xfId="35119" xr:uid="{00000000-0005-0000-0000-00001C4F0000}"/>
    <cellStyle name="Ergebnis 2 2 3 5 3 4" xfId="15582" xr:uid="{00000000-0005-0000-0000-00001D4F0000}"/>
    <cellStyle name="Ergebnis 2 2 3 5 3 5" xfId="27309" xr:uid="{00000000-0005-0000-0000-00001E4F0000}"/>
    <cellStyle name="Ergebnis 2 2 3 5 4" xfId="5163" xr:uid="{00000000-0005-0000-0000-00001F4F0000}"/>
    <cellStyle name="Ergebnis 2 2 3 5 4 2" xfId="16891" xr:uid="{00000000-0005-0000-0000-0000204F0000}"/>
    <cellStyle name="Ergebnis 2 2 3 5 4 3" xfId="28618" xr:uid="{00000000-0005-0000-0000-0000214F0000}"/>
    <cellStyle name="Ergebnis 2 2 3 5 5" xfId="9068" xr:uid="{00000000-0005-0000-0000-0000224F0000}"/>
    <cellStyle name="Ergebnis 2 2 3 5 5 2" xfId="20796" xr:uid="{00000000-0005-0000-0000-0000234F0000}"/>
    <cellStyle name="Ergebnis 2 2 3 5 5 3" xfId="32523" xr:uid="{00000000-0005-0000-0000-0000244F0000}"/>
    <cellStyle name="Ergebnis 2 2 3 5 6" xfId="12986" xr:uid="{00000000-0005-0000-0000-0000254F0000}"/>
    <cellStyle name="Ergebnis 2 2 3 5 7" xfId="24713" xr:uid="{00000000-0005-0000-0000-0000264F0000}"/>
    <cellStyle name="Ergebnis 2 2 3 6" xfId="1698" xr:uid="{00000000-0005-0000-0000-0000274F0000}"/>
    <cellStyle name="Ergebnis 2 2 3 6 2" xfId="5603" xr:uid="{00000000-0005-0000-0000-0000284F0000}"/>
    <cellStyle name="Ergebnis 2 2 3 6 2 2" xfId="17331" xr:uid="{00000000-0005-0000-0000-0000294F0000}"/>
    <cellStyle name="Ergebnis 2 2 3 6 2 3" xfId="29058" xr:uid="{00000000-0005-0000-0000-00002A4F0000}"/>
    <cellStyle name="Ergebnis 2 2 3 6 3" xfId="9508" xr:uid="{00000000-0005-0000-0000-00002B4F0000}"/>
    <cellStyle name="Ergebnis 2 2 3 6 3 2" xfId="21236" xr:uid="{00000000-0005-0000-0000-00002C4F0000}"/>
    <cellStyle name="Ergebnis 2 2 3 6 3 3" xfId="32963" xr:uid="{00000000-0005-0000-0000-00002D4F0000}"/>
    <cellStyle name="Ergebnis 2 2 3 6 4" xfId="13426" xr:uid="{00000000-0005-0000-0000-00002E4F0000}"/>
    <cellStyle name="Ergebnis 2 2 3 6 5" xfId="25153" xr:uid="{00000000-0005-0000-0000-00002F4F0000}"/>
    <cellStyle name="Ergebnis 2 2 3 7" xfId="2996" xr:uid="{00000000-0005-0000-0000-0000304F0000}"/>
    <cellStyle name="Ergebnis 2 2 3 7 2" xfId="6901" xr:uid="{00000000-0005-0000-0000-0000314F0000}"/>
    <cellStyle name="Ergebnis 2 2 3 7 2 2" xfId="18629" xr:uid="{00000000-0005-0000-0000-0000324F0000}"/>
    <cellStyle name="Ergebnis 2 2 3 7 2 3" xfId="30356" xr:uid="{00000000-0005-0000-0000-0000334F0000}"/>
    <cellStyle name="Ergebnis 2 2 3 7 3" xfId="10806" xr:uid="{00000000-0005-0000-0000-0000344F0000}"/>
    <cellStyle name="Ergebnis 2 2 3 7 3 2" xfId="22534" xr:uid="{00000000-0005-0000-0000-0000354F0000}"/>
    <cellStyle name="Ergebnis 2 2 3 7 3 3" xfId="34261" xr:uid="{00000000-0005-0000-0000-0000364F0000}"/>
    <cellStyle name="Ergebnis 2 2 3 7 4" xfId="14724" xr:uid="{00000000-0005-0000-0000-0000374F0000}"/>
    <cellStyle name="Ergebnis 2 2 3 7 5" xfId="26451" xr:uid="{00000000-0005-0000-0000-0000384F0000}"/>
    <cellStyle name="Ergebnis 2 2 3 8" xfId="4305" xr:uid="{00000000-0005-0000-0000-0000394F0000}"/>
    <cellStyle name="Ergebnis 2 2 3 8 2" xfId="16033" xr:uid="{00000000-0005-0000-0000-00003A4F0000}"/>
    <cellStyle name="Ergebnis 2 2 3 8 3" xfId="27760" xr:uid="{00000000-0005-0000-0000-00003B4F0000}"/>
    <cellStyle name="Ergebnis 2 2 3 9" xfId="8210" xr:uid="{00000000-0005-0000-0000-00003C4F0000}"/>
    <cellStyle name="Ergebnis 2 2 3 9 2" xfId="19938" xr:uid="{00000000-0005-0000-0000-00003D4F0000}"/>
    <cellStyle name="Ergebnis 2 2 3 9 3" xfId="31665" xr:uid="{00000000-0005-0000-0000-00003E4F0000}"/>
    <cellStyle name="Ergebnis 2 2 4" xfId="355" xr:uid="{00000000-0005-0000-0000-00003F4F0000}"/>
    <cellStyle name="Ergebnis 2 2 4 2" xfId="784" xr:uid="{00000000-0005-0000-0000-0000404F0000}"/>
    <cellStyle name="Ergebnis 2 2 4 2 2" xfId="2082" xr:uid="{00000000-0005-0000-0000-0000414F0000}"/>
    <cellStyle name="Ergebnis 2 2 4 2 2 2" xfId="5987" xr:uid="{00000000-0005-0000-0000-0000424F0000}"/>
    <cellStyle name="Ergebnis 2 2 4 2 2 2 2" xfId="17715" xr:uid="{00000000-0005-0000-0000-0000434F0000}"/>
    <cellStyle name="Ergebnis 2 2 4 2 2 2 3" xfId="29442" xr:uid="{00000000-0005-0000-0000-0000444F0000}"/>
    <cellStyle name="Ergebnis 2 2 4 2 2 3" xfId="9892" xr:uid="{00000000-0005-0000-0000-0000454F0000}"/>
    <cellStyle name="Ergebnis 2 2 4 2 2 3 2" xfId="21620" xr:uid="{00000000-0005-0000-0000-0000464F0000}"/>
    <cellStyle name="Ergebnis 2 2 4 2 2 3 3" xfId="33347" xr:uid="{00000000-0005-0000-0000-0000474F0000}"/>
    <cellStyle name="Ergebnis 2 2 4 2 2 4" xfId="13810" xr:uid="{00000000-0005-0000-0000-0000484F0000}"/>
    <cellStyle name="Ergebnis 2 2 4 2 2 5" xfId="25537" xr:uid="{00000000-0005-0000-0000-0000494F0000}"/>
    <cellStyle name="Ergebnis 2 2 4 2 3" xfId="3380" xr:uid="{00000000-0005-0000-0000-00004A4F0000}"/>
    <cellStyle name="Ergebnis 2 2 4 2 3 2" xfId="7285" xr:uid="{00000000-0005-0000-0000-00004B4F0000}"/>
    <cellStyle name="Ergebnis 2 2 4 2 3 2 2" xfId="19013" xr:uid="{00000000-0005-0000-0000-00004C4F0000}"/>
    <cellStyle name="Ergebnis 2 2 4 2 3 2 3" xfId="30740" xr:uid="{00000000-0005-0000-0000-00004D4F0000}"/>
    <cellStyle name="Ergebnis 2 2 4 2 3 3" xfId="11190" xr:uid="{00000000-0005-0000-0000-00004E4F0000}"/>
    <cellStyle name="Ergebnis 2 2 4 2 3 3 2" xfId="22918" xr:uid="{00000000-0005-0000-0000-00004F4F0000}"/>
    <cellStyle name="Ergebnis 2 2 4 2 3 3 3" xfId="34645" xr:uid="{00000000-0005-0000-0000-0000504F0000}"/>
    <cellStyle name="Ergebnis 2 2 4 2 3 4" xfId="15108" xr:uid="{00000000-0005-0000-0000-0000514F0000}"/>
    <cellStyle name="Ergebnis 2 2 4 2 3 5" xfId="26835" xr:uid="{00000000-0005-0000-0000-0000524F0000}"/>
    <cellStyle name="Ergebnis 2 2 4 2 4" xfId="4689" xr:uid="{00000000-0005-0000-0000-0000534F0000}"/>
    <cellStyle name="Ergebnis 2 2 4 2 4 2" xfId="16417" xr:uid="{00000000-0005-0000-0000-0000544F0000}"/>
    <cellStyle name="Ergebnis 2 2 4 2 4 3" xfId="28144" xr:uid="{00000000-0005-0000-0000-0000554F0000}"/>
    <cellStyle name="Ergebnis 2 2 4 2 5" xfId="8594" xr:uid="{00000000-0005-0000-0000-0000564F0000}"/>
    <cellStyle name="Ergebnis 2 2 4 2 5 2" xfId="20322" xr:uid="{00000000-0005-0000-0000-0000574F0000}"/>
    <cellStyle name="Ergebnis 2 2 4 2 5 3" xfId="32049" xr:uid="{00000000-0005-0000-0000-0000584F0000}"/>
    <cellStyle name="Ergebnis 2 2 4 2 6" xfId="12512" xr:uid="{00000000-0005-0000-0000-0000594F0000}"/>
    <cellStyle name="Ergebnis 2 2 4 2 7" xfId="24239" xr:uid="{00000000-0005-0000-0000-00005A4F0000}"/>
    <cellStyle name="Ergebnis 2 2 4 3" xfId="1213" xr:uid="{00000000-0005-0000-0000-00005B4F0000}"/>
    <cellStyle name="Ergebnis 2 2 4 3 2" xfId="2511" xr:uid="{00000000-0005-0000-0000-00005C4F0000}"/>
    <cellStyle name="Ergebnis 2 2 4 3 2 2" xfId="6416" xr:uid="{00000000-0005-0000-0000-00005D4F0000}"/>
    <cellStyle name="Ergebnis 2 2 4 3 2 2 2" xfId="18144" xr:uid="{00000000-0005-0000-0000-00005E4F0000}"/>
    <cellStyle name="Ergebnis 2 2 4 3 2 2 3" xfId="29871" xr:uid="{00000000-0005-0000-0000-00005F4F0000}"/>
    <cellStyle name="Ergebnis 2 2 4 3 2 3" xfId="10321" xr:uid="{00000000-0005-0000-0000-0000604F0000}"/>
    <cellStyle name="Ergebnis 2 2 4 3 2 3 2" xfId="22049" xr:uid="{00000000-0005-0000-0000-0000614F0000}"/>
    <cellStyle name="Ergebnis 2 2 4 3 2 3 3" xfId="33776" xr:uid="{00000000-0005-0000-0000-0000624F0000}"/>
    <cellStyle name="Ergebnis 2 2 4 3 2 4" xfId="14239" xr:uid="{00000000-0005-0000-0000-0000634F0000}"/>
    <cellStyle name="Ergebnis 2 2 4 3 2 5" xfId="25966" xr:uid="{00000000-0005-0000-0000-0000644F0000}"/>
    <cellStyle name="Ergebnis 2 2 4 3 3" xfId="3809" xr:uid="{00000000-0005-0000-0000-0000654F0000}"/>
    <cellStyle name="Ergebnis 2 2 4 3 3 2" xfId="7714" xr:uid="{00000000-0005-0000-0000-0000664F0000}"/>
    <cellStyle name="Ergebnis 2 2 4 3 3 2 2" xfId="19442" xr:uid="{00000000-0005-0000-0000-0000674F0000}"/>
    <cellStyle name="Ergebnis 2 2 4 3 3 2 3" xfId="31169" xr:uid="{00000000-0005-0000-0000-0000684F0000}"/>
    <cellStyle name="Ergebnis 2 2 4 3 3 3" xfId="11619" xr:uid="{00000000-0005-0000-0000-0000694F0000}"/>
    <cellStyle name="Ergebnis 2 2 4 3 3 3 2" xfId="23347" xr:uid="{00000000-0005-0000-0000-00006A4F0000}"/>
    <cellStyle name="Ergebnis 2 2 4 3 3 3 3" xfId="35074" xr:uid="{00000000-0005-0000-0000-00006B4F0000}"/>
    <cellStyle name="Ergebnis 2 2 4 3 3 4" xfId="15537" xr:uid="{00000000-0005-0000-0000-00006C4F0000}"/>
    <cellStyle name="Ergebnis 2 2 4 3 3 5" xfId="27264" xr:uid="{00000000-0005-0000-0000-00006D4F0000}"/>
    <cellStyle name="Ergebnis 2 2 4 3 4" xfId="5118" xr:uid="{00000000-0005-0000-0000-00006E4F0000}"/>
    <cellStyle name="Ergebnis 2 2 4 3 4 2" xfId="16846" xr:uid="{00000000-0005-0000-0000-00006F4F0000}"/>
    <cellStyle name="Ergebnis 2 2 4 3 4 3" xfId="28573" xr:uid="{00000000-0005-0000-0000-0000704F0000}"/>
    <cellStyle name="Ergebnis 2 2 4 3 5" xfId="9023" xr:uid="{00000000-0005-0000-0000-0000714F0000}"/>
    <cellStyle name="Ergebnis 2 2 4 3 5 2" xfId="20751" xr:uid="{00000000-0005-0000-0000-0000724F0000}"/>
    <cellStyle name="Ergebnis 2 2 4 3 5 3" xfId="32478" xr:uid="{00000000-0005-0000-0000-0000734F0000}"/>
    <cellStyle name="Ergebnis 2 2 4 3 6" xfId="12941" xr:uid="{00000000-0005-0000-0000-0000744F0000}"/>
    <cellStyle name="Ergebnis 2 2 4 3 7" xfId="24668" xr:uid="{00000000-0005-0000-0000-0000754F0000}"/>
    <cellStyle name="Ergebnis 2 2 4 4" xfId="1653" xr:uid="{00000000-0005-0000-0000-0000764F0000}"/>
    <cellStyle name="Ergebnis 2 2 4 4 2" xfId="5558" xr:uid="{00000000-0005-0000-0000-0000774F0000}"/>
    <cellStyle name="Ergebnis 2 2 4 4 2 2" xfId="17286" xr:uid="{00000000-0005-0000-0000-0000784F0000}"/>
    <cellStyle name="Ergebnis 2 2 4 4 2 3" xfId="29013" xr:uid="{00000000-0005-0000-0000-0000794F0000}"/>
    <cellStyle name="Ergebnis 2 2 4 4 3" xfId="9463" xr:uid="{00000000-0005-0000-0000-00007A4F0000}"/>
    <cellStyle name="Ergebnis 2 2 4 4 3 2" xfId="21191" xr:uid="{00000000-0005-0000-0000-00007B4F0000}"/>
    <cellStyle name="Ergebnis 2 2 4 4 3 3" xfId="32918" xr:uid="{00000000-0005-0000-0000-00007C4F0000}"/>
    <cellStyle name="Ergebnis 2 2 4 4 4" xfId="13381" xr:uid="{00000000-0005-0000-0000-00007D4F0000}"/>
    <cellStyle name="Ergebnis 2 2 4 4 5" xfId="25108" xr:uid="{00000000-0005-0000-0000-00007E4F0000}"/>
    <cellStyle name="Ergebnis 2 2 4 5" xfId="2951" xr:uid="{00000000-0005-0000-0000-00007F4F0000}"/>
    <cellStyle name="Ergebnis 2 2 4 5 2" xfId="6856" xr:uid="{00000000-0005-0000-0000-0000804F0000}"/>
    <cellStyle name="Ergebnis 2 2 4 5 2 2" xfId="18584" xr:uid="{00000000-0005-0000-0000-0000814F0000}"/>
    <cellStyle name="Ergebnis 2 2 4 5 2 3" xfId="30311" xr:uid="{00000000-0005-0000-0000-0000824F0000}"/>
    <cellStyle name="Ergebnis 2 2 4 5 3" xfId="10761" xr:uid="{00000000-0005-0000-0000-0000834F0000}"/>
    <cellStyle name="Ergebnis 2 2 4 5 3 2" xfId="22489" xr:uid="{00000000-0005-0000-0000-0000844F0000}"/>
    <cellStyle name="Ergebnis 2 2 4 5 3 3" xfId="34216" xr:uid="{00000000-0005-0000-0000-0000854F0000}"/>
    <cellStyle name="Ergebnis 2 2 4 5 4" xfId="14679" xr:uid="{00000000-0005-0000-0000-0000864F0000}"/>
    <cellStyle name="Ergebnis 2 2 4 5 5" xfId="26406" xr:uid="{00000000-0005-0000-0000-0000874F0000}"/>
    <cellStyle name="Ergebnis 2 2 4 6" xfId="4260" xr:uid="{00000000-0005-0000-0000-0000884F0000}"/>
    <cellStyle name="Ergebnis 2 2 4 6 2" xfId="15988" xr:uid="{00000000-0005-0000-0000-0000894F0000}"/>
    <cellStyle name="Ergebnis 2 2 4 6 3" xfId="27715" xr:uid="{00000000-0005-0000-0000-00008A4F0000}"/>
    <cellStyle name="Ergebnis 2 2 4 7" xfId="8165" xr:uid="{00000000-0005-0000-0000-00008B4F0000}"/>
    <cellStyle name="Ergebnis 2 2 4 7 2" xfId="19893" xr:uid="{00000000-0005-0000-0000-00008C4F0000}"/>
    <cellStyle name="Ergebnis 2 2 4 7 3" xfId="31620" xr:uid="{00000000-0005-0000-0000-00008D4F0000}"/>
    <cellStyle name="Ergebnis 2 2 4 8" xfId="12083" xr:uid="{00000000-0005-0000-0000-00008E4F0000}"/>
    <cellStyle name="Ergebnis 2 2 4 9" xfId="23810" xr:uid="{00000000-0005-0000-0000-00008F4F0000}"/>
    <cellStyle name="Ergebnis 2 2 5" xfId="454" xr:uid="{00000000-0005-0000-0000-0000904F0000}"/>
    <cellStyle name="Ergebnis 2 2 5 2" xfId="883" xr:uid="{00000000-0005-0000-0000-0000914F0000}"/>
    <cellStyle name="Ergebnis 2 2 5 2 2" xfId="2181" xr:uid="{00000000-0005-0000-0000-0000924F0000}"/>
    <cellStyle name="Ergebnis 2 2 5 2 2 2" xfId="6086" xr:uid="{00000000-0005-0000-0000-0000934F0000}"/>
    <cellStyle name="Ergebnis 2 2 5 2 2 2 2" xfId="17814" xr:uid="{00000000-0005-0000-0000-0000944F0000}"/>
    <cellStyle name="Ergebnis 2 2 5 2 2 2 3" xfId="29541" xr:uid="{00000000-0005-0000-0000-0000954F0000}"/>
    <cellStyle name="Ergebnis 2 2 5 2 2 3" xfId="9991" xr:uid="{00000000-0005-0000-0000-0000964F0000}"/>
    <cellStyle name="Ergebnis 2 2 5 2 2 3 2" xfId="21719" xr:uid="{00000000-0005-0000-0000-0000974F0000}"/>
    <cellStyle name="Ergebnis 2 2 5 2 2 3 3" xfId="33446" xr:uid="{00000000-0005-0000-0000-0000984F0000}"/>
    <cellStyle name="Ergebnis 2 2 5 2 2 4" xfId="13909" xr:uid="{00000000-0005-0000-0000-0000994F0000}"/>
    <cellStyle name="Ergebnis 2 2 5 2 2 5" xfId="25636" xr:uid="{00000000-0005-0000-0000-00009A4F0000}"/>
    <cellStyle name="Ergebnis 2 2 5 2 3" xfId="3479" xr:uid="{00000000-0005-0000-0000-00009B4F0000}"/>
    <cellStyle name="Ergebnis 2 2 5 2 3 2" xfId="7384" xr:uid="{00000000-0005-0000-0000-00009C4F0000}"/>
    <cellStyle name="Ergebnis 2 2 5 2 3 2 2" xfId="19112" xr:uid="{00000000-0005-0000-0000-00009D4F0000}"/>
    <cellStyle name="Ergebnis 2 2 5 2 3 2 3" xfId="30839" xr:uid="{00000000-0005-0000-0000-00009E4F0000}"/>
    <cellStyle name="Ergebnis 2 2 5 2 3 3" xfId="11289" xr:uid="{00000000-0005-0000-0000-00009F4F0000}"/>
    <cellStyle name="Ergebnis 2 2 5 2 3 3 2" xfId="23017" xr:uid="{00000000-0005-0000-0000-0000A04F0000}"/>
    <cellStyle name="Ergebnis 2 2 5 2 3 3 3" xfId="34744" xr:uid="{00000000-0005-0000-0000-0000A14F0000}"/>
    <cellStyle name="Ergebnis 2 2 5 2 3 4" xfId="15207" xr:uid="{00000000-0005-0000-0000-0000A24F0000}"/>
    <cellStyle name="Ergebnis 2 2 5 2 3 5" xfId="26934" xr:uid="{00000000-0005-0000-0000-0000A34F0000}"/>
    <cellStyle name="Ergebnis 2 2 5 2 4" xfId="4788" xr:uid="{00000000-0005-0000-0000-0000A44F0000}"/>
    <cellStyle name="Ergebnis 2 2 5 2 4 2" xfId="16516" xr:uid="{00000000-0005-0000-0000-0000A54F0000}"/>
    <cellStyle name="Ergebnis 2 2 5 2 4 3" xfId="28243" xr:uid="{00000000-0005-0000-0000-0000A64F0000}"/>
    <cellStyle name="Ergebnis 2 2 5 2 5" xfId="8693" xr:uid="{00000000-0005-0000-0000-0000A74F0000}"/>
    <cellStyle name="Ergebnis 2 2 5 2 5 2" xfId="20421" xr:uid="{00000000-0005-0000-0000-0000A84F0000}"/>
    <cellStyle name="Ergebnis 2 2 5 2 5 3" xfId="32148" xr:uid="{00000000-0005-0000-0000-0000A94F0000}"/>
    <cellStyle name="Ergebnis 2 2 5 2 6" xfId="12611" xr:uid="{00000000-0005-0000-0000-0000AA4F0000}"/>
    <cellStyle name="Ergebnis 2 2 5 2 7" xfId="24338" xr:uid="{00000000-0005-0000-0000-0000AB4F0000}"/>
    <cellStyle name="Ergebnis 2 2 5 3" xfId="1312" xr:uid="{00000000-0005-0000-0000-0000AC4F0000}"/>
    <cellStyle name="Ergebnis 2 2 5 3 2" xfId="2610" xr:uid="{00000000-0005-0000-0000-0000AD4F0000}"/>
    <cellStyle name="Ergebnis 2 2 5 3 2 2" xfId="6515" xr:uid="{00000000-0005-0000-0000-0000AE4F0000}"/>
    <cellStyle name="Ergebnis 2 2 5 3 2 2 2" xfId="18243" xr:uid="{00000000-0005-0000-0000-0000AF4F0000}"/>
    <cellStyle name="Ergebnis 2 2 5 3 2 2 3" xfId="29970" xr:uid="{00000000-0005-0000-0000-0000B04F0000}"/>
    <cellStyle name="Ergebnis 2 2 5 3 2 3" xfId="10420" xr:uid="{00000000-0005-0000-0000-0000B14F0000}"/>
    <cellStyle name="Ergebnis 2 2 5 3 2 3 2" xfId="22148" xr:uid="{00000000-0005-0000-0000-0000B24F0000}"/>
    <cellStyle name="Ergebnis 2 2 5 3 2 3 3" xfId="33875" xr:uid="{00000000-0005-0000-0000-0000B34F0000}"/>
    <cellStyle name="Ergebnis 2 2 5 3 2 4" xfId="14338" xr:uid="{00000000-0005-0000-0000-0000B44F0000}"/>
    <cellStyle name="Ergebnis 2 2 5 3 2 5" xfId="26065" xr:uid="{00000000-0005-0000-0000-0000B54F0000}"/>
    <cellStyle name="Ergebnis 2 2 5 3 3" xfId="3908" xr:uid="{00000000-0005-0000-0000-0000B64F0000}"/>
    <cellStyle name="Ergebnis 2 2 5 3 3 2" xfId="7813" xr:uid="{00000000-0005-0000-0000-0000B74F0000}"/>
    <cellStyle name="Ergebnis 2 2 5 3 3 2 2" xfId="19541" xr:uid="{00000000-0005-0000-0000-0000B84F0000}"/>
    <cellStyle name="Ergebnis 2 2 5 3 3 2 3" xfId="31268" xr:uid="{00000000-0005-0000-0000-0000B94F0000}"/>
    <cellStyle name="Ergebnis 2 2 5 3 3 3" xfId="11718" xr:uid="{00000000-0005-0000-0000-0000BA4F0000}"/>
    <cellStyle name="Ergebnis 2 2 5 3 3 3 2" xfId="23446" xr:uid="{00000000-0005-0000-0000-0000BB4F0000}"/>
    <cellStyle name="Ergebnis 2 2 5 3 3 3 3" xfId="35173" xr:uid="{00000000-0005-0000-0000-0000BC4F0000}"/>
    <cellStyle name="Ergebnis 2 2 5 3 3 4" xfId="15636" xr:uid="{00000000-0005-0000-0000-0000BD4F0000}"/>
    <cellStyle name="Ergebnis 2 2 5 3 3 5" xfId="27363" xr:uid="{00000000-0005-0000-0000-0000BE4F0000}"/>
    <cellStyle name="Ergebnis 2 2 5 3 4" xfId="5217" xr:uid="{00000000-0005-0000-0000-0000BF4F0000}"/>
    <cellStyle name="Ergebnis 2 2 5 3 4 2" xfId="16945" xr:uid="{00000000-0005-0000-0000-0000C04F0000}"/>
    <cellStyle name="Ergebnis 2 2 5 3 4 3" xfId="28672" xr:uid="{00000000-0005-0000-0000-0000C14F0000}"/>
    <cellStyle name="Ergebnis 2 2 5 3 5" xfId="9122" xr:uid="{00000000-0005-0000-0000-0000C24F0000}"/>
    <cellStyle name="Ergebnis 2 2 5 3 5 2" xfId="20850" xr:uid="{00000000-0005-0000-0000-0000C34F0000}"/>
    <cellStyle name="Ergebnis 2 2 5 3 5 3" xfId="32577" xr:uid="{00000000-0005-0000-0000-0000C44F0000}"/>
    <cellStyle name="Ergebnis 2 2 5 3 6" xfId="13040" xr:uid="{00000000-0005-0000-0000-0000C54F0000}"/>
    <cellStyle name="Ergebnis 2 2 5 3 7" xfId="24767" xr:uid="{00000000-0005-0000-0000-0000C64F0000}"/>
    <cellStyle name="Ergebnis 2 2 5 4" xfId="1752" xr:uid="{00000000-0005-0000-0000-0000C74F0000}"/>
    <cellStyle name="Ergebnis 2 2 5 4 2" xfId="5657" xr:uid="{00000000-0005-0000-0000-0000C84F0000}"/>
    <cellStyle name="Ergebnis 2 2 5 4 2 2" xfId="17385" xr:uid="{00000000-0005-0000-0000-0000C94F0000}"/>
    <cellStyle name="Ergebnis 2 2 5 4 2 3" xfId="29112" xr:uid="{00000000-0005-0000-0000-0000CA4F0000}"/>
    <cellStyle name="Ergebnis 2 2 5 4 3" xfId="9562" xr:uid="{00000000-0005-0000-0000-0000CB4F0000}"/>
    <cellStyle name="Ergebnis 2 2 5 4 3 2" xfId="21290" xr:uid="{00000000-0005-0000-0000-0000CC4F0000}"/>
    <cellStyle name="Ergebnis 2 2 5 4 3 3" xfId="33017" xr:uid="{00000000-0005-0000-0000-0000CD4F0000}"/>
    <cellStyle name="Ergebnis 2 2 5 4 4" xfId="13480" xr:uid="{00000000-0005-0000-0000-0000CE4F0000}"/>
    <cellStyle name="Ergebnis 2 2 5 4 5" xfId="25207" xr:uid="{00000000-0005-0000-0000-0000CF4F0000}"/>
    <cellStyle name="Ergebnis 2 2 5 5" xfId="3050" xr:uid="{00000000-0005-0000-0000-0000D04F0000}"/>
    <cellStyle name="Ergebnis 2 2 5 5 2" xfId="6955" xr:uid="{00000000-0005-0000-0000-0000D14F0000}"/>
    <cellStyle name="Ergebnis 2 2 5 5 2 2" xfId="18683" xr:uid="{00000000-0005-0000-0000-0000D24F0000}"/>
    <cellStyle name="Ergebnis 2 2 5 5 2 3" xfId="30410" xr:uid="{00000000-0005-0000-0000-0000D34F0000}"/>
    <cellStyle name="Ergebnis 2 2 5 5 3" xfId="10860" xr:uid="{00000000-0005-0000-0000-0000D44F0000}"/>
    <cellStyle name="Ergebnis 2 2 5 5 3 2" xfId="22588" xr:uid="{00000000-0005-0000-0000-0000D54F0000}"/>
    <cellStyle name="Ergebnis 2 2 5 5 3 3" xfId="34315" xr:uid="{00000000-0005-0000-0000-0000D64F0000}"/>
    <cellStyle name="Ergebnis 2 2 5 5 4" xfId="14778" xr:uid="{00000000-0005-0000-0000-0000D74F0000}"/>
    <cellStyle name="Ergebnis 2 2 5 5 5" xfId="26505" xr:uid="{00000000-0005-0000-0000-0000D84F0000}"/>
    <cellStyle name="Ergebnis 2 2 5 6" xfId="4359" xr:uid="{00000000-0005-0000-0000-0000D94F0000}"/>
    <cellStyle name="Ergebnis 2 2 5 6 2" xfId="16087" xr:uid="{00000000-0005-0000-0000-0000DA4F0000}"/>
    <cellStyle name="Ergebnis 2 2 5 6 3" xfId="27814" xr:uid="{00000000-0005-0000-0000-0000DB4F0000}"/>
    <cellStyle name="Ergebnis 2 2 5 7" xfId="8264" xr:uid="{00000000-0005-0000-0000-0000DC4F0000}"/>
    <cellStyle name="Ergebnis 2 2 5 7 2" xfId="19992" xr:uid="{00000000-0005-0000-0000-0000DD4F0000}"/>
    <cellStyle name="Ergebnis 2 2 5 7 3" xfId="31719" xr:uid="{00000000-0005-0000-0000-0000DE4F0000}"/>
    <cellStyle name="Ergebnis 2 2 5 8" xfId="12182" xr:uid="{00000000-0005-0000-0000-0000DF4F0000}"/>
    <cellStyle name="Ergebnis 2 2 5 9" xfId="23909" xr:uid="{00000000-0005-0000-0000-0000E04F0000}"/>
    <cellStyle name="Ergebnis 2 2 6" xfId="553" xr:uid="{00000000-0005-0000-0000-0000E14F0000}"/>
    <cellStyle name="Ergebnis 2 2 6 2" xfId="982" xr:uid="{00000000-0005-0000-0000-0000E24F0000}"/>
    <cellStyle name="Ergebnis 2 2 6 2 2" xfId="2280" xr:uid="{00000000-0005-0000-0000-0000E34F0000}"/>
    <cellStyle name="Ergebnis 2 2 6 2 2 2" xfId="6185" xr:uid="{00000000-0005-0000-0000-0000E44F0000}"/>
    <cellStyle name="Ergebnis 2 2 6 2 2 2 2" xfId="17913" xr:uid="{00000000-0005-0000-0000-0000E54F0000}"/>
    <cellStyle name="Ergebnis 2 2 6 2 2 2 3" xfId="29640" xr:uid="{00000000-0005-0000-0000-0000E64F0000}"/>
    <cellStyle name="Ergebnis 2 2 6 2 2 3" xfId="10090" xr:uid="{00000000-0005-0000-0000-0000E74F0000}"/>
    <cellStyle name="Ergebnis 2 2 6 2 2 3 2" xfId="21818" xr:uid="{00000000-0005-0000-0000-0000E84F0000}"/>
    <cellStyle name="Ergebnis 2 2 6 2 2 3 3" xfId="33545" xr:uid="{00000000-0005-0000-0000-0000E94F0000}"/>
    <cellStyle name="Ergebnis 2 2 6 2 2 4" xfId="14008" xr:uid="{00000000-0005-0000-0000-0000EA4F0000}"/>
    <cellStyle name="Ergebnis 2 2 6 2 2 5" xfId="25735" xr:uid="{00000000-0005-0000-0000-0000EB4F0000}"/>
    <cellStyle name="Ergebnis 2 2 6 2 3" xfId="3578" xr:uid="{00000000-0005-0000-0000-0000EC4F0000}"/>
    <cellStyle name="Ergebnis 2 2 6 2 3 2" xfId="7483" xr:uid="{00000000-0005-0000-0000-0000ED4F0000}"/>
    <cellStyle name="Ergebnis 2 2 6 2 3 2 2" xfId="19211" xr:uid="{00000000-0005-0000-0000-0000EE4F0000}"/>
    <cellStyle name="Ergebnis 2 2 6 2 3 2 3" xfId="30938" xr:uid="{00000000-0005-0000-0000-0000EF4F0000}"/>
    <cellStyle name="Ergebnis 2 2 6 2 3 3" xfId="11388" xr:uid="{00000000-0005-0000-0000-0000F04F0000}"/>
    <cellStyle name="Ergebnis 2 2 6 2 3 3 2" xfId="23116" xr:uid="{00000000-0005-0000-0000-0000F14F0000}"/>
    <cellStyle name="Ergebnis 2 2 6 2 3 3 3" xfId="34843" xr:uid="{00000000-0005-0000-0000-0000F24F0000}"/>
    <cellStyle name="Ergebnis 2 2 6 2 3 4" xfId="15306" xr:uid="{00000000-0005-0000-0000-0000F34F0000}"/>
    <cellStyle name="Ergebnis 2 2 6 2 3 5" xfId="27033" xr:uid="{00000000-0005-0000-0000-0000F44F0000}"/>
    <cellStyle name="Ergebnis 2 2 6 2 4" xfId="4887" xr:uid="{00000000-0005-0000-0000-0000F54F0000}"/>
    <cellStyle name="Ergebnis 2 2 6 2 4 2" xfId="16615" xr:uid="{00000000-0005-0000-0000-0000F64F0000}"/>
    <cellStyle name="Ergebnis 2 2 6 2 4 3" xfId="28342" xr:uid="{00000000-0005-0000-0000-0000F74F0000}"/>
    <cellStyle name="Ergebnis 2 2 6 2 5" xfId="8792" xr:uid="{00000000-0005-0000-0000-0000F84F0000}"/>
    <cellStyle name="Ergebnis 2 2 6 2 5 2" xfId="20520" xr:uid="{00000000-0005-0000-0000-0000F94F0000}"/>
    <cellStyle name="Ergebnis 2 2 6 2 5 3" xfId="32247" xr:uid="{00000000-0005-0000-0000-0000FA4F0000}"/>
    <cellStyle name="Ergebnis 2 2 6 2 6" xfId="12710" xr:uid="{00000000-0005-0000-0000-0000FB4F0000}"/>
    <cellStyle name="Ergebnis 2 2 6 2 7" xfId="24437" xr:uid="{00000000-0005-0000-0000-0000FC4F0000}"/>
    <cellStyle name="Ergebnis 2 2 6 3" xfId="1411" xr:uid="{00000000-0005-0000-0000-0000FD4F0000}"/>
    <cellStyle name="Ergebnis 2 2 6 3 2" xfId="2709" xr:uid="{00000000-0005-0000-0000-0000FE4F0000}"/>
    <cellStyle name="Ergebnis 2 2 6 3 2 2" xfId="6614" xr:uid="{00000000-0005-0000-0000-0000FF4F0000}"/>
    <cellStyle name="Ergebnis 2 2 6 3 2 2 2" xfId="18342" xr:uid="{00000000-0005-0000-0000-000000500000}"/>
    <cellStyle name="Ergebnis 2 2 6 3 2 2 3" xfId="30069" xr:uid="{00000000-0005-0000-0000-000001500000}"/>
    <cellStyle name="Ergebnis 2 2 6 3 2 3" xfId="10519" xr:uid="{00000000-0005-0000-0000-000002500000}"/>
    <cellStyle name="Ergebnis 2 2 6 3 2 3 2" xfId="22247" xr:uid="{00000000-0005-0000-0000-000003500000}"/>
    <cellStyle name="Ergebnis 2 2 6 3 2 3 3" xfId="33974" xr:uid="{00000000-0005-0000-0000-000004500000}"/>
    <cellStyle name="Ergebnis 2 2 6 3 2 4" xfId="14437" xr:uid="{00000000-0005-0000-0000-000005500000}"/>
    <cellStyle name="Ergebnis 2 2 6 3 2 5" xfId="26164" xr:uid="{00000000-0005-0000-0000-000006500000}"/>
    <cellStyle name="Ergebnis 2 2 6 3 3" xfId="4007" xr:uid="{00000000-0005-0000-0000-000007500000}"/>
    <cellStyle name="Ergebnis 2 2 6 3 3 2" xfId="7912" xr:uid="{00000000-0005-0000-0000-000008500000}"/>
    <cellStyle name="Ergebnis 2 2 6 3 3 2 2" xfId="19640" xr:uid="{00000000-0005-0000-0000-000009500000}"/>
    <cellStyle name="Ergebnis 2 2 6 3 3 2 3" xfId="31367" xr:uid="{00000000-0005-0000-0000-00000A500000}"/>
    <cellStyle name="Ergebnis 2 2 6 3 3 3" xfId="11817" xr:uid="{00000000-0005-0000-0000-00000B500000}"/>
    <cellStyle name="Ergebnis 2 2 6 3 3 3 2" xfId="23545" xr:uid="{00000000-0005-0000-0000-00000C500000}"/>
    <cellStyle name="Ergebnis 2 2 6 3 3 3 3" xfId="35272" xr:uid="{00000000-0005-0000-0000-00000D500000}"/>
    <cellStyle name="Ergebnis 2 2 6 3 3 4" xfId="15735" xr:uid="{00000000-0005-0000-0000-00000E500000}"/>
    <cellStyle name="Ergebnis 2 2 6 3 3 5" xfId="27462" xr:uid="{00000000-0005-0000-0000-00000F500000}"/>
    <cellStyle name="Ergebnis 2 2 6 3 4" xfId="5316" xr:uid="{00000000-0005-0000-0000-000010500000}"/>
    <cellStyle name="Ergebnis 2 2 6 3 4 2" xfId="17044" xr:uid="{00000000-0005-0000-0000-000011500000}"/>
    <cellStyle name="Ergebnis 2 2 6 3 4 3" xfId="28771" xr:uid="{00000000-0005-0000-0000-000012500000}"/>
    <cellStyle name="Ergebnis 2 2 6 3 5" xfId="9221" xr:uid="{00000000-0005-0000-0000-000013500000}"/>
    <cellStyle name="Ergebnis 2 2 6 3 5 2" xfId="20949" xr:uid="{00000000-0005-0000-0000-000014500000}"/>
    <cellStyle name="Ergebnis 2 2 6 3 5 3" xfId="32676" xr:uid="{00000000-0005-0000-0000-000015500000}"/>
    <cellStyle name="Ergebnis 2 2 6 3 6" xfId="13139" xr:uid="{00000000-0005-0000-0000-000016500000}"/>
    <cellStyle name="Ergebnis 2 2 6 3 7" xfId="24866" xr:uid="{00000000-0005-0000-0000-000017500000}"/>
    <cellStyle name="Ergebnis 2 2 6 4" xfId="1851" xr:uid="{00000000-0005-0000-0000-000018500000}"/>
    <cellStyle name="Ergebnis 2 2 6 4 2" xfId="5756" xr:uid="{00000000-0005-0000-0000-000019500000}"/>
    <cellStyle name="Ergebnis 2 2 6 4 2 2" xfId="17484" xr:uid="{00000000-0005-0000-0000-00001A500000}"/>
    <cellStyle name="Ergebnis 2 2 6 4 2 3" xfId="29211" xr:uid="{00000000-0005-0000-0000-00001B500000}"/>
    <cellStyle name="Ergebnis 2 2 6 4 3" xfId="9661" xr:uid="{00000000-0005-0000-0000-00001C500000}"/>
    <cellStyle name="Ergebnis 2 2 6 4 3 2" xfId="21389" xr:uid="{00000000-0005-0000-0000-00001D500000}"/>
    <cellStyle name="Ergebnis 2 2 6 4 3 3" xfId="33116" xr:uid="{00000000-0005-0000-0000-00001E500000}"/>
    <cellStyle name="Ergebnis 2 2 6 4 4" xfId="13579" xr:uid="{00000000-0005-0000-0000-00001F500000}"/>
    <cellStyle name="Ergebnis 2 2 6 4 5" xfId="25306" xr:uid="{00000000-0005-0000-0000-000020500000}"/>
    <cellStyle name="Ergebnis 2 2 6 5" xfId="3149" xr:uid="{00000000-0005-0000-0000-000021500000}"/>
    <cellStyle name="Ergebnis 2 2 6 5 2" xfId="7054" xr:uid="{00000000-0005-0000-0000-000022500000}"/>
    <cellStyle name="Ergebnis 2 2 6 5 2 2" xfId="18782" xr:uid="{00000000-0005-0000-0000-000023500000}"/>
    <cellStyle name="Ergebnis 2 2 6 5 2 3" xfId="30509" xr:uid="{00000000-0005-0000-0000-000024500000}"/>
    <cellStyle name="Ergebnis 2 2 6 5 3" xfId="10959" xr:uid="{00000000-0005-0000-0000-000025500000}"/>
    <cellStyle name="Ergebnis 2 2 6 5 3 2" xfId="22687" xr:uid="{00000000-0005-0000-0000-000026500000}"/>
    <cellStyle name="Ergebnis 2 2 6 5 3 3" xfId="34414" xr:uid="{00000000-0005-0000-0000-000027500000}"/>
    <cellStyle name="Ergebnis 2 2 6 5 4" xfId="14877" xr:uid="{00000000-0005-0000-0000-000028500000}"/>
    <cellStyle name="Ergebnis 2 2 6 5 5" xfId="26604" xr:uid="{00000000-0005-0000-0000-000029500000}"/>
    <cellStyle name="Ergebnis 2 2 6 6" xfId="4458" xr:uid="{00000000-0005-0000-0000-00002A500000}"/>
    <cellStyle name="Ergebnis 2 2 6 6 2" xfId="16186" xr:uid="{00000000-0005-0000-0000-00002B500000}"/>
    <cellStyle name="Ergebnis 2 2 6 6 3" xfId="27913" xr:uid="{00000000-0005-0000-0000-00002C500000}"/>
    <cellStyle name="Ergebnis 2 2 6 7" xfId="8363" xr:uid="{00000000-0005-0000-0000-00002D500000}"/>
    <cellStyle name="Ergebnis 2 2 6 7 2" xfId="20091" xr:uid="{00000000-0005-0000-0000-00002E500000}"/>
    <cellStyle name="Ergebnis 2 2 6 7 3" xfId="31818" xr:uid="{00000000-0005-0000-0000-00002F500000}"/>
    <cellStyle name="Ergebnis 2 2 6 8" xfId="12281" xr:uid="{00000000-0005-0000-0000-000030500000}"/>
    <cellStyle name="Ergebnis 2 2 6 9" xfId="24008" xr:uid="{00000000-0005-0000-0000-000031500000}"/>
    <cellStyle name="Ergebnis 2 2 7" xfId="634" xr:uid="{00000000-0005-0000-0000-000032500000}"/>
    <cellStyle name="Ergebnis 2 2 7 2" xfId="1932" xr:uid="{00000000-0005-0000-0000-000033500000}"/>
    <cellStyle name="Ergebnis 2 2 7 2 2" xfId="5837" xr:uid="{00000000-0005-0000-0000-000034500000}"/>
    <cellStyle name="Ergebnis 2 2 7 2 2 2" xfId="17565" xr:uid="{00000000-0005-0000-0000-000035500000}"/>
    <cellStyle name="Ergebnis 2 2 7 2 2 3" xfId="29292" xr:uid="{00000000-0005-0000-0000-000036500000}"/>
    <cellStyle name="Ergebnis 2 2 7 2 3" xfId="9742" xr:uid="{00000000-0005-0000-0000-000037500000}"/>
    <cellStyle name="Ergebnis 2 2 7 2 3 2" xfId="21470" xr:uid="{00000000-0005-0000-0000-000038500000}"/>
    <cellStyle name="Ergebnis 2 2 7 2 3 3" xfId="33197" xr:uid="{00000000-0005-0000-0000-000039500000}"/>
    <cellStyle name="Ergebnis 2 2 7 2 4" xfId="13660" xr:uid="{00000000-0005-0000-0000-00003A500000}"/>
    <cellStyle name="Ergebnis 2 2 7 2 5" xfId="25387" xr:uid="{00000000-0005-0000-0000-00003B500000}"/>
    <cellStyle name="Ergebnis 2 2 7 3" xfId="3230" xr:uid="{00000000-0005-0000-0000-00003C500000}"/>
    <cellStyle name="Ergebnis 2 2 7 3 2" xfId="7135" xr:uid="{00000000-0005-0000-0000-00003D500000}"/>
    <cellStyle name="Ergebnis 2 2 7 3 2 2" xfId="18863" xr:uid="{00000000-0005-0000-0000-00003E500000}"/>
    <cellStyle name="Ergebnis 2 2 7 3 2 3" xfId="30590" xr:uid="{00000000-0005-0000-0000-00003F500000}"/>
    <cellStyle name="Ergebnis 2 2 7 3 3" xfId="11040" xr:uid="{00000000-0005-0000-0000-000040500000}"/>
    <cellStyle name="Ergebnis 2 2 7 3 3 2" xfId="22768" xr:uid="{00000000-0005-0000-0000-000041500000}"/>
    <cellStyle name="Ergebnis 2 2 7 3 3 3" xfId="34495" xr:uid="{00000000-0005-0000-0000-000042500000}"/>
    <cellStyle name="Ergebnis 2 2 7 3 4" xfId="14958" xr:uid="{00000000-0005-0000-0000-000043500000}"/>
    <cellStyle name="Ergebnis 2 2 7 3 5" xfId="26685" xr:uid="{00000000-0005-0000-0000-000044500000}"/>
    <cellStyle name="Ergebnis 2 2 7 4" xfId="4539" xr:uid="{00000000-0005-0000-0000-000045500000}"/>
    <cellStyle name="Ergebnis 2 2 7 4 2" xfId="16267" xr:uid="{00000000-0005-0000-0000-000046500000}"/>
    <cellStyle name="Ergebnis 2 2 7 4 3" xfId="27994" xr:uid="{00000000-0005-0000-0000-000047500000}"/>
    <cellStyle name="Ergebnis 2 2 7 5" xfId="8444" xr:uid="{00000000-0005-0000-0000-000048500000}"/>
    <cellStyle name="Ergebnis 2 2 7 5 2" xfId="20172" xr:uid="{00000000-0005-0000-0000-000049500000}"/>
    <cellStyle name="Ergebnis 2 2 7 5 3" xfId="31899" xr:uid="{00000000-0005-0000-0000-00004A500000}"/>
    <cellStyle name="Ergebnis 2 2 7 6" xfId="12362" xr:uid="{00000000-0005-0000-0000-00004B500000}"/>
    <cellStyle name="Ergebnis 2 2 7 7" xfId="24089" xr:uid="{00000000-0005-0000-0000-00004C500000}"/>
    <cellStyle name="Ergebnis 2 2 8" xfId="1063" xr:uid="{00000000-0005-0000-0000-00004D500000}"/>
    <cellStyle name="Ergebnis 2 2 8 2" xfId="2361" xr:uid="{00000000-0005-0000-0000-00004E500000}"/>
    <cellStyle name="Ergebnis 2 2 8 2 2" xfId="6266" xr:uid="{00000000-0005-0000-0000-00004F500000}"/>
    <cellStyle name="Ergebnis 2 2 8 2 2 2" xfId="17994" xr:uid="{00000000-0005-0000-0000-000050500000}"/>
    <cellStyle name="Ergebnis 2 2 8 2 2 3" xfId="29721" xr:uid="{00000000-0005-0000-0000-000051500000}"/>
    <cellStyle name="Ergebnis 2 2 8 2 3" xfId="10171" xr:uid="{00000000-0005-0000-0000-000052500000}"/>
    <cellStyle name="Ergebnis 2 2 8 2 3 2" xfId="21899" xr:uid="{00000000-0005-0000-0000-000053500000}"/>
    <cellStyle name="Ergebnis 2 2 8 2 3 3" xfId="33626" xr:uid="{00000000-0005-0000-0000-000054500000}"/>
    <cellStyle name="Ergebnis 2 2 8 2 4" xfId="14089" xr:uid="{00000000-0005-0000-0000-000055500000}"/>
    <cellStyle name="Ergebnis 2 2 8 2 5" xfId="25816" xr:uid="{00000000-0005-0000-0000-000056500000}"/>
    <cellStyle name="Ergebnis 2 2 8 3" xfId="3659" xr:uid="{00000000-0005-0000-0000-000057500000}"/>
    <cellStyle name="Ergebnis 2 2 8 3 2" xfId="7564" xr:uid="{00000000-0005-0000-0000-000058500000}"/>
    <cellStyle name="Ergebnis 2 2 8 3 2 2" xfId="19292" xr:uid="{00000000-0005-0000-0000-000059500000}"/>
    <cellStyle name="Ergebnis 2 2 8 3 2 3" xfId="31019" xr:uid="{00000000-0005-0000-0000-00005A500000}"/>
    <cellStyle name="Ergebnis 2 2 8 3 3" xfId="11469" xr:uid="{00000000-0005-0000-0000-00005B500000}"/>
    <cellStyle name="Ergebnis 2 2 8 3 3 2" xfId="23197" xr:uid="{00000000-0005-0000-0000-00005C500000}"/>
    <cellStyle name="Ergebnis 2 2 8 3 3 3" xfId="34924" xr:uid="{00000000-0005-0000-0000-00005D500000}"/>
    <cellStyle name="Ergebnis 2 2 8 3 4" xfId="15387" xr:uid="{00000000-0005-0000-0000-00005E500000}"/>
    <cellStyle name="Ergebnis 2 2 8 3 5" xfId="27114" xr:uid="{00000000-0005-0000-0000-00005F500000}"/>
    <cellStyle name="Ergebnis 2 2 8 4" xfId="4968" xr:uid="{00000000-0005-0000-0000-000060500000}"/>
    <cellStyle name="Ergebnis 2 2 8 4 2" xfId="16696" xr:uid="{00000000-0005-0000-0000-000061500000}"/>
    <cellStyle name="Ergebnis 2 2 8 4 3" xfId="28423" xr:uid="{00000000-0005-0000-0000-000062500000}"/>
    <cellStyle name="Ergebnis 2 2 8 5" xfId="8873" xr:uid="{00000000-0005-0000-0000-000063500000}"/>
    <cellStyle name="Ergebnis 2 2 8 5 2" xfId="20601" xr:uid="{00000000-0005-0000-0000-000064500000}"/>
    <cellStyle name="Ergebnis 2 2 8 5 3" xfId="32328" xr:uid="{00000000-0005-0000-0000-000065500000}"/>
    <cellStyle name="Ergebnis 2 2 8 6" xfId="12791" xr:uid="{00000000-0005-0000-0000-000066500000}"/>
    <cellStyle name="Ergebnis 2 2 8 7" xfId="24518" xr:uid="{00000000-0005-0000-0000-000067500000}"/>
    <cellStyle name="Ergebnis 2 2 9" xfId="1503" xr:uid="{00000000-0005-0000-0000-000068500000}"/>
    <cellStyle name="Ergebnis 2 2 9 2" xfId="5408" xr:uid="{00000000-0005-0000-0000-000069500000}"/>
    <cellStyle name="Ergebnis 2 2 9 2 2" xfId="17136" xr:uid="{00000000-0005-0000-0000-00006A500000}"/>
    <cellStyle name="Ergebnis 2 2 9 2 3" xfId="28863" xr:uid="{00000000-0005-0000-0000-00006B500000}"/>
    <cellStyle name="Ergebnis 2 2 9 3" xfId="9313" xr:uid="{00000000-0005-0000-0000-00006C500000}"/>
    <cellStyle name="Ergebnis 2 2 9 3 2" xfId="21041" xr:uid="{00000000-0005-0000-0000-00006D500000}"/>
    <cellStyle name="Ergebnis 2 2 9 3 3" xfId="32768" xr:uid="{00000000-0005-0000-0000-00006E500000}"/>
    <cellStyle name="Ergebnis 2 2 9 4" xfId="13231" xr:uid="{00000000-0005-0000-0000-00006F500000}"/>
    <cellStyle name="Ergebnis 2 2 9 5" xfId="24958" xr:uid="{00000000-0005-0000-0000-000070500000}"/>
    <cellStyle name="Ergebnis 2 20" xfId="117" xr:uid="{00000000-0005-0000-0000-000071500000}"/>
    <cellStyle name="Ergebnis 2 21" xfId="35370" xr:uid="{00000000-0005-0000-0000-000072500000}"/>
    <cellStyle name="Ergebnis 2 22" xfId="35461" xr:uid="{00000000-0005-0000-0000-000073500000}"/>
    <cellStyle name="Ergebnis 2 3" xfId="212" xr:uid="{00000000-0005-0000-0000-000074500000}"/>
    <cellStyle name="Ergebnis 2 3 10" xfId="2808" xr:uid="{00000000-0005-0000-0000-000075500000}"/>
    <cellStyle name="Ergebnis 2 3 10 2" xfId="6713" xr:uid="{00000000-0005-0000-0000-000076500000}"/>
    <cellStyle name="Ergebnis 2 3 10 2 2" xfId="18441" xr:uid="{00000000-0005-0000-0000-000077500000}"/>
    <cellStyle name="Ergebnis 2 3 10 2 3" xfId="30168" xr:uid="{00000000-0005-0000-0000-000078500000}"/>
    <cellStyle name="Ergebnis 2 3 10 3" xfId="10618" xr:uid="{00000000-0005-0000-0000-000079500000}"/>
    <cellStyle name="Ergebnis 2 3 10 3 2" xfId="22346" xr:uid="{00000000-0005-0000-0000-00007A500000}"/>
    <cellStyle name="Ergebnis 2 3 10 3 3" xfId="34073" xr:uid="{00000000-0005-0000-0000-00007B500000}"/>
    <cellStyle name="Ergebnis 2 3 10 4" xfId="14536" xr:uid="{00000000-0005-0000-0000-00007C500000}"/>
    <cellStyle name="Ergebnis 2 3 10 5" xfId="26263" xr:uid="{00000000-0005-0000-0000-00007D500000}"/>
    <cellStyle name="Ergebnis 2 3 11" xfId="4117" xr:uid="{00000000-0005-0000-0000-00007E500000}"/>
    <cellStyle name="Ergebnis 2 3 11 2" xfId="15845" xr:uid="{00000000-0005-0000-0000-00007F500000}"/>
    <cellStyle name="Ergebnis 2 3 11 3" xfId="27572" xr:uid="{00000000-0005-0000-0000-000080500000}"/>
    <cellStyle name="Ergebnis 2 3 12" xfId="8022" xr:uid="{00000000-0005-0000-0000-000081500000}"/>
    <cellStyle name="Ergebnis 2 3 12 2" xfId="19750" xr:uid="{00000000-0005-0000-0000-000082500000}"/>
    <cellStyle name="Ergebnis 2 3 12 3" xfId="31477" xr:uid="{00000000-0005-0000-0000-000083500000}"/>
    <cellStyle name="Ergebnis 2 3 13" xfId="11940" xr:uid="{00000000-0005-0000-0000-000084500000}"/>
    <cellStyle name="Ergebnis 2 3 14" xfId="23667" xr:uid="{00000000-0005-0000-0000-000085500000}"/>
    <cellStyle name="Ergebnis 2 3 2" xfId="380" xr:uid="{00000000-0005-0000-0000-000086500000}"/>
    <cellStyle name="Ergebnis 2 3 2 10" xfId="12108" xr:uid="{00000000-0005-0000-0000-000087500000}"/>
    <cellStyle name="Ergebnis 2 3 2 11" xfId="23835" xr:uid="{00000000-0005-0000-0000-000088500000}"/>
    <cellStyle name="Ergebnis 2 3 2 2" xfId="479" xr:uid="{00000000-0005-0000-0000-000089500000}"/>
    <cellStyle name="Ergebnis 2 3 2 2 2" xfId="908" xr:uid="{00000000-0005-0000-0000-00008A500000}"/>
    <cellStyle name="Ergebnis 2 3 2 2 2 2" xfId="2206" xr:uid="{00000000-0005-0000-0000-00008B500000}"/>
    <cellStyle name="Ergebnis 2 3 2 2 2 2 2" xfId="6111" xr:uid="{00000000-0005-0000-0000-00008C500000}"/>
    <cellStyle name="Ergebnis 2 3 2 2 2 2 2 2" xfId="17839" xr:uid="{00000000-0005-0000-0000-00008D500000}"/>
    <cellStyle name="Ergebnis 2 3 2 2 2 2 2 3" xfId="29566" xr:uid="{00000000-0005-0000-0000-00008E500000}"/>
    <cellStyle name="Ergebnis 2 3 2 2 2 2 3" xfId="10016" xr:uid="{00000000-0005-0000-0000-00008F500000}"/>
    <cellStyle name="Ergebnis 2 3 2 2 2 2 3 2" xfId="21744" xr:uid="{00000000-0005-0000-0000-000090500000}"/>
    <cellStyle name="Ergebnis 2 3 2 2 2 2 3 3" xfId="33471" xr:uid="{00000000-0005-0000-0000-000091500000}"/>
    <cellStyle name="Ergebnis 2 3 2 2 2 2 4" xfId="13934" xr:uid="{00000000-0005-0000-0000-000092500000}"/>
    <cellStyle name="Ergebnis 2 3 2 2 2 2 5" xfId="25661" xr:uid="{00000000-0005-0000-0000-000093500000}"/>
    <cellStyle name="Ergebnis 2 3 2 2 2 3" xfId="3504" xr:uid="{00000000-0005-0000-0000-000094500000}"/>
    <cellStyle name="Ergebnis 2 3 2 2 2 3 2" xfId="7409" xr:uid="{00000000-0005-0000-0000-000095500000}"/>
    <cellStyle name="Ergebnis 2 3 2 2 2 3 2 2" xfId="19137" xr:uid="{00000000-0005-0000-0000-000096500000}"/>
    <cellStyle name="Ergebnis 2 3 2 2 2 3 2 3" xfId="30864" xr:uid="{00000000-0005-0000-0000-000097500000}"/>
    <cellStyle name="Ergebnis 2 3 2 2 2 3 3" xfId="11314" xr:uid="{00000000-0005-0000-0000-000098500000}"/>
    <cellStyle name="Ergebnis 2 3 2 2 2 3 3 2" xfId="23042" xr:uid="{00000000-0005-0000-0000-000099500000}"/>
    <cellStyle name="Ergebnis 2 3 2 2 2 3 3 3" xfId="34769" xr:uid="{00000000-0005-0000-0000-00009A500000}"/>
    <cellStyle name="Ergebnis 2 3 2 2 2 3 4" xfId="15232" xr:uid="{00000000-0005-0000-0000-00009B500000}"/>
    <cellStyle name="Ergebnis 2 3 2 2 2 3 5" xfId="26959" xr:uid="{00000000-0005-0000-0000-00009C500000}"/>
    <cellStyle name="Ergebnis 2 3 2 2 2 4" xfId="4813" xr:uid="{00000000-0005-0000-0000-00009D500000}"/>
    <cellStyle name="Ergebnis 2 3 2 2 2 4 2" xfId="16541" xr:uid="{00000000-0005-0000-0000-00009E500000}"/>
    <cellStyle name="Ergebnis 2 3 2 2 2 4 3" xfId="28268" xr:uid="{00000000-0005-0000-0000-00009F500000}"/>
    <cellStyle name="Ergebnis 2 3 2 2 2 5" xfId="8718" xr:uid="{00000000-0005-0000-0000-0000A0500000}"/>
    <cellStyle name="Ergebnis 2 3 2 2 2 5 2" xfId="20446" xr:uid="{00000000-0005-0000-0000-0000A1500000}"/>
    <cellStyle name="Ergebnis 2 3 2 2 2 5 3" xfId="32173" xr:uid="{00000000-0005-0000-0000-0000A2500000}"/>
    <cellStyle name="Ergebnis 2 3 2 2 2 6" xfId="12636" xr:uid="{00000000-0005-0000-0000-0000A3500000}"/>
    <cellStyle name="Ergebnis 2 3 2 2 2 7" xfId="24363" xr:uid="{00000000-0005-0000-0000-0000A4500000}"/>
    <cellStyle name="Ergebnis 2 3 2 2 3" xfId="1337" xr:uid="{00000000-0005-0000-0000-0000A5500000}"/>
    <cellStyle name="Ergebnis 2 3 2 2 3 2" xfId="2635" xr:uid="{00000000-0005-0000-0000-0000A6500000}"/>
    <cellStyle name="Ergebnis 2 3 2 2 3 2 2" xfId="6540" xr:uid="{00000000-0005-0000-0000-0000A7500000}"/>
    <cellStyle name="Ergebnis 2 3 2 2 3 2 2 2" xfId="18268" xr:uid="{00000000-0005-0000-0000-0000A8500000}"/>
    <cellStyle name="Ergebnis 2 3 2 2 3 2 2 3" xfId="29995" xr:uid="{00000000-0005-0000-0000-0000A9500000}"/>
    <cellStyle name="Ergebnis 2 3 2 2 3 2 3" xfId="10445" xr:uid="{00000000-0005-0000-0000-0000AA500000}"/>
    <cellStyle name="Ergebnis 2 3 2 2 3 2 3 2" xfId="22173" xr:uid="{00000000-0005-0000-0000-0000AB500000}"/>
    <cellStyle name="Ergebnis 2 3 2 2 3 2 3 3" xfId="33900" xr:uid="{00000000-0005-0000-0000-0000AC500000}"/>
    <cellStyle name="Ergebnis 2 3 2 2 3 2 4" xfId="14363" xr:uid="{00000000-0005-0000-0000-0000AD500000}"/>
    <cellStyle name="Ergebnis 2 3 2 2 3 2 5" xfId="26090" xr:uid="{00000000-0005-0000-0000-0000AE500000}"/>
    <cellStyle name="Ergebnis 2 3 2 2 3 3" xfId="3933" xr:uid="{00000000-0005-0000-0000-0000AF500000}"/>
    <cellStyle name="Ergebnis 2 3 2 2 3 3 2" xfId="7838" xr:uid="{00000000-0005-0000-0000-0000B0500000}"/>
    <cellStyle name="Ergebnis 2 3 2 2 3 3 2 2" xfId="19566" xr:uid="{00000000-0005-0000-0000-0000B1500000}"/>
    <cellStyle name="Ergebnis 2 3 2 2 3 3 2 3" xfId="31293" xr:uid="{00000000-0005-0000-0000-0000B2500000}"/>
    <cellStyle name="Ergebnis 2 3 2 2 3 3 3" xfId="11743" xr:uid="{00000000-0005-0000-0000-0000B3500000}"/>
    <cellStyle name="Ergebnis 2 3 2 2 3 3 3 2" xfId="23471" xr:uid="{00000000-0005-0000-0000-0000B4500000}"/>
    <cellStyle name="Ergebnis 2 3 2 2 3 3 3 3" xfId="35198" xr:uid="{00000000-0005-0000-0000-0000B5500000}"/>
    <cellStyle name="Ergebnis 2 3 2 2 3 3 4" xfId="15661" xr:uid="{00000000-0005-0000-0000-0000B6500000}"/>
    <cellStyle name="Ergebnis 2 3 2 2 3 3 5" xfId="27388" xr:uid="{00000000-0005-0000-0000-0000B7500000}"/>
    <cellStyle name="Ergebnis 2 3 2 2 3 4" xfId="5242" xr:uid="{00000000-0005-0000-0000-0000B8500000}"/>
    <cellStyle name="Ergebnis 2 3 2 2 3 4 2" xfId="16970" xr:uid="{00000000-0005-0000-0000-0000B9500000}"/>
    <cellStyle name="Ergebnis 2 3 2 2 3 4 3" xfId="28697" xr:uid="{00000000-0005-0000-0000-0000BA500000}"/>
    <cellStyle name="Ergebnis 2 3 2 2 3 5" xfId="9147" xr:uid="{00000000-0005-0000-0000-0000BB500000}"/>
    <cellStyle name="Ergebnis 2 3 2 2 3 5 2" xfId="20875" xr:uid="{00000000-0005-0000-0000-0000BC500000}"/>
    <cellStyle name="Ergebnis 2 3 2 2 3 5 3" xfId="32602" xr:uid="{00000000-0005-0000-0000-0000BD500000}"/>
    <cellStyle name="Ergebnis 2 3 2 2 3 6" xfId="13065" xr:uid="{00000000-0005-0000-0000-0000BE500000}"/>
    <cellStyle name="Ergebnis 2 3 2 2 3 7" xfId="24792" xr:uid="{00000000-0005-0000-0000-0000BF500000}"/>
    <cellStyle name="Ergebnis 2 3 2 2 4" xfId="1777" xr:uid="{00000000-0005-0000-0000-0000C0500000}"/>
    <cellStyle name="Ergebnis 2 3 2 2 4 2" xfId="5682" xr:uid="{00000000-0005-0000-0000-0000C1500000}"/>
    <cellStyle name="Ergebnis 2 3 2 2 4 2 2" xfId="17410" xr:uid="{00000000-0005-0000-0000-0000C2500000}"/>
    <cellStyle name="Ergebnis 2 3 2 2 4 2 3" xfId="29137" xr:uid="{00000000-0005-0000-0000-0000C3500000}"/>
    <cellStyle name="Ergebnis 2 3 2 2 4 3" xfId="9587" xr:uid="{00000000-0005-0000-0000-0000C4500000}"/>
    <cellStyle name="Ergebnis 2 3 2 2 4 3 2" xfId="21315" xr:uid="{00000000-0005-0000-0000-0000C5500000}"/>
    <cellStyle name="Ergebnis 2 3 2 2 4 3 3" xfId="33042" xr:uid="{00000000-0005-0000-0000-0000C6500000}"/>
    <cellStyle name="Ergebnis 2 3 2 2 4 4" xfId="13505" xr:uid="{00000000-0005-0000-0000-0000C7500000}"/>
    <cellStyle name="Ergebnis 2 3 2 2 4 5" xfId="25232" xr:uid="{00000000-0005-0000-0000-0000C8500000}"/>
    <cellStyle name="Ergebnis 2 3 2 2 5" xfId="3075" xr:uid="{00000000-0005-0000-0000-0000C9500000}"/>
    <cellStyle name="Ergebnis 2 3 2 2 5 2" xfId="6980" xr:uid="{00000000-0005-0000-0000-0000CA500000}"/>
    <cellStyle name="Ergebnis 2 3 2 2 5 2 2" xfId="18708" xr:uid="{00000000-0005-0000-0000-0000CB500000}"/>
    <cellStyle name="Ergebnis 2 3 2 2 5 2 3" xfId="30435" xr:uid="{00000000-0005-0000-0000-0000CC500000}"/>
    <cellStyle name="Ergebnis 2 3 2 2 5 3" xfId="10885" xr:uid="{00000000-0005-0000-0000-0000CD500000}"/>
    <cellStyle name="Ergebnis 2 3 2 2 5 3 2" xfId="22613" xr:uid="{00000000-0005-0000-0000-0000CE500000}"/>
    <cellStyle name="Ergebnis 2 3 2 2 5 3 3" xfId="34340" xr:uid="{00000000-0005-0000-0000-0000CF500000}"/>
    <cellStyle name="Ergebnis 2 3 2 2 5 4" xfId="14803" xr:uid="{00000000-0005-0000-0000-0000D0500000}"/>
    <cellStyle name="Ergebnis 2 3 2 2 5 5" xfId="26530" xr:uid="{00000000-0005-0000-0000-0000D1500000}"/>
    <cellStyle name="Ergebnis 2 3 2 2 6" xfId="4384" xr:uid="{00000000-0005-0000-0000-0000D2500000}"/>
    <cellStyle name="Ergebnis 2 3 2 2 6 2" xfId="16112" xr:uid="{00000000-0005-0000-0000-0000D3500000}"/>
    <cellStyle name="Ergebnis 2 3 2 2 6 3" xfId="27839" xr:uid="{00000000-0005-0000-0000-0000D4500000}"/>
    <cellStyle name="Ergebnis 2 3 2 2 7" xfId="8289" xr:uid="{00000000-0005-0000-0000-0000D5500000}"/>
    <cellStyle name="Ergebnis 2 3 2 2 7 2" xfId="20017" xr:uid="{00000000-0005-0000-0000-0000D6500000}"/>
    <cellStyle name="Ergebnis 2 3 2 2 7 3" xfId="31744" xr:uid="{00000000-0005-0000-0000-0000D7500000}"/>
    <cellStyle name="Ergebnis 2 3 2 2 8" xfId="12207" xr:uid="{00000000-0005-0000-0000-0000D8500000}"/>
    <cellStyle name="Ergebnis 2 3 2 2 9" xfId="23934" xr:uid="{00000000-0005-0000-0000-0000D9500000}"/>
    <cellStyle name="Ergebnis 2 3 2 3" xfId="578" xr:uid="{00000000-0005-0000-0000-0000DA500000}"/>
    <cellStyle name="Ergebnis 2 3 2 3 2" xfId="1007" xr:uid="{00000000-0005-0000-0000-0000DB500000}"/>
    <cellStyle name="Ergebnis 2 3 2 3 2 2" xfId="2305" xr:uid="{00000000-0005-0000-0000-0000DC500000}"/>
    <cellStyle name="Ergebnis 2 3 2 3 2 2 2" xfId="6210" xr:uid="{00000000-0005-0000-0000-0000DD500000}"/>
    <cellStyle name="Ergebnis 2 3 2 3 2 2 2 2" xfId="17938" xr:uid="{00000000-0005-0000-0000-0000DE500000}"/>
    <cellStyle name="Ergebnis 2 3 2 3 2 2 2 3" xfId="29665" xr:uid="{00000000-0005-0000-0000-0000DF500000}"/>
    <cellStyle name="Ergebnis 2 3 2 3 2 2 3" xfId="10115" xr:uid="{00000000-0005-0000-0000-0000E0500000}"/>
    <cellStyle name="Ergebnis 2 3 2 3 2 2 3 2" xfId="21843" xr:uid="{00000000-0005-0000-0000-0000E1500000}"/>
    <cellStyle name="Ergebnis 2 3 2 3 2 2 3 3" xfId="33570" xr:uid="{00000000-0005-0000-0000-0000E2500000}"/>
    <cellStyle name="Ergebnis 2 3 2 3 2 2 4" xfId="14033" xr:uid="{00000000-0005-0000-0000-0000E3500000}"/>
    <cellStyle name="Ergebnis 2 3 2 3 2 2 5" xfId="25760" xr:uid="{00000000-0005-0000-0000-0000E4500000}"/>
    <cellStyle name="Ergebnis 2 3 2 3 2 3" xfId="3603" xr:uid="{00000000-0005-0000-0000-0000E5500000}"/>
    <cellStyle name="Ergebnis 2 3 2 3 2 3 2" xfId="7508" xr:uid="{00000000-0005-0000-0000-0000E6500000}"/>
    <cellStyle name="Ergebnis 2 3 2 3 2 3 2 2" xfId="19236" xr:uid="{00000000-0005-0000-0000-0000E7500000}"/>
    <cellStyle name="Ergebnis 2 3 2 3 2 3 2 3" xfId="30963" xr:uid="{00000000-0005-0000-0000-0000E8500000}"/>
    <cellStyle name="Ergebnis 2 3 2 3 2 3 3" xfId="11413" xr:uid="{00000000-0005-0000-0000-0000E9500000}"/>
    <cellStyle name="Ergebnis 2 3 2 3 2 3 3 2" xfId="23141" xr:uid="{00000000-0005-0000-0000-0000EA500000}"/>
    <cellStyle name="Ergebnis 2 3 2 3 2 3 3 3" xfId="34868" xr:uid="{00000000-0005-0000-0000-0000EB500000}"/>
    <cellStyle name="Ergebnis 2 3 2 3 2 3 4" xfId="15331" xr:uid="{00000000-0005-0000-0000-0000EC500000}"/>
    <cellStyle name="Ergebnis 2 3 2 3 2 3 5" xfId="27058" xr:uid="{00000000-0005-0000-0000-0000ED500000}"/>
    <cellStyle name="Ergebnis 2 3 2 3 2 4" xfId="4912" xr:uid="{00000000-0005-0000-0000-0000EE500000}"/>
    <cellStyle name="Ergebnis 2 3 2 3 2 4 2" xfId="16640" xr:uid="{00000000-0005-0000-0000-0000EF500000}"/>
    <cellStyle name="Ergebnis 2 3 2 3 2 4 3" xfId="28367" xr:uid="{00000000-0005-0000-0000-0000F0500000}"/>
    <cellStyle name="Ergebnis 2 3 2 3 2 5" xfId="8817" xr:uid="{00000000-0005-0000-0000-0000F1500000}"/>
    <cellStyle name="Ergebnis 2 3 2 3 2 5 2" xfId="20545" xr:uid="{00000000-0005-0000-0000-0000F2500000}"/>
    <cellStyle name="Ergebnis 2 3 2 3 2 5 3" xfId="32272" xr:uid="{00000000-0005-0000-0000-0000F3500000}"/>
    <cellStyle name="Ergebnis 2 3 2 3 2 6" xfId="12735" xr:uid="{00000000-0005-0000-0000-0000F4500000}"/>
    <cellStyle name="Ergebnis 2 3 2 3 2 7" xfId="24462" xr:uid="{00000000-0005-0000-0000-0000F5500000}"/>
    <cellStyle name="Ergebnis 2 3 2 3 3" xfId="1436" xr:uid="{00000000-0005-0000-0000-0000F6500000}"/>
    <cellStyle name="Ergebnis 2 3 2 3 3 2" xfId="2734" xr:uid="{00000000-0005-0000-0000-0000F7500000}"/>
    <cellStyle name="Ergebnis 2 3 2 3 3 2 2" xfId="6639" xr:uid="{00000000-0005-0000-0000-0000F8500000}"/>
    <cellStyle name="Ergebnis 2 3 2 3 3 2 2 2" xfId="18367" xr:uid="{00000000-0005-0000-0000-0000F9500000}"/>
    <cellStyle name="Ergebnis 2 3 2 3 3 2 2 3" xfId="30094" xr:uid="{00000000-0005-0000-0000-0000FA500000}"/>
    <cellStyle name="Ergebnis 2 3 2 3 3 2 3" xfId="10544" xr:uid="{00000000-0005-0000-0000-0000FB500000}"/>
    <cellStyle name="Ergebnis 2 3 2 3 3 2 3 2" xfId="22272" xr:uid="{00000000-0005-0000-0000-0000FC500000}"/>
    <cellStyle name="Ergebnis 2 3 2 3 3 2 3 3" xfId="33999" xr:uid="{00000000-0005-0000-0000-0000FD500000}"/>
    <cellStyle name="Ergebnis 2 3 2 3 3 2 4" xfId="14462" xr:uid="{00000000-0005-0000-0000-0000FE500000}"/>
    <cellStyle name="Ergebnis 2 3 2 3 3 2 5" xfId="26189" xr:uid="{00000000-0005-0000-0000-0000FF500000}"/>
    <cellStyle name="Ergebnis 2 3 2 3 3 3" xfId="4032" xr:uid="{00000000-0005-0000-0000-000000510000}"/>
    <cellStyle name="Ergebnis 2 3 2 3 3 3 2" xfId="7937" xr:uid="{00000000-0005-0000-0000-000001510000}"/>
    <cellStyle name="Ergebnis 2 3 2 3 3 3 2 2" xfId="19665" xr:uid="{00000000-0005-0000-0000-000002510000}"/>
    <cellStyle name="Ergebnis 2 3 2 3 3 3 2 3" xfId="31392" xr:uid="{00000000-0005-0000-0000-000003510000}"/>
    <cellStyle name="Ergebnis 2 3 2 3 3 3 3" xfId="11842" xr:uid="{00000000-0005-0000-0000-000004510000}"/>
    <cellStyle name="Ergebnis 2 3 2 3 3 3 3 2" xfId="23570" xr:uid="{00000000-0005-0000-0000-000005510000}"/>
    <cellStyle name="Ergebnis 2 3 2 3 3 3 3 3" xfId="35297" xr:uid="{00000000-0005-0000-0000-000006510000}"/>
    <cellStyle name="Ergebnis 2 3 2 3 3 3 4" xfId="15760" xr:uid="{00000000-0005-0000-0000-000007510000}"/>
    <cellStyle name="Ergebnis 2 3 2 3 3 3 5" xfId="27487" xr:uid="{00000000-0005-0000-0000-000008510000}"/>
    <cellStyle name="Ergebnis 2 3 2 3 3 4" xfId="5341" xr:uid="{00000000-0005-0000-0000-000009510000}"/>
    <cellStyle name="Ergebnis 2 3 2 3 3 4 2" xfId="17069" xr:uid="{00000000-0005-0000-0000-00000A510000}"/>
    <cellStyle name="Ergebnis 2 3 2 3 3 4 3" xfId="28796" xr:uid="{00000000-0005-0000-0000-00000B510000}"/>
    <cellStyle name="Ergebnis 2 3 2 3 3 5" xfId="9246" xr:uid="{00000000-0005-0000-0000-00000C510000}"/>
    <cellStyle name="Ergebnis 2 3 2 3 3 5 2" xfId="20974" xr:uid="{00000000-0005-0000-0000-00000D510000}"/>
    <cellStyle name="Ergebnis 2 3 2 3 3 5 3" xfId="32701" xr:uid="{00000000-0005-0000-0000-00000E510000}"/>
    <cellStyle name="Ergebnis 2 3 2 3 3 6" xfId="13164" xr:uid="{00000000-0005-0000-0000-00000F510000}"/>
    <cellStyle name="Ergebnis 2 3 2 3 3 7" xfId="24891" xr:uid="{00000000-0005-0000-0000-000010510000}"/>
    <cellStyle name="Ergebnis 2 3 2 3 4" xfId="1876" xr:uid="{00000000-0005-0000-0000-000011510000}"/>
    <cellStyle name="Ergebnis 2 3 2 3 4 2" xfId="5781" xr:uid="{00000000-0005-0000-0000-000012510000}"/>
    <cellStyle name="Ergebnis 2 3 2 3 4 2 2" xfId="17509" xr:uid="{00000000-0005-0000-0000-000013510000}"/>
    <cellStyle name="Ergebnis 2 3 2 3 4 2 3" xfId="29236" xr:uid="{00000000-0005-0000-0000-000014510000}"/>
    <cellStyle name="Ergebnis 2 3 2 3 4 3" xfId="9686" xr:uid="{00000000-0005-0000-0000-000015510000}"/>
    <cellStyle name="Ergebnis 2 3 2 3 4 3 2" xfId="21414" xr:uid="{00000000-0005-0000-0000-000016510000}"/>
    <cellStyle name="Ergebnis 2 3 2 3 4 3 3" xfId="33141" xr:uid="{00000000-0005-0000-0000-000017510000}"/>
    <cellStyle name="Ergebnis 2 3 2 3 4 4" xfId="13604" xr:uid="{00000000-0005-0000-0000-000018510000}"/>
    <cellStyle name="Ergebnis 2 3 2 3 4 5" xfId="25331" xr:uid="{00000000-0005-0000-0000-000019510000}"/>
    <cellStyle name="Ergebnis 2 3 2 3 5" xfId="3174" xr:uid="{00000000-0005-0000-0000-00001A510000}"/>
    <cellStyle name="Ergebnis 2 3 2 3 5 2" xfId="7079" xr:uid="{00000000-0005-0000-0000-00001B510000}"/>
    <cellStyle name="Ergebnis 2 3 2 3 5 2 2" xfId="18807" xr:uid="{00000000-0005-0000-0000-00001C510000}"/>
    <cellStyle name="Ergebnis 2 3 2 3 5 2 3" xfId="30534" xr:uid="{00000000-0005-0000-0000-00001D510000}"/>
    <cellStyle name="Ergebnis 2 3 2 3 5 3" xfId="10984" xr:uid="{00000000-0005-0000-0000-00001E510000}"/>
    <cellStyle name="Ergebnis 2 3 2 3 5 3 2" xfId="22712" xr:uid="{00000000-0005-0000-0000-00001F510000}"/>
    <cellStyle name="Ergebnis 2 3 2 3 5 3 3" xfId="34439" xr:uid="{00000000-0005-0000-0000-000020510000}"/>
    <cellStyle name="Ergebnis 2 3 2 3 5 4" xfId="14902" xr:uid="{00000000-0005-0000-0000-000021510000}"/>
    <cellStyle name="Ergebnis 2 3 2 3 5 5" xfId="26629" xr:uid="{00000000-0005-0000-0000-000022510000}"/>
    <cellStyle name="Ergebnis 2 3 2 3 6" xfId="4483" xr:uid="{00000000-0005-0000-0000-000023510000}"/>
    <cellStyle name="Ergebnis 2 3 2 3 6 2" xfId="16211" xr:uid="{00000000-0005-0000-0000-000024510000}"/>
    <cellStyle name="Ergebnis 2 3 2 3 6 3" xfId="27938" xr:uid="{00000000-0005-0000-0000-000025510000}"/>
    <cellStyle name="Ergebnis 2 3 2 3 7" xfId="8388" xr:uid="{00000000-0005-0000-0000-000026510000}"/>
    <cellStyle name="Ergebnis 2 3 2 3 7 2" xfId="20116" xr:uid="{00000000-0005-0000-0000-000027510000}"/>
    <cellStyle name="Ergebnis 2 3 2 3 7 3" xfId="31843" xr:uid="{00000000-0005-0000-0000-000028510000}"/>
    <cellStyle name="Ergebnis 2 3 2 3 8" xfId="12306" xr:uid="{00000000-0005-0000-0000-000029510000}"/>
    <cellStyle name="Ergebnis 2 3 2 3 9" xfId="24033" xr:uid="{00000000-0005-0000-0000-00002A510000}"/>
    <cellStyle name="Ergebnis 2 3 2 4" xfId="809" xr:uid="{00000000-0005-0000-0000-00002B510000}"/>
    <cellStyle name="Ergebnis 2 3 2 4 2" xfId="2107" xr:uid="{00000000-0005-0000-0000-00002C510000}"/>
    <cellStyle name="Ergebnis 2 3 2 4 2 2" xfId="6012" xr:uid="{00000000-0005-0000-0000-00002D510000}"/>
    <cellStyle name="Ergebnis 2 3 2 4 2 2 2" xfId="17740" xr:uid="{00000000-0005-0000-0000-00002E510000}"/>
    <cellStyle name="Ergebnis 2 3 2 4 2 2 3" xfId="29467" xr:uid="{00000000-0005-0000-0000-00002F510000}"/>
    <cellStyle name="Ergebnis 2 3 2 4 2 3" xfId="9917" xr:uid="{00000000-0005-0000-0000-000030510000}"/>
    <cellStyle name="Ergebnis 2 3 2 4 2 3 2" xfId="21645" xr:uid="{00000000-0005-0000-0000-000031510000}"/>
    <cellStyle name="Ergebnis 2 3 2 4 2 3 3" xfId="33372" xr:uid="{00000000-0005-0000-0000-000032510000}"/>
    <cellStyle name="Ergebnis 2 3 2 4 2 4" xfId="13835" xr:uid="{00000000-0005-0000-0000-000033510000}"/>
    <cellStyle name="Ergebnis 2 3 2 4 2 5" xfId="25562" xr:uid="{00000000-0005-0000-0000-000034510000}"/>
    <cellStyle name="Ergebnis 2 3 2 4 3" xfId="3405" xr:uid="{00000000-0005-0000-0000-000035510000}"/>
    <cellStyle name="Ergebnis 2 3 2 4 3 2" xfId="7310" xr:uid="{00000000-0005-0000-0000-000036510000}"/>
    <cellStyle name="Ergebnis 2 3 2 4 3 2 2" xfId="19038" xr:uid="{00000000-0005-0000-0000-000037510000}"/>
    <cellStyle name="Ergebnis 2 3 2 4 3 2 3" xfId="30765" xr:uid="{00000000-0005-0000-0000-000038510000}"/>
    <cellStyle name="Ergebnis 2 3 2 4 3 3" xfId="11215" xr:uid="{00000000-0005-0000-0000-000039510000}"/>
    <cellStyle name="Ergebnis 2 3 2 4 3 3 2" xfId="22943" xr:uid="{00000000-0005-0000-0000-00003A510000}"/>
    <cellStyle name="Ergebnis 2 3 2 4 3 3 3" xfId="34670" xr:uid="{00000000-0005-0000-0000-00003B510000}"/>
    <cellStyle name="Ergebnis 2 3 2 4 3 4" xfId="15133" xr:uid="{00000000-0005-0000-0000-00003C510000}"/>
    <cellStyle name="Ergebnis 2 3 2 4 3 5" xfId="26860" xr:uid="{00000000-0005-0000-0000-00003D510000}"/>
    <cellStyle name="Ergebnis 2 3 2 4 4" xfId="4714" xr:uid="{00000000-0005-0000-0000-00003E510000}"/>
    <cellStyle name="Ergebnis 2 3 2 4 4 2" xfId="16442" xr:uid="{00000000-0005-0000-0000-00003F510000}"/>
    <cellStyle name="Ergebnis 2 3 2 4 4 3" xfId="28169" xr:uid="{00000000-0005-0000-0000-000040510000}"/>
    <cellStyle name="Ergebnis 2 3 2 4 5" xfId="8619" xr:uid="{00000000-0005-0000-0000-000041510000}"/>
    <cellStyle name="Ergebnis 2 3 2 4 5 2" xfId="20347" xr:uid="{00000000-0005-0000-0000-000042510000}"/>
    <cellStyle name="Ergebnis 2 3 2 4 5 3" xfId="32074" xr:uid="{00000000-0005-0000-0000-000043510000}"/>
    <cellStyle name="Ergebnis 2 3 2 4 6" xfId="12537" xr:uid="{00000000-0005-0000-0000-000044510000}"/>
    <cellStyle name="Ergebnis 2 3 2 4 7" xfId="24264" xr:uid="{00000000-0005-0000-0000-000045510000}"/>
    <cellStyle name="Ergebnis 2 3 2 5" xfId="1238" xr:uid="{00000000-0005-0000-0000-000046510000}"/>
    <cellStyle name="Ergebnis 2 3 2 5 2" xfId="2536" xr:uid="{00000000-0005-0000-0000-000047510000}"/>
    <cellStyle name="Ergebnis 2 3 2 5 2 2" xfId="6441" xr:uid="{00000000-0005-0000-0000-000048510000}"/>
    <cellStyle name="Ergebnis 2 3 2 5 2 2 2" xfId="18169" xr:uid="{00000000-0005-0000-0000-000049510000}"/>
    <cellStyle name="Ergebnis 2 3 2 5 2 2 3" xfId="29896" xr:uid="{00000000-0005-0000-0000-00004A510000}"/>
    <cellStyle name="Ergebnis 2 3 2 5 2 3" xfId="10346" xr:uid="{00000000-0005-0000-0000-00004B510000}"/>
    <cellStyle name="Ergebnis 2 3 2 5 2 3 2" xfId="22074" xr:uid="{00000000-0005-0000-0000-00004C510000}"/>
    <cellStyle name="Ergebnis 2 3 2 5 2 3 3" xfId="33801" xr:uid="{00000000-0005-0000-0000-00004D510000}"/>
    <cellStyle name="Ergebnis 2 3 2 5 2 4" xfId="14264" xr:uid="{00000000-0005-0000-0000-00004E510000}"/>
    <cellStyle name="Ergebnis 2 3 2 5 2 5" xfId="25991" xr:uid="{00000000-0005-0000-0000-00004F510000}"/>
    <cellStyle name="Ergebnis 2 3 2 5 3" xfId="3834" xr:uid="{00000000-0005-0000-0000-000050510000}"/>
    <cellStyle name="Ergebnis 2 3 2 5 3 2" xfId="7739" xr:uid="{00000000-0005-0000-0000-000051510000}"/>
    <cellStyle name="Ergebnis 2 3 2 5 3 2 2" xfId="19467" xr:uid="{00000000-0005-0000-0000-000052510000}"/>
    <cellStyle name="Ergebnis 2 3 2 5 3 2 3" xfId="31194" xr:uid="{00000000-0005-0000-0000-000053510000}"/>
    <cellStyle name="Ergebnis 2 3 2 5 3 3" xfId="11644" xr:uid="{00000000-0005-0000-0000-000054510000}"/>
    <cellStyle name="Ergebnis 2 3 2 5 3 3 2" xfId="23372" xr:uid="{00000000-0005-0000-0000-000055510000}"/>
    <cellStyle name="Ergebnis 2 3 2 5 3 3 3" xfId="35099" xr:uid="{00000000-0005-0000-0000-000056510000}"/>
    <cellStyle name="Ergebnis 2 3 2 5 3 4" xfId="15562" xr:uid="{00000000-0005-0000-0000-000057510000}"/>
    <cellStyle name="Ergebnis 2 3 2 5 3 5" xfId="27289" xr:uid="{00000000-0005-0000-0000-000058510000}"/>
    <cellStyle name="Ergebnis 2 3 2 5 4" xfId="5143" xr:uid="{00000000-0005-0000-0000-000059510000}"/>
    <cellStyle name="Ergebnis 2 3 2 5 4 2" xfId="16871" xr:uid="{00000000-0005-0000-0000-00005A510000}"/>
    <cellStyle name="Ergebnis 2 3 2 5 4 3" xfId="28598" xr:uid="{00000000-0005-0000-0000-00005B510000}"/>
    <cellStyle name="Ergebnis 2 3 2 5 5" xfId="9048" xr:uid="{00000000-0005-0000-0000-00005C510000}"/>
    <cellStyle name="Ergebnis 2 3 2 5 5 2" xfId="20776" xr:uid="{00000000-0005-0000-0000-00005D510000}"/>
    <cellStyle name="Ergebnis 2 3 2 5 5 3" xfId="32503" xr:uid="{00000000-0005-0000-0000-00005E510000}"/>
    <cellStyle name="Ergebnis 2 3 2 5 6" xfId="12966" xr:uid="{00000000-0005-0000-0000-00005F510000}"/>
    <cellStyle name="Ergebnis 2 3 2 5 7" xfId="24693" xr:uid="{00000000-0005-0000-0000-000060510000}"/>
    <cellStyle name="Ergebnis 2 3 2 6" xfId="1678" xr:uid="{00000000-0005-0000-0000-000061510000}"/>
    <cellStyle name="Ergebnis 2 3 2 6 2" xfId="5583" xr:uid="{00000000-0005-0000-0000-000062510000}"/>
    <cellStyle name="Ergebnis 2 3 2 6 2 2" xfId="17311" xr:uid="{00000000-0005-0000-0000-000063510000}"/>
    <cellStyle name="Ergebnis 2 3 2 6 2 3" xfId="29038" xr:uid="{00000000-0005-0000-0000-000064510000}"/>
    <cellStyle name="Ergebnis 2 3 2 6 3" xfId="9488" xr:uid="{00000000-0005-0000-0000-000065510000}"/>
    <cellStyle name="Ergebnis 2 3 2 6 3 2" xfId="21216" xr:uid="{00000000-0005-0000-0000-000066510000}"/>
    <cellStyle name="Ergebnis 2 3 2 6 3 3" xfId="32943" xr:uid="{00000000-0005-0000-0000-000067510000}"/>
    <cellStyle name="Ergebnis 2 3 2 6 4" xfId="13406" xr:uid="{00000000-0005-0000-0000-000068510000}"/>
    <cellStyle name="Ergebnis 2 3 2 6 5" xfId="25133" xr:uid="{00000000-0005-0000-0000-000069510000}"/>
    <cellStyle name="Ergebnis 2 3 2 7" xfId="2976" xr:uid="{00000000-0005-0000-0000-00006A510000}"/>
    <cellStyle name="Ergebnis 2 3 2 7 2" xfId="6881" xr:uid="{00000000-0005-0000-0000-00006B510000}"/>
    <cellStyle name="Ergebnis 2 3 2 7 2 2" xfId="18609" xr:uid="{00000000-0005-0000-0000-00006C510000}"/>
    <cellStyle name="Ergebnis 2 3 2 7 2 3" xfId="30336" xr:uid="{00000000-0005-0000-0000-00006D510000}"/>
    <cellStyle name="Ergebnis 2 3 2 7 3" xfId="10786" xr:uid="{00000000-0005-0000-0000-00006E510000}"/>
    <cellStyle name="Ergebnis 2 3 2 7 3 2" xfId="22514" xr:uid="{00000000-0005-0000-0000-00006F510000}"/>
    <cellStyle name="Ergebnis 2 3 2 7 3 3" xfId="34241" xr:uid="{00000000-0005-0000-0000-000070510000}"/>
    <cellStyle name="Ergebnis 2 3 2 7 4" xfId="14704" xr:uid="{00000000-0005-0000-0000-000071510000}"/>
    <cellStyle name="Ergebnis 2 3 2 7 5" xfId="26431" xr:uid="{00000000-0005-0000-0000-000072510000}"/>
    <cellStyle name="Ergebnis 2 3 2 8" xfId="4285" xr:uid="{00000000-0005-0000-0000-000073510000}"/>
    <cellStyle name="Ergebnis 2 3 2 8 2" xfId="16013" xr:uid="{00000000-0005-0000-0000-000074510000}"/>
    <cellStyle name="Ergebnis 2 3 2 8 3" xfId="27740" xr:uid="{00000000-0005-0000-0000-000075510000}"/>
    <cellStyle name="Ergebnis 2 3 2 9" xfId="8190" xr:uid="{00000000-0005-0000-0000-000076510000}"/>
    <cellStyle name="Ergebnis 2 3 2 9 2" xfId="19918" xr:uid="{00000000-0005-0000-0000-000077510000}"/>
    <cellStyle name="Ergebnis 2 3 2 9 3" xfId="31645" xr:uid="{00000000-0005-0000-0000-000078510000}"/>
    <cellStyle name="Ergebnis 2 3 3" xfId="402" xr:uid="{00000000-0005-0000-0000-000079510000}"/>
    <cellStyle name="Ergebnis 2 3 3 10" xfId="12130" xr:uid="{00000000-0005-0000-0000-00007A510000}"/>
    <cellStyle name="Ergebnis 2 3 3 11" xfId="23857" xr:uid="{00000000-0005-0000-0000-00007B510000}"/>
    <cellStyle name="Ergebnis 2 3 3 2" xfId="501" xr:uid="{00000000-0005-0000-0000-00007C510000}"/>
    <cellStyle name="Ergebnis 2 3 3 2 2" xfId="930" xr:uid="{00000000-0005-0000-0000-00007D510000}"/>
    <cellStyle name="Ergebnis 2 3 3 2 2 2" xfId="2228" xr:uid="{00000000-0005-0000-0000-00007E510000}"/>
    <cellStyle name="Ergebnis 2 3 3 2 2 2 2" xfId="6133" xr:uid="{00000000-0005-0000-0000-00007F510000}"/>
    <cellStyle name="Ergebnis 2 3 3 2 2 2 2 2" xfId="17861" xr:uid="{00000000-0005-0000-0000-000080510000}"/>
    <cellStyle name="Ergebnis 2 3 3 2 2 2 2 3" xfId="29588" xr:uid="{00000000-0005-0000-0000-000081510000}"/>
    <cellStyle name="Ergebnis 2 3 3 2 2 2 3" xfId="10038" xr:uid="{00000000-0005-0000-0000-000082510000}"/>
    <cellStyle name="Ergebnis 2 3 3 2 2 2 3 2" xfId="21766" xr:uid="{00000000-0005-0000-0000-000083510000}"/>
    <cellStyle name="Ergebnis 2 3 3 2 2 2 3 3" xfId="33493" xr:uid="{00000000-0005-0000-0000-000084510000}"/>
    <cellStyle name="Ergebnis 2 3 3 2 2 2 4" xfId="13956" xr:uid="{00000000-0005-0000-0000-000085510000}"/>
    <cellStyle name="Ergebnis 2 3 3 2 2 2 5" xfId="25683" xr:uid="{00000000-0005-0000-0000-000086510000}"/>
    <cellStyle name="Ergebnis 2 3 3 2 2 3" xfId="3526" xr:uid="{00000000-0005-0000-0000-000087510000}"/>
    <cellStyle name="Ergebnis 2 3 3 2 2 3 2" xfId="7431" xr:uid="{00000000-0005-0000-0000-000088510000}"/>
    <cellStyle name="Ergebnis 2 3 3 2 2 3 2 2" xfId="19159" xr:uid="{00000000-0005-0000-0000-000089510000}"/>
    <cellStyle name="Ergebnis 2 3 3 2 2 3 2 3" xfId="30886" xr:uid="{00000000-0005-0000-0000-00008A510000}"/>
    <cellStyle name="Ergebnis 2 3 3 2 2 3 3" xfId="11336" xr:uid="{00000000-0005-0000-0000-00008B510000}"/>
    <cellStyle name="Ergebnis 2 3 3 2 2 3 3 2" xfId="23064" xr:uid="{00000000-0005-0000-0000-00008C510000}"/>
    <cellStyle name="Ergebnis 2 3 3 2 2 3 3 3" xfId="34791" xr:uid="{00000000-0005-0000-0000-00008D510000}"/>
    <cellStyle name="Ergebnis 2 3 3 2 2 3 4" xfId="15254" xr:uid="{00000000-0005-0000-0000-00008E510000}"/>
    <cellStyle name="Ergebnis 2 3 3 2 2 3 5" xfId="26981" xr:uid="{00000000-0005-0000-0000-00008F510000}"/>
    <cellStyle name="Ergebnis 2 3 3 2 2 4" xfId="4835" xr:uid="{00000000-0005-0000-0000-000090510000}"/>
    <cellStyle name="Ergebnis 2 3 3 2 2 4 2" xfId="16563" xr:uid="{00000000-0005-0000-0000-000091510000}"/>
    <cellStyle name="Ergebnis 2 3 3 2 2 4 3" xfId="28290" xr:uid="{00000000-0005-0000-0000-000092510000}"/>
    <cellStyle name="Ergebnis 2 3 3 2 2 5" xfId="8740" xr:uid="{00000000-0005-0000-0000-000093510000}"/>
    <cellStyle name="Ergebnis 2 3 3 2 2 5 2" xfId="20468" xr:uid="{00000000-0005-0000-0000-000094510000}"/>
    <cellStyle name="Ergebnis 2 3 3 2 2 5 3" xfId="32195" xr:uid="{00000000-0005-0000-0000-000095510000}"/>
    <cellStyle name="Ergebnis 2 3 3 2 2 6" xfId="12658" xr:uid="{00000000-0005-0000-0000-000096510000}"/>
    <cellStyle name="Ergebnis 2 3 3 2 2 7" xfId="24385" xr:uid="{00000000-0005-0000-0000-000097510000}"/>
    <cellStyle name="Ergebnis 2 3 3 2 3" xfId="1359" xr:uid="{00000000-0005-0000-0000-000098510000}"/>
    <cellStyle name="Ergebnis 2 3 3 2 3 2" xfId="2657" xr:uid="{00000000-0005-0000-0000-000099510000}"/>
    <cellStyle name="Ergebnis 2 3 3 2 3 2 2" xfId="6562" xr:uid="{00000000-0005-0000-0000-00009A510000}"/>
    <cellStyle name="Ergebnis 2 3 3 2 3 2 2 2" xfId="18290" xr:uid="{00000000-0005-0000-0000-00009B510000}"/>
    <cellStyle name="Ergebnis 2 3 3 2 3 2 2 3" xfId="30017" xr:uid="{00000000-0005-0000-0000-00009C510000}"/>
    <cellStyle name="Ergebnis 2 3 3 2 3 2 3" xfId="10467" xr:uid="{00000000-0005-0000-0000-00009D510000}"/>
    <cellStyle name="Ergebnis 2 3 3 2 3 2 3 2" xfId="22195" xr:uid="{00000000-0005-0000-0000-00009E510000}"/>
    <cellStyle name="Ergebnis 2 3 3 2 3 2 3 3" xfId="33922" xr:uid="{00000000-0005-0000-0000-00009F510000}"/>
    <cellStyle name="Ergebnis 2 3 3 2 3 2 4" xfId="14385" xr:uid="{00000000-0005-0000-0000-0000A0510000}"/>
    <cellStyle name="Ergebnis 2 3 3 2 3 2 5" xfId="26112" xr:uid="{00000000-0005-0000-0000-0000A1510000}"/>
    <cellStyle name="Ergebnis 2 3 3 2 3 3" xfId="3955" xr:uid="{00000000-0005-0000-0000-0000A2510000}"/>
    <cellStyle name="Ergebnis 2 3 3 2 3 3 2" xfId="7860" xr:uid="{00000000-0005-0000-0000-0000A3510000}"/>
    <cellStyle name="Ergebnis 2 3 3 2 3 3 2 2" xfId="19588" xr:uid="{00000000-0005-0000-0000-0000A4510000}"/>
    <cellStyle name="Ergebnis 2 3 3 2 3 3 2 3" xfId="31315" xr:uid="{00000000-0005-0000-0000-0000A5510000}"/>
    <cellStyle name="Ergebnis 2 3 3 2 3 3 3" xfId="11765" xr:uid="{00000000-0005-0000-0000-0000A6510000}"/>
    <cellStyle name="Ergebnis 2 3 3 2 3 3 3 2" xfId="23493" xr:uid="{00000000-0005-0000-0000-0000A7510000}"/>
    <cellStyle name="Ergebnis 2 3 3 2 3 3 3 3" xfId="35220" xr:uid="{00000000-0005-0000-0000-0000A8510000}"/>
    <cellStyle name="Ergebnis 2 3 3 2 3 3 4" xfId="15683" xr:uid="{00000000-0005-0000-0000-0000A9510000}"/>
    <cellStyle name="Ergebnis 2 3 3 2 3 3 5" xfId="27410" xr:uid="{00000000-0005-0000-0000-0000AA510000}"/>
    <cellStyle name="Ergebnis 2 3 3 2 3 4" xfId="5264" xr:uid="{00000000-0005-0000-0000-0000AB510000}"/>
    <cellStyle name="Ergebnis 2 3 3 2 3 4 2" xfId="16992" xr:uid="{00000000-0005-0000-0000-0000AC510000}"/>
    <cellStyle name="Ergebnis 2 3 3 2 3 4 3" xfId="28719" xr:uid="{00000000-0005-0000-0000-0000AD510000}"/>
    <cellStyle name="Ergebnis 2 3 3 2 3 5" xfId="9169" xr:uid="{00000000-0005-0000-0000-0000AE510000}"/>
    <cellStyle name="Ergebnis 2 3 3 2 3 5 2" xfId="20897" xr:uid="{00000000-0005-0000-0000-0000AF510000}"/>
    <cellStyle name="Ergebnis 2 3 3 2 3 5 3" xfId="32624" xr:uid="{00000000-0005-0000-0000-0000B0510000}"/>
    <cellStyle name="Ergebnis 2 3 3 2 3 6" xfId="13087" xr:uid="{00000000-0005-0000-0000-0000B1510000}"/>
    <cellStyle name="Ergebnis 2 3 3 2 3 7" xfId="24814" xr:uid="{00000000-0005-0000-0000-0000B2510000}"/>
    <cellStyle name="Ergebnis 2 3 3 2 4" xfId="1799" xr:uid="{00000000-0005-0000-0000-0000B3510000}"/>
    <cellStyle name="Ergebnis 2 3 3 2 4 2" xfId="5704" xr:uid="{00000000-0005-0000-0000-0000B4510000}"/>
    <cellStyle name="Ergebnis 2 3 3 2 4 2 2" xfId="17432" xr:uid="{00000000-0005-0000-0000-0000B5510000}"/>
    <cellStyle name="Ergebnis 2 3 3 2 4 2 3" xfId="29159" xr:uid="{00000000-0005-0000-0000-0000B6510000}"/>
    <cellStyle name="Ergebnis 2 3 3 2 4 3" xfId="9609" xr:uid="{00000000-0005-0000-0000-0000B7510000}"/>
    <cellStyle name="Ergebnis 2 3 3 2 4 3 2" xfId="21337" xr:uid="{00000000-0005-0000-0000-0000B8510000}"/>
    <cellStyle name="Ergebnis 2 3 3 2 4 3 3" xfId="33064" xr:uid="{00000000-0005-0000-0000-0000B9510000}"/>
    <cellStyle name="Ergebnis 2 3 3 2 4 4" xfId="13527" xr:uid="{00000000-0005-0000-0000-0000BA510000}"/>
    <cellStyle name="Ergebnis 2 3 3 2 4 5" xfId="25254" xr:uid="{00000000-0005-0000-0000-0000BB510000}"/>
    <cellStyle name="Ergebnis 2 3 3 2 5" xfId="3097" xr:uid="{00000000-0005-0000-0000-0000BC510000}"/>
    <cellStyle name="Ergebnis 2 3 3 2 5 2" xfId="7002" xr:uid="{00000000-0005-0000-0000-0000BD510000}"/>
    <cellStyle name="Ergebnis 2 3 3 2 5 2 2" xfId="18730" xr:uid="{00000000-0005-0000-0000-0000BE510000}"/>
    <cellStyle name="Ergebnis 2 3 3 2 5 2 3" xfId="30457" xr:uid="{00000000-0005-0000-0000-0000BF510000}"/>
    <cellStyle name="Ergebnis 2 3 3 2 5 3" xfId="10907" xr:uid="{00000000-0005-0000-0000-0000C0510000}"/>
    <cellStyle name="Ergebnis 2 3 3 2 5 3 2" xfId="22635" xr:uid="{00000000-0005-0000-0000-0000C1510000}"/>
    <cellStyle name="Ergebnis 2 3 3 2 5 3 3" xfId="34362" xr:uid="{00000000-0005-0000-0000-0000C2510000}"/>
    <cellStyle name="Ergebnis 2 3 3 2 5 4" xfId="14825" xr:uid="{00000000-0005-0000-0000-0000C3510000}"/>
    <cellStyle name="Ergebnis 2 3 3 2 5 5" xfId="26552" xr:uid="{00000000-0005-0000-0000-0000C4510000}"/>
    <cellStyle name="Ergebnis 2 3 3 2 6" xfId="4406" xr:uid="{00000000-0005-0000-0000-0000C5510000}"/>
    <cellStyle name="Ergebnis 2 3 3 2 6 2" xfId="16134" xr:uid="{00000000-0005-0000-0000-0000C6510000}"/>
    <cellStyle name="Ergebnis 2 3 3 2 6 3" xfId="27861" xr:uid="{00000000-0005-0000-0000-0000C7510000}"/>
    <cellStyle name="Ergebnis 2 3 3 2 7" xfId="8311" xr:uid="{00000000-0005-0000-0000-0000C8510000}"/>
    <cellStyle name="Ergebnis 2 3 3 2 7 2" xfId="20039" xr:uid="{00000000-0005-0000-0000-0000C9510000}"/>
    <cellStyle name="Ergebnis 2 3 3 2 7 3" xfId="31766" xr:uid="{00000000-0005-0000-0000-0000CA510000}"/>
    <cellStyle name="Ergebnis 2 3 3 2 8" xfId="12229" xr:uid="{00000000-0005-0000-0000-0000CB510000}"/>
    <cellStyle name="Ergebnis 2 3 3 2 9" xfId="23956" xr:uid="{00000000-0005-0000-0000-0000CC510000}"/>
    <cellStyle name="Ergebnis 2 3 3 3" xfId="600" xr:uid="{00000000-0005-0000-0000-0000CD510000}"/>
    <cellStyle name="Ergebnis 2 3 3 3 2" xfId="1029" xr:uid="{00000000-0005-0000-0000-0000CE510000}"/>
    <cellStyle name="Ergebnis 2 3 3 3 2 2" xfId="2327" xr:uid="{00000000-0005-0000-0000-0000CF510000}"/>
    <cellStyle name="Ergebnis 2 3 3 3 2 2 2" xfId="6232" xr:uid="{00000000-0005-0000-0000-0000D0510000}"/>
    <cellStyle name="Ergebnis 2 3 3 3 2 2 2 2" xfId="17960" xr:uid="{00000000-0005-0000-0000-0000D1510000}"/>
    <cellStyle name="Ergebnis 2 3 3 3 2 2 2 3" xfId="29687" xr:uid="{00000000-0005-0000-0000-0000D2510000}"/>
    <cellStyle name="Ergebnis 2 3 3 3 2 2 3" xfId="10137" xr:uid="{00000000-0005-0000-0000-0000D3510000}"/>
    <cellStyle name="Ergebnis 2 3 3 3 2 2 3 2" xfId="21865" xr:uid="{00000000-0005-0000-0000-0000D4510000}"/>
    <cellStyle name="Ergebnis 2 3 3 3 2 2 3 3" xfId="33592" xr:uid="{00000000-0005-0000-0000-0000D5510000}"/>
    <cellStyle name="Ergebnis 2 3 3 3 2 2 4" xfId="14055" xr:uid="{00000000-0005-0000-0000-0000D6510000}"/>
    <cellStyle name="Ergebnis 2 3 3 3 2 2 5" xfId="25782" xr:uid="{00000000-0005-0000-0000-0000D7510000}"/>
    <cellStyle name="Ergebnis 2 3 3 3 2 3" xfId="3625" xr:uid="{00000000-0005-0000-0000-0000D8510000}"/>
    <cellStyle name="Ergebnis 2 3 3 3 2 3 2" xfId="7530" xr:uid="{00000000-0005-0000-0000-0000D9510000}"/>
    <cellStyle name="Ergebnis 2 3 3 3 2 3 2 2" xfId="19258" xr:uid="{00000000-0005-0000-0000-0000DA510000}"/>
    <cellStyle name="Ergebnis 2 3 3 3 2 3 2 3" xfId="30985" xr:uid="{00000000-0005-0000-0000-0000DB510000}"/>
    <cellStyle name="Ergebnis 2 3 3 3 2 3 3" xfId="11435" xr:uid="{00000000-0005-0000-0000-0000DC510000}"/>
    <cellStyle name="Ergebnis 2 3 3 3 2 3 3 2" xfId="23163" xr:uid="{00000000-0005-0000-0000-0000DD510000}"/>
    <cellStyle name="Ergebnis 2 3 3 3 2 3 3 3" xfId="34890" xr:uid="{00000000-0005-0000-0000-0000DE510000}"/>
    <cellStyle name="Ergebnis 2 3 3 3 2 3 4" xfId="15353" xr:uid="{00000000-0005-0000-0000-0000DF510000}"/>
    <cellStyle name="Ergebnis 2 3 3 3 2 3 5" xfId="27080" xr:uid="{00000000-0005-0000-0000-0000E0510000}"/>
    <cellStyle name="Ergebnis 2 3 3 3 2 4" xfId="4934" xr:uid="{00000000-0005-0000-0000-0000E1510000}"/>
    <cellStyle name="Ergebnis 2 3 3 3 2 4 2" xfId="16662" xr:uid="{00000000-0005-0000-0000-0000E2510000}"/>
    <cellStyle name="Ergebnis 2 3 3 3 2 4 3" xfId="28389" xr:uid="{00000000-0005-0000-0000-0000E3510000}"/>
    <cellStyle name="Ergebnis 2 3 3 3 2 5" xfId="8839" xr:uid="{00000000-0005-0000-0000-0000E4510000}"/>
    <cellStyle name="Ergebnis 2 3 3 3 2 5 2" xfId="20567" xr:uid="{00000000-0005-0000-0000-0000E5510000}"/>
    <cellStyle name="Ergebnis 2 3 3 3 2 5 3" xfId="32294" xr:uid="{00000000-0005-0000-0000-0000E6510000}"/>
    <cellStyle name="Ergebnis 2 3 3 3 2 6" xfId="12757" xr:uid="{00000000-0005-0000-0000-0000E7510000}"/>
    <cellStyle name="Ergebnis 2 3 3 3 2 7" xfId="24484" xr:uid="{00000000-0005-0000-0000-0000E8510000}"/>
    <cellStyle name="Ergebnis 2 3 3 3 3" xfId="1458" xr:uid="{00000000-0005-0000-0000-0000E9510000}"/>
    <cellStyle name="Ergebnis 2 3 3 3 3 2" xfId="2756" xr:uid="{00000000-0005-0000-0000-0000EA510000}"/>
    <cellStyle name="Ergebnis 2 3 3 3 3 2 2" xfId="6661" xr:uid="{00000000-0005-0000-0000-0000EB510000}"/>
    <cellStyle name="Ergebnis 2 3 3 3 3 2 2 2" xfId="18389" xr:uid="{00000000-0005-0000-0000-0000EC510000}"/>
    <cellStyle name="Ergebnis 2 3 3 3 3 2 2 3" xfId="30116" xr:uid="{00000000-0005-0000-0000-0000ED510000}"/>
    <cellStyle name="Ergebnis 2 3 3 3 3 2 3" xfId="10566" xr:uid="{00000000-0005-0000-0000-0000EE510000}"/>
    <cellStyle name="Ergebnis 2 3 3 3 3 2 3 2" xfId="22294" xr:uid="{00000000-0005-0000-0000-0000EF510000}"/>
    <cellStyle name="Ergebnis 2 3 3 3 3 2 3 3" xfId="34021" xr:uid="{00000000-0005-0000-0000-0000F0510000}"/>
    <cellStyle name="Ergebnis 2 3 3 3 3 2 4" xfId="14484" xr:uid="{00000000-0005-0000-0000-0000F1510000}"/>
    <cellStyle name="Ergebnis 2 3 3 3 3 2 5" xfId="26211" xr:uid="{00000000-0005-0000-0000-0000F2510000}"/>
    <cellStyle name="Ergebnis 2 3 3 3 3 3" xfId="4054" xr:uid="{00000000-0005-0000-0000-0000F3510000}"/>
    <cellStyle name="Ergebnis 2 3 3 3 3 3 2" xfId="7959" xr:uid="{00000000-0005-0000-0000-0000F4510000}"/>
    <cellStyle name="Ergebnis 2 3 3 3 3 3 2 2" xfId="19687" xr:uid="{00000000-0005-0000-0000-0000F5510000}"/>
    <cellStyle name="Ergebnis 2 3 3 3 3 3 2 3" xfId="31414" xr:uid="{00000000-0005-0000-0000-0000F6510000}"/>
    <cellStyle name="Ergebnis 2 3 3 3 3 3 3" xfId="11864" xr:uid="{00000000-0005-0000-0000-0000F7510000}"/>
    <cellStyle name="Ergebnis 2 3 3 3 3 3 3 2" xfId="23592" xr:uid="{00000000-0005-0000-0000-0000F8510000}"/>
    <cellStyle name="Ergebnis 2 3 3 3 3 3 3 3" xfId="35319" xr:uid="{00000000-0005-0000-0000-0000F9510000}"/>
    <cellStyle name="Ergebnis 2 3 3 3 3 3 4" xfId="15782" xr:uid="{00000000-0005-0000-0000-0000FA510000}"/>
    <cellStyle name="Ergebnis 2 3 3 3 3 3 5" xfId="27509" xr:uid="{00000000-0005-0000-0000-0000FB510000}"/>
    <cellStyle name="Ergebnis 2 3 3 3 3 4" xfId="5363" xr:uid="{00000000-0005-0000-0000-0000FC510000}"/>
    <cellStyle name="Ergebnis 2 3 3 3 3 4 2" xfId="17091" xr:uid="{00000000-0005-0000-0000-0000FD510000}"/>
    <cellStyle name="Ergebnis 2 3 3 3 3 4 3" xfId="28818" xr:uid="{00000000-0005-0000-0000-0000FE510000}"/>
    <cellStyle name="Ergebnis 2 3 3 3 3 5" xfId="9268" xr:uid="{00000000-0005-0000-0000-0000FF510000}"/>
    <cellStyle name="Ergebnis 2 3 3 3 3 5 2" xfId="20996" xr:uid="{00000000-0005-0000-0000-000000520000}"/>
    <cellStyle name="Ergebnis 2 3 3 3 3 5 3" xfId="32723" xr:uid="{00000000-0005-0000-0000-000001520000}"/>
    <cellStyle name="Ergebnis 2 3 3 3 3 6" xfId="13186" xr:uid="{00000000-0005-0000-0000-000002520000}"/>
    <cellStyle name="Ergebnis 2 3 3 3 3 7" xfId="24913" xr:uid="{00000000-0005-0000-0000-000003520000}"/>
    <cellStyle name="Ergebnis 2 3 3 3 4" xfId="1898" xr:uid="{00000000-0005-0000-0000-000004520000}"/>
    <cellStyle name="Ergebnis 2 3 3 3 4 2" xfId="5803" xr:uid="{00000000-0005-0000-0000-000005520000}"/>
    <cellStyle name="Ergebnis 2 3 3 3 4 2 2" xfId="17531" xr:uid="{00000000-0005-0000-0000-000006520000}"/>
    <cellStyle name="Ergebnis 2 3 3 3 4 2 3" xfId="29258" xr:uid="{00000000-0005-0000-0000-000007520000}"/>
    <cellStyle name="Ergebnis 2 3 3 3 4 3" xfId="9708" xr:uid="{00000000-0005-0000-0000-000008520000}"/>
    <cellStyle name="Ergebnis 2 3 3 3 4 3 2" xfId="21436" xr:uid="{00000000-0005-0000-0000-000009520000}"/>
    <cellStyle name="Ergebnis 2 3 3 3 4 3 3" xfId="33163" xr:uid="{00000000-0005-0000-0000-00000A520000}"/>
    <cellStyle name="Ergebnis 2 3 3 3 4 4" xfId="13626" xr:uid="{00000000-0005-0000-0000-00000B520000}"/>
    <cellStyle name="Ergebnis 2 3 3 3 4 5" xfId="25353" xr:uid="{00000000-0005-0000-0000-00000C520000}"/>
    <cellStyle name="Ergebnis 2 3 3 3 5" xfId="3196" xr:uid="{00000000-0005-0000-0000-00000D520000}"/>
    <cellStyle name="Ergebnis 2 3 3 3 5 2" xfId="7101" xr:uid="{00000000-0005-0000-0000-00000E520000}"/>
    <cellStyle name="Ergebnis 2 3 3 3 5 2 2" xfId="18829" xr:uid="{00000000-0005-0000-0000-00000F520000}"/>
    <cellStyle name="Ergebnis 2 3 3 3 5 2 3" xfId="30556" xr:uid="{00000000-0005-0000-0000-000010520000}"/>
    <cellStyle name="Ergebnis 2 3 3 3 5 3" xfId="11006" xr:uid="{00000000-0005-0000-0000-000011520000}"/>
    <cellStyle name="Ergebnis 2 3 3 3 5 3 2" xfId="22734" xr:uid="{00000000-0005-0000-0000-000012520000}"/>
    <cellStyle name="Ergebnis 2 3 3 3 5 3 3" xfId="34461" xr:uid="{00000000-0005-0000-0000-000013520000}"/>
    <cellStyle name="Ergebnis 2 3 3 3 5 4" xfId="14924" xr:uid="{00000000-0005-0000-0000-000014520000}"/>
    <cellStyle name="Ergebnis 2 3 3 3 5 5" xfId="26651" xr:uid="{00000000-0005-0000-0000-000015520000}"/>
    <cellStyle name="Ergebnis 2 3 3 3 6" xfId="4505" xr:uid="{00000000-0005-0000-0000-000016520000}"/>
    <cellStyle name="Ergebnis 2 3 3 3 6 2" xfId="16233" xr:uid="{00000000-0005-0000-0000-000017520000}"/>
    <cellStyle name="Ergebnis 2 3 3 3 6 3" xfId="27960" xr:uid="{00000000-0005-0000-0000-000018520000}"/>
    <cellStyle name="Ergebnis 2 3 3 3 7" xfId="8410" xr:uid="{00000000-0005-0000-0000-000019520000}"/>
    <cellStyle name="Ergebnis 2 3 3 3 7 2" xfId="20138" xr:uid="{00000000-0005-0000-0000-00001A520000}"/>
    <cellStyle name="Ergebnis 2 3 3 3 7 3" xfId="31865" xr:uid="{00000000-0005-0000-0000-00001B520000}"/>
    <cellStyle name="Ergebnis 2 3 3 3 8" xfId="12328" xr:uid="{00000000-0005-0000-0000-00001C520000}"/>
    <cellStyle name="Ergebnis 2 3 3 3 9" xfId="24055" xr:uid="{00000000-0005-0000-0000-00001D520000}"/>
    <cellStyle name="Ergebnis 2 3 3 4" xfId="831" xr:uid="{00000000-0005-0000-0000-00001E520000}"/>
    <cellStyle name="Ergebnis 2 3 3 4 2" xfId="2129" xr:uid="{00000000-0005-0000-0000-00001F520000}"/>
    <cellStyle name="Ergebnis 2 3 3 4 2 2" xfId="6034" xr:uid="{00000000-0005-0000-0000-000020520000}"/>
    <cellStyle name="Ergebnis 2 3 3 4 2 2 2" xfId="17762" xr:uid="{00000000-0005-0000-0000-000021520000}"/>
    <cellStyle name="Ergebnis 2 3 3 4 2 2 3" xfId="29489" xr:uid="{00000000-0005-0000-0000-000022520000}"/>
    <cellStyle name="Ergebnis 2 3 3 4 2 3" xfId="9939" xr:uid="{00000000-0005-0000-0000-000023520000}"/>
    <cellStyle name="Ergebnis 2 3 3 4 2 3 2" xfId="21667" xr:uid="{00000000-0005-0000-0000-000024520000}"/>
    <cellStyle name="Ergebnis 2 3 3 4 2 3 3" xfId="33394" xr:uid="{00000000-0005-0000-0000-000025520000}"/>
    <cellStyle name="Ergebnis 2 3 3 4 2 4" xfId="13857" xr:uid="{00000000-0005-0000-0000-000026520000}"/>
    <cellStyle name="Ergebnis 2 3 3 4 2 5" xfId="25584" xr:uid="{00000000-0005-0000-0000-000027520000}"/>
    <cellStyle name="Ergebnis 2 3 3 4 3" xfId="3427" xr:uid="{00000000-0005-0000-0000-000028520000}"/>
    <cellStyle name="Ergebnis 2 3 3 4 3 2" xfId="7332" xr:uid="{00000000-0005-0000-0000-000029520000}"/>
    <cellStyle name="Ergebnis 2 3 3 4 3 2 2" xfId="19060" xr:uid="{00000000-0005-0000-0000-00002A520000}"/>
    <cellStyle name="Ergebnis 2 3 3 4 3 2 3" xfId="30787" xr:uid="{00000000-0005-0000-0000-00002B520000}"/>
    <cellStyle name="Ergebnis 2 3 3 4 3 3" xfId="11237" xr:uid="{00000000-0005-0000-0000-00002C520000}"/>
    <cellStyle name="Ergebnis 2 3 3 4 3 3 2" xfId="22965" xr:uid="{00000000-0005-0000-0000-00002D520000}"/>
    <cellStyle name="Ergebnis 2 3 3 4 3 3 3" xfId="34692" xr:uid="{00000000-0005-0000-0000-00002E520000}"/>
    <cellStyle name="Ergebnis 2 3 3 4 3 4" xfId="15155" xr:uid="{00000000-0005-0000-0000-00002F520000}"/>
    <cellStyle name="Ergebnis 2 3 3 4 3 5" xfId="26882" xr:uid="{00000000-0005-0000-0000-000030520000}"/>
    <cellStyle name="Ergebnis 2 3 3 4 4" xfId="4736" xr:uid="{00000000-0005-0000-0000-000031520000}"/>
    <cellStyle name="Ergebnis 2 3 3 4 4 2" xfId="16464" xr:uid="{00000000-0005-0000-0000-000032520000}"/>
    <cellStyle name="Ergebnis 2 3 3 4 4 3" xfId="28191" xr:uid="{00000000-0005-0000-0000-000033520000}"/>
    <cellStyle name="Ergebnis 2 3 3 4 5" xfId="8641" xr:uid="{00000000-0005-0000-0000-000034520000}"/>
    <cellStyle name="Ergebnis 2 3 3 4 5 2" xfId="20369" xr:uid="{00000000-0005-0000-0000-000035520000}"/>
    <cellStyle name="Ergebnis 2 3 3 4 5 3" xfId="32096" xr:uid="{00000000-0005-0000-0000-000036520000}"/>
    <cellStyle name="Ergebnis 2 3 3 4 6" xfId="12559" xr:uid="{00000000-0005-0000-0000-000037520000}"/>
    <cellStyle name="Ergebnis 2 3 3 4 7" xfId="24286" xr:uid="{00000000-0005-0000-0000-000038520000}"/>
    <cellStyle name="Ergebnis 2 3 3 5" xfId="1260" xr:uid="{00000000-0005-0000-0000-000039520000}"/>
    <cellStyle name="Ergebnis 2 3 3 5 2" xfId="2558" xr:uid="{00000000-0005-0000-0000-00003A520000}"/>
    <cellStyle name="Ergebnis 2 3 3 5 2 2" xfId="6463" xr:uid="{00000000-0005-0000-0000-00003B520000}"/>
    <cellStyle name="Ergebnis 2 3 3 5 2 2 2" xfId="18191" xr:uid="{00000000-0005-0000-0000-00003C520000}"/>
    <cellStyle name="Ergebnis 2 3 3 5 2 2 3" xfId="29918" xr:uid="{00000000-0005-0000-0000-00003D520000}"/>
    <cellStyle name="Ergebnis 2 3 3 5 2 3" xfId="10368" xr:uid="{00000000-0005-0000-0000-00003E520000}"/>
    <cellStyle name="Ergebnis 2 3 3 5 2 3 2" xfId="22096" xr:uid="{00000000-0005-0000-0000-00003F520000}"/>
    <cellStyle name="Ergebnis 2 3 3 5 2 3 3" xfId="33823" xr:uid="{00000000-0005-0000-0000-000040520000}"/>
    <cellStyle name="Ergebnis 2 3 3 5 2 4" xfId="14286" xr:uid="{00000000-0005-0000-0000-000041520000}"/>
    <cellStyle name="Ergebnis 2 3 3 5 2 5" xfId="26013" xr:uid="{00000000-0005-0000-0000-000042520000}"/>
    <cellStyle name="Ergebnis 2 3 3 5 3" xfId="3856" xr:uid="{00000000-0005-0000-0000-000043520000}"/>
    <cellStyle name="Ergebnis 2 3 3 5 3 2" xfId="7761" xr:uid="{00000000-0005-0000-0000-000044520000}"/>
    <cellStyle name="Ergebnis 2 3 3 5 3 2 2" xfId="19489" xr:uid="{00000000-0005-0000-0000-000045520000}"/>
    <cellStyle name="Ergebnis 2 3 3 5 3 2 3" xfId="31216" xr:uid="{00000000-0005-0000-0000-000046520000}"/>
    <cellStyle name="Ergebnis 2 3 3 5 3 3" xfId="11666" xr:uid="{00000000-0005-0000-0000-000047520000}"/>
    <cellStyle name="Ergebnis 2 3 3 5 3 3 2" xfId="23394" xr:uid="{00000000-0005-0000-0000-000048520000}"/>
    <cellStyle name="Ergebnis 2 3 3 5 3 3 3" xfId="35121" xr:uid="{00000000-0005-0000-0000-000049520000}"/>
    <cellStyle name="Ergebnis 2 3 3 5 3 4" xfId="15584" xr:uid="{00000000-0005-0000-0000-00004A520000}"/>
    <cellStyle name="Ergebnis 2 3 3 5 3 5" xfId="27311" xr:uid="{00000000-0005-0000-0000-00004B520000}"/>
    <cellStyle name="Ergebnis 2 3 3 5 4" xfId="5165" xr:uid="{00000000-0005-0000-0000-00004C520000}"/>
    <cellStyle name="Ergebnis 2 3 3 5 4 2" xfId="16893" xr:uid="{00000000-0005-0000-0000-00004D520000}"/>
    <cellStyle name="Ergebnis 2 3 3 5 4 3" xfId="28620" xr:uid="{00000000-0005-0000-0000-00004E520000}"/>
    <cellStyle name="Ergebnis 2 3 3 5 5" xfId="9070" xr:uid="{00000000-0005-0000-0000-00004F520000}"/>
    <cellStyle name="Ergebnis 2 3 3 5 5 2" xfId="20798" xr:uid="{00000000-0005-0000-0000-000050520000}"/>
    <cellStyle name="Ergebnis 2 3 3 5 5 3" xfId="32525" xr:uid="{00000000-0005-0000-0000-000051520000}"/>
    <cellStyle name="Ergebnis 2 3 3 5 6" xfId="12988" xr:uid="{00000000-0005-0000-0000-000052520000}"/>
    <cellStyle name="Ergebnis 2 3 3 5 7" xfId="24715" xr:uid="{00000000-0005-0000-0000-000053520000}"/>
    <cellStyle name="Ergebnis 2 3 3 6" xfId="1700" xr:uid="{00000000-0005-0000-0000-000054520000}"/>
    <cellStyle name="Ergebnis 2 3 3 6 2" xfId="5605" xr:uid="{00000000-0005-0000-0000-000055520000}"/>
    <cellStyle name="Ergebnis 2 3 3 6 2 2" xfId="17333" xr:uid="{00000000-0005-0000-0000-000056520000}"/>
    <cellStyle name="Ergebnis 2 3 3 6 2 3" xfId="29060" xr:uid="{00000000-0005-0000-0000-000057520000}"/>
    <cellStyle name="Ergebnis 2 3 3 6 3" xfId="9510" xr:uid="{00000000-0005-0000-0000-000058520000}"/>
    <cellStyle name="Ergebnis 2 3 3 6 3 2" xfId="21238" xr:uid="{00000000-0005-0000-0000-000059520000}"/>
    <cellStyle name="Ergebnis 2 3 3 6 3 3" xfId="32965" xr:uid="{00000000-0005-0000-0000-00005A520000}"/>
    <cellStyle name="Ergebnis 2 3 3 6 4" xfId="13428" xr:uid="{00000000-0005-0000-0000-00005B520000}"/>
    <cellStyle name="Ergebnis 2 3 3 6 5" xfId="25155" xr:uid="{00000000-0005-0000-0000-00005C520000}"/>
    <cellStyle name="Ergebnis 2 3 3 7" xfId="2998" xr:uid="{00000000-0005-0000-0000-00005D520000}"/>
    <cellStyle name="Ergebnis 2 3 3 7 2" xfId="6903" xr:uid="{00000000-0005-0000-0000-00005E520000}"/>
    <cellStyle name="Ergebnis 2 3 3 7 2 2" xfId="18631" xr:uid="{00000000-0005-0000-0000-00005F520000}"/>
    <cellStyle name="Ergebnis 2 3 3 7 2 3" xfId="30358" xr:uid="{00000000-0005-0000-0000-000060520000}"/>
    <cellStyle name="Ergebnis 2 3 3 7 3" xfId="10808" xr:uid="{00000000-0005-0000-0000-000061520000}"/>
    <cellStyle name="Ergebnis 2 3 3 7 3 2" xfId="22536" xr:uid="{00000000-0005-0000-0000-000062520000}"/>
    <cellStyle name="Ergebnis 2 3 3 7 3 3" xfId="34263" xr:uid="{00000000-0005-0000-0000-000063520000}"/>
    <cellStyle name="Ergebnis 2 3 3 7 4" xfId="14726" xr:uid="{00000000-0005-0000-0000-000064520000}"/>
    <cellStyle name="Ergebnis 2 3 3 7 5" xfId="26453" xr:uid="{00000000-0005-0000-0000-000065520000}"/>
    <cellStyle name="Ergebnis 2 3 3 8" xfId="4307" xr:uid="{00000000-0005-0000-0000-000066520000}"/>
    <cellStyle name="Ergebnis 2 3 3 8 2" xfId="16035" xr:uid="{00000000-0005-0000-0000-000067520000}"/>
    <cellStyle name="Ergebnis 2 3 3 8 3" xfId="27762" xr:uid="{00000000-0005-0000-0000-000068520000}"/>
    <cellStyle name="Ergebnis 2 3 3 9" xfId="8212" xr:uid="{00000000-0005-0000-0000-000069520000}"/>
    <cellStyle name="Ergebnis 2 3 3 9 2" xfId="19940" xr:uid="{00000000-0005-0000-0000-00006A520000}"/>
    <cellStyle name="Ergebnis 2 3 3 9 3" xfId="31667" xr:uid="{00000000-0005-0000-0000-00006B520000}"/>
    <cellStyle name="Ergebnis 2 3 4" xfId="357" xr:uid="{00000000-0005-0000-0000-00006C520000}"/>
    <cellStyle name="Ergebnis 2 3 4 2" xfId="786" xr:uid="{00000000-0005-0000-0000-00006D520000}"/>
    <cellStyle name="Ergebnis 2 3 4 2 2" xfId="2084" xr:uid="{00000000-0005-0000-0000-00006E520000}"/>
    <cellStyle name="Ergebnis 2 3 4 2 2 2" xfId="5989" xr:uid="{00000000-0005-0000-0000-00006F520000}"/>
    <cellStyle name="Ergebnis 2 3 4 2 2 2 2" xfId="17717" xr:uid="{00000000-0005-0000-0000-000070520000}"/>
    <cellStyle name="Ergebnis 2 3 4 2 2 2 3" xfId="29444" xr:uid="{00000000-0005-0000-0000-000071520000}"/>
    <cellStyle name="Ergebnis 2 3 4 2 2 3" xfId="9894" xr:uid="{00000000-0005-0000-0000-000072520000}"/>
    <cellStyle name="Ergebnis 2 3 4 2 2 3 2" xfId="21622" xr:uid="{00000000-0005-0000-0000-000073520000}"/>
    <cellStyle name="Ergebnis 2 3 4 2 2 3 3" xfId="33349" xr:uid="{00000000-0005-0000-0000-000074520000}"/>
    <cellStyle name="Ergebnis 2 3 4 2 2 4" xfId="13812" xr:uid="{00000000-0005-0000-0000-000075520000}"/>
    <cellStyle name="Ergebnis 2 3 4 2 2 5" xfId="25539" xr:uid="{00000000-0005-0000-0000-000076520000}"/>
    <cellStyle name="Ergebnis 2 3 4 2 3" xfId="3382" xr:uid="{00000000-0005-0000-0000-000077520000}"/>
    <cellStyle name="Ergebnis 2 3 4 2 3 2" xfId="7287" xr:uid="{00000000-0005-0000-0000-000078520000}"/>
    <cellStyle name="Ergebnis 2 3 4 2 3 2 2" xfId="19015" xr:uid="{00000000-0005-0000-0000-000079520000}"/>
    <cellStyle name="Ergebnis 2 3 4 2 3 2 3" xfId="30742" xr:uid="{00000000-0005-0000-0000-00007A520000}"/>
    <cellStyle name="Ergebnis 2 3 4 2 3 3" xfId="11192" xr:uid="{00000000-0005-0000-0000-00007B520000}"/>
    <cellStyle name="Ergebnis 2 3 4 2 3 3 2" xfId="22920" xr:uid="{00000000-0005-0000-0000-00007C520000}"/>
    <cellStyle name="Ergebnis 2 3 4 2 3 3 3" xfId="34647" xr:uid="{00000000-0005-0000-0000-00007D520000}"/>
    <cellStyle name="Ergebnis 2 3 4 2 3 4" xfId="15110" xr:uid="{00000000-0005-0000-0000-00007E520000}"/>
    <cellStyle name="Ergebnis 2 3 4 2 3 5" xfId="26837" xr:uid="{00000000-0005-0000-0000-00007F520000}"/>
    <cellStyle name="Ergebnis 2 3 4 2 4" xfId="4691" xr:uid="{00000000-0005-0000-0000-000080520000}"/>
    <cellStyle name="Ergebnis 2 3 4 2 4 2" xfId="16419" xr:uid="{00000000-0005-0000-0000-000081520000}"/>
    <cellStyle name="Ergebnis 2 3 4 2 4 3" xfId="28146" xr:uid="{00000000-0005-0000-0000-000082520000}"/>
    <cellStyle name="Ergebnis 2 3 4 2 5" xfId="8596" xr:uid="{00000000-0005-0000-0000-000083520000}"/>
    <cellStyle name="Ergebnis 2 3 4 2 5 2" xfId="20324" xr:uid="{00000000-0005-0000-0000-000084520000}"/>
    <cellStyle name="Ergebnis 2 3 4 2 5 3" xfId="32051" xr:uid="{00000000-0005-0000-0000-000085520000}"/>
    <cellStyle name="Ergebnis 2 3 4 2 6" xfId="12514" xr:uid="{00000000-0005-0000-0000-000086520000}"/>
    <cellStyle name="Ergebnis 2 3 4 2 7" xfId="24241" xr:uid="{00000000-0005-0000-0000-000087520000}"/>
    <cellStyle name="Ergebnis 2 3 4 3" xfId="1215" xr:uid="{00000000-0005-0000-0000-000088520000}"/>
    <cellStyle name="Ergebnis 2 3 4 3 2" xfId="2513" xr:uid="{00000000-0005-0000-0000-000089520000}"/>
    <cellStyle name="Ergebnis 2 3 4 3 2 2" xfId="6418" xr:uid="{00000000-0005-0000-0000-00008A520000}"/>
    <cellStyle name="Ergebnis 2 3 4 3 2 2 2" xfId="18146" xr:uid="{00000000-0005-0000-0000-00008B520000}"/>
    <cellStyle name="Ergebnis 2 3 4 3 2 2 3" xfId="29873" xr:uid="{00000000-0005-0000-0000-00008C520000}"/>
    <cellStyle name="Ergebnis 2 3 4 3 2 3" xfId="10323" xr:uid="{00000000-0005-0000-0000-00008D520000}"/>
    <cellStyle name="Ergebnis 2 3 4 3 2 3 2" xfId="22051" xr:uid="{00000000-0005-0000-0000-00008E520000}"/>
    <cellStyle name="Ergebnis 2 3 4 3 2 3 3" xfId="33778" xr:uid="{00000000-0005-0000-0000-00008F520000}"/>
    <cellStyle name="Ergebnis 2 3 4 3 2 4" xfId="14241" xr:uid="{00000000-0005-0000-0000-000090520000}"/>
    <cellStyle name="Ergebnis 2 3 4 3 2 5" xfId="25968" xr:uid="{00000000-0005-0000-0000-000091520000}"/>
    <cellStyle name="Ergebnis 2 3 4 3 3" xfId="3811" xr:uid="{00000000-0005-0000-0000-000092520000}"/>
    <cellStyle name="Ergebnis 2 3 4 3 3 2" xfId="7716" xr:uid="{00000000-0005-0000-0000-000093520000}"/>
    <cellStyle name="Ergebnis 2 3 4 3 3 2 2" xfId="19444" xr:uid="{00000000-0005-0000-0000-000094520000}"/>
    <cellStyle name="Ergebnis 2 3 4 3 3 2 3" xfId="31171" xr:uid="{00000000-0005-0000-0000-000095520000}"/>
    <cellStyle name="Ergebnis 2 3 4 3 3 3" xfId="11621" xr:uid="{00000000-0005-0000-0000-000096520000}"/>
    <cellStyle name="Ergebnis 2 3 4 3 3 3 2" xfId="23349" xr:uid="{00000000-0005-0000-0000-000097520000}"/>
    <cellStyle name="Ergebnis 2 3 4 3 3 3 3" xfId="35076" xr:uid="{00000000-0005-0000-0000-000098520000}"/>
    <cellStyle name="Ergebnis 2 3 4 3 3 4" xfId="15539" xr:uid="{00000000-0005-0000-0000-000099520000}"/>
    <cellStyle name="Ergebnis 2 3 4 3 3 5" xfId="27266" xr:uid="{00000000-0005-0000-0000-00009A520000}"/>
    <cellStyle name="Ergebnis 2 3 4 3 4" xfId="5120" xr:uid="{00000000-0005-0000-0000-00009B520000}"/>
    <cellStyle name="Ergebnis 2 3 4 3 4 2" xfId="16848" xr:uid="{00000000-0005-0000-0000-00009C520000}"/>
    <cellStyle name="Ergebnis 2 3 4 3 4 3" xfId="28575" xr:uid="{00000000-0005-0000-0000-00009D520000}"/>
    <cellStyle name="Ergebnis 2 3 4 3 5" xfId="9025" xr:uid="{00000000-0005-0000-0000-00009E520000}"/>
    <cellStyle name="Ergebnis 2 3 4 3 5 2" xfId="20753" xr:uid="{00000000-0005-0000-0000-00009F520000}"/>
    <cellStyle name="Ergebnis 2 3 4 3 5 3" xfId="32480" xr:uid="{00000000-0005-0000-0000-0000A0520000}"/>
    <cellStyle name="Ergebnis 2 3 4 3 6" xfId="12943" xr:uid="{00000000-0005-0000-0000-0000A1520000}"/>
    <cellStyle name="Ergebnis 2 3 4 3 7" xfId="24670" xr:uid="{00000000-0005-0000-0000-0000A2520000}"/>
    <cellStyle name="Ergebnis 2 3 4 4" xfId="1655" xr:uid="{00000000-0005-0000-0000-0000A3520000}"/>
    <cellStyle name="Ergebnis 2 3 4 4 2" xfId="5560" xr:uid="{00000000-0005-0000-0000-0000A4520000}"/>
    <cellStyle name="Ergebnis 2 3 4 4 2 2" xfId="17288" xr:uid="{00000000-0005-0000-0000-0000A5520000}"/>
    <cellStyle name="Ergebnis 2 3 4 4 2 3" xfId="29015" xr:uid="{00000000-0005-0000-0000-0000A6520000}"/>
    <cellStyle name="Ergebnis 2 3 4 4 3" xfId="9465" xr:uid="{00000000-0005-0000-0000-0000A7520000}"/>
    <cellStyle name="Ergebnis 2 3 4 4 3 2" xfId="21193" xr:uid="{00000000-0005-0000-0000-0000A8520000}"/>
    <cellStyle name="Ergebnis 2 3 4 4 3 3" xfId="32920" xr:uid="{00000000-0005-0000-0000-0000A9520000}"/>
    <cellStyle name="Ergebnis 2 3 4 4 4" xfId="13383" xr:uid="{00000000-0005-0000-0000-0000AA520000}"/>
    <cellStyle name="Ergebnis 2 3 4 4 5" xfId="25110" xr:uid="{00000000-0005-0000-0000-0000AB520000}"/>
    <cellStyle name="Ergebnis 2 3 4 5" xfId="2953" xr:uid="{00000000-0005-0000-0000-0000AC520000}"/>
    <cellStyle name="Ergebnis 2 3 4 5 2" xfId="6858" xr:uid="{00000000-0005-0000-0000-0000AD520000}"/>
    <cellStyle name="Ergebnis 2 3 4 5 2 2" xfId="18586" xr:uid="{00000000-0005-0000-0000-0000AE520000}"/>
    <cellStyle name="Ergebnis 2 3 4 5 2 3" xfId="30313" xr:uid="{00000000-0005-0000-0000-0000AF520000}"/>
    <cellStyle name="Ergebnis 2 3 4 5 3" xfId="10763" xr:uid="{00000000-0005-0000-0000-0000B0520000}"/>
    <cellStyle name="Ergebnis 2 3 4 5 3 2" xfId="22491" xr:uid="{00000000-0005-0000-0000-0000B1520000}"/>
    <cellStyle name="Ergebnis 2 3 4 5 3 3" xfId="34218" xr:uid="{00000000-0005-0000-0000-0000B2520000}"/>
    <cellStyle name="Ergebnis 2 3 4 5 4" xfId="14681" xr:uid="{00000000-0005-0000-0000-0000B3520000}"/>
    <cellStyle name="Ergebnis 2 3 4 5 5" xfId="26408" xr:uid="{00000000-0005-0000-0000-0000B4520000}"/>
    <cellStyle name="Ergebnis 2 3 4 6" xfId="4262" xr:uid="{00000000-0005-0000-0000-0000B5520000}"/>
    <cellStyle name="Ergebnis 2 3 4 6 2" xfId="15990" xr:uid="{00000000-0005-0000-0000-0000B6520000}"/>
    <cellStyle name="Ergebnis 2 3 4 6 3" xfId="27717" xr:uid="{00000000-0005-0000-0000-0000B7520000}"/>
    <cellStyle name="Ergebnis 2 3 4 7" xfId="8167" xr:uid="{00000000-0005-0000-0000-0000B8520000}"/>
    <cellStyle name="Ergebnis 2 3 4 7 2" xfId="19895" xr:uid="{00000000-0005-0000-0000-0000B9520000}"/>
    <cellStyle name="Ergebnis 2 3 4 7 3" xfId="31622" xr:uid="{00000000-0005-0000-0000-0000BA520000}"/>
    <cellStyle name="Ergebnis 2 3 4 8" xfId="12085" xr:uid="{00000000-0005-0000-0000-0000BB520000}"/>
    <cellStyle name="Ergebnis 2 3 4 9" xfId="23812" xr:uid="{00000000-0005-0000-0000-0000BC520000}"/>
    <cellStyle name="Ergebnis 2 3 5" xfId="456" xr:uid="{00000000-0005-0000-0000-0000BD520000}"/>
    <cellStyle name="Ergebnis 2 3 5 2" xfId="885" xr:uid="{00000000-0005-0000-0000-0000BE520000}"/>
    <cellStyle name="Ergebnis 2 3 5 2 2" xfId="2183" xr:uid="{00000000-0005-0000-0000-0000BF520000}"/>
    <cellStyle name="Ergebnis 2 3 5 2 2 2" xfId="6088" xr:uid="{00000000-0005-0000-0000-0000C0520000}"/>
    <cellStyle name="Ergebnis 2 3 5 2 2 2 2" xfId="17816" xr:uid="{00000000-0005-0000-0000-0000C1520000}"/>
    <cellStyle name="Ergebnis 2 3 5 2 2 2 3" xfId="29543" xr:uid="{00000000-0005-0000-0000-0000C2520000}"/>
    <cellStyle name="Ergebnis 2 3 5 2 2 3" xfId="9993" xr:uid="{00000000-0005-0000-0000-0000C3520000}"/>
    <cellStyle name="Ergebnis 2 3 5 2 2 3 2" xfId="21721" xr:uid="{00000000-0005-0000-0000-0000C4520000}"/>
    <cellStyle name="Ergebnis 2 3 5 2 2 3 3" xfId="33448" xr:uid="{00000000-0005-0000-0000-0000C5520000}"/>
    <cellStyle name="Ergebnis 2 3 5 2 2 4" xfId="13911" xr:uid="{00000000-0005-0000-0000-0000C6520000}"/>
    <cellStyle name="Ergebnis 2 3 5 2 2 5" xfId="25638" xr:uid="{00000000-0005-0000-0000-0000C7520000}"/>
    <cellStyle name="Ergebnis 2 3 5 2 3" xfId="3481" xr:uid="{00000000-0005-0000-0000-0000C8520000}"/>
    <cellStyle name="Ergebnis 2 3 5 2 3 2" xfId="7386" xr:uid="{00000000-0005-0000-0000-0000C9520000}"/>
    <cellStyle name="Ergebnis 2 3 5 2 3 2 2" xfId="19114" xr:uid="{00000000-0005-0000-0000-0000CA520000}"/>
    <cellStyle name="Ergebnis 2 3 5 2 3 2 3" xfId="30841" xr:uid="{00000000-0005-0000-0000-0000CB520000}"/>
    <cellStyle name="Ergebnis 2 3 5 2 3 3" xfId="11291" xr:uid="{00000000-0005-0000-0000-0000CC520000}"/>
    <cellStyle name="Ergebnis 2 3 5 2 3 3 2" xfId="23019" xr:uid="{00000000-0005-0000-0000-0000CD520000}"/>
    <cellStyle name="Ergebnis 2 3 5 2 3 3 3" xfId="34746" xr:uid="{00000000-0005-0000-0000-0000CE520000}"/>
    <cellStyle name="Ergebnis 2 3 5 2 3 4" xfId="15209" xr:uid="{00000000-0005-0000-0000-0000CF520000}"/>
    <cellStyle name="Ergebnis 2 3 5 2 3 5" xfId="26936" xr:uid="{00000000-0005-0000-0000-0000D0520000}"/>
    <cellStyle name="Ergebnis 2 3 5 2 4" xfId="4790" xr:uid="{00000000-0005-0000-0000-0000D1520000}"/>
    <cellStyle name="Ergebnis 2 3 5 2 4 2" xfId="16518" xr:uid="{00000000-0005-0000-0000-0000D2520000}"/>
    <cellStyle name="Ergebnis 2 3 5 2 4 3" xfId="28245" xr:uid="{00000000-0005-0000-0000-0000D3520000}"/>
    <cellStyle name="Ergebnis 2 3 5 2 5" xfId="8695" xr:uid="{00000000-0005-0000-0000-0000D4520000}"/>
    <cellStyle name="Ergebnis 2 3 5 2 5 2" xfId="20423" xr:uid="{00000000-0005-0000-0000-0000D5520000}"/>
    <cellStyle name="Ergebnis 2 3 5 2 5 3" xfId="32150" xr:uid="{00000000-0005-0000-0000-0000D6520000}"/>
    <cellStyle name="Ergebnis 2 3 5 2 6" xfId="12613" xr:uid="{00000000-0005-0000-0000-0000D7520000}"/>
    <cellStyle name="Ergebnis 2 3 5 2 7" xfId="24340" xr:uid="{00000000-0005-0000-0000-0000D8520000}"/>
    <cellStyle name="Ergebnis 2 3 5 3" xfId="1314" xr:uid="{00000000-0005-0000-0000-0000D9520000}"/>
    <cellStyle name="Ergebnis 2 3 5 3 2" xfId="2612" xr:uid="{00000000-0005-0000-0000-0000DA520000}"/>
    <cellStyle name="Ergebnis 2 3 5 3 2 2" xfId="6517" xr:uid="{00000000-0005-0000-0000-0000DB520000}"/>
    <cellStyle name="Ergebnis 2 3 5 3 2 2 2" xfId="18245" xr:uid="{00000000-0005-0000-0000-0000DC520000}"/>
    <cellStyle name="Ergebnis 2 3 5 3 2 2 3" xfId="29972" xr:uid="{00000000-0005-0000-0000-0000DD520000}"/>
    <cellStyle name="Ergebnis 2 3 5 3 2 3" xfId="10422" xr:uid="{00000000-0005-0000-0000-0000DE520000}"/>
    <cellStyle name="Ergebnis 2 3 5 3 2 3 2" xfId="22150" xr:uid="{00000000-0005-0000-0000-0000DF520000}"/>
    <cellStyle name="Ergebnis 2 3 5 3 2 3 3" xfId="33877" xr:uid="{00000000-0005-0000-0000-0000E0520000}"/>
    <cellStyle name="Ergebnis 2 3 5 3 2 4" xfId="14340" xr:uid="{00000000-0005-0000-0000-0000E1520000}"/>
    <cellStyle name="Ergebnis 2 3 5 3 2 5" xfId="26067" xr:uid="{00000000-0005-0000-0000-0000E2520000}"/>
    <cellStyle name="Ergebnis 2 3 5 3 3" xfId="3910" xr:uid="{00000000-0005-0000-0000-0000E3520000}"/>
    <cellStyle name="Ergebnis 2 3 5 3 3 2" xfId="7815" xr:uid="{00000000-0005-0000-0000-0000E4520000}"/>
    <cellStyle name="Ergebnis 2 3 5 3 3 2 2" xfId="19543" xr:uid="{00000000-0005-0000-0000-0000E5520000}"/>
    <cellStyle name="Ergebnis 2 3 5 3 3 2 3" xfId="31270" xr:uid="{00000000-0005-0000-0000-0000E6520000}"/>
    <cellStyle name="Ergebnis 2 3 5 3 3 3" xfId="11720" xr:uid="{00000000-0005-0000-0000-0000E7520000}"/>
    <cellStyle name="Ergebnis 2 3 5 3 3 3 2" xfId="23448" xr:uid="{00000000-0005-0000-0000-0000E8520000}"/>
    <cellStyle name="Ergebnis 2 3 5 3 3 3 3" xfId="35175" xr:uid="{00000000-0005-0000-0000-0000E9520000}"/>
    <cellStyle name="Ergebnis 2 3 5 3 3 4" xfId="15638" xr:uid="{00000000-0005-0000-0000-0000EA520000}"/>
    <cellStyle name="Ergebnis 2 3 5 3 3 5" xfId="27365" xr:uid="{00000000-0005-0000-0000-0000EB520000}"/>
    <cellStyle name="Ergebnis 2 3 5 3 4" xfId="5219" xr:uid="{00000000-0005-0000-0000-0000EC520000}"/>
    <cellStyle name="Ergebnis 2 3 5 3 4 2" xfId="16947" xr:uid="{00000000-0005-0000-0000-0000ED520000}"/>
    <cellStyle name="Ergebnis 2 3 5 3 4 3" xfId="28674" xr:uid="{00000000-0005-0000-0000-0000EE520000}"/>
    <cellStyle name="Ergebnis 2 3 5 3 5" xfId="9124" xr:uid="{00000000-0005-0000-0000-0000EF520000}"/>
    <cellStyle name="Ergebnis 2 3 5 3 5 2" xfId="20852" xr:uid="{00000000-0005-0000-0000-0000F0520000}"/>
    <cellStyle name="Ergebnis 2 3 5 3 5 3" xfId="32579" xr:uid="{00000000-0005-0000-0000-0000F1520000}"/>
    <cellStyle name="Ergebnis 2 3 5 3 6" xfId="13042" xr:uid="{00000000-0005-0000-0000-0000F2520000}"/>
    <cellStyle name="Ergebnis 2 3 5 3 7" xfId="24769" xr:uid="{00000000-0005-0000-0000-0000F3520000}"/>
    <cellStyle name="Ergebnis 2 3 5 4" xfId="1754" xr:uid="{00000000-0005-0000-0000-0000F4520000}"/>
    <cellStyle name="Ergebnis 2 3 5 4 2" xfId="5659" xr:uid="{00000000-0005-0000-0000-0000F5520000}"/>
    <cellStyle name="Ergebnis 2 3 5 4 2 2" xfId="17387" xr:uid="{00000000-0005-0000-0000-0000F6520000}"/>
    <cellStyle name="Ergebnis 2 3 5 4 2 3" xfId="29114" xr:uid="{00000000-0005-0000-0000-0000F7520000}"/>
    <cellStyle name="Ergebnis 2 3 5 4 3" xfId="9564" xr:uid="{00000000-0005-0000-0000-0000F8520000}"/>
    <cellStyle name="Ergebnis 2 3 5 4 3 2" xfId="21292" xr:uid="{00000000-0005-0000-0000-0000F9520000}"/>
    <cellStyle name="Ergebnis 2 3 5 4 3 3" xfId="33019" xr:uid="{00000000-0005-0000-0000-0000FA520000}"/>
    <cellStyle name="Ergebnis 2 3 5 4 4" xfId="13482" xr:uid="{00000000-0005-0000-0000-0000FB520000}"/>
    <cellStyle name="Ergebnis 2 3 5 4 5" xfId="25209" xr:uid="{00000000-0005-0000-0000-0000FC520000}"/>
    <cellStyle name="Ergebnis 2 3 5 5" xfId="3052" xr:uid="{00000000-0005-0000-0000-0000FD520000}"/>
    <cellStyle name="Ergebnis 2 3 5 5 2" xfId="6957" xr:uid="{00000000-0005-0000-0000-0000FE520000}"/>
    <cellStyle name="Ergebnis 2 3 5 5 2 2" xfId="18685" xr:uid="{00000000-0005-0000-0000-0000FF520000}"/>
    <cellStyle name="Ergebnis 2 3 5 5 2 3" xfId="30412" xr:uid="{00000000-0005-0000-0000-000000530000}"/>
    <cellStyle name="Ergebnis 2 3 5 5 3" xfId="10862" xr:uid="{00000000-0005-0000-0000-000001530000}"/>
    <cellStyle name="Ergebnis 2 3 5 5 3 2" xfId="22590" xr:uid="{00000000-0005-0000-0000-000002530000}"/>
    <cellStyle name="Ergebnis 2 3 5 5 3 3" xfId="34317" xr:uid="{00000000-0005-0000-0000-000003530000}"/>
    <cellStyle name="Ergebnis 2 3 5 5 4" xfId="14780" xr:uid="{00000000-0005-0000-0000-000004530000}"/>
    <cellStyle name="Ergebnis 2 3 5 5 5" xfId="26507" xr:uid="{00000000-0005-0000-0000-000005530000}"/>
    <cellStyle name="Ergebnis 2 3 5 6" xfId="4361" xr:uid="{00000000-0005-0000-0000-000006530000}"/>
    <cellStyle name="Ergebnis 2 3 5 6 2" xfId="16089" xr:uid="{00000000-0005-0000-0000-000007530000}"/>
    <cellStyle name="Ergebnis 2 3 5 6 3" xfId="27816" xr:uid="{00000000-0005-0000-0000-000008530000}"/>
    <cellStyle name="Ergebnis 2 3 5 7" xfId="8266" xr:uid="{00000000-0005-0000-0000-000009530000}"/>
    <cellStyle name="Ergebnis 2 3 5 7 2" xfId="19994" xr:uid="{00000000-0005-0000-0000-00000A530000}"/>
    <cellStyle name="Ergebnis 2 3 5 7 3" xfId="31721" xr:uid="{00000000-0005-0000-0000-00000B530000}"/>
    <cellStyle name="Ergebnis 2 3 5 8" xfId="12184" xr:uid="{00000000-0005-0000-0000-00000C530000}"/>
    <cellStyle name="Ergebnis 2 3 5 9" xfId="23911" xr:uid="{00000000-0005-0000-0000-00000D530000}"/>
    <cellStyle name="Ergebnis 2 3 6" xfId="555" xr:uid="{00000000-0005-0000-0000-00000E530000}"/>
    <cellStyle name="Ergebnis 2 3 6 2" xfId="984" xr:uid="{00000000-0005-0000-0000-00000F530000}"/>
    <cellStyle name="Ergebnis 2 3 6 2 2" xfId="2282" xr:uid="{00000000-0005-0000-0000-000010530000}"/>
    <cellStyle name="Ergebnis 2 3 6 2 2 2" xfId="6187" xr:uid="{00000000-0005-0000-0000-000011530000}"/>
    <cellStyle name="Ergebnis 2 3 6 2 2 2 2" xfId="17915" xr:uid="{00000000-0005-0000-0000-000012530000}"/>
    <cellStyle name="Ergebnis 2 3 6 2 2 2 3" xfId="29642" xr:uid="{00000000-0005-0000-0000-000013530000}"/>
    <cellStyle name="Ergebnis 2 3 6 2 2 3" xfId="10092" xr:uid="{00000000-0005-0000-0000-000014530000}"/>
    <cellStyle name="Ergebnis 2 3 6 2 2 3 2" xfId="21820" xr:uid="{00000000-0005-0000-0000-000015530000}"/>
    <cellStyle name="Ergebnis 2 3 6 2 2 3 3" xfId="33547" xr:uid="{00000000-0005-0000-0000-000016530000}"/>
    <cellStyle name="Ergebnis 2 3 6 2 2 4" xfId="14010" xr:uid="{00000000-0005-0000-0000-000017530000}"/>
    <cellStyle name="Ergebnis 2 3 6 2 2 5" xfId="25737" xr:uid="{00000000-0005-0000-0000-000018530000}"/>
    <cellStyle name="Ergebnis 2 3 6 2 3" xfId="3580" xr:uid="{00000000-0005-0000-0000-000019530000}"/>
    <cellStyle name="Ergebnis 2 3 6 2 3 2" xfId="7485" xr:uid="{00000000-0005-0000-0000-00001A530000}"/>
    <cellStyle name="Ergebnis 2 3 6 2 3 2 2" xfId="19213" xr:uid="{00000000-0005-0000-0000-00001B530000}"/>
    <cellStyle name="Ergebnis 2 3 6 2 3 2 3" xfId="30940" xr:uid="{00000000-0005-0000-0000-00001C530000}"/>
    <cellStyle name="Ergebnis 2 3 6 2 3 3" xfId="11390" xr:uid="{00000000-0005-0000-0000-00001D530000}"/>
    <cellStyle name="Ergebnis 2 3 6 2 3 3 2" xfId="23118" xr:uid="{00000000-0005-0000-0000-00001E530000}"/>
    <cellStyle name="Ergebnis 2 3 6 2 3 3 3" xfId="34845" xr:uid="{00000000-0005-0000-0000-00001F530000}"/>
    <cellStyle name="Ergebnis 2 3 6 2 3 4" xfId="15308" xr:uid="{00000000-0005-0000-0000-000020530000}"/>
    <cellStyle name="Ergebnis 2 3 6 2 3 5" xfId="27035" xr:uid="{00000000-0005-0000-0000-000021530000}"/>
    <cellStyle name="Ergebnis 2 3 6 2 4" xfId="4889" xr:uid="{00000000-0005-0000-0000-000022530000}"/>
    <cellStyle name="Ergebnis 2 3 6 2 4 2" xfId="16617" xr:uid="{00000000-0005-0000-0000-000023530000}"/>
    <cellStyle name="Ergebnis 2 3 6 2 4 3" xfId="28344" xr:uid="{00000000-0005-0000-0000-000024530000}"/>
    <cellStyle name="Ergebnis 2 3 6 2 5" xfId="8794" xr:uid="{00000000-0005-0000-0000-000025530000}"/>
    <cellStyle name="Ergebnis 2 3 6 2 5 2" xfId="20522" xr:uid="{00000000-0005-0000-0000-000026530000}"/>
    <cellStyle name="Ergebnis 2 3 6 2 5 3" xfId="32249" xr:uid="{00000000-0005-0000-0000-000027530000}"/>
    <cellStyle name="Ergebnis 2 3 6 2 6" xfId="12712" xr:uid="{00000000-0005-0000-0000-000028530000}"/>
    <cellStyle name="Ergebnis 2 3 6 2 7" xfId="24439" xr:uid="{00000000-0005-0000-0000-000029530000}"/>
    <cellStyle name="Ergebnis 2 3 6 3" xfId="1413" xr:uid="{00000000-0005-0000-0000-00002A530000}"/>
    <cellStyle name="Ergebnis 2 3 6 3 2" xfId="2711" xr:uid="{00000000-0005-0000-0000-00002B530000}"/>
    <cellStyle name="Ergebnis 2 3 6 3 2 2" xfId="6616" xr:uid="{00000000-0005-0000-0000-00002C530000}"/>
    <cellStyle name="Ergebnis 2 3 6 3 2 2 2" xfId="18344" xr:uid="{00000000-0005-0000-0000-00002D530000}"/>
    <cellStyle name="Ergebnis 2 3 6 3 2 2 3" xfId="30071" xr:uid="{00000000-0005-0000-0000-00002E530000}"/>
    <cellStyle name="Ergebnis 2 3 6 3 2 3" xfId="10521" xr:uid="{00000000-0005-0000-0000-00002F530000}"/>
    <cellStyle name="Ergebnis 2 3 6 3 2 3 2" xfId="22249" xr:uid="{00000000-0005-0000-0000-000030530000}"/>
    <cellStyle name="Ergebnis 2 3 6 3 2 3 3" xfId="33976" xr:uid="{00000000-0005-0000-0000-000031530000}"/>
    <cellStyle name="Ergebnis 2 3 6 3 2 4" xfId="14439" xr:uid="{00000000-0005-0000-0000-000032530000}"/>
    <cellStyle name="Ergebnis 2 3 6 3 2 5" xfId="26166" xr:uid="{00000000-0005-0000-0000-000033530000}"/>
    <cellStyle name="Ergebnis 2 3 6 3 3" xfId="4009" xr:uid="{00000000-0005-0000-0000-000034530000}"/>
    <cellStyle name="Ergebnis 2 3 6 3 3 2" xfId="7914" xr:uid="{00000000-0005-0000-0000-000035530000}"/>
    <cellStyle name="Ergebnis 2 3 6 3 3 2 2" xfId="19642" xr:uid="{00000000-0005-0000-0000-000036530000}"/>
    <cellStyle name="Ergebnis 2 3 6 3 3 2 3" xfId="31369" xr:uid="{00000000-0005-0000-0000-000037530000}"/>
    <cellStyle name="Ergebnis 2 3 6 3 3 3" xfId="11819" xr:uid="{00000000-0005-0000-0000-000038530000}"/>
    <cellStyle name="Ergebnis 2 3 6 3 3 3 2" xfId="23547" xr:uid="{00000000-0005-0000-0000-000039530000}"/>
    <cellStyle name="Ergebnis 2 3 6 3 3 3 3" xfId="35274" xr:uid="{00000000-0005-0000-0000-00003A530000}"/>
    <cellStyle name="Ergebnis 2 3 6 3 3 4" xfId="15737" xr:uid="{00000000-0005-0000-0000-00003B530000}"/>
    <cellStyle name="Ergebnis 2 3 6 3 3 5" xfId="27464" xr:uid="{00000000-0005-0000-0000-00003C530000}"/>
    <cellStyle name="Ergebnis 2 3 6 3 4" xfId="5318" xr:uid="{00000000-0005-0000-0000-00003D530000}"/>
    <cellStyle name="Ergebnis 2 3 6 3 4 2" xfId="17046" xr:uid="{00000000-0005-0000-0000-00003E530000}"/>
    <cellStyle name="Ergebnis 2 3 6 3 4 3" xfId="28773" xr:uid="{00000000-0005-0000-0000-00003F530000}"/>
    <cellStyle name="Ergebnis 2 3 6 3 5" xfId="9223" xr:uid="{00000000-0005-0000-0000-000040530000}"/>
    <cellStyle name="Ergebnis 2 3 6 3 5 2" xfId="20951" xr:uid="{00000000-0005-0000-0000-000041530000}"/>
    <cellStyle name="Ergebnis 2 3 6 3 5 3" xfId="32678" xr:uid="{00000000-0005-0000-0000-000042530000}"/>
    <cellStyle name="Ergebnis 2 3 6 3 6" xfId="13141" xr:uid="{00000000-0005-0000-0000-000043530000}"/>
    <cellStyle name="Ergebnis 2 3 6 3 7" xfId="24868" xr:uid="{00000000-0005-0000-0000-000044530000}"/>
    <cellStyle name="Ergebnis 2 3 6 4" xfId="1853" xr:uid="{00000000-0005-0000-0000-000045530000}"/>
    <cellStyle name="Ergebnis 2 3 6 4 2" xfId="5758" xr:uid="{00000000-0005-0000-0000-000046530000}"/>
    <cellStyle name="Ergebnis 2 3 6 4 2 2" xfId="17486" xr:uid="{00000000-0005-0000-0000-000047530000}"/>
    <cellStyle name="Ergebnis 2 3 6 4 2 3" xfId="29213" xr:uid="{00000000-0005-0000-0000-000048530000}"/>
    <cellStyle name="Ergebnis 2 3 6 4 3" xfId="9663" xr:uid="{00000000-0005-0000-0000-000049530000}"/>
    <cellStyle name="Ergebnis 2 3 6 4 3 2" xfId="21391" xr:uid="{00000000-0005-0000-0000-00004A530000}"/>
    <cellStyle name="Ergebnis 2 3 6 4 3 3" xfId="33118" xr:uid="{00000000-0005-0000-0000-00004B530000}"/>
    <cellStyle name="Ergebnis 2 3 6 4 4" xfId="13581" xr:uid="{00000000-0005-0000-0000-00004C530000}"/>
    <cellStyle name="Ergebnis 2 3 6 4 5" xfId="25308" xr:uid="{00000000-0005-0000-0000-00004D530000}"/>
    <cellStyle name="Ergebnis 2 3 6 5" xfId="3151" xr:uid="{00000000-0005-0000-0000-00004E530000}"/>
    <cellStyle name="Ergebnis 2 3 6 5 2" xfId="7056" xr:uid="{00000000-0005-0000-0000-00004F530000}"/>
    <cellStyle name="Ergebnis 2 3 6 5 2 2" xfId="18784" xr:uid="{00000000-0005-0000-0000-000050530000}"/>
    <cellStyle name="Ergebnis 2 3 6 5 2 3" xfId="30511" xr:uid="{00000000-0005-0000-0000-000051530000}"/>
    <cellStyle name="Ergebnis 2 3 6 5 3" xfId="10961" xr:uid="{00000000-0005-0000-0000-000052530000}"/>
    <cellStyle name="Ergebnis 2 3 6 5 3 2" xfId="22689" xr:uid="{00000000-0005-0000-0000-000053530000}"/>
    <cellStyle name="Ergebnis 2 3 6 5 3 3" xfId="34416" xr:uid="{00000000-0005-0000-0000-000054530000}"/>
    <cellStyle name="Ergebnis 2 3 6 5 4" xfId="14879" xr:uid="{00000000-0005-0000-0000-000055530000}"/>
    <cellStyle name="Ergebnis 2 3 6 5 5" xfId="26606" xr:uid="{00000000-0005-0000-0000-000056530000}"/>
    <cellStyle name="Ergebnis 2 3 6 6" xfId="4460" xr:uid="{00000000-0005-0000-0000-000057530000}"/>
    <cellStyle name="Ergebnis 2 3 6 6 2" xfId="16188" xr:uid="{00000000-0005-0000-0000-000058530000}"/>
    <cellStyle name="Ergebnis 2 3 6 6 3" xfId="27915" xr:uid="{00000000-0005-0000-0000-000059530000}"/>
    <cellStyle name="Ergebnis 2 3 6 7" xfId="8365" xr:uid="{00000000-0005-0000-0000-00005A530000}"/>
    <cellStyle name="Ergebnis 2 3 6 7 2" xfId="20093" xr:uid="{00000000-0005-0000-0000-00005B530000}"/>
    <cellStyle name="Ergebnis 2 3 6 7 3" xfId="31820" xr:uid="{00000000-0005-0000-0000-00005C530000}"/>
    <cellStyle name="Ergebnis 2 3 6 8" xfId="12283" xr:uid="{00000000-0005-0000-0000-00005D530000}"/>
    <cellStyle name="Ergebnis 2 3 6 9" xfId="24010" xr:uid="{00000000-0005-0000-0000-00005E530000}"/>
    <cellStyle name="Ergebnis 2 3 7" xfId="641" xr:uid="{00000000-0005-0000-0000-00005F530000}"/>
    <cellStyle name="Ergebnis 2 3 7 2" xfId="1939" xr:uid="{00000000-0005-0000-0000-000060530000}"/>
    <cellStyle name="Ergebnis 2 3 7 2 2" xfId="5844" xr:uid="{00000000-0005-0000-0000-000061530000}"/>
    <cellStyle name="Ergebnis 2 3 7 2 2 2" xfId="17572" xr:uid="{00000000-0005-0000-0000-000062530000}"/>
    <cellStyle name="Ergebnis 2 3 7 2 2 3" xfId="29299" xr:uid="{00000000-0005-0000-0000-000063530000}"/>
    <cellStyle name="Ergebnis 2 3 7 2 3" xfId="9749" xr:uid="{00000000-0005-0000-0000-000064530000}"/>
    <cellStyle name="Ergebnis 2 3 7 2 3 2" xfId="21477" xr:uid="{00000000-0005-0000-0000-000065530000}"/>
    <cellStyle name="Ergebnis 2 3 7 2 3 3" xfId="33204" xr:uid="{00000000-0005-0000-0000-000066530000}"/>
    <cellStyle name="Ergebnis 2 3 7 2 4" xfId="13667" xr:uid="{00000000-0005-0000-0000-000067530000}"/>
    <cellStyle name="Ergebnis 2 3 7 2 5" xfId="25394" xr:uid="{00000000-0005-0000-0000-000068530000}"/>
    <cellStyle name="Ergebnis 2 3 7 3" xfId="3237" xr:uid="{00000000-0005-0000-0000-000069530000}"/>
    <cellStyle name="Ergebnis 2 3 7 3 2" xfId="7142" xr:uid="{00000000-0005-0000-0000-00006A530000}"/>
    <cellStyle name="Ergebnis 2 3 7 3 2 2" xfId="18870" xr:uid="{00000000-0005-0000-0000-00006B530000}"/>
    <cellStyle name="Ergebnis 2 3 7 3 2 3" xfId="30597" xr:uid="{00000000-0005-0000-0000-00006C530000}"/>
    <cellStyle name="Ergebnis 2 3 7 3 3" xfId="11047" xr:uid="{00000000-0005-0000-0000-00006D530000}"/>
    <cellStyle name="Ergebnis 2 3 7 3 3 2" xfId="22775" xr:uid="{00000000-0005-0000-0000-00006E530000}"/>
    <cellStyle name="Ergebnis 2 3 7 3 3 3" xfId="34502" xr:uid="{00000000-0005-0000-0000-00006F530000}"/>
    <cellStyle name="Ergebnis 2 3 7 3 4" xfId="14965" xr:uid="{00000000-0005-0000-0000-000070530000}"/>
    <cellStyle name="Ergebnis 2 3 7 3 5" xfId="26692" xr:uid="{00000000-0005-0000-0000-000071530000}"/>
    <cellStyle name="Ergebnis 2 3 7 4" xfId="4546" xr:uid="{00000000-0005-0000-0000-000072530000}"/>
    <cellStyle name="Ergebnis 2 3 7 4 2" xfId="16274" xr:uid="{00000000-0005-0000-0000-000073530000}"/>
    <cellStyle name="Ergebnis 2 3 7 4 3" xfId="28001" xr:uid="{00000000-0005-0000-0000-000074530000}"/>
    <cellStyle name="Ergebnis 2 3 7 5" xfId="8451" xr:uid="{00000000-0005-0000-0000-000075530000}"/>
    <cellStyle name="Ergebnis 2 3 7 5 2" xfId="20179" xr:uid="{00000000-0005-0000-0000-000076530000}"/>
    <cellStyle name="Ergebnis 2 3 7 5 3" xfId="31906" xr:uid="{00000000-0005-0000-0000-000077530000}"/>
    <cellStyle name="Ergebnis 2 3 7 6" xfId="12369" xr:uid="{00000000-0005-0000-0000-000078530000}"/>
    <cellStyle name="Ergebnis 2 3 7 7" xfId="24096" xr:uid="{00000000-0005-0000-0000-000079530000}"/>
    <cellStyle name="Ergebnis 2 3 8" xfId="1070" xr:uid="{00000000-0005-0000-0000-00007A530000}"/>
    <cellStyle name="Ergebnis 2 3 8 2" xfId="2368" xr:uid="{00000000-0005-0000-0000-00007B530000}"/>
    <cellStyle name="Ergebnis 2 3 8 2 2" xfId="6273" xr:uid="{00000000-0005-0000-0000-00007C530000}"/>
    <cellStyle name="Ergebnis 2 3 8 2 2 2" xfId="18001" xr:uid="{00000000-0005-0000-0000-00007D530000}"/>
    <cellStyle name="Ergebnis 2 3 8 2 2 3" xfId="29728" xr:uid="{00000000-0005-0000-0000-00007E530000}"/>
    <cellStyle name="Ergebnis 2 3 8 2 3" xfId="10178" xr:uid="{00000000-0005-0000-0000-00007F530000}"/>
    <cellStyle name="Ergebnis 2 3 8 2 3 2" xfId="21906" xr:uid="{00000000-0005-0000-0000-000080530000}"/>
    <cellStyle name="Ergebnis 2 3 8 2 3 3" xfId="33633" xr:uid="{00000000-0005-0000-0000-000081530000}"/>
    <cellStyle name="Ergebnis 2 3 8 2 4" xfId="14096" xr:uid="{00000000-0005-0000-0000-000082530000}"/>
    <cellStyle name="Ergebnis 2 3 8 2 5" xfId="25823" xr:uid="{00000000-0005-0000-0000-000083530000}"/>
    <cellStyle name="Ergebnis 2 3 8 3" xfId="3666" xr:uid="{00000000-0005-0000-0000-000084530000}"/>
    <cellStyle name="Ergebnis 2 3 8 3 2" xfId="7571" xr:uid="{00000000-0005-0000-0000-000085530000}"/>
    <cellStyle name="Ergebnis 2 3 8 3 2 2" xfId="19299" xr:uid="{00000000-0005-0000-0000-000086530000}"/>
    <cellStyle name="Ergebnis 2 3 8 3 2 3" xfId="31026" xr:uid="{00000000-0005-0000-0000-000087530000}"/>
    <cellStyle name="Ergebnis 2 3 8 3 3" xfId="11476" xr:uid="{00000000-0005-0000-0000-000088530000}"/>
    <cellStyle name="Ergebnis 2 3 8 3 3 2" xfId="23204" xr:uid="{00000000-0005-0000-0000-000089530000}"/>
    <cellStyle name="Ergebnis 2 3 8 3 3 3" xfId="34931" xr:uid="{00000000-0005-0000-0000-00008A530000}"/>
    <cellStyle name="Ergebnis 2 3 8 3 4" xfId="15394" xr:uid="{00000000-0005-0000-0000-00008B530000}"/>
    <cellStyle name="Ergebnis 2 3 8 3 5" xfId="27121" xr:uid="{00000000-0005-0000-0000-00008C530000}"/>
    <cellStyle name="Ergebnis 2 3 8 4" xfId="4975" xr:uid="{00000000-0005-0000-0000-00008D530000}"/>
    <cellStyle name="Ergebnis 2 3 8 4 2" xfId="16703" xr:uid="{00000000-0005-0000-0000-00008E530000}"/>
    <cellStyle name="Ergebnis 2 3 8 4 3" xfId="28430" xr:uid="{00000000-0005-0000-0000-00008F530000}"/>
    <cellStyle name="Ergebnis 2 3 8 5" xfId="8880" xr:uid="{00000000-0005-0000-0000-000090530000}"/>
    <cellStyle name="Ergebnis 2 3 8 5 2" xfId="20608" xr:uid="{00000000-0005-0000-0000-000091530000}"/>
    <cellStyle name="Ergebnis 2 3 8 5 3" xfId="32335" xr:uid="{00000000-0005-0000-0000-000092530000}"/>
    <cellStyle name="Ergebnis 2 3 8 6" xfId="12798" xr:uid="{00000000-0005-0000-0000-000093530000}"/>
    <cellStyle name="Ergebnis 2 3 8 7" xfId="24525" xr:uid="{00000000-0005-0000-0000-000094530000}"/>
    <cellStyle name="Ergebnis 2 3 9" xfId="1510" xr:uid="{00000000-0005-0000-0000-000095530000}"/>
    <cellStyle name="Ergebnis 2 3 9 2" xfId="5415" xr:uid="{00000000-0005-0000-0000-000096530000}"/>
    <cellStyle name="Ergebnis 2 3 9 2 2" xfId="17143" xr:uid="{00000000-0005-0000-0000-000097530000}"/>
    <cellStyle name="Ergebnis 2 3 9 2 3" xfId="28870" xr:uid="{00000000-0005-0000-0000-000098530000}"/>
    <cellStyle name="Ergebnis 2 3 9 3" xfId="9320" xr:uid="{00000000-0005-0000-0000-000099530000}"/>
    <cellStyle name="Ergebnis 2 3 9 3 2" xfId="21048" xr:uid="{00000000-0005-0000-0000-00009A530000}"/>
    <cellStyle name="Ergebnis 2 3 9 3 3" xfId="32775" xr:uid="{00000000-0005-0000-0000-00009B530000}"/>
    <cellStyle name="Ergebnis 2 3 9 4" xfId="13238" xr:uid="{00000000-0005-0000-0000-00009C530000}"/>
    <cellStyle name="Ergebnis 2 3 9 5" xfId="24965" xr:uid="{00000000-0005-0000-0000-00009D530000}"/>
    <cellStyle name="Ergebnis 2 4" xfId="210" xr:uid="{00000000-0005-0000-0000-00009E530000}"/>
    <cellStyle name="Ergebnis 2 4 10" xfId="8020" xr:uid="{00000000-0005-0000-0000-00009F530000}"/>
    <cellStyle name="Ergebnis 2 4 10 2" xfId="19748" xr:uid="{00000000-0005-0000-0000-0000A0530000}"/>
    <cellStyle name="Ergebnis 2 4 10 3" xfId="31475" xr:uid="{00000000-0005-0000-0000-0000A1530000}"/>
    <cellStyle name="Ergebnis 2 4 11" xfId="11938" xr:uid="{00000000-0005-0000-0000-0000A2530000}"/>
    <cellStyle name="Ergebnis 2 4 12" xfId="23665" xr:uid="{00000000-0005-0000-0000-0000A3530000}"/>
    <cellStyle name="Ergebnis 2 4 2" xfId="325" xr:uid="{00000000-0005-0000-0000-0000A4530000}"/>
    <cellStyle name="Ergebnis 2 4 2 2" xfId="754" xr:uid="{00000000-0005-0000-0000-0000A5530000}"/>
    <cellStyle name="Ergebnis 2 4 2 2 2" xfId="2052" xr:uid="{00000000-0005-0000-0000-0000A6530000}"/>
    <cellStyle name="Ergebnis 2 4 2 2 2 2" xfId="5957" xr:uid="{00000000-0005-0000-0000-0000A7530000}"/>
    <cellStyle name="Ergebnis 2 4 2 2 2 2 2" xfId="17685" xr:uid="{00000000-0005-0000-0000-0000A8530000}"/>
    <cellStyle name="Ergebnis 2 4 2 2 2 2 3" xfId="29412" xr:uid="{00000000-0005-0000-0000-0000A9530000}"/>
    <cellStyle name="Ergebnis 2 4 2 2 2 3" xfId="9862" xr:uid="{00000000-0005-0000-0000-0000AA530000}"/>
    <cellStyle name="Ergebnis 2 4 2 2 2 3 2" xfId="21590" xr:uid="{00000000-0005-0000-0000-0000AB530000}"/>
    <cellStyle name="Ergebnis 2 4 2 2 2 3 3" xfId="33317" xr:uid="{00000000-0005-0000-0000-0000AC530000}"/>
    <cellStyle name="Ergebnis 2 4 2 2 2 4" xfId="13780" xr:uid="{00000000-0005-0000-0000-0000AD530000}"/>
    <cellStyle name="Ergebnis 2 4 2 2 2 5" xfId="25507" xr:uid="{00000000-0005-0000-0000-0000AE530000}"/>
    <cellStyle name="Ergebnis 2 4 2 2 3" xfId="3350" xr:uid="{00000000-0005-0000-0000-0000AF530000}"/>
    <cellStyle name="Ergebnis 2 4 2 2 3 2" xfId="7255" xr:uid="{00000000-0005-0000-0000-0000B0530000}"/>
    <cellStyle name="Ergebnis 2 4 2 2 3 2 2" xfId="18983" xr:uid="{00000000-0005-0000-0000-0000B1530000}"/>
    <cellStyle name="Ergebnis 2 4 2 2 3 2 3" xfId="30710" xr:uid="{00000000-0005-0000-0000-0000B2530000}"/>
    <cellStyle name="Ergebnis 2 4 2 2 3 3" xfId="11160" xr:uid="{00000000-0005-0000-0000-0000B3530000}"/>
    <cellStyle name="Ergebnis 2 4 2 2 3 3 2" xfId="22888" xr:uid="{00000000-0005-0000-0000-0000B4530000}"/>
    <cellStyle name="Ergebnis 2 4 2 2 3 3 3" xfId="34615" xr:uid="{00000000-0005-0000-0000-0000B5530000}"/>
    <cellStyle name="Ergebnis 2 4 2 2 3 4" xfId="15078" xr:uid="{00000000-0005-0000-0000-0000B6530000}"/>
    <cellStyle name="Ergebnis 2 4 2 2 3 5" xfId="26805" xr:uid="{00000000-0005-0000-0000-0000B7530000}"/>
    <cellStyle name="Ergebnis 2 4 2 2 4" xfId="4659" xr:uid="{00000000-0005-0000-0000-0000B8530000}"/>
    <cellStyle name="Ergebnis 2 4 2 2 4 2" xfId="16387" xr:uid="{00000000-0005-0000-0000-0000B9530000}"/>
    <cellStyle name="Ergebnis 2 4 2 2 4 3" xfId="28114" xr:uid="{00000000-0005-0000-0000-0000BA530000}"/>
    <cellStyle name="Ergebnis 2 4 2 2 5" xfId="8564" xr:uid="{00000000-0005-0000-0000-0000BB530000}"/>
    <cellStyle name="Ergebnis 2 4 2 2 5 2" xfId="20292" xr:uid="{00000000-0005-0000-0000-0000BC530000}"/>
    <cellStyle name="Ergebnis 2 4 2 2 5 3" xfId="32019" xr:uid="{00000000-0005-0000-0000-0000BD530000}"/>
    <cellStyle name="Ergebnis 2 4 2 2 6" xfId="12482" xr:uid="{00000000-0005-0000-0000-0000BE530000}"/>
    <cellStyle name="Ergebnis 2 4 2 2 7" xfId="24209" xr:uid="{00000000-0005-0000-0000-0000BF530000}"/>
    <cellStyle name="Ergebnis 2 4 2 3" xfId="1183" xr:uid="{00000000-0005-0000-0000-0000C0530000}"/>
    <cellStyle name="Ergebnis 2 4 2 3 2" xfId="2481" xr:uid="{00000000-0005-0000-0000-0000C1530000}"/>
    <cellStyle name="Ergebnis 2 4 2 3 2 2" xfId="6386" xr:uid="{00000000-0005-0000-0000-0000C2530000}"/>
    <cellStyle name="Ergebnis 2 4 2 3 2 2 2" xfId="18114" xr:uid="{00000000-0005-0000-0000-0000C3530000}"/>
    <cellStyle name="Ergebnis 2 4 2 3 2 2 3" xfId="29841" xr:uid="{00000000-0005-0000-0000-0000C4530000}"/>
    <cellStyle name="Ergebnis 2 4 2 3 2 3" xfId="10291" xr:uid="{00000000-0005-0000-0000-0000C5530000}"/>
    <cellStyle name="Ergebnis 2 4 2 3 2 3 2" xfId="22019" xr:uid="{00000000-0005-0000-0000-0000C6530000}"/>
    <cellStyle name="Ergebnis 2 4 2 3 2 3 3" xfId="33746" xr:uid="{00000000-0005-0000-0000-0000C7530000}"/>
    <cellStyle name="Ergebnis 2 4 2 3 2 4" xfId="14209" xr:uid="{00000000-0005-0000-0000-0000C8530000}"/>
    <cellStyle name="Ergebnis 2 4 2 3 2 5" xfId="25936" xr:uid="{00000000-0005-0000-0000-0000C9530000}"/>
    <cellStyle name="Ergebnis 2 4 2 3 3" xfId="3779" xr:uid="{00000000-0005-0000-0000-0000CA530000}"/>
    <cellStyle name="Ergebnis 2 4 2 3 3 2" xfId="7684" xr:uid="{00000000-0005-0000-0000-0000CB530000}"/>
    <cellStyle name="Ergebnis 2 4 2 3 3 2 2" xfId="19412" xr:uid="{00000000-0005-0000-0000-0000CC530000}"/>
    <cellStyle name="Ergebnis 2 4 2 3 3 2 3" xfId="31139" xr:uid="{00000000-0005-0000-0000-0000CD530000}"/>
    <cellStyle name="Ergebnis 2 4 2 3 3 3" xfId="11589" xr:uid="{00000000-0005-0000-0000-0000CE530000}"/>
    <cellStyle name="Ergebnis 2 4 2 3 3 3 2" xfId="23317" xr:uid="{00000000-0005-0000-0000-0000CF530000}"/>
    <cellStyle name="Ergebnis 2 4 2 3 3 3 3" xfId="35044" xr:uid="{00000000-0005-0000-0000-0000D0530000}"/>
    <cellStyle name="Ergebnis 2 4 2 3 3 4" xfId="15507" xr:uid="{00000000-0005-0000-0000-0000D1530000}"/>
    <cellStyle name="Ergebnis 2 4 2 3 3 5" xfId="27234" xr:uid="{00000000-0005-0000-0000-0000D2530000}"/>
    <cellStyle name="Ergebnis 2 4 2 3 4" xfId="5088" xr:uid="{00000000-0005-0000-0000-0000D3530000}"/>
    <cellStyle name="Ergebnis 2 4 2 3 4 2" xfId="16816" xr:uid="{00000000-0005-0000-0000-0000D4530000}"/>
    <cellStyle name="Ergebnis 2 4 2 3 4 3" xfId="28543" xr:uid="{00000000-0005-0000-0000-0000D5530000}"/>
    <cellStyle name="Ergebnis 2 4 2 3 5" xfId="8993" xr:uid="{00000000-0005-0000-0000-0000D6530000}"/>
    <cellStyle name="Ergebnis 2 4 2 3 5 2" xfId="20721" xr:uid="{00000000-0005-0000-0000-0000D7530000}"/>
    <cellStyle name="Ergebnis 2 4 2 3 5 3" xfId="32448" xr:uid="{00000000-0005-0000-0000-0000D8530000}"/>
    <cellStyle name="Ergebnis 2 4 2 3 6" xfId="12911" xr:uid="{00000000-0005-0000-0000-0000D9530000}"/>
    <cellStyle name="Ergebnis 2 4 2 3 7" xfId="24638" xr:uid="{00000000-0005-0000-0000-0000DA530000}"/>
    <cellStyle name="Ergebnis 2 4 2 4" xfId="1623" xr:uid="{00000000-0005-0000-0000-0000DB530000}"/>
    <cellStyle name="Ergebnis 2 4 2 4 2" xfId="5528" xr:uid="{00000000-0005-0000-0000-0000DC530000}"/>
    <cellStyle name="Ergebnis 2 4 2 4 2 2" xfId="17256" xr:uid="{00000000-0005-0000-0000-0000DD530000}"/>
    <cellStyle name="Ergebnis 2 4 2 4 2 3" xfId="28983" xr:uid="{00000000-0005-0000-0000-0000DE530000}"/>
    <cellStyle name="Ergebnis 2 4 2 4 3" xfId="9433" xr:uid="{00000000-0005-0000-0000-0000DF530000}"/>
    <cellStyle name="Ergebnis 2 4 2 4 3 2" xfId="21161" xr:uid="{00000000-0005-0000-0000-0000E0530000}"/>
    <cellStyle name="Ergebnis 2 4 2 4 3 3" xfId="32888" xr:uid="{00000000-0005-0000-0000-0000E1530000}"/>
    <cellStyle name="Ergebnis 2 4 2 4 4" xfId="13351" xr:uid="{00000000-0005-0000-0000-0000E2530000}"/>
    <cellStyle name="Ergebnis 2 4 2 4 5" xfId="25078" xr:uid="{00000000-0005-0000-0000-0000E3530000}"/>
    <cellStyle name="Ergebnis 2 4 2 5" xfId="2921" xr:uid="{00000000-0005-0000-0000-0000E4530000}"/>
    <cellStyle name="Ergebnis 2 4 2 5 2" xfId="6826" xr:uid="{00000000-0005-0000-0000-0000E5530000}"/>
    <cellStyle name="Ergebnis 2 4 2 5 2 2" xfId="18554" xr:uid="{00000000-0005-0000-0000-0000E6530000}"/>
    <cellStyle name="Ergebnis 2 4 2 5 2 3" xfId="30281" xr:uid="{00000000-0005-0000-0000-0000E7530000}"/>
    <cellStyle name="Ergebnis 2 4 2 5 3" xfId="10731" xr:uid="{00000000-0005-0000-0000-0000E8530000}"/>
    <cellStyle name="Ergebnis 2 4 2 5 3 2" xfId="22459" xr:uid="{00000000-0005-0000-0000-0000E9530000}"/>
    <cellStyle name="Ergebnis 2 4 2 5 3 3" xfId="34186" xr:uid="{00000000-0005-0000-0000-0000EA530000}"/>
    <cellStyle name="Ergebnis 2 4 2 5 4" xfId="14649" xr:uid="{00000000-0005-0000-0000-0000EB530000}"/>
    <cellStyle name="Ergebnis 2 4 2 5 5" xfId="26376" xr:uid="{00000000-0005-0000-0000-0000EC530000}"/>
    <cellStyle name="Ergebnis 2 4 2 6" xfId="4230" xr:uid="{00000000-0005-0000-0000-0000ED530000}"/>
    <cellStyle name="Ergebnis 2 4 2 6 2" xfId="15958" xr:uid="{00000000-0005-0000-0000-0000EE530000}"/>
    <cellStyle name="Ergebnis 2 4 2 6 3" xfId="27685" xr:uid="{00000000-0005-0000-0000-0000EF530000}"/>
    <cellStyle name="Ergebnis 2 4 2 7" xfId="8135" xr:uid="{00000000-0005-0000-0000-0000F0530000}"/>
    <cellStyle name="Ergebnis 2 4 2 7 2" xfId="19863" xr:uid="{00000000-0005-0000-0000-0000F1530000}"/>
    <cellStyle name="Ergebnis 2 4 2 7 3" xfId="31590" xr:uid="{00000000-0005-0000-0000-0000F2530000}"/>
    <cellStyle name="Ergebnis 2 4 2 8" xfId="12053" xr:uid="{00000000-0005-0000-0000-0000F3530000}"/>
    <cellStyle name="Ergebnis 2 4 2 9" xfId="23780" xr:uid="{00000000-0005-0000-0000-0000F4530000}"/>
    <cellStyle name="Ergebnis 2 4 3" xfId="424" xr:uid="{00000000-0005-0000-0000-0000F5530000}"/>
    <cellStyle name="Ergebnis 2 4 3 2" xfId="853" xr:uid="{00000000-0005-0000-0000-0000F6530000}"/>
    <cellStyle name="Ergebnis 2 4 3 2 2" xfId="2151" xr:uid="{00000000-0005-0000-0000-0000F7530000}"/>
    <cellStyle name="Ergebnis 2 4 3 2 2 2" xfId="6056" xr:uid="{00000000-0005-0000-0000-0000F8530000}"/>
    <cellStyle name="Ergebnis 2 4 3 2 2 2 2" xfId="17784" xr:uid="{00000000-0005-0000-0000-0000F9530000}"/>
    <cellStyle name="Ergebnis 2 4 3 2 2 2 3" xfId="29511" xr:uid="{00000000-0005-0000-0000-0000FA530000}"/>
    <cellStyle name="Ergebnis 2 4 3 2 2 3" xfId="9961" xr:uid="{00000000-0005-0000-0000-0000FB530000}"/>
    <cellStyle name="Ergebnis 2 4 3 2 2 3 2" xfId="21689" xr:uid="{00000000-0005-0000-0000-0000FC530000}"/>
    <cellStyle name="Ergebnis 2 4 3 2 2 3 3" xfId="33416" xr:uid="{00000000-0005-0000-0000-0000FD530000}"/>
    <cellStyle name="Ergebnis 2 4 3 2 2 4" xfId="13879" xr:uid="{00000000-0005-0000-0000-0000FE530000}"/>
    <cellStyle name="Ergebnis 2 4 3 2 2 5" xfId="25606" xr:uid="{00000000-0005-0000-0000-0000FF530000}"/>
    <cellStyle name="Ergebnis 2 4 3 2 3" xfId="3449" xr:uid="{00000000-0005-0000-0000-000000540000}"/>
    <cellStyle name="Ergebnis 2 4 3 2 3 2" xfId="7354" xr:uid="{00000000-0005-0000-0000-000001540000}"/>
    <cellStyle name="Ergebnis 2 4 3 2 3 2 2" xfId="19082" xr:uid="{00000000-0005-0000-0000-000002540000}"/>
    <cellStyle name="Ergebnis 2 4 3 2 3 2 3" xfId="30809" xr:uid="{00000000-0005-0000-0000-000003540000}"/>
    <cellStyle name="Ergebnis 2 4 3 2 3 3" xfId="11259" xr:uid="{00000000-0005-0000-0000-000004540000}"/>
    <cellStyle name="Ergebnis 2 4 3 2 3 3 2" xfId="22987" xr:uid="{00000000-0005-0000-0000-000005540000}"/>
    <cellStyle name="Ergebnis 2 4 3 2 3 3 3" xfId="34714" xr:uid="{00000000-0005-0000-0000-000006540000}"/>
    <cellStyle name="Ergebnis 2 4 3 2 3 4" xfId="15177" xr:uid="{00000000-0005-0000-0000-000007540000}"/>
    <cellStyle name="Ergebnis 2 4 3 2 3 5" xfId="26904" xr:uid="{00000000-0005-0000-0000-000008540000}"/>
    <cellStyle name="Ergebnis 2 4 3 2 4" xfId="4758" xr:uid="{00000000-0005-0000-0000-000009540000}"/>
    <cellStyle name="Ergebnis 2 4 3 2 4 2" xfId="16486" xr:uid="{00000000-0005-0000-0000-00000A540000}"/>
    <cellStyle name="Ergebnis 2 4 3 2 4 3" xfId="28213" xr:uid="{00000000-0005-0000-0000-00000B540000}"/>
    <cellStyle name="Ergebnis 2 4 3 2 5" xfId="8663" xr:uid="{00000000-0005-0000-0000-00000C540000}"/>
    <cellStyle name="Ergebnis 2 4 3 2 5 2" xfId="20391" xr:uid="{00000000-0005-0000-0000-00000D540000}"/>
    <cellStyle name="Ergebnis 2 4 3 2 5 3" xfId="32118" xr:uid="{00000000-0005-0000-0000-00000E540000}"/>
    <cellStyle name="Ergebnis 2 4 3 2 6" xfId="12581" xr:uid="{00000000-0005-0000-0000-00000F540000}"/>
    <cellStyle name="Ergebnis 2 4 3 2 7" xfId="24308" xr:uid="{00000000-0005-0000-0000-000010540000}"/>
    <cellStyle name="Ergebnis 2 4 3 3" xfId="1282" xr:uid="{00000000-0005-0000-0000-000011540000}"/>
    <cellStyle name="Ergebnis 2 4 3 3 2" xfId="2580" xr:uid="{00000000-0005-0000-0000-000012540000}"/>
    <cellStyle name="Ergebnis 2 4 3 3 2 2" xfId="6485" xr:uid="{00000000-0005-0000-0000-000013540000}"/>
    <cellStyle name="Ergebnis 2 4 3 3 2 2 2" xfId="18213" xr:uid="{00000000-0005-0000-0000-000014540000}"/>
    <cellStyle name="Ergebnis 2 4 3 3 2 2 3" xfId="29940" xr:uid="{00000000-0005-0000-0000-000015540000}"/>
    <cellStyle name="Ergebnis 2 4 3 3 2 3" xfId="10390" xr:uid="{00000000-0005-0000-0000-000016540000}"/>
    <cellStyle name="Ergebnis 2 4 3 3 2 3 2" xfId="22118" xr:uid="{00000000-0005-0000-0000-000017540000}"/>
    <cellStyle name="Ergebnis 2 4 3 3 2 3 3" xfId="33845" xr:uid="{00000000-0005-0000-0000-000018540000}"/>
    <cellStyle name="Ergebnis 2 4 3 3 2 4" xfId="14308" xr:uid="{00000000-0005-0000-0000-000019540000}"/>
    <cellStyle name="Ergebnis 2 4 3 3 2 5" xfId="26035" xr:uid="{00000000-0005-0000-0000-00001A540000}"/>
    <cellStyle name="Ergebnis 2 4 3 3 3" xfId="3878" xr:uid="{00000000-0005-0000-0000-00001B540000}"/>
    <cellStyle name="Ergebnis 2 4 3 3 3 2" xfId="7783" xr:uid="{00000000-0005-0000-0000-00001C540000}"/>
    <cellStyle name="Ergebnis 2 4 3 3 3 2 2" xfId="19511" xr:uid="{00000000-0005-0000-0000-00001D540000}"/>
    <cellStyle name="Ergebnis 2 4 3 3 3 2 3" xfId="31238" xr:uid="{00000000-0005-0000-0000-00001E540000}"/>
    <cellStyle name="Ergebnis 2 4 3 3 3 3" xfId="11688" xr:uid="{00000000-0005-0000-0000-00001F540000}"/>
    <cellStyle name="Ergebnis 2 4 3 3 3 3 2" xfId="23416" xr:uid="{00000000-0005-0000-0000-000020540000}"/>
    <cellStyle name="Ergebnis 2 4 3 3 3 3 3" xfId="35143" xr:uid="{00000000-0005-0000-0000-000021540000}"/>
    <cellStyle name="Ergebnis 2 4 3 3 3 4" xfId="15606" xr:uid="{00000000-0005-0000-0000-000022540000}"/>
    <cellStyle name="Ergebnis 2 4 3 3 3 5" xfId="27333" xr:uid="{00000000-0005-0000-0000-000023540000}"/>
    <cellStyle name="Ergebnis 2 4 3 3 4" xfId="5187" xr:uid="{00000000-0005-0000-0000-000024540000}"/>
    <cellStyle name="Ergebnis 2 4 3 3 4 2" xfId="16915" xr:uid="{00000000-0005-0000-0000-000025540000}"/>
    <cellStyle name="Ergebnis 2 4 3 3 4 3" xfId="28642" xr:uid="{00000000-0005-0000-0000-000026540000}"/>
    <cellStyle name="Ergebnis 2 4 3 3 5" xfId="9092" xr:uid="{00000000-0005-0000-0000-000027540000}"/>
    <cellStyle name="Ergebnis 2 4 3 3 5 2" xfId="20820" xr:uid="{00000000-0005-0000-0000-000028540000}"/>
    <cellStyle name="Ergebnis 2 4 3 3 5 3" xfId="32547" xr:uid="{00000000-0005-0000-0000-000029540000}"/>
    <cellStyle name="Ergebnis 2 4 3 3 6" xfId="13010" xr:uid="{00000000-0005-0000-0000-00002A540000}"/>
    <cellStyle name="Ergebnis 2 4 3 3 7" xfId="24737" xr:uid="{00000000-0005-0000-0000-00002B540000}"/>
    <cellStyle name="Ergebnis 2 4 3 4" xfId="1722" xr:uid="{00000000-0005-0000-0000-00002C540000}"/>
    <cellStyle name="Ergebnis 2 4 3 4 2" xfId="5627" xr:uid="{00000000-0005-0000-0000-00002D540000}"/>
    <cellStyle name="Ergebnis 2 4 3 4 2 2" xfId="17355" xr:uid="{00000000-0005-0000-0000-00002E540000}"/>
    <cellStyle name="Ergebnis 2 4 3 4 2 3" xfId="29082" xr:uid="{00000000-0005-0000-0000-00002F540000}"/>
    <cellStyle name="Ergebnis 2 4 3 4 3" xfId="9532" xr:uid="{00000000-0005-0000-0000-000030540000}"/>
    <cellStyle name="Ergebnis 2 4 3 4 3 2" xfId="21260" xr:uid="{00000000-0005-0000-0000-000031540000}"/>
    <cellStyle name="Ergebnis 2 4 3 4 3 3" xfId="32987" xr:uid="{00000000-0005-0000-0000-000032540000}"/>
    <cellStyle name="Ergebnis 2 4 3 4 4" xfId="13450" xr:uid="{00000000-0005-0000-0000-000033540000}"/>
    <cellStyle name="Ergebnis 2 4 3 4 5" xfId="25177" xr:uid="{00000000-0005-0000-0000-000034540000}"/>
    <cellStyle name="Ergebnis 2 4 3 5" xfId="3020" xr:uid="{00000000-0005-0000-0000-000035540000}"/>
    <cellStyle name="Ergebnis 2 4 3 5 2" xfId="6925" xr:uid="{00000000-0005-0000-0000-000036540000}"/>
    <cellStyle name="Ergebnis 2 4 3 5 2 2" xfId="18653" xr:uid="{00000000-0005-0000-0000-000037540000}"/>
    <cellStyle name="Ergebnis 2 4 3 5 2 3" xfId="30380" xr:uid="{00000000-0005-0000-0000-000038540000}"/>
    <cellStyle name="Ergebnis 2 4 3 5 3" xfId="10830" xr:uid="{00000000-0005-0000-0000-000039540000}"/>
    <cellStyle name="Ergebnis 2 4 3 5 3 2" xfId="22558" xr:uid="{00000000-0005-0000-0000-00003A540000}"/>
    <cellStyle name="Ergebnis 2 4 3 5 3 3" xfId="34285" xr:uid="{00000000-0005-0000-0000-00003B540000}"/>
    <cellStyle name="Ergebnis 2 4 3 5 4" xfId="14748" xr:uid="{00000000-0005-0000-0000-00003C540000}"/>
    <cellStyle name="Ergebnis 2 4 3 5 5" xfId="26475" xr:uid="{00000000-0005-0000-0000-00003D540000}"/>
    <cellStyle name="Ergebnis 2 4 3 6" xfId="4329" xr:uid="{00000000-0005-0000-0000-00003E540000}"/>
    <cellStyle name="Ergebnis 2 4 3 6 2" xfId="16057" xr:uid="{00000000-0005-0000-0000-00003F540000}"/>
    <cellStyle name="Ergebnis 2 4 3 6 3" xfId="27784" xr:uid="{00000000-0005-0000-0000-000040540000}"/>
    <cellStyle name="Ergebnis 2 4 3 7" xfId="8234" xr:uid="{00000000-0005-0000-0000-000041540000}"/>
    <cellStyle name="Ergebnis 2 4 3 7 2" xfId="19962" xr:uid="{00000000-0005-0000-0000-000042540000}"/>
    <cellStyle name="Ergebnis 2 4 3 7 3" xfId="31689" xr:uid="{00000000-0005-0000-0000-000043540000}"/>
    <cellStyle name="Ergebnis 2 4 3 8" xfId="12152" xr:uid="{00000000-0005-0000-0000-000044540000}"/>
    <cellStyle name="Ergebnis 2 4 3 9" xfId="23879" xr:uid="{00000000-0005-0000-0000-000045540000}"/>
    <cellStyle name="Ergebnis 2 4 4" xfId="523" xr:uid="{00000000-0005-0000-0000-000046540000}"/>
    <cellStyle name="Ergebnis 2 4 4 2" xfId="952" xr:uid="{00000000-0005-0000-0000-000047540000}"/>
    <cellStyle name="Ergebnis 2 4 4 2 2" xfId="2250" xr:uid="{00000000-0005-0000-0000-000048540000}"/>
    <cellStyle name="Ergebnis 2 4 4 2 2 2" xfId="6155" xr:uid="{00000000-0005-0000-0000-000049540000}"/>
    <cellStyle name="Ergebnis 2 4 4 2 2 2 2" xfId="17883" xr:uid="{00000000-0005-0000-0000-00004A540000}"/>
    <cellStyle name="Ergebnis 2 4 4 2 2 2 3" xfId="29610" xr:uid="{00000000-0005-0000-0000-00004B540000}"/>
    <cellStyle name="Ergebnis 2 4 4 2 2 3" xfId="10060" xr:uid="{00000000-0005-0000-0000-00004C540000}"/>
    <cellStyle name="Ergebnis 2 4 4 2 2 3 2" xfId="21788" xr:uid="{00000000-0005-0000-0000-00004D540000}"/>
    <cellStyle name="Ergebnis 2 4 4 2 2 3 3" xfId="33515" xr:uid="{00000000-0005-0000-0000-00004E540000}"/>
    <cellStyle name="Ergebnis 2 4 4 2 2 4" xfId="13978" xr:uid="{00000000-0005-0000-0000-00004F540000}"/>
    <cellStyle name="Ergebnis 2 4 4 2 2 5" xfId="25705" xr:uid="{00000000-0005-0000-0000-000050540000}"/>
    <cellStyle name="Ergebnis 2 4 4 2 3" xfId="3548" xr:uid="{00000000-0005-0000-0000-000051540000}"/>
    <cellStyle name="Ergebnis 2 4 4 2 3 2" xfId="7453" xr:uid="{00000000-0005-0000-0000-000052540000}"/>
    <cellStyle name="Ergebnis 2 4 4 2 3 2 2" xfId="19181" xr:uid="{00000000-0005-0000-0000-000053540000}"/>
    <cellStyle name="Ergebnis 2 4 4 2 3 2 3" xfId="30908" xr:uid="{00000000-0005-0000-0000-000054540000}"/>
    <cellStyle name="Ergebnis 2 4 4 2 3 3" xfId="11358" xr:uid="{00000000-0005-0000-0000-000055540000}"/>
    <cellStyle name="Ergebnis 2 4 4 2 3 3 2" xfId="23086" xr:uid="{00000000-0005-0000-0000-000056540000}"/>
    <cellStyle name="Ergebnis 2 4 4 2 3 3 3" xfId="34813" xr:uid="{00000000-0005-0000-0000-000057540000}"/>
    <cellStyle name="Ergebnis 2 4 4 2 3 4" xfId="15276" xr:uid="{00000000-0005-0000-0000-000058540000}"/>
    <cellStyle name="Ergebnis 2 4 4 2 3 5" xfId="27003" xr:uid="{00000000-0005-0000-0000-000059540000}"/>
    <cellStyle name="Ergebnis 2 4 4 2 4" xfId="4857" xr:uid="{00000000-0005-0000-0000-00005A540000}"/>
    <cellStyle name="Ergebnis 2 4 4 2 4 2" xfId="16585" xr:uid="{00000000-0005-0000-0000-00005B540000}"/>
    <cellStyle name="Ergebnis 2 4 4 2 4 3" xfId="28312" xr:uid="{00000000-0005-0000-0000-00005C540000}"/>
    <cellStyle name="Ergebnis 2 4 4 2 5" xfId="8762" xr:uid="{00000000-0005-0000-0000-00005D540000}"/>
    <cellStyle name="Ergebnis 2 4 4 2 5 2" xfId="20490" xr:uid="{00000000-0005-0000-0000-00005E540000}"/>
    <cellStyle name="Ergebnis 2 4 4 2 5 3" xfId="32217" xr:uid="{00000000-0005-0000-0000-00005F540000}"/>
    <cellStyle name="Ergebnis 2 4 4 2 6" xfId="12680" xr:uid="{00000000-0005-0000-0000-000060540000}"/>
    <cellStyle name="Ergebnis 2 4 4 2 7" xfId="24407" xr:uid="{00000000-0005-0000-0000-000061540000}"/>
    <cellStyle name="Ergebnis 2 4 4 3" xfId="1381" xr:uid="{00000000-0005-0000-0000-000062540000}"/>
    <cellStyle name="Ergebnis 2 4 4 3 2" xfId="2679" xr:uid="{00000000-0005-0000-0000-000063540000}"/>
    <cellStyle name="Ergebnis 2 4 4 3 2 2" xfId="6584" xr:uid="{00000000-0005-0000-0000-000064540000}"/>
    <cellStyle name="Ergebnis 2 4 4 3 2 2 2" xfId="18312" xr:uid="{00000000-0005-0000-0000-000065540000}"/>
    <cellStyle name="Ergebnis 2 4 4 3 2 2 3" xfId="30039" xr:uid="{00000000-0005-0000-0000-000066540000}"/>
    <cellStyle name="Ergebnis 2 4 4 3 2 3" xfId="10489" xr:uid="{00000000-0005-0000-0000-000067540000}"/>
    <cellStyle name="Ergebnis 2 4 4 3 2 3 2" xfId="22217" xr:uid="{00000000-0005-0000-0000-000068540000}"/>
    <cellStyle name="Ergebnis 2 4 4 3 2 3 3" xfId="33944" xr:uid="{00000000-0005-0000-0000-000069540000}"/>
    <cellStyle name="Ergebnis 2 4 4 3 2 4" xfId="14407" xr:uid="{00000000-0005-0000-0000-00006A540000}"/>
    <cellStyle name="Ergebnis 2 4 4 3 2 5" xfId="26134" xr:uid="{00000000-0005-0000-0000-00006B540000}"/>
    <cellStyle name="Ergebnis 2 4 4 3 3" xfId="3977" xr:uid="{00000000-0005-0000-0000-00006C540000}"/>
    <cellStyle name="Ergebnis 2 4 4 3 3 2" xfId="7882" xr:uid="{00000000-0005-0000-0000-00006D540000}"/>
    <cellStyle name="Ergebnis 2 4 4 3 3 2 2" xfId="19610" xr:uid="{00000000-0005-0000-0000-00006E540000}"/>
    <cellStyle name="Ergebnis 2 4 4 3 3 2 3" xfId="31337" xr:uid="{00000000-0005-0000-0000-00006F540000}"/>
    <cellStyle name="Ergebnis 2 4 4 3 3 3" xfId="11787" xr:uid="{00000000-0005-0000-0000-000070540000}"/>
    <cellStyle name="Ergebnis 2 4 4 3 3 3 2" xfId="23515" xr:uid="{00000000-0005-0000-0000-000071540000}"/>
    <cellStyle name="Ergebnis 2 4 4 3 3 3 3" xfId="35242" xr:uid="{00000000-0005-0000-0000-000072540000}"/>
    <cellStyle name="Ergebnis 2 4 4 3 3 4" xfId="15705" xr:uid="{00000000-0005-0000-0000-000073540000}"/>
    <cellStyle name="Ergebnis 2 4 4 3 3 5" xfId="27432" xr:uid="{00000000-0005-0000-0000-000074540000}"/>
    <cellStyle name="Ergebnis 2 4 4 3 4" xfId="5286" xr:uid="{00000000-0005-0000-0000-000075540000}"/>
    <cellStyle name="Ergebnis 2 4 4 3 4 2" xfId="17014" xr:uid="{00000000-0005-0000-0000-000076540000}"/>
    <cellStyle name="Ergebnis 2 4 4 3 4 3" xfId="28741" xr:uid="{00000000-0005-0000-0000-000077540000}"/>
    <cellStyle name="Ergebnis 2 4 4 3 5" xfId="9191" xr:uid="{00000000-0005-0000-0000-000078540000}"/>
    <cellStyle name="Ergebnis 2 4 4 3 5 2" xfId="20919" xr:uid="{00000000-0005-0000-0000-000079540000}"/>
    <cellStyle name="Ergebnis 2 4 4 3 5 3" xfId="32646" xr:uid="{00000000-0005-0000-0000-00007A540000}"/>
    <cellStyle name="Ergebnis 2 4 4 3 6" xfId="13109" xr:uid="{00000000-0005-0000-0000-00007B540000}"/>
    <cellStyle name="Ergebnis 2 4 4 3 7" xfId="24836" xr:uid="{00000000-0005-0000-0000-00007C540000}"/>
    <cellStyle name="Ergebnis 2 4 4 4" xfId="1821" xr:uid="{00000000-0005-0000-0000-00007D540000}"/>
    <cellStyle name="Ergebnis 2 4 4 4 2" xfId="5726" xr:uid="{00000000-0005-0000-0000-00007E540000}"/>
    <cellStyle name="Ergebnis 2 4 4 4 2 2" xfId="17454" xr:uid="{00000000-0005-0000-0000-00007F540000}"/>
    <cellStyle name="Ergebnis 2 4 4 4 2 3" xfId="29181" xr:uid="{00000000-0005-0000-0000-000080540000}"/>
    <cellStyle name="Ergebnis 2 4 4 4 3" xfId="9631" xr:uid="{00000000-0005-0000-0000-000081540000}"/>
    <cellStyle name="Ergebnis 2 4 4 4 3 2" xfId="21359" xr:uid="{00000000-0005-0000-0000-000082540000}"/>
    <cellStyle name="Ergebnis 2 4 4 4 3 3" xfId="33086" xr:uid="{00000000-0005-0000-0000-000083540000}"/>
    <cellStyle name="Ergebnis 2 4 4 4 4" xfId="13549" xr:uid="{00000000-0005-0000-0000-000084540000}"/>
    <cellStyle name="Ergebnis 2 4 4 4 5" xfId="25276" xr:uid="{00000000-0005-0000-0000-000085540000}"/>
    <cellStyle name="Ergebnis 2 4 4 5" xfId="3119" xr:uid="{00000000-0005-0000-0000-000086540000}"/>
    <cellStyle name="Ergebnis 2 4 4 5 2" xfId="7024" xr:uid="{00000000-0005-0000-0000-000087540000}"/>
    <cellStyle name="Ergebnis 2 4 4 5 2 2" xfId="18752" xr:uid="{00000000-0005-0000-0000-000088540000}"/>
    <cellStyle name="Ergebnis 2 4 4 5 2 3" xfId="30479" xr:uid="{00000000-0005-0000-0000-000089540000}"/>
    <cellStyle name="Ergebnis 2 4 4 5 3" xfId="10929" xr:uid="{00000000-0005-0000-0000-00008A540000}"/>
    <cellStyle name="Ergebnis 2 4 4 5 3 2" xfId="22657" xr:uid="{00000000-0005-0000-0000-00008B540000}"/>
    <cellStyle name="Ergebnis 2 4 4 5 3 3" xfId="34384" xr:uid="{00000000-0005-0000-0000-00008C540000}"/>
    <cellStyle name="Ergebnis 2 4 4 5 4" xfId="14847" xr:uid="{00000000-0005-0000-0000-00008D540000}"/>
    <cellStyle name="Ergebnis 2 4 4 5 5" xfId="26574" xr:uid="{00000000-0005-0000-0000-00008E540000}"/>
    <cellStyle name="Ergebnis 2 4 4 6" xfId="4428" xr:uid="{00000000-0005-0000-0000-00008F540000}"/>
    <cellStyle name="Ergebnis 2 4 4 6 2" xfId="16156" xr:uid="{00000000-0005-0000-0000-000090540000}"/>
    <cellStyle name="Ergebnis 2 4 4 6 3" xfId="27883" xr:uid="{00000000-0005-0000-0000-000091540000}"/>
    <cellStyle name="Ergebnis 2 4 4 7" xfId="8333" xr:uid="{00000000-0005-0000-0000-000092540000}"/>
    <cellStyle name="Ergebnis 2 4 4 7 2" xfId="20061" xr:uid="{00000000-0005-0000-0000-000093540000}"/>
    <cellStyle name="Ergebnis 2 4 4 7 3" xfId="31788" xr:uid="{00000000-0005-0000-0000-000094540000}"/>
    <cellStyle name="Ergebnis 2 4 4 8" xfId="12251" xr:uid="{00000000-0005-0000-0000-000095540000}"/>
    <cellStyle name="Ergebnis 2 4 4 9" xfId="23978" xr:uid="{00000000-0005-0000-0000-000096540000}"/>
    <cellStyle name="Ergebnis 2 4 5" xfId="639" xr:uid="{00000000-0005-0000-0000-000097540000}"/>
    <cellStyle name="Ergebnis 2 4 5 2" xfId="1937" xr:uid="{00000000-0005-0000-0000-000098540000}"/>
    <cellStyle name="Ergebnis 2 4 5 2 2" xfId="5842" xr:uid="{00000000-0005-0000-0000-000099540000}"/>
    <cellStyle name="Ergebnis 2 4 5 2 2 2" xfId="17570" xr:uid="{00000000-0005-0000-0000-00009A540000}"/>
    <cellStyle name="Ergebnis 2 4 5 2 2 3" xfId="29297" xr:uid="{00000000-0005-0000-0000-00009B540000}"/>
    <cellStyle name="Ergebnis 2 4 5 2 3" xfId="9747" xr:uid="{00000000-0005-0000-0000-00009C540000}"/>
    <cellStyle name="Ergebnis 2 4 5 2 3 2" xfId="21475" xr:uid="{00000000-0005-0000-0000-00009D540000}"/>
    <cellStyle name="Ergebnis 2 4 5 2 3 3" xfId="33202" xr:uid="{00000000-0005-0000-0000-00009E540000}"/>
    <cellStyle name="Ergebnis 2 4 5 2 4" xfId="13665" xr:uid="{00000000-0005-0000-0000-00009F540000}"/>
    <cellStyle name="Ergebnis 2 4 5 2 5" xfId="25392" xr:uid="{00000000-0005-0000-0000-0000A0540000}"/>
    <cellStyle name="Ergebnis 2 4 5 3" xfId="3235" xr:uid="{00000000-0005-0000-0000-0000A1540000}"/>
    <cellStyle name="Ergebnis 2 4 5 3 2" xfId="7140" xr:uid="{00000000-0005-0000-0000-0000A2540000}"/>
    <cellStyle name="Ergebnis 2 4 5 3 2 2" xfId="18868" xr:uid="{00000000-0005-0000-0000-0000A3540000}"/>
    <cellStyle name="Ergebnis 2 4 5 3 2 3" xfId="30595" xr:uid="{00000000-0005-0000-0000-0000A4540000}"/>
    <cellStyle name="Ergebnis 2 4 5 3 3" xfId="11045" xr:uid="{00000000-0005-0000-0000-0000A5540000}"/>
    <cellStyle name="Ergebnis 2 4 5 3 3 2" xfId="22773" xr:uid="{00000000-0005-0000-0000-0000A6540000}"/>
    <cellStyle name="Ergebnis 2 4 5 3 3 3" xfId="34500" xr:uid="{00000000-0005-0000-0000-0000A7540000}"/>
    <cellStyle name="Ergebnis 2 4 5 3 4" xfId="14963" xr:uid="{00000000-0005-0000-0000-0000A8540000}"/>
    <cellStyle name="Ergebnis 2 4 5 3 5" xfId="26690" xr:uid="{00000000-0005-0000-0000-0000A9540000}"/>
    <cellStyle name="Ergebnis 2 4 5 4" xfId="4544" xr:uid="{00000000-0005-0000-0000-0000AA540000}"/>
    <cellStyle name="Ergebnis 2 4 5 4 2" xfId="16272" xr:uid="{00000000-0005-0000-0000-0000AB540000}"/>
    <cellStyle name="Ergebnis 2 4 5 4 3" xfId="27999" xr:uid="{00000000-0005-0000-0000-0000AC540000}"/>
    <cellStyle name="Ergebnis 2 4 5 5" xfId="8449" xr:uid="{00000000-0005-0000-0000-0000AD540000}"/>
    <cellStyle name="Ergebnis 2 4 5 5 2" xfId="20177" xr:uid="{00000000-0005-0000-0000-0000AE540000}"/>
    <cellStyle name="Ergebnis 2 4 5 5 3" xfId="31904" xr:uid="{00000000-0005-0000-0000-0000AF540000}"/>
    <cellStyle name="Ergebnis 2 4 5 6" xfId="12367" xr:uid="{00000000-0005-0000-0000-0000B0540000}"/>
    <cellStyle name="Ergebnis 2 4 5 7" xfId="24094" xr:uid="{00000000-0005-0000-0000-0000B1540000}"/>
    <cellStyle name="Ergebnis 2 4 6" xfId="1068" xr:uid="{00000000-0005-0000-0000-0000B2540000}"/>
    <cellStyle name="Ergebnis 2 4 6 2" xfId="2366" xr:uid="{00000000-0005-0000-0000-0000B3540000}"/>
    <cellStyle name="Ergebnis 2 4 6 2 2" xfId="6271" xr:uid="{00000000-0005-0000-0000-0000B4540000}"/>
    <cellStyle name="Ergebnis 2 4 6 2 2 2" xfId="17999" xr:uid="{00000000-0005-0000-0000-0000B5540000}"/>
    <cellStyle name="Ergebnis 2 4 6 2 2 3" xfId="29726" xr:uid="{00000000-0005-0000-0000-0000B6540000}"/>
    <cellStyle name="Ergebnis 2 4 6 2 3" xfId="10176" xr:uid="{00000000-0005-0000-0000-0000B7540000}"/>
    <cellStyle name="Ergebnis 2 4 6 2 3 2" xfId="21904" xr:uid="{00000000-0005-0000-0000-0000B8540000}"/>
    <cellStyle name="Ergebnis 2 4 6 2 3 3" xfId="33631" xr:uid="{00000000-0005-0000-0000-0000B9540000}"/>
    <cellStyle name="Ergebnis 2 4 6 2 4" xfId="14094" xr:uid="{00000000-0005-0000-0000-0000BA540000}"/>
    <cellStyle name="Ergebnis 2 4 6 2 5" xfId="25821" xr:uid="{00000000-0005-0000-0000-0000BB540000}"/>
    <cellStyle name="Ergebnis 2 4 6 3" xfId="3664" xr:uid="{00000000-0005-0000-0000-0000BC540000}"/>
    <cellStyle name="Ergebnis 2 4 6 3 2" xfId="7569" xr:uid="{00000000-0005-0000-0000-0000BD540000}"/>
    <cellStyle name="Ergebnis 2 4 6 3 2 2" xfId="19297" xr:uid="{00000000-0005-0000-0000-0000BE540000}"/>
    <cellStyle name="Ergebnis 2 4 6 3 2 3" xfId="31024" xr:uid="{00000000-0005-0000-0000-0000BF540000}"/>
    <cellStyle name="Ergebnis 2 4 6 3 3" xfId="11474" xr:uid="{00000000-0005-0000-0000-0000C0540000}"/>
    <cellStyle name="Ergebnis 2 4 6 3 3 2" xfId="23202" xr:uid="{00000000-0005-0000-0000-0000C1540000}"/>
    <cellStyle name="Ergebnis 2 4 6 3 3 3" xfId="34929" xr:uid="{00000000-0005-0000-0000-0000C2540000}"/>
    <cellStyle name="Ergebnis 2 4 6 3 4" xfId="15392" xr:uid="{00000000-0005-0000-0000-0000C3540000}"/>
    <cellStyle name="Ergebnis 2 4 6 3 5" xfId="27119" xr:uid="{00000000-0005-0000-0000-0000C4540000}"/>
    <cellStyle name="Ergebnis 2 4 6 4" xfId="4973" xr:uid="{00000000-0005-0000-0000-0000C5540000}"/>
    <cellStyle name="Ergebnis 2 4 6 4 2" xfId="16701" xr:uid="{00000000-0005-0000-0000-0000C6540000}"/>
    <cellStyle name="Ergebnis 2 4 6 4 3" xfId="28428" xr:uid="{00000000-0005-0000-0000-0000C7540000}"/>
    <cellStyle name="Ergebnis 2 4 6 5" xfId="8878" xr:uid="{00000000-0005-0000-0000-0000C8540000}"/>
    <cellStyle name="Ergebnis 2 4 6 5 2" xfId="20606" xr:uid="{00000000-0005-0000-0000-0000C9540000}"/>
    <cellStyle name="Ergebnis 2 4 6 5 3" xfId="32333" xr:uid="{00000000-0005-0000-0000-0000CA540000}"/>
    <cellStyle name="Ergebnis 2 4 6 6" xfId="12796" xr:uid="{00000000-0005-0000-0000-0000CB540000}"/>
    <cellStyle name="Ergebnis 2 4 6 7" xfId="24523" xr:uid="{00000000-0005-0000-0000-0000CC540000}"/>
    <cellStyle name="Ergebnis 2 4 7" xfId="1508" xr:uid="{00000000-0005-0000-0000-0000CD540000}"/>
    <cellStyle name="Ergebnis 2 4 7 2" xfId="5413" xr:uid="{00000000-0005-0000-0000-0000CE540000}"/>
    <cellStyle name="Ergebnis 2 4 7 2 2" xfId="17141" xr:uid="{00000000-0005-0000-0000-0000CF540000}"/>
    <cellStyle name="Ergebnis 2 4 7 2 3" xfId="28868" xr:uid="{00000000-0005-0000-0000-0000D0540000}"/>
    <cellStyle name="Ergebnis 2 4 7 3" xfId="9318" xr:uid="{00000000-0005-0000-0000-0000D1540000}"/>
    <cellStyle name="Ergebnis 2 4 7 3 2" xfId="21046" xr:uid="{00000000-0005-0000-0000-0000D2540000}"/>
    <cellStyle name="Ergebnis 2 4 7 3 3" xfId="32773" xr:uid="{00000000-0005-0000-0000-0000D3540000}"/>
    <cellStyle name="Ergebnis 2 4 7 4" xfId="13236" xr:uid="{00000000-0005-0000-0000-0000D4540000}"/>
    <cellStyle name="Ergebnis 2 4 7 5" xfId="24963" xr:uid="{00000000-0005-0000-0000-0000D5540000}"/>
    <cellStyle name="Ergebnis 2 4 8" xfId="2806" xr:uid="{00000000-0005-0000-0000-0000D6540000}"/>
    <cellStyle name="Ergebnis 2 4 8 2" xfId="6711" xr:uid="{00000000-0005-0000-0000-0000D7540000}"/>
    <cellStyle name="Ergebnis 2 4 8 2 2" xfId="18439" xr:uid="{00000000-0005-0000-0000-0000D8540000}"/>
    <cellStyle name="Ergebnis 2 4 8 2 3" xfId="30166" xr:uid="{00000000-0005-0000-0000-0000D9540000}"/>
    <cellStyle name="Ergebnis 2 4 8 3" xfId="10616" xr:uid="{00000000-0005-0000-0000-0000DA540000}"/>
    <cellStyle name="Ergebnis 2 4 8 3 2" xfId="22344" xr:uid="{00000000-0005-0000-0000-0000DB540000}"/>
    <cellStyle name="Ergebnis 2 4 8 3 3" xfId="34071" xr:uid="{00000000-0005-0000-0000-0000DC540000}"/>
    <cellStyle name="Ergebnis 2 4 8 4" xfId="14534" xr:uid="{00000000-0005-0000-0000-0000DD540000}"/>
    <cellStyle name="Ergebnis 2 4 8 5" xfId="26261" xr:uid="{00000000-0005-0000-0000-0000DE540000}"/>
    <cellStyle name="Ergebnis 2 4 9" xfId="4115" xr:uid="{00000000-0005-0000-0000-0000DF540000}"/>
    <cellStyle name="Ergebnis 2 4 9 2" xfId="15843" xr:uid="{00000000-0005-0000-0000-0000E0540000}"/>
    <cellStyle name="Ergebnis 2 4 9 3" xfId="27570" xr:uid="{00000000-0005-0000-0000-0000E1540000}"/>
    <cellStyle name="Ergebnis 2 5" xfId="183" xr:uid="{00000000-0005-0000-0000-0000E2540000}"/>
    <cellStyle name="Ergebnis 2 5 10" xfId="7993" xr:uid="{00000000-0005-0000-0000-0000E3540000}"/>
    <cellStyle name="Ergebnis 2 5 10 2" xfId="19721" xr:uid="{00000000-0005-0000-0000-0000E4540000}"/>
    <cellStyle name="Ergebnis 2 5 10 3" xfId="31448" xr:uid="{00000000-0005-0000-0000-0000E5540000}"/>
    <cellStyle name="Ergebnis 2 5 11" xfId="11911" xr:uid="{00000000-0005-0000-0000-0000E6540000}"/>
    <cellStyle name="Ergebnis 2 5 12" xfId="23638" xr:uid="{00000000-0005-0000-0000-0000E7540000}"/>
    <cellStyle name="Ergebnis 2 5 2" xfId="328" xr:uid="{00000000-0005-0000-0000-0000E8540000}"/>
    <cellStyle name="Ergebnis 2 5 2 2" xfId="757" xr:uid="{00000000-0005-0000-0000-0000E9540000}"/>
    <cellStyle name="Ergebnis 2 5 2 2 2" xfId="2055" xr:uid="{00000000-0005-0000-0000-0000EA540000}"/>
    <cellStyle name="Ergebnis 2 5 2 2 2 2" xfId="5960" xr:uid="{00000000-0005-0000-0000-0000EB540000}"/>
    <cellStyle name="Ergebnis 2 5 2 2 2 2 2" xfId="17688" xr:uid="{00000000-0005-0000-0000-0000EC540000}"/>
    <cellStyle name="Ergebnis 2 5 2 2 2 2 3" xfId="29415" xr:uid="{00000000-0005-0000-0000-0000ED540000}"/>
    <cellStyle name="Ergebnis 2 5 2 2 2 3" xfId="9865" xr:uid="{00000000-0005-0000-0000-0000EE540000}"/>
    <cellStyle name="Ergebnis 2 5 2 2 2 3 2" xfId="21593" xr:uid="{00000000-0005-0000-0000-0000EF540000}"/>
    <cellStyle name="Ergebnis 2 5 2 2 2 3 3" xfId="33320" xr:uid="{00000000-0005-0000-0000-0000F0540000}"/>
    <cellStyle name="Ergebnis 2 5 2 2 2 4" xfId="13783" xr:uid="{00000000-0005-0000-0000-0000F1540000}"/>
    <cellStyle name="Ergebnis 2 5 2 2 2 5" xfId="25510" xr:uid="{00000000-0005-0000-0000-0000F2540000}"/>
    <cellStyle name="Ergebnis 2 5 2 2 3" xfId="3353" xr:uid="{00000000-0005-0000-0000-0000F3540000}"/>
    <cellStyle name="Ergebnis 2 5 2 2 3 2" xfId="7258" xr:uid="{00000000-0005-0000-0000-0000F4540000}"/>
    <cellStyle name="Ergebnis 2 5 2 2 3 2 2" xfId="18986" xr:uid="{00000000-0005-0000-0000-0000F5540000}"/>
    <cellStyle name="Ergebnis 2 5 2 2 3 2 3" xfId="30713" xr:uid="{00000000-0005-0000-0000-0000F6540000}"/>
    <cellStyle name="Ergebnis 2 5 2 2 3 3" xfId="11163" xr:uid="{00000000-0005-0000-0000-0000F7540000}"/>
    <cellStyle name="Ergebnis 2 5 2 2 3 3 2" xfId="22891" xr:uid="{00000000-0005-0000-0000-0000F8540000}"/>
    <cellStyle name="Ergebnis 2 5 2 2 3 3 3" xfId="34618" xr:uid="{00000000-0005-0000-0000-0000F9540000}"/>
    <cellStyle name="Ergebnis 2 5 2 2 3 4" xfId="15081" xr:uid="{00000000-0005-0000-0000-0000FA540000}"/>
    <cellStyle name="Ergebnis 2 5 2 2 3 5" xfId="26808" xr:uid="{00000000-0005-0000-0000-0000FB540000}"/>
    <cellStyle name="Ergebnis 2 5 2 2 4" xfId="4662" xr:uid="{00000000-0005-0000-0000-0000FC540000}"/>
    <cellStyle name="Ergebnis 2 5 2 2 4 2" xfId="16390" xr:uid="{00000000-0005-0000-0000-0000FD540000}"/>
    <cellStyle name="Ergebnis 2 5 2 2 4 3" xfId="28117" xr:uid="{00000000-0005-0000-0000-0000FE540000}"/>
    <cellStyle name="Ergebnis 2 5 2 2 5" xfId="8567" xr:uid="{00000000-0005-0000-0000-0000FF540000}"/>
    <cellStyle name="Ergebnis 2 5 2 2 5 2" xfId="20295" xr:uid="{00000000-0005-0000-0000-000000550000}"/>
    <cellStyle name="Ergebnis 2 5 2 2 5 3" xfId="32022" xr:uid="{00000000-0005-0000-0000-000001550000}"/>
    <cellStyle name="Ergebnis 2 5 2 2 6" xfId="12485" xr:uid="{00000000-0005-0000-0000-000002550000}"/>
    <cellStyle name="Ergebnis 2 5 2 2 7" xfId="24212" xr:uid="{00000000-0005-0000-0000-000003550000}"/>
    <cellStyle name="Ergebnis 2 5 2 3" xfId="1186" xr:uid="{00000000-0005-0000-0000-000004550000}"/>
    <cellStyle name="Ergebnis 2 5 2 3 2" xfId="2484" xr:uid="{00000000-0005-0000-0000-000005550000}"/>
    <cellStyle name="Ergebnis 2 5 2 3 2 2" xfId="6389" xr:uid="{00000000-0005-0000-0000-000006550000}"/>
    <cellStyle name="Ergebnis 2 5 2 3 2 2 2" xfId="18117" xr:uid="{00000000-0005-0000-0000-000007550000}"/>
    <cellStyle name="Ergebnis 2 5 2 3 2 2 3" xfId="29844" xr:uid="{00000000-0005-0000-0000-000008550000}"/>
    <cellStyle name="Ergebnis 2 5 2 3 2 3" xfId="10294" xr:uid="{00000000-0005-0000-0000-000009550000}"/>
    <cellStyle name="Ergebnis 2 5 2 3 2 3 2" xfId="22022" xr:uid="{00000000-0005-0000-0000-00000A550000}"/>
    <cellStyle name="Ergebnis 2 5 2 3 2 3 3" xfId="33749" xr:uid="{00000000-0005-0000-0000-00000B550000}"/>
    <cellStyle name="Ergebnis 2 5 2 3 2 4" xfId="14212" xr:uid="{00000000-0005-0000-0000-00000C550000}"/>
    <cellStyle name="Ergebnis 2 5 2 3 2 5" xfId="25939" xr:uid="{00000000-0005-0000-0000-00000D550000}"/>
    <cellStyle name="Ergebnis 2 5 2 3 3" xfId="3782" xr:uid="{00000000-0005-0000-0000-00000E550000}"/>
    <cellStyle name="Ergebnis 2 5 2 3 3 2" xfId="7687" xr:uid="{00000000-0005-0000-0000-00000F550000}"/>
    <cellStyle name="Ergebnis 2 5 2 3 3 2 2" xfId="19415" xr:uid="{00000000-0005-0000-0000-000010550000}"/>
    <cellStyle name="Ergebnis 2 5 2 3 3 2 3" xfId="31142" xr:uid="{00000000-0005-0000-0000-000011550000}"/>
    <cellStyle name="Ergebnis 2 5 2 3 3 3" xfId="11592" xr:uid="{00000000-0005-0000-0000-000012550000}"/>
    <cellStyle name="Ergebnis 2 5 2 3 3 3 2" xfId="23320" xr:uid="{00000000-0005-0000-0000-000013550000}"/>
    <cellStyle name="Ergebnis 2 5 2 3 3 3 3" xfId="35047" xr:uid="{00000000-0005-0000-0000-000014550000}"/>
    <cellStyle name="Ergebnis 2 5 2 3 3 4" xfId="15510" xr:uid="{00000000-0005-0000-0000-000015550000}"/>
    <cellStyle name="Ergebnis 2 5 2 3 3 5" xfId="27237" xr:uid="{00000000-0005-0000-0000-000016550000}"/>
    <cellStyle name="Ergebnis 2 5 2 3 4" xfId="5091" xr:uid="{00000000-0005-0000-0000-000017550000}"/>
    <cellStyle name="Ergebnis 2 5 2 3 4 2" xfId="16819" xr:uid="{00000000-0005-0000-0000-000018550000}"/>
    <cellStyle name="Ergebnis 2 5 2 3 4 3" xfId="28546" xr:uid="{00000000-0005-0000-0000-000019550000}"/>
    <cellStyle name="Ergebnis 2 5 2 3 5" xfId="8996" xr:uid="{00000000-0005-0000-0000-00001A550000}"/>
    <cellStyle name="Ergebnis 2 5 2 3 5 2" xfId="20724" xr:uid="{00000000-0005-0000-0000-00001B550000}"/>
    <cellStyle name="Ergebnis 2 5 2 3 5 3" xfId="32451" xr:uid="{00000000-0005-0000-0000-00001C550000}"/>
    <cellStyle name="Ergebnis 2 5 2 3 6" xfId="12914" xr:uid="{00000000-0005-0000-0000-00001D550000}"/>
    <cellStyle name="Ergebnis 2 5 2 3 7" xfId="24641" xr:uid="{00000000-0005-0000-0000-00001E550000}"/>
    <cellStyle name="Ergebnis 2 5 2 4" xfId="1626" xr:uid="{00000000-0005-0000-0000-00001F550000}"/>
    <cellStyle name="Ergebnis 2 5 2 4 2" xfId="5531" xr:uid="{00000000-0005-0000-0000-000020550000}"/>
    <cellStyle name="Ergebnis 2 5 2 4 2 2" xfId="17259" xr:uid="{00000000-0005-0000-0000-000021550000}"/>
    <cellStyle name="Ergebnis 2 5 2 4 2 3" xfId="28986" xr:uid="{00000000-0005-0000-0000-000022550000}"/>
    <cellStyle name="Ergebnis 2 5 2 4 3" xfId="9436" xr:uid="{00000000-0005-0000-0000-000023550000}"/>
    <cellStyle name="Ergebnis 2 5 2 4 3 2" xfId="21164" xr:uid="{00000000-0005-0000-0000-000024550000}"/>
    <cellStyle name="Ergebnis 2 5 2 4 3 3" xfId="32891" xr:uid="{00000000-0005-0000-0000-000025550000}"/>
    <cellStyle name="Ergebnis 2 5 2 4 4" xfId="13354" xr:uid="{00000000-0005-0000-0000-000026550000}"/>
    <cellStyle name="Ergebnis 2 5 2 4 5" xfId="25081" xr:uid="{00000000-0005-0000-0000-000027550000}"/>
    <cellStyle name="Ergebnis 2 5 2 5" xfId="2924" xr:uid="{00000000-0005-0000-0000-000028550000}"/>
    <cellStyle name="Ergebnis 2 5 2 5 2" xfId="6829" xr:uid="{00000000-0005-0000-0000-000029550000}"/>
    <cellStyle name="Ergebnis 2 5 2 5 2 2" xfId="18557" xr:uid="{00000000-0005-0000-0000-00002A550000}"/>
    <cellStyle name="Ergebnis 2 5 2 5 2 3" xfId="30284" xr:uid="{00000000-0005-0000-0000-00002B550000}"/>
    <cellStyle name="Ergebnis 2 5 2 5 3" xfId="10734" xr:uid="{00000000-0005-0000-0000-00002C550000}"/>
    <cellStyle name="Ergebnis 2 5 2 5 3 2" xfId="22462" xr:uid="{00000000-0005-0000-0000-00002D550000}"/>
    <cellStyle name="Ergebnis 2 5 2 5 3 3" xfId="34189" xr:uid="{00000000-0005-0000-0000-00002E550000}"/>
    <cellStyle name="Ergebnis 2 5 2 5 4" xfId="14652" xr:uid="{00000000-0005-0000-0000-00002F550000}"/>
    <cellStyle name="Ergebnis 2 5 2 5 5" xfId="26379" xr:uid="{00000000-0005-0000-0000-000030550000}"/>
    <cellStyle name="Ergebnis 2 5 2 6" xfId="4233" xr:uid="{00000000-0005-0000-0000-000031550000}"/>
    <cellStyle name="Ergebnis 2 5 2 6 2" xfId="15961" xr:uid="{00000000-0005-0000-0000-000032550000}"/>
    <cellStyle name="Ergebnis 2 5 2 6 3" xfId="27688" xr:uid="{00000000-0005-0000-0000-000033550000}"/>
    <cellStyle name="Ergebnis 2 5 2 7" xfId="8138" xr:uid="{00000000-0005-0000-0000-000034550000}"/>
    <cellStyle name="Ergebnis 2 5 2 7 2" xfId="19866" xr:uid="{00000000-0005-0000-0000-000035550000}"/>
    <cellStyle name="Ergebnis 2 5 2 7 3" xfId="31593" xr:uid="{00000000-0005-0000-0000-000036550000}"/>
    <cellStyle name="Ergebnis 2 5 2 8" xfId="12056" xr:uid="{00000000-0005-0000-0000-000037550000}"/>
    <cellStyle name="Ergebnis 2 5 2 9" xfId="23783" xr:uid="{00000000-0005-0000-0000-000038550000}"/>
    <cellStyle name="Ergebnis 2 5 3" xfId="427" xr:uid="{00000000-0005-0000-0000-000039550000}"/>
    <cellStyle name="Ergebnis 2 5 3 2" xfId="856" xr:uid="{00000000-0005-0000-0000-00003A550000}"/>
    <cellStyle name="Ergebnis 2 5 3 2 2" xfId="2154" xr:uid="{00000000-0005-0000-0000-00003B550000}"/>
    <cellStyle name="Ergebnis 2 5 3 2 2 2" xfId="6059" xr:uid="{00000000-0005-0000-0000-00003C550000}"/>
    <cellStyle name="Ergebnis 2 5 3 2 2 2 2" xfId="17787" xr:uid="{00000000-0005-0000-0000-00003D550000}"/>
    <cellStyle name="Ergebnis 2 5 3 2 2 2 3" xfId="29514" xr:uid="{00000000-0005-0000-0000-00003E550000}"/>
    <cellStyle name="Ergebnis 2 5 3 2 2 3" xfId="9964" xr:uid="{00000000-0005-0000-0000-00003F550000}"/>
    <cellStyle name="Ergebnis 2 5 3 2 2 3 2" xfId="21692" xr:uid="{00000000-0005-0000-0000-000040550000}"/>
    <cellStyle name="Ergebnis 2 5 3 2 2 3 3" xfId="33419" xr:uid="{00000000-0005-0000-0000-000041550000}"/>
    <cellStyle name="Ergebnis 2 5 3 2 2 4" xfId="13882" xr:uid="{00000000-0005-0000-0000-000042550000}"/>
    <cellStyle name="Ergebnis 2 5 3 2 2 5" xfId="25609" xr:uid="{00000000-0005-0000-0000-000043550000}"/>
    <cellStyle name="Ergebnis 2 5 3 2 3" xfId="3452" xr:uid="{00000000-0005-0000-0000-000044550000}"/>
    <cellStyle name="Ergebnis 2 5 3 2 3 2" xfId="7357" xr:uid="{00000000-0005-0000-0000-000045550000}"/>
    <cellStyle name="Ergebnis 2 5 3 2 3 2 2" xfId="19085" xr:uid="{00000000-0005-0000-0000-000046550000}"/>
    <cellStyle name="Ergebnis 2 5 3 2 3 2 3" xfId="30812" xr:uid="{00000000-0005-0000-0000-000047550000}"/>
    <cellStyle name="Ergebnis 2 5 3 2 3 3" xfId="11262" xr:uid="{00000000-0005-0000-0000-000048550000}"/>
    <cellStyle name="Ergebnis 2 5 3 2 3 3 2" xfId="22990" xr:uid="{00000000-0005-0000-0000-000049550000}"/>
    <cellStyle name="Ergebnis 2 5 3 2 3 3 3" xfId="34717" xr:uid="{00000000-0005-0000-0000-00004A550000}"/>
    <cellStyle name="Ergebnis 2 5 3 2 3 4" xfId="15180" xr:uid="{00000000-0005-0000-0000-00004B550000}"/>
    <cellStyle name="Ergebnis 2 5 3 2 3 5" xfId="26907" xr:uid="{00000000-0005-0000-0000-00004C550000}"/>
    <cellStyle name="Ergebnis 2 5 3 2 4" xfId="4761" xr:uid="{00000000-0005-0000-0000-00004D550000}"/>
    <cellStyle name="Ergebnis 2 5 3 2 4 2" xfId="16489" xr:uid="{00000000-0005-0000-0000-00004E550000}"/>
    <cellStyle name="Ergebnis 2 5 3 2 4 3" xfId="28216" xr:uid="{00000000-0005-0000-0000-00004F550000}"/>
    <cellStyle name="Ergebnis 2 5 3 2 5" xfId="8666" xr:uid="{00000000-0005-0000-0000-000050550000}"/>
    <cellStyle name="Ergebnis 2 5 3 2 5 2" xfId="20394" xr:uid="{00000000-0005-0000-0000-000051550000}"/>
    <cellStyle name="Ergebnis 2 5 3 2 5 3" xfId="32121" xr:uid="{00000000-0005-0000-0000-000052550000}"/>
    <cellStyle name="Ergebnis 2 5 3 2 6" xfId="12584" xr:uid="{00000000-0005-0000-0000-000053550000}"/>
    <cellStyle name="Ergebnis 2 5 3 2 7" xfId="24311" xr:uid="{00000000-0005-0000-0000-000054550000}"/>
    <cellStyle name="Ergebnis 2 5 3 3" xfId="1285" xr:uid="{00000000-0005-0000-0000-000055550000}"/>
    <cellStyle name="Ergebnis 2 5 3 3 2" xfId="2583" xr:uid="{00000000-0005-0000-0000-000056550000}"/>
    <cellStyle name="Ergebnis 2 5 3 3 2 2" xfId="6488" xr:uid="{00000000-0005-0000-0000-000057550000}"/>
    <cellStyle name="Ergebnis 2 5 3 3 2 2 2" xfId="18216" xr:uid="{00000000-0005-0000-0000-000058550000}"/>
    <cellStyle name="Ergebnis 2 5 3 3 2 2 3" xfId="29943" xr:uid="{00000000-0005-0000-0000-000059550000}"/>
    <cellStyle name="Ergebnis 2 5 3 3 2 3" xfId="10393" xr:uid="{00000000-0005-0000-0000-00005A550000}"/>
    <cellStyle name="Ergebnis 2 5 3 3 2 3 2" xfId="22121" xr:uid="{00000000-0005-0000-0000-00005B550000}"/>
    <cellStyle name="Ergebnis 2 5 3 3 2 3 3" xfId="33848" xr:uid="{00000000-0005-0000-0000-00005C550000}"/>
    <cellStyle name="Ergebnis 2 5 3 3 2 4" xfId="14311" xr:uid="{00000000-0005-0000-0000-00005D550000}"/>
    <cellStyle name="Ergebnis 2 5 3 3 2 5" xfId="26038" xr:uid="{00000000-0005-0000-0000-00005E550000}"/>
    <cellStyle name="Ergebnis 2 5 3 3 3" xfId="3881" xr:uid="{00000000-0005-0000-0000-00005F550000}"/>
    <cellStyle name="Ergebnis 2 5 3 3 3 2" xfId="7786" xr:uid="{00000000-0005-0000-0000-000060550000}"/>
    <cellStyle name="Ergebnis 2 5 3 3 3 2 2" xfId="19514" xr:uid="{00000000-0005-0000-0000-000061550000}"/>
    <cellStyle name="Ergebnis 2 5 3 3 3 2 3" xfId="31241" xr:uid="{00000000-0005-0000-0000-000062550000}"/>
    <cellStyle name="Ergebnis 2 5 3 3 3 3" xfId="11691" xr:uid="{00000000-0005-0000-0000-000063550000}"/>
    <cellStyle name="Ergebnis 2 5 3 3 3 3 2" xfId="23419" xr:uid="{00000000-0005-0000-0000-000064550000}"/>
    <cellStyle name="Ergebnis 2 5 3 3 3 3 3" xfId="35146" xr:uid="{00000000-0005-0000-0000-000065550000}"/>
    <cellStyle name="Ergebnis 2 5 3 3 3 4" xfId="15609" xr:uid="{00000000-0005-0000-0000-000066550000}"/>
    <cellStyle name="Ergebnis 2 5 3 3 3 5" xfId="27336" xr:uid="{00000000-0005-0000-0000-000067550000}"/>
    <cellStyle name="Ergebnis 2 5 3 3 4" xfId="5190" xr:uid="{00000000-0005-0000-0000-000068550000}"/>
    <cellStyle name="Ergebnis 2 5 3 3 4 2" xfId="16918" xr:uid="{00000000-0005-0000-0000-000069550000}"/>
    <cellStyle name="Ergebnis 2 5 3 3 4 3" xfId="28645" xr:uid="{00000000-0005-0000-0000-00006A550000}"/>
    <cellStyle name="Ergebnis 2 5 3 3 5" xfId="9095" xr:uid="{00000000-0005-0000-0000-00006B550000}"/>
    <cellStyle name="Ergebnis 2 5 3 3 5 2" xfId="20823" xr:uid="{00000000-0005-0000-0000-00006C550000}"/>
    <cellStyle name="Ergebnis 2 5 3 3 5 3" xfId="32550" xr:uid="{00000000-0005-0000-0000-00006D550000}"/>
    <cellStyle name="Ergebnis 2 5 3 3 6" xfId="13013" xr:uid="{00000000-0005-0000-0000-00006E550000}"/>
    <cellStyle name="Ergebnis 2 5 3 3 7" xfId="24740" xr:uid="{00000000-0005-0000-0000-00006F550000}"/>
    <cellStyle name="Ergebnis 2 5 3 4" xfId="1725" xr:uid="{00000000-0005-0000-0000-000070550000}"/>
    <cellStyle name="Ergebnis 2 5 3 4 2" xfId="5630" xr:uid="{00000000-0005-0000-0000-000071550000}"/>
    <cellStyle name="Ergebnis 2 5 3 4 2 2" xfId="17358" xr:uid="{00000000-0005-0000-0000-000072550000}"/>
    <cellStyle name="Ergebnis 2 5 3 4 2 3" xfId="29085" xr:uid="{00000000-0005-0000-0000-000073550000}"/>
    <cellStyle name="Ergebnis 2 5 3 4 3" xfId="9535" xr:uid="{00000000-0005-0000-0000-000074550000}"/>
    <cellStyle name="Ergebnis 2 5 3 4 3 2" xfId="21263" xr:uid="{00000000-0005-0000-0000-000075550000}"/>
    <cellStyle name="Ergebnis 2 5 3 4 3 3" xfId="32990" xr:uid="{00000000-0005-0000-0000-000076550000}"/>
    <cellStyle name="Ergebnis 2 5 3 4 4" xfId="13453" xr:uid="{00000000-0005-0000-0000-000077550000}"/>
    <cellStyle name="Ergebnis 2 5 3 4 5" xfId="25180" xr:uid="{00000000-0005-0000-0000-000078550000}"/>
    <cellStyle name="Ergebnis 2 5 3 5" xfId="3023" xr:uid="{00000000-0005-0000-0000-000079550000}"/>
    <cellStyle name="Ergebnis 2 5 3 5 2" xfId="6928" xr:uid="{00000000-0005-0000-0000-00007A550000}"/>
    <cellStyle name="Ergebnis 2 5 3 5 2 2" xfId="18656" xr:uid="{00000000-0005-0000-0000-00007B550000}"/>
    <cellStyle name="Ergebnis 2 5 3 5 2 3" xfId="30383" xr:uid="{00000000-0005-0000-0000-00007C550000}"/>
    <cellStyle name="Ergebnis 2 5 3 5 3" xfId="10833" xr:uid="{00000000-0005-0000-0000-00007D550000}"/>
    <cellStyle name="Ergebnis 2 5 3 5 3 2" xfId="22561" xr:uid="{00000000-0005-0000-0000-00007E550000}"/>
    <cellStyle name="Ergebnis 2 5 3 5 3 3" xfId="34288" xr:uid="{00000000-0005-0000-0000-00007F550000}"/>
    <cellStyle name="Ergebnis 2 5 3 5 4" xfId="14751" xr:uid="{00000000-0005-0000-0000-000080550000}"/>
    <cellStyle name="Ergebnis 2 5 3 5 5" xfId="26478" xr:uid="{00000000-0005-0000-0000-000081550000}"/>
    <cellStyle name="Ergebnis 2 5 3 6" xfId="4332" xr:uid="{00000000-0005-0000-0000-000082550000}"/>
    <cellStyle name="Ergebnis 2 5 3 6 2" xfId="16060" xr:uid="{00000000-0005-0000-0000-000083550000}"/>
    <cellStyle name="Ergebnis 2 5 3 6 3" xfId="27787" xr:uid="{00000000-0005-0000-0000-000084550000}"/>
    <cellStyle name="Ergebnis 2 5 3 7" xfId="8237" xr:uid="{00000000-0005-0000-0000-000085550000}"/>
    <cellStyle name="Ergebnis 2 5 3 7 2" xfId="19965" xr:uid="{00000000-0005-0000-0000-000086550000}"/>
    <cellStyle name="Ergebnis 2 5 3 7 3" xfId="31692" xr:uid="{00000000-0005-0000-0000-000087550000}"/>
    <cellStyle name="Ergebnis 2 5 3 8" xfId="12155" xr:uid="{00000000-0005-0000-0000-000088550000}"/>
    <cellStyle name="Ergebnis 2 5 3 9" xfId="23882" xr:uid="{00000000-0005-0000-0000-000089550000}"/>
    <cellStyle name="Ergebnis 2 5 4" xfId="526" xr:uid="{00000000-0005-0000-0000-00008A550000}"/>
    <cellStyle name="Ergebnis 2 5 4 2" xfId="955" xr:uid="{00000000-0005-0000-0000-00008B550000}"/>
    <cellStyle name="Ergebnis 2 5 4 2 2" xfId="2253" xr:uid="{00000000-0005-0000-0000-00008C550000}"/>
    <cellStyle name="Ergebnis 2 5 4 2 2 2" xfId="6158" xr:uid="{00000000-0005-0000-0000-00008D550000}"/>
    <cellStyle name="Ergebnis 2 5 4 2 2 2 2" xfId="17886" xr:uid="{00000000-0005-0000-0000-00008E550000}"/>
    <cellStyle name="Ergebnis 2 5 4 2 2 2 3" xfId="29613" xr:uid="{00000000-0005-0000-0000-00008F550000}"/>
    <cellStyle name="Ergebnis 2 5 4 2 2 3" xfId="10063" xr:uid="{00000000-0005-0000-0000-000090550000}"/>
    <cellStyle name="Ergebnis 2 5 4 2 2 3 2" xfId="21791" xr:uid="{00000000-0005-0000-0000-000091550000}"/>
    <cellStyle name="Ergebnis 2 5 4 2 2 3 3" xfId="33518" xr:uid="{00000000-0005-0000-0000-000092550000}"/>
    <cellStyle name="Ergebnis 2 5 4 2 2 4" xfId="13981" xr:uid="{00000000-0005-0000-0000-000093550000}"/>
    <cellStyle name="Ergebnis 2 5 4 2 2 5" xfId="25708" xr:uid="{00000000-0005-0000-0000-000094550000}"/>
    <cellStyle name="Ergebnis 2 5 4 2 3" xfId="3551" xr:uid="{00000000-0005-0000-0000-000095550000}"/>
    <cellStyle name="Ergebnis 2 5 4 2 3 2" xfId="7456" xr:uid="{00000000-0005-0000-0000-000096550000}"/>
    <cellStyle name="Ergebnis 2 5 4 2 3 2 2" xfId="19184" xr:uid="{00000000-0005-0000-0000-000097550000}"/>
    <cellStyle name="Ergebnis 2 5 4 2 3 2 3" xfId="30911" xr:uid="{00000000-0005-0000-0000-000098550000}"/>
    <cellStyle name="Ergebnis 2 5 4 2 3 3" xfId="11361" xr:uid="{00000000-0005-0000-0000-000099550000}"/>
    <cellStyle name="Ergebnis 2 5 4 2 3 3 2" xfId="23089" xr:uid="{00000000-0005-0000-0000-00009A550000}"/>
    <cellStyle name="Ergebnis 2 5 4 2 3 3 3" xfId="34816" xr:uid="{00000000-0005-0000-0000-00009B550000}"/>
    <cellStyle name="Ergebnis 2 5 4 2 3 4" xfId="15279" xr:uid="{00000000-0005-0000-0000-00009C550000}"/>
    <cellStyle name="Ergebnis 2 5 4 2 3 5" xfId="27006" xr:uid="{00000000-0005-0000-0000-00009D550000}"/>
    <cellStyle name="Ergebnis 2 5 4 2 4" xfId="4860" xr:uid="{00000000-0005-0000-0000-00009E550000}"/>
    <cellStyle name="Ergebnis 2 5 4 2 4 2" xfId="16588" xr:uid="{00000000-0005-0000-0000-00009F550000}"/>
    <cellStyle name="Ergebnis 2 5 4 2 4 3" xfId="28315" xr:uid="{00000000-0005-0000-0000-0000A0550000}"/>
    <cellStyle name="Ergebnis 2 5 4 2 5" xfId="8765" xr:uid="{00000000-0005-0000-0000-0000A1550000}"/>
    <cellStyle name="Ergebnis 2 5 4 2 5 2" xfId="20493" xr:uid="{00000000-0005-0000-0000-0000A2550000}"/>
    <cellStyle name="Ergebnis 2 5 4 2 5 3" xfId="32220" xr:uid="{00000000-0005-0000-0000-0000A3550000}"/>
    <cellStyle name="Ergebnis 2 5 4 2 6" xfId="12683" xr:uid="{00000000-0005-0000-0000-0000A4550000}"/>
    <cellStyle name="Ergebnis 2 5 4 2 7" xfId="24410" xr:uid="{00000000-0005-0000-0000-0000A5550000}"/>
    <cellStyle name="Ergebnis 2 5 4 3" xfId="1384" xr:uid="{00000000-0005-0000-0000-0000A6550000}"/>
    <cellStyle name="Ergebnis 2 5 4 3 2" xfId="2682" xr:uid="{00000000-0005-0000-0000-0000A7550000}"/>
    <cellStyle name="Ergebnis 2 5 4 3 2 2" xfId="6587" xr:uid="{00000000-0005-0000-0000-0000A8550000}"/>
    <cellStyle name="Ergebnis 2 5 4 3 2 2 2" xfId="18315" xr:uid="{00000000-0005-0000-0000-0000A9550000}"/>
    <cellStyle name="Ergebnis 2 5 4 3 2 2 3" xfId="30042" xr:uid="{00000000-0005-0000-0000-0000AA550000}"/>
    <cellStyle name="Ergebnis 2 5 4 3 2 3" xfId="10492" xr:uid="{00000000-0005-0000-0000-0000AB550000}"/>
    <cellStyle name="Ergebnis 2 5 4 3 2 3 2" xfId="22220" xr:uid="{00000000-0005-0000-0000-0000AC550000}"/>
    <cellStyle name="Ergebnis 2 5 4 3 2 3 3" xfId="33947" xr:uid="{00000000-0005-0000-0000-0000AD550000}"/>
    <cellStyle name="Ergebnis 2 5 4 3 2 4" xfId="14410" xr:uid="{00000000-0005-0000-0000-0000AE550000}"/>
    <cellStyle name="Ergebnis 2 5 4 3 2 5" xfId="26137" xr:uid="{00000000-0005-0000-0000-0000AF550000}"/>
    <cellStyle name="Ergebnis 2 5 4 3 3" xfId="3980" xr:uid="{00000000-0005-0000-0000-0000B0550000}"/>
    <cellStyle name="Ergebnis 2 5 4 3 3 2" xfId="7885" xr:uid="{00000000-0005-0000-0000-0000B1550000}"/>
    <cellStyle name="Ergebnis 2 5 4 3 3 2 2" xfId="19613" xr:uid="{00000000-0005-0000-0000-0000B2550000}"/>
    <cellStyle name="Ergebnis 2 5 4 3 3 2 3" xfId="31340" xr:uid="{00000000-0005-0000-0000-0000B3550000}"/>
    <cellStyle name="Ergebnis 2 5 4 3 3 3" xfId="11790" xr:uid="{00000000-0005-0000-0000-0000B4550000}"/>
    <cellStyle name="Ergebnis 2 5 4 3 3 3 2" xfId="23518" xr:uid="{00000000-0005-0000-0000-0000B5550000}"/>
    <cellStyle name="Ergebnis 2 5 4 3 3 3 3" xfId="35245" xr:uid="{00000000-0005-0000-0000-0000B6550000}"/>
    <cellStyle name="Ergebnis 2 5 4 3 3 4" xfId="15708" xr:uid="{00000000-0005-0000-0000-0000B7550000}"/>
    <cellStyle name="Ergebnis 2 5 4 3 3 5" xfId="27435" xr:uid="{00000000-0005-0000-0000-0000B8550000}"/>
    <cellStyle name="Ergebnis 2 5 4 3 4" xfId="5289" xr:uid="{00000000-0005-0000-0000-0000B9550000}"/>
    <cellStyle name="Ergebnis 2 5 4 3 4 2" xfId="17017" xr:uid="{00000000-0005-0000-0000-0000BA550000}"/>
    <cellStyle name="Ergebnis 2 5 4 3 4 3" xfId="28744" xr:uid="{00000000-0005-0000-0000-0000BB550000}"/>
    <cellStyle name="Ergebnis 2 5 4 3 5" xfId="9194" xr:uid="{00000000-0005-0000-0000-0000BC550000}"/>
    <cellStyle name="Ergebnis 2 5 4 3 5 2" xfId="20922" xr:uid="{00000000-0005-0000-0000-0000BD550000}"/>
    <cellStyle name="Ergebnis 2 5 4 3 5 3" xfId="32649" xr:uid="{00000000-0005-0000-0000-0000BE550000}"/>
    <cellStyle name="Ergebnis 2 5 4 3 6" xfId="13112" xr:uid="{00000000-0005-0000-0000-0000BF550000}"/>
    <cellStyle name="Ergebnis 2 5 4 3 7" xfId="24839" xr:uid="{00000000-0005-0000-0000-0000C0550000}"/>
    <cellStyle name="Ergebnis 2 5 4 4" xfId="1824" xr:uid="{00000000-0005-0000-0000-0000C1550000}"/>
    <cellStyle name="Ergebnis 2 5 4 4 2" xfId="5729" xr:uid="{00000000-0005-0000-0000-0000C2550000}"/>
    <cellStyle name="Ergebnis 2 5 4 4 2 2" xfId="17457" xr:uid="{00000000-0005-0000-0000-0000C3550000}"/>
    <cellStyle name="Ergebnis 2 5 4 4 2 3" xfId="29184" xr:uid="{00000000-0005-0000-0000-0000C4550000}"/>
    <cellStyle name="Ergebnis 2 5 4 4 3" xfId="9634" xr:uid="{00000000-0005-0000-0000-0000C5550000}"/>
    <cellStyle name="Ergebnis 2 5 4 4 3 2" xfId="21362" xr:uid="{00000000-0005-0000-0000-0000C6550000}"/>
    <cellStyle name="Ergebnis 2 5 4 4 3 3" xfId="33089" xr:uid="{00000000-0005-0000-0000-0000C7550000}"/>
    <cellStyle name="Ergebnis 2 5 4 4 4" xfId="13552" xr:uid="{00000000-0005-0000-0000-0000C8550000}"/>
    <cellStyle name="Ergebnis 2 5 4 4 5" xfId="25279" xr:uid="{00000000-0005-0000-0000-0000C9550000}"/>
    <cellStyle name="Ergebnis 2 5 4 5" xfId="3122" xr:uid="{00000000-0005-0000-0000-0000CA550000}"/>
    <cellStyle name="Ergebnis 2 5 4 5 2" xfId="7027" xr:uid="{00000000-0005-0000-0000-0000CB550000}"/>
    <cellStyle name="Ergebnis 2 5 4 5 2 2" xfId="18755" xr:uid="{00000000-0005-0000-0000-0000CC550000}"/>
    <cellStyle name="Ergebnis 2 5 4 5 2 3" xfId="30482" xr:uid="{00000000-0005-0000-0000-0000CD550000}"/>
    <cellStyle name="Ergebnis 2 5 4 5 3" xfId="10932" xr:uid="{00000000-0005-0000-0000-0000CE550000}"/>
    <cellStyle name="Ergebnis 2 5 4 5 3 2" xfId="22660" xr:uid="{00000000-0005-0000-0000-0000CF550000}"/>
    <cellStyle name="Ergebnis 2 5 4 5 3 3" xfId="34387" xr:uid="{00000000-0005-0000-0000-0000D0550000}"/>
    <cellStyle name="Ergebnis 2 5 4 5 4" xfId="14850" xr:uid="{00000000-0005-0000-0000-0000D1550000}"/>
    <cellStyle name="Ergebnis 2 5 4 5 5" xfId="26577" xr:uid="{00000000-0005-0000-0000-0000D2550000}"/>
    <cellStyle name="Ergebnis 2 5 4 6" xfId="4431" xr:uid="{00000000-0005-0000-0000-0000D3550000}"/>
    <cellStyle name="Ergebnis 2 5 4 6 2" xfId="16159" xr:uid="{00000000-0005-0000-0000-0000D4550000}"/>
    <cellStyle name="Ergebnis 2 5 4 6 3" xfId="27886" xr:uid="{00000000-0005-0000-0000-0000D5550000}"/>
    <cellStyle name="Ergebnis 2 5 4 7" xfId="8336" xr:uid="{00000000-0005-0000-0000-0000D6550000}"/>
    <cellStyle name="Ergebnis 2 5 4 7 2" xfId="20064" xr:uid="{00000000-0005-0000-0000-0000D7550000}"/>
    <cellStyle name="Ergebnis 2 5 4 7 3" xfId="31791" xr:uid="{00000000-0005-0000-0000-0000D8550000}"/>
    <cellStyle name="Ergebnis 2 5 4 8" xfId="12254" xr:uid="{00000000-0005-0000-0000-0000D9550000}"/>
    <cellStyle name="Ergebnis 2 5 4 9" xfId="23981" xr:uid="{00000000-0005-0000-0000-0000DA550000}"/>
    <cellStyle name="Ergebnis 2 5 5" xfId="612" xr:uid="{00000000-0005-0000-0000-0000DB550000}"/>
    <cellStyle name="Ergebnis 2 5 5 2" xfId="1910" xr:uid="{00000000-0005-0000-0000-0000DC550000}"/>
    <cellStyle name="Ergebnis 2 5 5 2 2" xfId="5815" xr:uid="{00000000-0005-0000-0000-0000DD550000}"/>
    <cellStyle name="Ergebnis 2 5 5 2 2 2" xfId="17543" xr:uid="{00000000-0005-0000-0000-0000DE550000}"/>
    <cellStyle name="Ergebnis 2 5 5 2 2 3" xfId="29270" xr:uid="{00000000-0005-0000-0000-0000DF550000}"/>
    <cellStyle name="Ergebnis 2 5 5 2 3" xfId="9720" xr:uid="{00000000-0005-0000-0000-0000E0550000}"/>
    <cellStyle name="Ergebnis 2 5 5 2 3 2" xfId="21448" xr:uid="{00000000-0005-0000-0000-0000E1550000}"/>
    <cellStyle name="Ergebnis 2 5 5 2 3 3" xfId="33175" xr:uid="{00000000-0005-0000-0000-0000E2550000}"/>
    <cellStyle name="Ergebnis 2 5 5 2 4" xfId="13638" xr:uid="{00000000-0005-0000-0000-0000E3550000}"/>
    <cellStyle name="Ergebnis 2 5 5 2 5" xfId="25365" xr:uid="{00000000-0005-0000-0000-0000E4550000}"/>
    <cellStyle name="Ergebnis 2 5 5 3" xfId="3208" xr:uid="{00000000-0005-0000-0000-0000E5550000}"/>
    <cellStyle name="Ergebnis 2 5 5 3 2" xfId="7113" xr:uid="{00000000-0005-0000-0000-0000E6550000}"/>
    <cellStyle name="Ergebnis 2 5 5 3 2 2" xfId="18841" xr:uid="{00000000-0005-0000-0000-0000E7550000}"/>
    <cellStyle name="Ergebnis 2 5 5 3 2 3" xfId="30568" xr:uid="{00000000-0005-0000-0000-0000E8550000}"/>
    <cellStyle name="Ergebnis 2 5 5 3 3" xfId="11018" xr:uid="{00000000-0005-0000-0000-0000E9550000}"/>
    <cellStyle name="Ergebnis 2 5 5 3 3 2" xfId="22746" xr:uid="{00000000-0005-0000-0000-0000EA550000}"/>
    <cellStyle name="Ergebnis 2 5 5 3 3 3" xfId="34473" xr:uid="{00000000-0005-0000-0000-0000EB550000}"/>
    <cellStyle name="Ergebnis 2 5 5 3 4" xfId="14936" xr:uid="{00000000-0005-0000-0000-0000EC550000}"/>
    <cellStyle name="Ergebnis 2 5 5 3 5" xfId="26663" xr:uid="{00000000-0005-0000-0000-0000ED550000}"/>
    <cellStyle name="Ergebnis 2 5 5 4" xfId="4517" xr:uid="{00000000-0005-0000-0000-0000EE550000}"/>
    <cellStyle name="Ergebnis 2 5 5 4 2" xfId="16245" xr:uid="{00000000-0005-0000-0000-0000EF550000}"/>
    <cellStyle name="Ergebnis 2 5 5 4 3" xfId="27972" xr:uid="{00000000-0005-0000-0000-0000F0550000}"/>
    <cellStyle name="Ergebnis 2 5 5 5" xfId="8422" xr:uid="{00000000-0005-0000-0000-0000F1550000}"/>
    <cellStyle name="Ergebnis 2 5 5 5 2" xfId="20150" xr:uid="{00000000-0005-0000-0000-0000F2550000}"/>
    <cellStyle name="Ergebnis 2 5 5 5 3" xfId="31877" xr:uid="{00000000-0005-0000-0000-0000F3550000}"/>
    <cellStyle name="Ergebnis 2 5 5 6" xfId="12340" xr:uid="{00000000-0005-0000-0000-0000F4550000}"/>
    <cellStyle name="Ergebnis 2 5 5 7" xfId="24067" xr:uid="{00000000-0005-0000-0000-0000F5550000}"/>
    <cellStyle name="Ergebnis 2 5 6" xfId="1041" xr:uid="{00000000-0005-0000-0000-0000F6550000}"/>
    <cellStyle name="Ergebnis 2 5 6 2" xfId="2339" xr:uid="{00000000-0005-0000-0000-0000F7550000}"/>
    <cellStyle name="Ergebnis 2 5 6 2 2" xfId="6244" xr:uid="{00000000-0005-0000-0000-0000F8550000}"/>
    <cellStyle name="Ergebnis 2 5 6 2 2 2" xfId="17972" xr:uid="{00000000-0005-0000-0000-0000F9550000}"/>
    <cellStyle name="Ergebnis 2 5 6 2 2 3" xfId="29699" xr:uid="{00000000-0005-0000-0000-0000FA550000}"/>
    <cellStyle name="Ergebnis 2 5 6 2 3" xfId="10149" xr:uid="{00000000-0005-0000-0000-0000FB550000}"/>
    <cellStyle name="Ergebnis 2 5 6 2 3 2" xfId="21877" xr:uid="{00000000-0005-0000-0000-0000FC550000}"/>
    <cellStyle name="Ergebnis 2 5 6 2 3 3" xfId="33604" xr:uid="{00000000-0005-0000-0000-0000FD550000}"/>
    <cellStyle name="Ergebnis 2 5 6 2 4" xfId="14067" xr:uid="{00000000-0005-0000-0000-0000FE550000}"/>
    <cellStyle name="Ergebnis 2 5 6 2 5" xfId="25794" xr:uid="{00000000-0005-0000-0000-0000FF550000}"/>
    <cellStyle name="Ergebnis 2 5 6 3" xfId="3637" xr:uid="{00000000-0005-0000-0000-000000560000}"/>
    <cellStyle name="Ergebnis 2 5 6 3 2" xfId="7542" xr:uid="{00000000-0005-0000-0000-000001560000}"/>
    <cellStyle name="Ergebnis 2 5 6 3 2 2" xfId="19270" xr:uid="{00000000-0005-0000-0000-000002560000}"/>
    <cellStyle name="Ergebnis 2 5 6 3 2 3" xfId="30997" xr:uid="{00000000-0005-0000-0000-000003560000}"/>
    <cellStyle name="Ergebnis 2 5 6 3 3" xfId="11447" xr:uid="{00000000-0005-0000-0000-000004560000}"/>
    <cellStyle name="Ergebnis 2 5 6 3 3 2" xfId="23175" xr:uid="{00000000-0005-0000-0000-000005560000}"/>
    <cellStyle name="Ergebnis 2 5 6 3 3 3" xfId="34902" xr:uid="{00000000-0005-0000-0000-000006560000}"/>
    <cellStyle name="Ergebnis 2 5 6 3 4" xfId="15365" xr:uid="{00000000-0005-0000-0000-000007560000}"/>
    <cellStyle name="Ergebnis 2 5 6 3 5" xfId="27092" xr:uid="{00000000-0005-0000-0000-000008560000}"/>
    <cellStyle name="Ergebnis 2 5 6 4" xfId="4946" xr:uid="{00000000-0005-0000-0000-000009560000}"/>
    <cellStyle name="Ergebnis 2 5 6 4 2" xfId="16674" xr:uid="{00000000-0005-0000-0000-00000A560000}"/>
    <cellStyle name="Ergebnis 2 5 6 4 3" xfId="28401" xr:uid="{00000000-0005-0000-0000-00000B560000}"/>
    <cellStyle name="Ergebnis 2 5 6 5" xfId="8851" xr:uid="{00000000-0005-0000-0000-00000C560000}"/>
    <cellStyle name="Ergebnis 2 5 6 5 2" xfId="20579" xr:uid="{00000000-0005-0000-0000-00000D560000}"/>
    <cellStyle name="Ergebnis 2 5 6 5 3" xfId="32306" xr:uid="{00000000-0005-0000-0000-00000E560000}"/>
    <cellStyle name="Ergebnis 2 5 6 6" xfId="12769" xr:uid="{00000000-0005-0000-0000-00000F560000}"/>
    <cellStyle name="Ergebnis 2 5 6 7" xfId="24496" xr:uid="{00000000-0005-0000-0000-000010560000}"/>
    <cellStyle name="Ergebnis 2 5 7" xfId="1481" xr:uid="{00000000-0005-0000-0000-000011560000}"/>
    <cellStyle name="Ergebnis 2 5 7 2" xfId="5386" xr:uid="{00000000-0005-0000-0000-000012560000}"/>
    <cellStyle name="Ergebnis 2 5 7 2 2" xfId="17114" xr:uid="{00000000-0005-0000-0000-000013560000}"/>
    <cellStyle name="Ergebnis 2 5 7 2 3" xfId="28841" xr:uid="{00000000-0005-0000-0000-000014560000}"/>
    <cellStyle name="Ergebnis 2 5 7 3" xfId="9291" xr:uid="{00000000-0005-0000-0000-000015560000}"/>
    <cellStyle name="Ergebnis 2 5 7 3 2" xfId="21019" xr:uid="{00000000-0005-0000-0000-000016560000}"/>
    <cellStyle name="Ergebnis 2 5 7 3 3" xfId="32746" xr:uid="{00000000-0005-0000-0000-000017560000}"/>
    <cellStyle name="Ergebnis 2 5 7 4" xfId="13209" xr:uid="{00000000-0005-0000-0000-000018560000}"/>
    <cellStyle name="Ergebnis 2 5 7 5" xfId="24936" xr:uid="{00000000-0005-0000-0000-000019560000}"/>
    <cellStyle name="Ergebnis 2 5 8" xfId="2779" xr:uid="{00000000-0005-0000-0000-00001A560000}"/>
    <cellStyle name="Ergebnis 2 5 8 2" xfId="6684" xr:uid="{00000000-0005-0000-0000-00001B560000}"/>
    <cellStyle name="Ergebnis 2 5 8 2 2" xfId="18412" xr:uid="{00000000-0005-0000-0000-00001C560000}"/>
    <cellStyle name="Ergebnis 2 5 8 2 3" xfId="30139" xr:uid="{00000000-0005-0000-0000-00001D560000}"/>
    <cellStyle name="Ergebnis 2 5 8 3" xfId="10589" xr:uid="{00000000-0005-0000-0000-00001E560000}"/>
    <cellStyle name="Ergebnis 2 5 8 3 2" xfId="22317" xr:uid="{00000000-0005-0000-0000-00001F560000}"/>
    <cellStyle name="Ergebnis 2 5 8 3 3" xfId="34044" xr:uid="{00000000-0005-0000-0000-000020560000}"/>
    <cellStyle name="Ergebnis 2 5 8 4" xfId="14507" xr:uid="{00000000-0005-0000-0000-000021560000}"/>
    <cellStyle name="Ergebnis 2 5 8 5" xfId="26234" xr:uid="{00000000-0005-0000-0000-000022560000}"/>
    <cellStyle name="Ergebnis 2 5 9" xfId="4088" xr:uid="{00000000-0005-0000-0000-000023560000}"/>
    <cellStyle name="Ergebnis 2 5 9 2" xfId="15816" xr:uid="{00000000-0005-0000-0000-000024560000}"/>
    <cellStyle name="Ergebnis 2 5 9 3" xfId="27543" xr:uid="{00000000-0005-0000-0000-000025560000}"/>
    <cellStyle name="Ergebnis 2 6" xfId="251" xr:uid="{00000000-0005-0000-0000-000026560000}"/>
    <cellStyle name="Ergebnis 2 6 10" xfId="8061" xr:uid="{00000000-0005-0000-0000-000027560000}"/>
    <cellStyle name="Ergebnis 2 6 10 2" xfId="19789" xr:uid="{00000000-0005-0000-0000-000028560000}"/>
    <cellStyle name="Ergebnis 2 6 10 3" xfId="31516" xr:uid="{00000000-0005-0000-0000-000029560000}"/>
    <cellStyle name="Ergebnis 2 6 11" xfId="11979" xr:uid="{00000000-0005-0000-0000-00002A560000}"/>
    <cellStyle name="Ergebnis 2 6 12" xfId="23706" xr:uid="{00000000-0005-0000-0000-00002B560000}"/>
    <cellStyle name="Ergebnis 2 6 2" xfId="327" xr:uid="{00000000-0005-0000-0000-00002C560000}"/>
    <cellStyle name="Ergebnis 2 6 2 2" xfId="756" xr:uid="{00000000-0005-0000-0000-00002D560000}"/>
    <cellStyle name="Ergebnis 2 6 2 2 2" xfId="2054" xr:uid="{00000000-0005-0000-0000-00002E560000}"/>
    <cellStyle name="Ergebnis 2 6 2 2 2 2" xfId="5959" xr:uid="{00000000-0005-0000-0000-00002F560000}"/>
    <cellStyle name="Ergebnis 2 6 2 2 2 2 2" xfId="17687" xr:uid="{00000000-0005-0000-0000-000030560000}"/>
    <cellStyle name="Ergebnis 2 6 2 2 2 2 3" xfId="29414" xr:uid="{00000000-0005-0000-0000-000031560000}"/>
    <cellStyle name="Ergebnis 2 6 2 2 2 3" xfId="9864" xr:uid="{00000000-0005-0000-0000-000032560000}"/>
    <cellStyle name="Ergebnis 2 6 2 2 2 3 2" xfId="21592" xr:uid="{00000000-0005-0000-0000-000033560000}"/>
    <cellStyle name="Ergebnis 2 6 2 2 2 3 3" xfId="33319" xr:uid="{00000000-0005-0000-0000-000034560000}"/>
    <cellStyle name="Ergebnis 2 6 2 2 2 4" xfId="13782" xr:uid="{00000000-0005-0000-0000-000035560000}"/>
    <cellStyle name="Ergebnis 2 6 2 2 2 5" xfId="25509" xr:uid="{00000000-0005-0000-0000-000036560000}"/>
    <cellStyle name="Ergebnis 2 6 2 2 3" xfId="3352" xr:uid="{00000000-0005-0000-0000-000037560000}"/>
    <cellStyle name="Ergebnis 2 6 2 2 3 2" xfId="7257" xr:uid="{00000000-0005-0000-0000-000038560000}"/>
    <cellStyle name="Ergebnis 2 6 2 2 3 2 2" xfId="18985" xr:uid="{00000000-0005-0000-0000-000039560000}"/>
    <cellStyle name="Ergebnis 2 6 2 2 3 2 3" xfId="30712" xr:uid="{00000000-0005-0000-0000-00003A560000}"/>
    <cellStyle name="Ergebnis 2 6 2 2 3 3" xfId="11162" xr:uid="{00000000-0005-0000-0000-00003B560000}"/>
    <cellStyle name="Ergebnis 2 6 2 2 3 3 2" xfId="22890" xr:uid="{00000000-0005-0000-0000-00003C560000}"/>
    <cellStyle name="Ergebnis 2 6 2 2 3 3 3" xfId="34617" xr:uid="{00000000-0005-0000-0000-00003D560000}"/>
    <cellStyle name="Ergebnis 2 6 2 2 3 4" xfId="15080" xr:uid="{00000000-0005-0000-0000-00003E560000}"/>
    <cellStyle name="Ergebnis 2 6 2 2 3 5" xfId="26807" xr:uid="{00000000-0005-0000-0000-00003F560000}"/>
    <cellStyle name="Ergebnis 2 6 2 2 4" xfId="4661" xr:uid="{00000000-0005-0000-0000-000040560000}"/>
    <cellStyle name="Ergebnis 2 6 2 2 4 2" xfId="16389" xr:uid="{00000000-0005-0000-0000-000041560000}"/>
    <cellStyle name="Ergebnis 2 6 2 2 4 3" xfId="28116" xr:uid="{00000000-0005-0000-0000-000042560000}"/>
    <cellStyle name="Ergebnis 2 6 2 2 5" xfId="8566" xr:uid="{00000000-0005-0000-0000-000043560000}"/>
    <cellStyle name="Ergebnis 2 6 2 2 5 2" xfId="20294" xr:uid="{00000000-0005-0000-0000-000044560000}"/>
    <cellStyle name="Ergebnis 2 6 2 2 5 3" xfId="32021" xr:uid="{00000000-0005-0000-0000-000045560000}"/>
    <cellStyle name="Ergebnis 2 6 2 2 6" xfId="12484" xr:uid="{00000000-0005-0000-0000-000046560000}"/>
    <cellStyle name="Ergebnis 2 6 2 2 7" xfId="24211" xr:uid="{00000000-0005-0000-0000-000047560000}"/>
    <cellStyle name="Ergebnis 2 6 2 3" xfId="1185" xr:uid="{00000000-0005-0000-0000-000048560000}"/>
    <cellStyle name="Ergebnis 2 6 2 3 2" xfId="2483" xr:uid="{00000000-0005-0000-0000-000049560000}"/>
    <cellStyle name="Ergebnis 2 6 2 3 2 2" xfId="6388" xr:uid="{00000000-0005-0000-0000-00004A560000}"/>
    <cellStyle name="Ergebnis 2 6 2 3 2 2 2" xfId="18116" xr:uid="{00000000-0005-0000-0000-00004B560000}"/>
    <cellStyle name="Ergebnis 2 6 2 3 2 2 3" xfId="29843" xr:uid="{00000000-0005-0000-0000-00004C560000}"/>
    <cellStyle name="Ergebnis 2 6 2 3 2 3" xfId="10293" xr:uid="{00000000-0005-0000-0000-00004D560000}"/>
    <cellStyle name="Ergebnis 2 6 2 3 2 3 2" xfId="22021" xr:uid="{00000000-0005-0000-0000-00004E560000}"/>
    <cellStyle name="Ergebnis 2 6 2 3 2 3 3" xfId="33748" xr:uid="{00000000-0005-0000-0000-00004F560000}"/>
    <cellStyle name="Ergebnis 2 6 2 3 2 4" xfId="14211" xr:uid="{00000000-0005-0000-0000-000050560000}"/>
    <cellStyle name="Ergebnis 2 6 2 3 2 5" xfId="25938" xr:uid="{00000000-0005-0000-0000-000051560000}"/>
    <cellStyle name="Ergebnis 2 6 2 3 3" xfId="3781" xr:uid="{00000000-0005-0000-0000-000052560000}"/>
    <cellStyle name="Ergebnis 2 6 2 3 3 2" xfId="7686" xr:uid="{00000000-0005-0000-0000-000053560000}"/>
    <cellStyle name="Ergebnis 2 6 2 3 3 2 2" xfId="19414" xr:uid="{00000000-0005-0000-0000-000054560000}"/>
    <cellStyle name="Ergebnis 2 6 2 3 3 2 3" xfId="31141" xr:uid="{00000000-0005-0000-0000-000055560000}"/>
    <cellStyle name="Ergebnis 2 6 2 3 3 3" xfId="11591" xr:uid="{00000000-0005-0000-0000-000056560000}"/>
    <cellStyle name="Ergebnis 2 6 2 3 3 3 2" xfId="23319" xr:uid="{00000000-0005-0000-0000-000057560000}"/>
    <cellStyle name="Ergebnis 2 6 2 3 3 3 3" xfId="35046" xr:uid="{00000000-0005-0000-0000-000058560000}"/>
    <cellStyle name="Ergebnis 2 6 2 3 3 4" xfId="15509" xr:uid="{00000000-0005-0000-0000-000059560000}"/>
    <cellStyle name="Ergebnis 2 6 2 3 3 5" xfId="27236" xr:uid="{00000000-0005-0000-0000-00005A560000}"/>
    <cellStyle name="Ergebnis 2 6 2 3 4" xfId="5090" xr:uid="{00000000-0005-0000-0000-00005B560000}"/>
    <cellStyle name="Ergebnis 2 6 2 3 4 2" xfId="16818" xr:uid="{00000000-0005-0000-0000-00005C560000}"/>
    <cellStyle name="Ergebnis 2 6 2 3 4 3" xfId="28545" xr:uid="{00000000-0005-0000-0000-00005D560000}"/>
    <cellStyle name="Ergebnis 2 6 2 3 5" xfId="8995" xr:uid="{00000000-0005-0000-0000-00005E560000}"/>
    <cellStyle name="Ergebnis 2 6 2 3 5 2" xfId="20723" xr:uid="{00000000-0005-0000-0000-00005F560000}"/>
    <cellStyle name="Ergebnis 2 6 2 3 5 3" xfId="32450" xr:uid="{00000000-0005-0000-0000-000060560000}"/>
    <cellStyle name="Ergebnis 2 6 2 3 6" xfId="12913" xr:uid="{00000000-0005-0000-0000-000061560000}"/>
    <cellStyle name="Ergebnis 2 6 2 3 7" xfId="24640" xr:uid="{00000000-0005-0000-0000-000062560000}"/>
    <cellStyle name="Ergebnis 2 6 2 4" xfId="1625" xr:uid="{00000000-0005-0000-0000-000063560000}"/>
    <cellStyle name="Ergebnis 2 6 2 4 2" xfId="5530" xr:uid="{00000000-0005-0000-0000-000064560000}"/>
    <cellStyle name="Ergebnis 2 6 2 4 2 2" xfId="17258" xr:uid="{00000000-0005-0000-0000-000065560000}"/>
    <cellStyle name="Ergebnis 2 6 2 4 2 3" xfId="28985" xr:uid="{00000000-0005-0000-0000-000066560000}"/>
    <cellStyle name="Ergebnis 2 6 2 4 3" xfId="9435" xr:uid="{00000000-0005-0000-0000-000067560000}"/>
    <cellStyle name="Ergebnis 2 6 2 4 3 2" xfId="21163" xr:uid="{00000000-0005-0000-0000-000068560000}"/>
    <cellStyle name="Ergebnis 2 6 2 4 3 3" xfId="32890" xr:uid="{00000000-0005-0000-0000-000069560000}"/>
    <cellStyle name="Ergebnis 2 6 2 4 4" xfId="13353" xr:uid="{00000000-0005-0000-0000-00006A560000}"/>
    <cellStyle name="Ergebnis 2 6 2 4 5" xfId="25080" xr:uid="{00000000-0005-0000-0000-00006B560000}"/>
    <cellStyle name="Ergebnis 2 6 2 5" xfId="2923" xr:uid="{00000000-0005-0000-0000-00006C560000}"/>
    <cellStyle name="Ergebnis 2 6 2 5 2" xfId="6828" xr:uid="{00000000-0005-0000-0000-00006D560000}"/>
    <cellStyle name="Ergebnis 2 6 2 5 2 2" xfId="18556" xr:uid="{00000000-0005-0000-0000-00006E560000}"/>
    <cellStyle name="Ergebnis 2 6 2 5 2 3" xfId="30283" xr:uid="{00000000-0005-0000-0000-00006F560000}"/>
    <cellStyle name="Ergebnis 2 6 2 5 3" xfId="10733" xr:uid="{00000000-0005-0000-0000-000070560000}"/>
    <cellStyle name="Ergebnis 2 6 2 5 3 2" xfId="22461" xr:uid="{00000000-0005-0000-0000-000071560000}"/>
    <cellStyle name="Ergebnis 2 6 2 5 3 3" xfId="34188" xr:uid="{00000000-0005-0000-0000-000072560000}"/>
    <cellStyle name="Ergebnis 2 6 2 5 4" xfId="14651" xr:uid="{00000000-0005-0000-0000-000073560000}"/>
    <cellStyle name="Ergebnis 2 6 2 5 5" xfId="26378" xr:uid="{00000000-0005-0000-0000-000074560000}"/>
    <cellStyle name="Ergebnis 2 6 2 6" xfId="4232" xr:uid="{00000000-0005-0000-0000-000075560000}"/>
    <cellStyle name="Ergebnis 2 6 2 6 2" xfId="15960" xr:uid="{00000000-0005-0000-0000-000076560000}"/>
    <cellStyle name="Ergebnis 2 6 2 6 3" xfId="27687" xr:uid="{00000000-0005-0000-0000-000077560000}"/>
    <cellStyle name="Ergebnis 2 6 2 7" xfId="8137" xr:uid="{00000000-0005-0000-0000-000078560000}"/>
    <cellStyle name="Ergebnis 2 6 2 7 2" xfId="19865" xr:uid="{00000000-0005-0000-0000-000079560000}"/>
    <cellStyle name="Ergebnis 2 6 2 7 3" xfId="31592" xr:uid="{00000000-0005-0000-0000-00007A560000}"/>
    <cellStyle name="Ergebnis 2 6 2 8" xfId="12055" xr:uid="{00000000-0005-0000-0000-00007B560000}"/>
    <cellStyle name="Ergebnis 2 6 2 9" xfId="23782" xr:uid="{00000000-0005-0000-0000-00007C560000}"/>
    <cellStyle name="Ergebnis 2 6 3" xfId="426" xr:uid="{00000000-0005-0000-0000-00007D560000}"/>
    <cellStyle name="Ergebnis 2 6 3 2" xfId="855" xr:uid="{00000000-0005-0000-0000-00007E560000}"/>
    <cellStyle name="Ergebnis 2 6 3 2 2" xfId="2153" xr:uid="{00000000-0005-0000-0000-00007F560000}"/>
    <cellStyle name="Ergebnis 2 6 3 2 2 2" xfId="6058" xr:uid="{00000000-0005-0000-0000-000080560000}"/>
    <cellStyle name="Ergebnis 2 6 3 2 2 2 2" xfId="17786" xr:uid="{00000000-0005-0000-0000-000081560000}"/>
    <cellStyle name="Ergebnis 2 6 3 2 2 2 3" xfId="29513" xr:uid="{00000000-0005-0000-0000-000082560000}"/>
    <cellStyle name="Ergebnis 2 6 3 2 2 3" xfId="9963" xr:uid="{00000000-0005-0000-0000-000083560000}"/>
    <cellStyle name="Ergebnis 2 6 3 2 2 3 2" xfId="21691" xr:uid="{00000000-0005-0000-0000-000084560000}"/>
    <cellStyle name="Ergebnis 2 6 3 2 2 3 3" xfId="33418" xr:uid="{00000000-0005-0000-0000-000085560000}"/>
    <cellStyle name="Ergebnis 2 6 3 2 2 4" xfId="13881" xr:uid="{00000000-0005-0000-0000-000086560000}"/>
    <cellStyle name="Ergebnis 2 6 3 2 2 5" xfId="25608" xr:uid="{00000000-0005-0000-0000-000087560000}"/>
    <cellStyle name="Ergebnis 2 6 3 2 3" xfId="3451" xr:uid="{00000000-0005-0000-0000-000088560000}"/>
    <cellStyle name="Ergebnis 2 6 3 2 3 2" xfId="7356" xr:uid="{00000000-0005-0000-0000-000089560000}"/>
    <cellStyle name="Ergebnis 2 6 3 2 3 2 2" xfId="19084" xr:uid="{00000000-0005-0000-0000-00008A560000}"/>
    <cellStyle name="Ergebnis 2 6 3 2 3 2 3" xfId="30811" xr:uid="{00000000-0005-0000-0000-00008B560000}"/>
    <cellStyle name="Ergebnis 2 6 3 2 3 3" xfId="11261" xr:uid="{00000000-0005-0000-0000-00008C560000}"/>
    <cellStyle name="Ergebnis 2 6 3 2 3 3 2" xfId="22989" xr:uid="{00000000-0005-0000-0000-00008D560000}"/>
    <cellStyle name="Ergebnis 2 6 3 2 3 3 3" xfId="34716" xr:uid="{00000000-0005-0000-0000-00008E560000}"/>
    <cellStyle name="Ergebnis 2 6 3 2 3 4" xfId="15179" xr:uid="{00000000-0005-0000-0000-00008F560000}"/>
    <cellStyle name="Ergebnis 2 6 3 2 3 5" xfId="26906" xr:uid="{00000000-0005-0000-0000-000090560000}"/>
    <cellStyle name="Ergebnis 2 6 3 2 4" xfId="4760" xr:uid="{00000000-0005-0000-0000-000091560000}"/>
    <cellStyle name="Ergebnis 2 6 3 2 4 2" xfId="16488" xr:uid="{00000000-0005-0000-0000-000092560000}"/>
    <cellStyle name="Ergebnis 2 6 3 2 4 3" xfId="28215" xr:uid="{00000000-0005-0000-0000-000093560000}"/>
    <cellStyle name="Ergebnis 2 6 3 2 5" xfId="8665" xr:uid="{00000000-0005-0000-0000-000094560000}"/>
    <cellStyle name="Ergebnis 2 6 3 2 5 2" xfId="20393" xr:uid="{00000000-0005-0000-0000-000095560000}"/>
    <cellStyle name="Ergebnis 2 6 3 2 5 3" xfId="32120" xr:uid="{00000000-0005-0000-0000-000096560000}"/>
    <cellStyle name="Ergebnis 2 6 3 2 6" xfId="12583" xr:uid="{00000000-0005-0000-0000-000097560000}"/>
    <cellStyle name="Ergebnis 2 6 3 2 7" xfId="24310" xr:uid="{00000000-0005-0000-0000-000098560000}"/>
    <cellStyle name="Ergebnis 2 6 3 3" xfId="1284" xr:uid="{00000000-0005-0000-0000-000099560000}"/>
    <cellStyle name="Ergebnis 2 6 3 3 2" xfId="2582" xr:uid="{00000000-0005-0000-0000-00009A560000}"/>
    <cellStyle name="Ergebnis 2 6 3 3 2 2" xfId="6487" xr:uid="{00000000-0005-0000-0000-00009B560000}"/>
    <cellStyle name="Ergebnis 2 6 3 3 2 2 2" xfId="18215" xr:uid="{00000000-0005-0000-0000-00009C560000}"/>
    <cellStyle name="Ergebnis 2 6 3 3 2 2 3" xfId="29942" xr:uid="{00000000-0005-0000-0000-00009D560000}"/>
    <cellStyle name="Ergebnis 2 6 3 3 2 3" xfId="10392" xr:uid="{00000000-0005-0000-0000-00009E560000}"/>
    <cellStyle name="Ergebnis 2 6 3 3 2 3 2" xfId="22120" xr:uid="{00000000-0005-0000-0000-00009F560000}"/>
    <cellStyle name="Ergebnis 2 6 3 3 2 3 3" xfId="33847" xr:uid="{00000000-0005-0000-0000-0000A0560000}"/>
    <cellStyle name="Ergebnis 2 6 3 3 2 4" xfId="14310" xr:uid="{00000000-0005-0000-0000-0000A1560000}"/>
    <cellStyle name="Ergebnis 2 6 3 3 2 5" xfId="26037" xr:uid="{00000000-0005-0000-0000-0000A2560000}"/>
    <cellStyle name="Ergebnis 2 6 3 3 3" xfId="3880" xr:uid="{00000000-0005-0000-0000-0000A3560000}"/>
    <cellStyle name="Ergebnis 2 6 3 3 3 2" xfId="7785" xr:uid="{00000000-0005-0000-0000-0000A4560000}"/>
    <cellStyle name="Ergebnis 2 6 3 3 3 2 2" xfId="19513" xr:uid="{00000000-0005-0000-0000-0000A5560000}"/>
    <cellStyle name="Ergebnis 2 6 3 3 3 2 3" xfId="31240" xr:uid="{00000000-0005-0000-0000-0000A6560000}"/>
    <cellStyle name="Ergebnis 2 6 3 3 3 3" xfId="11690" xr:uid="{00000000-0005-0000-0000-0000A7560000}"/>
    <cellStyle name="Ergebnis 2 6 3 3 3 3 2" xfId="23418" xr:uid="{00000000-0005-0000-0000-0000A8560000}"/>
    <cellStyle name="Ergebnis 2 6 3 3 3 3 3" xfId="35145" xr:uid="{00000000-0005-0000-0000-0000A9560000}"/>
    <cellStyle name="Ergebnis 2 6 3 3 3 4" xfId="15608" xr:uid="{00000000-0005-0000-0000-0000AA560000}"/>
    <cellStyle name="Ergebnis 2 6 3 3 3 5" xfId="27335" xr:uid="{00000000-0005-0000-0000-0000AB560000}"/>
    <cellStyle name="Ergebnis 2 6 3 3 4" xfId="5189" xr:uid="{00000000-0005-0000-0000-0000AC560000}"/>
    <cellStyle name="Ergebnis 2 6 3 3 4 2" xfId="16917" xr:uid="{00000000-0005-0000-0000-0000AD560000}"/>
    <cellStyle name="Ergebnis 2 6 3 3 4 3" xfId="28644" xr:uid="{00000000-0005-0000-0000-0000AE560000}"/>
    <cellStyle name="Ergebnis 2 6 3 3 5" xfId="9094" xr:uid="{00000000-0005-0000-0000-0000AF560000}"/>
    <cellStyle name="Ergebnis 2 6 3 3 5 2" xfId="20822" xr:uid="{00000000-0005-0000-0000-0000B0560000}"/>
    <cellStyle name="Ergebnis 2 6 3 3 5 3" xfId="32549" xr:uid="{00000000-0005-0000-0000-0000B1560000}"/>
    <cellStyle name="Ergebnis 2 6 3 3 6" xfId="13012" xr:uid="{00000000-0005-0000-0000-0000B2560000}"/>
    <cellStyle name="Ergebnis 2 6 3 3 7" xfId="24739" xr:uid="{00000000-0005-0000-0000-0000B3560000}"/>
    <cellStyle name="Ergebnis 2 6 3 4" xfId="1724" xr:uid="{00000000-0005-0000-0000-0000B4560000}"/>
    <cellStyle name="Ergebnis 2 6 3 4 2" xfId="5629" xr:uid="{00000000-0005-0000-0000-0000B5560000}"/>
    <cellStyle name="Ergebnis 2 6 3 4 2 2" xfId="17357" xr:uid="{00000000-0005-0000-0000-0000B6560000}"/>
    <cellStyle name="Ergebnis 2 6 3 4 2 3" xfId="29084" xr:uid="{00000000-0005-0000-0000-0000B7560000}"/>
    <cellStyle name="Ergebnis 2 6 3 4 3" xfId="9534" xr:uid="{00000000-0005-0000-0000-0000B8560000}"/>
    <cellStyle name="Ergebnis 2 6 3 4 3 2" xfId="21262" xr:uid="{00000000-0005-0000-0000-0000B9560000}"/>
    <cellStyle name="Ergebnis 2 6 3 4 3 3" xfId="32989" xr:uid="{00000000-0005-0000-0000-0000BA560000}"/>
    <cellStyle name="Ergebnis 2 6 3 4 4" xfId="13452" xr:uid="{00000000-0005-0000-0000-0000BB560000}"/>
    <cellStyle name="Ergebnis 2 6 3 4 5" xfId="25179" xr:uid="{00000000-0005-0000-0000-0000BC560000}"/>
    <cellStyle name="Ergebnis 2 6 3 5" xfId="3022" xr:uid="{00000000-0005-0000-0000-0000BD560000}"/>
    <cellStyle name="Ergebnis 2 6 3 5 2" xfId="6927" xr:uid="{00000000-0005-0000-0000-0000BE560000}"/>
    <cellStyle name="Ergebnis 2 6 3 5 2 2" xfId="18655" xr:uid="{00000000-0005-0000-0000-0000BF560000}"/>
    <cellStyle name="Ergebnis 2 6 3 5 2 3" xfId="30382" xr:uid="{00000000-0005-0000-0000-0000C0560000}"/>
    <cellStyle name="Ergebnis 2 6 3 5 3" xfId="10832" xr:uid="{00000000-0005-0000-0000-0000C1560000}"/>
    <cellStyle name="Ergebnis 2 6 3 5 3 2" xfId="22560" xr:uid="{00000000-0005-0000-0000-0000C2560000}"/>
    <cellStyle name="Ergebnis 2 6 3 5 3 3" xfId="34287" xr:uid="{00000000-0005-0000-0000-0000C3560000}"/>
    <cellStyle name="Ergebnis 2 6 3 5 4" xfId="14750" xr:uid="{00000000-0005-0000-0000-0000C4560000}"/>
    <cellStyle name="Ergebnis 2 6 3 5 5" xfId="26477" xr:uid="{00000000-0005-0000-0000-0000C5560000}"/>
    <cellStyle name="Ergebnis 2 6 3 6" xfId="4331" xr:uid="{00000000-0005-0000-0000-0000C6560000}"/>
    <cellStyle name="Ergebnis 2 6 3 6 2" xfId="16059" xr:uid="{00000000-0005-0000-0000-0000C7560000}"/>
    <cellStyle name="Ergebnis 2 6 3 6 3" xfId="27786" xr:uid="{00000000-0005-0000-0000-0000C8560000}"/>
    <cellStyle name="Ergebnis 2 6 3 7" xfId="8236" xr:uid="{00000000-0005-0000-0000-0000C9560000}"/>
    <cellStyle name="Ergebnis 2 6 3 7 2" xfId="19964" xr:uid="{00000000-0005-0000-0000-0000CA560000}"/>
    <cellStyle name="Ergebnis 2 6 3 7 3" xfId="31691" xr:uid="{00000000-0005-0000-0000-0000CB560000}"/>
    <cellStyle name="Ergebnis 2 6 3 8" xfId="12154" xr:uid="{00000000-0005-0000-0000-0000CC560000}"/>
    <cellStyle name="Ergebnis 2 6 3 9" xfId="23881" xr:uid="{00000000-0005-0000-0000-0000CD560000}"/>
    <cellStyle name="Ergebnis 2 6 4" xfId="525" xr:uid="{00000000-0005-0000-0000-0000CE560000}"/>
    <cellStyle name="Ergebnis 2 6 4 2" xfId="954" xr:uid="{00000000-0005-0000-0000-0000CF560000}"/>
    <cellStyle name="Ergebnis 2 6 4 2 2" xfId="2252" xr:uid="{00000000-0005-0000-0000-0000D0560000}"/>
    <cellStyle name="Ergebnis 2 6 4 2 2 2" xfId="6157" xr:uid="{00000000-0005-0000-0000-0000D1560000}"/>
    <cellStyle name="Ergebnis 2 6 4 2 2 2 2" xfId="17885" xr:uid="{00000000-0005-0000-0000-0000D2560000}"/>
    <cellStyle name="Ergebnis 2 6 4 2 2 2 3" xfId="29612" xr:uid="{00000000-0005-0000-0000-0000D3560000}"/>
    <cellStyle name="Ergebnis 2 6 4 2 2 3" xfId="10062" xr:uid="{00000000-0005-0000-0000-0000D4560000}"/>
    <cellStyle name="Ergebnis 2 6 4 2 2 3 2" xfId="21790" xr:uid="{00000000-0005-0000-0000-0000D5560000}"/>
    <cellStyle name="Ergebnis 2 6 4 2 2 3 3" xfId="33517" xr:uid="{00000000-0005-0000-0000-0000D6560000}"/>
    <cellStyle name="Ergebnis 2 6 4 2 2 4" xfId="13980" xr:uid="{00000000-0005-0000-0000-0000D7560000}"/>
    <cellStyle name="Ergebnis 2 6 4 2 2 5" xfId="25707" xr:uid="{00000000-0005-0000-0000-0000D8560000}"/>
    <cellStyle name="Ergebnis 2 6 4 2 3" xfId="3550" xr:uid="{00000000-0005-0000-0000-0000D9560000}"/>
    <cellStyle name="Ergebnis 2 6 4 2 3 2" xfId="7455" xr:uid="{00000000-0005-0000-0000-0000DA560000}"/>
    <cellStyle name="Ergebnis 2 6 4 2 3 2 2" xfId="19183" xr:uid="{00000000-0005-0000-0000-0000DB560000}"/>
    <cellStyle name="Ergebnis 2 6 4 2 3 2 3" xfId="30910" xr:uid="{00000000-0005-0000-0000-0000DC560000}"/>
    <cellStyle name="Ergebnis 2 6 4 2 3 3" xfId="11360" xr:uid="{00000000-0005-0000-0000-0000DD560000}"/>
    <cellStyle name="Ergebnis 2 6 4 2 3 3 2" xfId="23088" xr:uid="{00000000-0005-0000-0000-0000DE560000}"/>
    <cellStyle name="Ergebnis 2 6 4 2 3 3 3" xfId="34815" xr:uid="{00000000-0005-0000-0000-0000DF560000}"/>
    <cellStyle name="Ergebnis 2 6 4 2 3 4" xfId="15278" xr:uid="{00000000-0005-0000-0000-0000E0560000}"/>
    <cellStyle name="Ergebnis 2 6 4 2 3 5" xfId="27005" xr:uid="{00000000-0005-0000-0000-0000E1560000}"/>
    <cellStyle name="Ergebnis 2 6 4 2 4" xfId="4859" xr:uid="{00000000-0005-0000-0000-0000E2560000}"/>
    <cellStyle name="Ergebnis 2 6 4 2 4 2" xfId="16587" xr:uid="{00000000-0005-0000-0000-0000E3560000}"/>
    <cellStyle name="Ergebnis 2 6 4 2 4 3" xfId="28314" xr:uid="{00000000-0005-0000-0000-0000E4560000}"/>
    <cellStyle name="Ergebnis 2 6 4 2 5" xfId="8764" xr:uid="{00000000-0005-0000-0000-0000E5560000}"/>
    <cellStyle name="Ergebnis 2 6 4 2 5 2" xfId="20492" xr:uid="{00000000-0005-0000-0000-0000E6560000}"/>
    <cellStyle name="Ergebnis 2 6 4 2 5 3" xfId="32219" xr:uid="{00000000-0005-0000-0000-0000E7560000}"/>
    <cellStyle name="Ergebnis 2 6 4 2 6" xfId="12682" xr:uid="{00000000-0005-0000-0000-0000E8560000}"/>
    <cellStyle name="Ergebnis 2 6 4 2 7" xfId="24409" xr:uid="{00000000-0005-0000-0000-0000E9560000}"/>
    <cellStyle name="Ergebnis 2 6 4 3" xfId="1383" xr:uid="{00000000-0005-0000-0000-0000EA560000}"/>
    <cellStyle name="Ergebnis 2 6 4 3 2" xfId="2681" xr:uid="{00000000-0005-0000-0000-0000EB560000}"/>
    <cellStyle name="Ergebnis 2 6 4 3 2 2" xfId="6586" xr:uid="{00000000-0005-0000-0000-0000EC560000}"/>
    <cellStyle name="Ergebnis 2 6 4 3 2 2 2" xfId="18314" xr:uid="{00000000-0005-0000-0000-0000ED560000}"/>
    <cellStyle name="Ergebnis 2 6 4 3 2 2 3" xfId="30041" xr:uid="{00000000-0005-0000-0000-0000EE560000}"/>
    <cellStyle name="Ergebnis 2 6 4 3 2 3" xfId="10491" xr:uid="{00000000-0005-0000-0000-0000EF560000}"/>
    <cellStyle name="Ergebnis 2 6 4 3 2 3 2" xfId="22219" xr:uid="{00000000-0005-0000-0000-0000F0560000}"/>
    <cellStyle name="Ergebnis 2 6 4 3 2 3 3" xfId="33946" xr:uid="{00000000-0005-0000-0000-0000F1560000}"/>
    <cellStyle name="Ergebnis 2 6 4 3 2 4" xfId="14409" xr:uid="{00000000-0005-0000-0000-0000F2560000}"/>
    <cellStyle name="Ergebnis 2 6 4 3 2 5" xfId="26136" xr:uid="{00000000-0005-0000-0000-0000F3560000}"/>
    <cellStyle name="Ergebnis 2 6 4 3 3" xfId="3979" xr:uid="{00000000-0005-0000-0000-0000F4560000}"/>
    <cellStyle name="Ergebnis 2 6 4 3 3 2" xfId="7884" xr:uid="{00000000-0005-0000-0000-0000F5560000}"/>
    <cellStyle name="Ergebnis 2 6 4 3 3 2 2" xfId="19612" xr:uid="{00000000-0005-0000-0000-0000F6560000}"/>
    <cellStyle name="Ergebnis 2 6 4 3 3 2 3" xfId="31339" xr:uid="{00000000-0005-0000-0000-0000F7560000}"/>
    <cellStyle name="Ergebnis 2 6 4 3 3 3" xfId="11789" xr:uid="{00000000-0005-0000-0000-0000F8560000}"/>
    <cellStyle name="Ergebnis 2 6 4 3 3 3 2" xfId="23517" xr:uid="{00000000-0005-0000-0000-0000F9560000}"/>
    <cellStyle name="Ergebnis 2 6 4 3 3 3 3" xfId="35244" xr:uid="{00000000-0005-0000-0000-0000FA560000}"/>
    <cellStyle name="Ergebnis 2 6 4 3 3 4" xfId="15707" xr:uid="{00000000-0005-0000-0000-0000FB560000}"/>
    <cellStyle name="Ergebnis 2 6 4 3 3 5" xfId="27434" xr:uid="{00000000-0005-0000-0000-0000FC560000}"/>
    <cellStyle name="Ergebnis 2 6 4 3 4" xfId="5288" xr:uid="{00000000-0005-0000-0000-0000FD560000}"/>
    <cellStyle name="Ergebnis 2 6 4 3 4 2" xfId="17016" xr:uid="{00000000-0005-0000-0000-0000FE560000}"/>
    <cellStyle name="Ergebnis 2 6 4 3 4 3" xfId="28743" xr:uid="{00000000-0005-0000-0000-0000FF560000}"/>
    <cellStyle name="Ergebnis 2 6 4 3 5" xfId="9193" xr:uid="{00000000-0005-0000-0000-000000570000}"/>
    <cellStyle name="Ergebnis 2 6 4 3 5 2" xfId="20921" xr:uid="{00000000-0005-0000-0000-000001570000}"/>
    <cellStyle name="Ergebnis 2 6 4 3 5 3" xfId="32648" xr:uid="{00000000-0005-0000-0000-000002570000}"/>
    <cellStyle name="Ergebnis 2 6 4 3 6" xfId="13111" xr:uid="{00000000-0005-0000-0000-000003570000}"/>
    <cellStyle name="Ergebnis 2 6 4 3 7" xfId="24838" xr:uid="{00000000-0005-0000-0000-000004570000}"/>
    <cellStyle name="Ergebnis 2 6 4 4" xfId="1823" xr:uid="{00000000-0005-0000-0000-000005570000}"/>
    <cellStyle name="Ergebnis 2 6 4 4 2" xfId="5728" xr:uid="{00000000-0005-0000-0000-000006570000}"/>
    <cellStyle name="Ergebnis 2 6 4 4 2 2" xfId="17456" xr:uid="{00000000-0005-0000-0000-000007570000}"/>
    <cellStyle name="Ergebnis 2 6 4 4 2 3" xfId="29183" xr:uid="{00000000-0005-0000-0000-000008570000}"/>
    <cellStyle name="Ergebnis 2 6 4 4 3" xfId="9633" xr:uid="{00000000-0005-0000-0000-000009570000}"/>
    <cellStyle name="Ergebnis 2 6 4 4 3 2" xfId="21361" xr:uid="{00000000-0005-0000-0000-00000A570000}"/>
    <cellStyle name="Ergebnis 2 6 4 4 3 3" xfId="33088" xr:uid="{00000000-0005-0000-0000-00000B570000}"/>
    <cellStyle name="Ergebnis 2 6 4 4 4" xfId="13551" xr:uid="{00000000-0005-0000-0000-00000C570000}"/>
    <cellStyle name="Ergebnis 2 6 4 4 5" xfId="25278" xr:uid="{00000000-0005-0000-0000-00000D570000}"/>
    <cellStyle name="Ergebnis 2 6 4 5" xfId="3121" xr:uid="{00000000-0005-0000-0000-00000E570000}"/>
    <cellStyle name="Ergebnis 2 6 4 5 2" xfId="7026" xr:uid="{00000000-0005-0000-0000-00000F570000}"/>
    <cellStyle name="Ergebnis 2 6 4 5 2 2" xfId="18754" xr:uid="{00000000-0005-0000-0000-000010570000}"/>
    <cellStyle name="Ergebnis 2 6 4 5 2 3" xfId="30481" xr:uid="{00000000-0005-0000-0000-000011570000}"/>
    <cellStyle name="Ergebnis 2 6 4 5 3" xfId="10931" xr:uid="{00000000-0005-0000-0000-000012570000}"/>
    <cellStyle name="Ergebnis 2 6 4 5 3 2" xfId="22659" xr:uid="{00000000-0005-0000-0000-000013570000}"/>
    <cellStyle name="Ergebnis 2 6 4 5 3 3" xfId="34386" xr:uid="{00000000-0005-0000-0000-000014570000}"/>
    <cellStyle name="Ergebnis 2 6 4 5 4" xfId="14849" xr:uid="{00000000-0005-0000-0000-000015570000}"/>
    <cellStyle name="Ergebnis 2 6 4 5 5" xfId="26576" xr:uid="{00000000-0005-0000-0000-000016570000}"/>
    <cellStyle name="Ergebnis 2 6 4 6" xfId="4430" xr:uid="{00000000-0005-0000-0000-000017570000}"/>
    <cellStyle name="Ergebnis 2 6 4 6 2" xfId="16158" xr:uid="{00000000-0005-0000-0000-000018570000}"/>
    <cellStyle name="Ergebnis 2 6 4 6 3" xfId="27885" xr:uid="{00000000-0005-0000-0000-000019570000}"/>
    <cellStyle name="Ergebnis 2 6 4 7" xfId="8335" xr:uid="{00000000-0005-0000-0000-00001A570000}"/>
    <cellStyle name="Ergebnis 2 6 4 7 2" xfId="20063" xr:uid="{00000000-0005-0000-0000-00001B570000}"/>
    <cellStyle name="Ergebnis 2 6 4 7 3" xfId="31790" xr:uid="{00000000-0005-0000-0000-00001C570000}"/>
    <cellStyle name="Ergebnis 2 6 4 8" xfId="12253" xr:uid="{00000000-0005-0000-0000-00001D570000}"/>
    <cellStyle name="Ergebnis 2 6 4 9" xfId="23980" xr:uid="{00000000-0005-0000-0000-00001E570000}"/>
    <cellStyle name="Ergebnis 2 6 5" xfId="680" xr:uid="{00000000-0005-0000-0000-00001F570000}"/>
    <cellStyle name="Ergebnis 2 6 5 2" xfId="1978" xr:uid="{00000000-0005-0000-0000-000020570000}"/>
    <cellStyle name="Ergebnis 2 6 5 2 2" xfId="5883" xr:uid="{00000000-0005-0000-0000-000021570000}"/>
    <cellStyle name="Ergebnis 2 6 5 2 2 2" xfId="17611" xr:uid="{00000000-0005-0000-0000-000022570000}"/>
    <cellStyle name="Ergebnis 2 6 5 2 2 3" xfId="29338" xr:uid="{00000000-0005-0000-0000-000023570000}"/>
    <cellStyle name="Ergebnis 2 6 5 2 3" xfId="9788" xr:uid="{00000000-0005-0000-0000-000024570000}"/>
    <cellStyle name="Ergebnis 2 6 5 2 3 2" xfId="21516" xr:uid="{00000000-0005-0000-0000-000025570000}"/>
    <cellStyle name="Ergebnis 2 6 5 2 3 3" xfId="33243" xr:uid="{00000000-0005-0000-0000-000026570000}"/>
    <cellStyle name="Ergebnis 2 6 5 2 4" xfId="13706" xr:uid="{00000000-0005-0000-0000-000027570000}"/>
    <cellStyle name="Ergebnis 2 6 5 2 5" xfId="25433" xr:uid="{00000000-0005-0000-0000-000028570000}"/>
    <cellStyle name="Ergebnis 2 6 5 3" xfId="3276" xr:uid="{00000000-0005-0000-0000-000029570000}"/>
    <cellStyle name="Ergebnis 2 6 5 3 2" xfId="7181" xr:uid="{00000000-0005-0000-0000-00002A570000}"/>
    <cellStyle name="Ergebnis 2 6 5 3 2 2" xfId="18909" xr:uid="{00000000-0005-0000-0000-00002B570000}"/>
    <cellStyle name="Ergebnis 2 6 5 3 2 3" xfId="30636" xr:uid="{00000000-0005-0000-0000-00002C570000}"/>
    <cellStyle name="Ergebnis 2 6 5 3 3" xfId="11086" xr:uid="{00000000-0005-0000-0000-00002D570000}"/>
    <cellStyle name="Ergebnis 2 6 5 3 3 2" xfId="22814" xr:uid="{00000000-0005-0000-0000-00002E570000}"/>
    <cellStyle name="Ergebnis 2 6 5 3 3 3" xfId="34541" xr:uid="{00000000-0005-0000-0000-00002F570000}"/>
    <cellStyle name="Ergebnis 2 6 5 3 4" xfId="15004" xr:uid="{00000000-0005-0000-0000-000030570000}"/>
    <cellStyle name="Ergebnis 2 6 5 3 5" xfId="26731" xr:uid="{00000000-0005-0000-0000-000031570000}"/>
    <cellStyle name="Ergebnis 2 6 5 4" xfId="4585" xr:uid="{00000000-0005-0000-0000-000032570000}"/>
    <cellStyle name="Ergebnis 2 6 5 4 2" xfId="16313" xr:uid="{00000000-0005-0000-0000-000033570000}"/>
    <cellStyle name="Ergebnis 2 6 5 4 3" xfId="28040" xr:uid="{00000000-0005-0000-0000-000034570000}"/>
    <cellStyle name="Ergebnis 2 6 5 5" xfId="8490" xr:uid="{00000000-0005-0000-0000-000035570000}"/>
    <cellStyle name="Ergebnis 2 6 5 5 2" xfId="20218" xr:uid="{00000000-0005-0000-0000-000036570000}"/>
    <cellStyle name="Ergebnis 2 6 5 5 3" xfId="31945" xr:uid="{00000000-0005-0000-0000-000037570000}"/>
    <cellStyle name="Ergebnis 2 6 5 6" xfId="12408" xr:uid="{00000000-0005-0000-0000-000038570000}"/>
    <cellStyle name="Ergebnis 2 6 5 7" xfId="24135" xr:uid="{00000000-0005-0000-0000-000039570000}"/>
    <cellStyle name="Ergebnis 2 6 6" xfId="1109" xr:uid="{00000000-0005-0000-0000-00003A570000}"/>
    <cellStyle name="Ergebnis 2 6 6 2" xfId="2407" xr:uid="{00000000-0005-0000-0000-00003B570000}"/>
    <cellStyle name="Ergebnis 2 6 6 2 2" xfId="6312" xr:uid="{00000000-0005-0000-0000-00003C570000}"/>
    <cellStyle name="Ergebnis 2 6 6 2 2 2" xfId="18040" xr:uid="{00000000-0005-0000-0000-00003D570000}"/>
    <cellStyle name="Ergebnis 2 6 6 2 2 3" xfId="29767" xr:uid="{00000000-0005-0000-0000-00003E570000}"/>
    <cellStyle name="Ergebnis 2 6 6 2 3" xfId="10217" xr:uid="{00000000-0005-0000-0000-00003F570000}"/>
    <cellStyle name="Ergebnis 2 6 6 2 3 2" xfId="21945" xr:uid="{00000000-0005-0000-0000-000040570000}"/>
    <cellStyle name="Ergebnis 2 6 6 2 3 3" xfId="33672" xr:uid="{00000000-0005-0000-0000-000041570000}"/>
    <cellStyle name="Ergebnis 2 6 6 2 4" xfId="14135" xr:uid="{00000000-0005-0000-0000-000042570000}"/>
    <cellStyle name="Ergebnis 2 6 6 2 5" xfId="25862" xr:uid="{00000000-0005-0000-0000-000043570000}"/>
    <cellStyle name="Ergebnis 2 6 6 3" xfId="3705" xr:uid="{00000000-0005-0000-0000-000044570000}"/>
    <cellStyle name="Ergebnis 2 6 6 3 2" xfId="7610" xr:uid="{00000000-0005-0000-0000-000045570000}"/>
    <cellStyle name="Ergebnis 2 6 6 3 2 2" xfId="19338" xr:uid="{00000000-0005-0000-0000-000046570000}"/>
    <cellStyle name="Ergebnis 2 6 6 3 2 3" xfId="31065" xr:uid="{00000000-0005-0000-0000-000047570000}"/>
    <cellStyle name="Ergebnis 2 6 6 3 3" xfId="11515" xr:uid="{00000000-0005-0000-0000-000048570000}"/>
    <cellStyle name="Ergebnis 2 6 6 3 3 2" xfId="23243" xr:uid="{00000000-0005-0000-0000-000049570000}"/>
    <cellStyle name="Ergebnis 2 6 6 3 3 3" xfId="34970" xr:uid="{00000000-0005-0000-0000-00004A570000}"/>
    <cellStyle name="Ergebnis 2 6 6 3 4" xfId="15433" xr:uid="{00000000-0005-0000-0000-00004B570000}"/>
    <cellStyle name="Ergebnis 2 6 6 3 5" xfId="27160" xr:uid="{00000000-0005-0000-0000-00004C570000}"/>
    <cellStyle name="Ergebnis 2 6 6 4" xfId="5014" xr:uid="{00000000-0005-0000-0000-00004D570000}"/>
    <cellStyle name="Ergebnis 2 6 6 4 2" xfId="16742" xr:uid="{00000000-0005-0000-0000-00004E570000}"/>
    <cellStyle name="Ergebnis 2 6 6 4 3" xfId="28469" xr:uid="{00000000-0005-0000-0000-00004F570000}"/>
    <cellStyle name="Ergebnis 2 6 6 5" xfId="8919" xr:uid="{00000000-0005-0000-0000-000050570000}"/>
    <cellStyle name="Ergebnis 2 6 6 5 2" xfId="20647" xr:uid="{00000000-0005-0000-0000-000051570000}"/>
    <cellStyle name="Ergebnis 2 6 6 5 3" xfId="32374" xr:uid="{00000000-0005-0000-0000-000052570000}"/>
    <cellStyle name="Ergebnis 2 6 6 6" xfId="12837" xr:uid="{00000000-0005-0000-0000-000053570000}"/>
    <cellStyle name="Ergebnis 2 6 6 7" xfId="24564" xr:uid="{00000000-0005-0000-0000-000054570000}"/>
    <cellStyle name="Ergebnis 2 6 7" xfId="1549" xr:uid="{00000000-0005-0000-0000-000055570000}"/>
    <cellStyle name="Ergebnis 2 6 7 2" xfId="5454" xr:uid="{00000000-0005-0000-0000-000056570000}"/>
    <cellStyle name="Ergebnis 2 6 7 2 2" xfId="17182" xr:uid="{00000000-0005-0000-0000-000057570000}"/>
    <cellStyle name="Ergebnis 2 6 7 2 3" xfId="28909" xr:uid="{00000000-0005-0000-0000-000058570000}"/>
    <cellStyle name="Ergebnis 2 6 7 3" xfId="9359" xr:uid="{00000000-0005-0000-0000-000059570000}"/>
    <cellStyle name="Ergebnis 2 6 7 3 2" xfId="21087" xr:uid="{00000000-0005-0000-0000-00005A570000}"/>
    <cellStyle name="Ergebnis 2 6 7 3 3" xfId="32814" xr:uid="{00000000-0005-0000-0000-00005B570000}"/>
    <cellStyle name="Ergebnis 2 6 7 4" xfId="13277" xr:uid="{00000000-0005-0000-0000-00005C570000}"/>
    <cellStyle name="Ergebnis 2 6 7 5" xfId="25004" xr:uid="{00000000-0005-0000-0000-00005D570000}"/>
    <cellStyle name="Ergebnis 2 6 8" xfId="2847" xr:uid="{00000000-0005-0000-0000-00005E570000}"/>
    <cellStyle name="Ergebnis 2 6 8 2" xfId="6752" xr:uid="{00000000-0005-0000-0000-00005F570000}"/>
    <cellStyle name="Ergebnis 2 6 8 2 2" xfId="18480" xr:uid="{00000000-0005-0000-0000-000060570000}"/>
    <cellStyle name="Ergebnis 2 6 8 2 3" xfId="30207" xr:uid="{00000000-0005-0000-0000-000061570000}"/>
    <cellStyle name="Ergebnis 2 6 8 3" xfId="10657" xr:uid="{00000000-0005-0000-0000-000062570000}"/>
    <cellStyle name="Ergebnis 2 6 8 3 2" xfId="22385" xr:uid="{00000000-0005-0000-0000-000063570000}"/>
    <cellStyle name="Ergebnis 2 6 8 3 3" xfId="34112" xr:uid="{00000000-0005-0000-0000-000064570000}"/>
    <cellStyle name="Ergebnis 2 6 8 4" xfId="14575" xr:uid="{00000000-0005-0000-0000-000065570000}"/>
    <cellStyle name="Ergebnis 2 6 8 5" xfId="26302" xr:uid="{00000000-0005-0000-0000-000066570000}"/>
    <cellStyle name="Ergebnis 2 6 9" xfId="4156" xr:uid="{00000000-0005-0000-0000-000067570000}"/>
    <cellStyle name="Ergebnis 2 6 9 2" xfId="15884" xr:uid="{00000000-0005-0000-0000-000068570000}"/>
    <cellStyle name="Ergebnis 2 6 9 3" xfId="27611" xr:uid="{00000000-0005-0000-0000-000069570000}"/>
    <cellStyle name="Ergebnis 2 7" xfId="256" xr:uid="{00000000-0005-0000-0000-00006A570000}"/>
    <cellStyle name="Ergebnis 2 7 2" xfId="685" xr:uid="{00000000-0005-0000-0000-00006B570000}"/>
    <cellStyle name="Ergebnis 2 7 2 2" xfId="1983" xr:uid="{00000000-0005-0000-0000-00006C570000}"/>
    <cellStyle name="Ergebnis 2 7 2 2 2" xfId="5888" xr:uid="{00000000-0005-0000-0000-00006D570000}"/>
    <cellStyle name="Ergebnis 2 7 2 2 2 2" xfId="17616" xr:uid="{00000000-0005-0000-0000-00006E570000}"/>
    <cellStyle name="Ergebnis 2 7 2 2 2 3" xfId="29343" xr:uid="{00000000-0005-0000-0000-00006F570000}"/>
    <cellStyle name="Ergebnis 2 7 2 2 3" xfId="9793" xr:uid="{00000000-0005-0000-0000-000070570000}"/>
    <cellStyle name="Ergebnis 2 7 2 2 3 2" xfId="21521" xr:uid="{00000000-0005-0000-0000-000071570000}"/>
    <cellStyle name="Ergebnis 2 7 2 2 3 3" xfId="33248" xr:uid="{00000000-0005-0000-0000-000072570000}"/>
    <cellStyle name="Ergebnis 2 7 2 2 4" xfId="13711" xr:uid="{00000000-0005-0000-0000-000073570000}"/>
    <cellStyle name="Ergebnis 2 7 2 2 5" xfId="25438" xr:uid="{00000000-0005-0000-0000-000074570000}"/>
    <cellStyle name="Ergebnis 2 7 2 3" xfId="3281" xr:uid="{00000000-0005-0000-0000-000075570000}"/>
    <cellStyle name="Ergebnis 2 7 2 3 2" xfId="7186" xr:uid="{00000000-0005-0000-0000-000076570000}"/>
    <cellStyle name="Ergebnis 2 7 2 3 2 2" xfId="18914" xr:uid="{00000000-0005-0000-0000-000077570000}"/>
    <cellStyle name="Ergebnis 2 7 2 3 2 3" xfId="30641" xr:uid="{00000000-0005-0000-0000-000078570000}"/>
    <cellStyle name="Ergebnis 2 7 2 3 3" xfId="11091" xr:uid="{00000000-0005-0000-0000-000079570000}"/>
    <cellStyle name="Ergebnis 2 7 2 3 3 2" xfId="22819" xr:uid="{00000000-0005-0000-0000-00007A570000}"/>
    <cellStyle name="Ergebnis 2 7 2 3 3 3" xfId="34546" xr:uid="{00000000-0005-0000-0000-00007B570000}"/>
    <cellStyle name="Ergebnis 2 7 2 3 4" xfId="15009" xr:uid="{00000000-0005-0000-0000-00007C570000}"/>
    <cellStyle name="Ergebnis 2 7 2 3 5" xfId="26736" xr:uid="{00000000-0005-0000-0000-00007D570000}"/>
    <cellStyle name="Ergebnis 2 7 2 4" xfId="4590" xr:uid="{00000000-0005-0000-0000-00007E570000}"/>
    <cellStyle name="Ergebnis 2 7 2 4 2" xfId="16318" xr:uid="{00000000-0005-0000-0000-00007F570000}"/>
    <cellStyle name="Ergebnis 2 7 2 4 3" xfId="28045" xr:uid="{00000000-0005-0000-0000-000080570000}"/>
    <cellStyle name="Ergebnis 2 7 2 5" xfId="8495" xr:uid="{00000000-0005-0000-0000-000081570000}"/>
    <cellStyle name="Ergebnis 2 7 2 5 2" xfId="20223" xr:uid="{00000000-0005-0000-0000-000082570000}"/>
    <cellStyle name="Ergebnis 2 7 2 5 3" xfId="31950" xr:uid="{00000000-0005-0000-0000-000083570000}"/>
    <cellStyle name="Ergebnis 2 7 2 6" xfId="12413" xr:uid="{00000000-0005-0000-0000-000084570000}"/>
    <cellStyle name="Ergebnis 2 7 2 7" xfId="24140" xr:uid="{00000000-0005-0000-0000-000085570000}"/>
    <cellStyle name="Ergebnis 2 7 3" xfId="1114" xr:uid="{00000000-0005-0000-0000-000086570000}"/>
    <cellStyle name="Ergebnis 2 7 3 2" xfId="2412" xr:uid="{00000000-0005-0000-0000-000087570000}"/>
    <cellStyle name="Ergebnis 2 7 3 2 2" xfId="6317" xr:uid="{00000000-0005-0000-0000-000088570000}"/>
    <cellStyle name="Ergebnis 2 7 3 2 2 2" xfId="18045" xr:uid="{00000000-0005-0000-0000-000089570000}"/>
    <cellStyle name="Ergebnis 2 7 3 2 2 3" xfId="29772" xr:uid="{00000000-0005-0000-0000-00008A570000}"/>
    <cellStyle name="Ergebnis 2 7 3 2 3" xfId="10222" xr:uid="{00000000-0005-0000-0000-00008B570000}"/>
    <cellStyle name="Ergebnis 2 7 3 2 3 2" xfId="21950" xr:uid="{00000000-0005-0000-0000-00008C570000}"/>
    <cellStyle name="Ergebnis 2 7 3 2 3 3" xfId="33677" xr:uid="{00000000-0005-0000-0000-00008D570000}"/>
    <cellStyle name="Ergebnis 2 7 3 2 4" xfId="14140" xr:uid="{00000000-0005-0000-0000-00008E570000}"/>
    <cellStyle name="Ergebnis 2 7 3 2 5" xfId="25867" xr:uid="{00000000-0005-0000-0000-00008F570000}"/>
    <cellStyle name="Ergebnis 2 7 3 3" xfId="3710" xr:uid="{00000000-0005-0000-0000-000090570000}"/>
    <cellStyle name="Ergebnis 2 7 3 3 2" xfId="7615" xr:uid="{00000000-0005-0000-0000-000091570000}"/>
    <cellStyle name="Ergebnis 2 7 3 3 2 2" xfId="19343" xr:uid="{00000000-0005-0000-0000-000092570000}"/>
    <cellStyle name="Ergebnis 2 7 3 3 2 3" xfId="31070" xr:uid="{00000000-0005-0000-0000-000093570000}"/>
    <cellStyle name="Ergebnis 2 7 3 3 3" xfId="11520" xr:uid="{00000000-0005-0000-0000-000094570000}"/>
    <cellStyle name="Ergebnis 2 7 3 3 3 2" xfId="23248" xr:uid="{00000000-0005-0000-0000-000095570000}"/>
    <cellStyle name="Ergebnis 2 7 3 3 3 3" xfId="34975" xr:uid="{00000000-0005-0000-0000-000096570000}"/>
    <cellStyle name="Ergebnis 2 7 3 3 4" xfId="15438" xr:uid="{00000000-0005-0000-0000-000097570000}"/>
    <cellStyle name="Ergebnis 2 7 3 3 5" xfId="27165" xr:uid="{00000000-0005-0000-0000-000098570000}"/>
    <cellStyle name="Ergebnis 2 7 3 4" xfId="5019" xr:uid="{00000000-0005-0000-0000-000099570000}"/>
    <cellStyle name="Ergebnis 2 7 3 4 2" xfId="16747" xr:uid="{00000000-0005-0000-0000-00009A570000}"/>
    <cellStyle name="Ergebnis 2 7 3 4 3" xfId="28474" xr:uid="{00000000-0005-0000-0000-00009B570000}"/>
    <cellStyle name="Ergebnis 2 7 3 5" xfId="8924" xr:uid="{00000000-0005-0000-0000-00009C570000}"/>
    <cellStyle name="Ergebnis 2 7 3 5 2" xfId="20652" xr:uid="{00000000-0005-0000-0000-00009D570000}"/>
    <cellStyle name="Ergebnis 2 7 3 5 3" xfId="32379" xr:uid="{00000000-0005-0000-0000-00009E570000}"/>
    <cellStyle name="Ergebnis 2 7 3 6" xfId="12842" xr:uid="{00000000-0005-0000-0000-00009F570000}"/>
    <cellStyle name="Ergebnis 2 7 3 7" xfId="24569" xr:uid="{00000000-0005-0000-0000-0000A0570000}"/>
    <cellStyle name="Ergebnis 2 7 4" xfId="1554" xr:uid="{00000000-0005-0000-0000-0000A1570000}"/>
    <cellStyle name="Ergebnis 2 7 4 2" xfId="5459" xr:uid="{00000000-0005-0000-0000-0000A2570000}"/>
    <cellStyle name="Ergebnis 2 7 4 2 2" xfId="17187" xr:uid="{00000000-0005-0000-0000-0000A3570000}"/>
    <cellStyle name="Ergebnis 2 7 4 2 3" xfId="28914" xr:uid="{00000000-0005-0000-0000-0000A4570000}"/>
    <cellStyle name="Ergebnis 2 7 4 3" xfId="9364" xr:uid="{00000000-0005-0000-0000-0000A5570000}"/>
    <cellStyle name="Ergebnis 2 7 4 3 2" xfId="21092" xr:uid="{00000000-0005-0000-0000-0000A6570000}"/>
    <cellStyle name="Ergebnis 2 7 4 3 3" xfId="32819" xr:uid="{00000000-0005-0000-0000-0000A7570000}"/>
    <cellStyle name="Ergebnis 2 7 4 4" xfId="13282" xr:uid="{00000000-0005-0000-0000-0000A8570000}"/>
    <cellStyle name="Ergebnis 2 7 4 5" xfId="25009" xr:uid="{00000000-0005-0000-0000-0000A9570000}"/>
    <cellStyle name="Ergebnis 2 7 5" xfId="2852" xr:uid="{00000000-0005-0000-0000-0000AA570000}"/>
    <cellStyle name="Ergebnis 2 7 5 2" xfId="6757" xr:uid="{00000000-0005-0000-0000-0000AB570000}"/>
    <cellStyle name="Ergebnis 2 7 5 2 2" xfId="18485" xr:uid="{00000000-0005-0000-0000-0000AC570000}"/>
    <cellStyle name="Ergebnis 2 7 5 2 3" xfId="30212" xr:uid="{00000000-0005-0000-0000-0000AD570000}"/>
    <cellStyle name="Ergebnis 2 7 5 3" xfId="10662" xr:uid="{00000000-0005-0000-0000-0000AE570000}"/>
    <cellStyle name="Ergebnis 2 7 5 3 2" xfId="22390" xr:uid="{00000000-0005-0000-0000-0000AF570000}"/>
    <cellStyle name="Ergebnis 2 7 5 3 3" xfId="34117" xr:uid="{00000000-0005-0000-0000-0000B0570000}"/>
    <cellStyle name="Ergebnis 2 7 5 4" xfId="14580" xr:uid="{00000000-0005-0000-0000-0000B1570000}"/>
    <cellStyle name="Ergebnis 2 7 5 5" xfId="26307" xr:uid="{00000000-0005-0000-0000-0000B2570000}"/>
    <cellStyle name="Ergebnis 2 7 6" xfId="4161" xr:uid="{00000000-0005-0000-0000-0000B3570000}"/>
    <cellStyle name="Ergebnis 2 7 6 2" xfId="15889" xr:uid="{00000000-0005-0000-0000-0000B4570000}"/>
    <cellStyle name="Ergebnis 2 7 6 3" xfId="27616" xr:uid="{00000000-0005-0000-0000-0000B5570000}"/>
    <cellStyle name="Ergebnis 2 7 7" xfId="8066" xr:uid="{00000000-0005-0000-0000-0000B6570000}"/>
    <cellStyle name="Ergebnis 2 7 7 2" xfId="19794" xr:uid="{00000000-0005-0000-0000-0000B7570000}"/>
    <cellStyle name="Ergebnis 2 7 7 3" xfId="31521" xr:uid="{00000000-0005-0000-0000-0000B8570000}"/>
    <cellStyle name="Ergebnis 2 7 8" xfId="11984" xr:uid="{00000000-0005-0000-0000-0000B9570000}"/>
    <cellStyle name="Ergebnis 2 7 9" xfId="23711" xr:uid="{00000000-0005-0000-0000-0000BA570000}"/>
    <cellStyle name="Ergebnis 2 8" xfId="269" xr:uid="{00000000-0005-0000-0000-0000BB570000}"/>
    <cellStyle name="Ergebnis 2 8 2" xfId="698" xr:uid="{00000000-0005-0000-0000-0000BC570000}"/>
    <cellStyle name="Ergebnis 2 8 2 2" xfId="1996" xr:uid="{00000000-0005-0000-0000-0000BD570000}"/>
    <cellStyle name="Ergebnis 2 8 2 2 2" xfId="5901" xr:uid="{00000000-0005-0000-0000-0000BE570000}"/>
    <cellStyle name="Ergebnis 2 8 2 2 2 2" xfId="17629" xr:uid="{00000000-0005-0000-0000-0000BF570000}"/>
    <cellStyle name="Ergebnis 2 8 2 2 2 3" xfId="29356" xr:uid="{00000000-0005-0000-0000-0000C0570000}"/>
    <cellStyle name="Ergebnis 2 8 2 2 3" xfId="9806" xr:uid="{00000000-0005-0000-0000-0000C1570000}"/>
    <cellStyle name="Ergebnis 2 8 2 2 3 2" xfId="21534" xr:uid="{00000000-0005-0000-0000-0000C2570000}"/>
    <cellStyle name="Ergebnis 2 8 2 2 3 3" xfId="33261" xr:uid="{00000000-0005-0000-0000-0000C3570000}"/>
    <cellStyle name="Ergebnis 2 8 2 2 4" xfId="13724" xr:uid="{00000000-0005-0000-0000-0000C4570000}"/>
    <cellStyle name="Ergebnis 2 8 2 2 5" xfId="25451" xr:uid="{00000000-0005-0000-0000-0000C5570000}"/>
    <cellStyle name="Ergebnis 2 8 2 3" xfId="3294" xr:uid="{00000000-0005-0000-0000-0000C6570000}"/>
    <cellStyle name="Ergebnis 2 8 2 3 2" xfId="7199" xr:uid="{00000000-0005-0000-0000-0000C7570000}"/>
    <cellStyle name="Ergebnis 2 8 2 3 2 2" xfId="18927" xr:uid="{00000000-0005-0000-0000-0000C8570000}"/>
    <cellStyle name="Ergebnis 2 8 2 3 2 3" xfId="30654" xr:uid="{00000000-0005-0000-0000-0000C9570000}"/>
    <cellStyle name="Ergebnis 2 8 2 3 3" xfId="11104" xr:uid="{00000000-0005-0000-0000-0000CA570000}"/>
    <cellStyle name="Ergebnis 2 8 2 3 3 2" xfId="22832" xr:uid="{00000000-0005-0000-0000-0000CB570000}"/>
    <cellStyle name="Ergebnis 2 8 2 3 3 3" xfId="34559" xr:uid="{00000000-0005-0000-0000-0000CC570000}"/>
    <cellStyle name="Ergebnis 2 8 2 3 4" xfId="15022" xr:uid="{00000000-0005-0000-0000-0000CD570000}"/>
    <cellStyle name="Ergebnis 2 8 2 3 5" xfId="26749" xr:uid="{00000000-0005-0000-0000-0000CE570000}"/>
    <cellStyle name="Ergebnis 2 8 2 4" xfId="4603" xr:uid="{00000000-0005-0000-0000-0000CF570000}"/>
    <cellStyle name="Ergebnis 2 8 2 4 2" xfId="16331" xr:uid="{00000000-0005-0000-0000-0000D0570000}"/>
    <cellStyle name="Ergebnis 2 8 2 4 3" xfId="28058" xr:uid="{00000000-0005-0000-0000-0000D1570000}"/>
    <cellStyle name="Ergebnis 2 8 2 5" xfId="8508" xr:uid="{00000000-0005-0000-0000-0000D2570000}"/>
    <cellStyle name="Ergebnis 2 8 2 5 2" xfId="20236" xr:uid="{00000000-0005-0000-0000-0000D3570000}"/>
    <cellStyle name="Ergebnis 2 8 2 5 3" xfId="31963" xr:uid="{00000000-0005-0000-0000-0000D4570000}"/>
    <cellStyle name="Ergebnis 2 8 2 6" xfId="12426" xr:uid="{00000000-0005-0000-0000-0000D5570000}"/>
    <cellStyle name="Ergebnis 2 8 2 7" xfId="24153" xr:uid="{00000000-0005-0000-0000-0000D6570000}"/>
    <cellStyle name="Ergebnis 2 8 3" xfId="1127" xr:uid="{00000000-0005-0000-0000-0000D7570000}"/>
    <cellStyle name="Ergebnis 2 8 3 2" xfId="2425" xr:uid="{00000000-0005-0000-0000-0000D8570000}"/>
    <cellStyle name="Ergebnis 2 8 3 2 2" xfId="6330" xr:uid="{00000000-0005-0000-0000-0000D9570000}"/>
    <cellStyle name="Ergebnis 2 8 3 2 2 2" xfId="18058" xr:uid="{00000000-0005-0000-0000-0000DA570000}"/>
    <cellStyle name="Ergebnis 2 8 3 2 2 3" xfId="29785" xr:uid="{00000000-0005-0000-0000-0000DB570000}"/>
    <cellStyle name="Ergebnis 2 8 3 2 3" xfId="10235" xr:uid="{00000000-0005-0000-0000-0000DC570000}"/>
    <cellStyle name="Ergebnis 2 8 3 2 3 2" xfId="21963" xr:uid="{00000000-0005-0000-0000-0000DD570000}"/>
    <cellStyle name="Ergebnis 2 8 3 2 3 3" xfId="33690" xr:uid="{00000000-0005-0000-0000-0000DE570000}"/>
    <cellStyle name="Ergebnis 2 8 3 2 4" xfId="14153" xr:uid="{00000000-0005-0000-0000-0000DF570000}"/>
    <cellStyle name="Ergebnis 2 8 3 2 5" xfId="25880" xr:uid="{00000000-0005-0000-0000-0000E0570000}"/>
    <cellStyle name="Ergebnis 2 8 3 3" xfId="3723" xr:uid="{00000000-0005-0000-0000-0000E1570000}"/>
    <cellStyle name="Ergebnis 2 8 3 3 2" xfId="7628" xr:uid="{00000000-0005-0000-0000-0000E2570000}"/>
    <cellStyle name="Ergebnis 2 8 3 3 2 2" xfId="19356" xr:uid="{00000000-0005-0000-0000-0000E3570000}"/>
    <cellStyle name="Ergebnis 2 8 3 3 2 3" xfId="31083" xr:uid="{00000000-0005-0000-0000-0000E4570000}"/>
    <cellStyle name="Ergebnis 2 8 3 3 3" xfId="11533" xr:uid="{00000000-0005-0000-0000-0000E5570000}"/>
    <cellStyle name="Ergebnis 2 8 3 3 3 2" xfId="23261" xr:uid="{00000000-0005-0000-0000-0000E6570000}"/>
    <cellStyle name="Ergebnis 2 8 3 3 3 3" xfId="34988" xr:uid="{00000000-0005-0000-0000-0000E7570000}"/>
    <cellStyle name="Ergebnis 2 8 3 3 4" xfId="15451" xr:uid="{00000000-0005-0000-0000-0000E8570000}"/>
    <cellStyle name="Ergebnis 2 8 3 3 5" xfId="27178" xr:uid="{00000000-0005-0000-0000-0000E9570000}"/>
    <cellStyle name="Ergebnis 2 8 3 4" xfId="5032" xr:uid="{00000000-0005-0000-0000-0000EA570000}"/>
    <cellStyle name="Ergebnis 2 8 3 4 2" xfId="16760" xr:uid="{00000000-0005-0000-0000-0000EB570000}"/>
    <cellStyle name="Ergebnis 2 8 3 4 3" xfId="28487" xr:uid="{00000000-0005-0000-0000-0000EC570000}"/>
    <cellStyle name="Ergebnis 2 8 3 5" xfId="8937" xr:uid="{00000000-0005-0000-0000-0000ED570000}"/>
    <cellStyle name="Ergebnis 2 8 3 5 2" xfId="20665" xr:uid="{00000000-0005-0000-0000-0000EE570000}"/>
    <cellStyle name="Ergebnis 2 8 3 5 3" xfId="32392" xr:uid="{00000000-0005-0000-0000-0000EF570000}"/>
    <cellStyle name="Ergebnis 2 8 3 6" xfId="12855" xr:uid="{00000000-0005-0000-0000-0000F0570000}"/>
    <cellStyle name="Ergebnis 2 8 3 7" xfId="24582" xr:uid="{00000000-0005-0000-0000-0000F1570000}"/>
    <cellStyle name="Ergebnis 2 8 4" xfId="1567" xr:uid="{00000000-0005-0000-0000-0000F2570000}"/>
    <cellStyle name="Ergebnis 2 8 4 2" xfId="5472" xr:uid="{00000000-0005-0000-0000-0000F3570000}"/>
    <cellStyle name="Ergebnis 2 8 4 2 2" xfId="17200" xr:uid="{00000000-0005-0000-0000-0000F4570000}"/>
    <cellStyle name="Ergebnis 2 8 4 2 3" xfId="28927" xr:uid="{00000000-0005-0000-0000-0000F5570000}"/>
    <cellStyle name="Ergebnis 2 8 4 3" xfId="9377" xr:uid="{00000000-0005-0000-0000-0000F6570000}"/>
    <cellStyle name="Ergebnis 2 8 4 3 2" xfId="21105" xr:uid="{00000000-0005-0000-0000-0000F7570000}"/>
    <cellStyle name="Ergebnis 2 8 4 3 3" xfId="32832" xr:uid="{00000000-0005-0000-0000-0000F8570000}"/>
    <cellStyle name="Ergebnis 2 8 4 4" xfId="13295" xr:uid="{00000000-0005-0000-0000-0000F9570000}"/>
    <cellStyle name="Ergebnis 2 8 4 5" xfId="25022" xr:uid="{00000000-0005-0000-0000-0000FA570000}"/>
    <cellStyle name="Ergebnis 2 8 5" xfId="2865" xr:uid="{00000000-0005-0000-0000-0000FB570000}"/>
    <cellStyle name="Ergebnis 2 8 5 2" xfId="6770" xr:uid="{00000000-0005-0000-0000-0000FC570000}"/>
    <cellStyle name="Ergebnis 2 8 5 2 2" xfId="18498" xr:uid="{00000000-0005-0000-0000-0000FD570000}"/>
    <cellStyle name="Ergebnis 2 8 5 2 3" xfId="30225" xr:uid="{00000000-0005-0000-0000-0000FE570000}"/>
    <cellStyle name="Ergebnis 2 8 5 3" xfId="10675" xr:uid="{00000000-0005-0000-0000-0000FF570000}"/>
    <cellStyle name="Ergebnis 2 8 5 3 2" xfId="22403" xr:uid="{00000000-0005-0000-0000-000000580000}"/>
    <cellStyle name="Ergebnis 2 8 5 3 3" xfId="34130" xr:uid="{00000000-0005-0000-0000-000001580000}"/>
    <cellStyle name="Ergebnis 2 8 5 4" xfId="14593" xr:uid="{00000000-0005-0000-0000-000002580000}"/>
    <cellStyle name="Ergebnis 2 8 5 5" xfId="26320" xr:uid="{00000000-0005-0000-0000-000003580000}"/>
    <cellStyle name="Ergebnis 2 8 6" xfId="4174" xr:uid="{00000000-0005-0000-0000-000004580000}"/>
    <cellStyle name="Ergebnis 2 8 6 2" xfId="15902" xr:uid="{00000000-0005-0000-0000-000005580000}"/>
    <cellStyle name="Ergebnis 2 8 6 3" xfId="27629" xr:uid="{00000000-0005-0000-0000-000006580000}"/>
    <cellStyle name="Ergebnis 2 8 7" xfId="8079" xr:uid="{00000000-0005-0000-0000-000007580000}"/>
    <cellStyle name="Ergebnis 2 8 7 2" xfId="19807" xr:uid="{00000000-0005-0000-0000-000008580000}"/>
    <cellStyle name="Ergebnis 2 8 7 3" xfId="31534" xr:uid="{00000000-0005-0000-0000-000009580000}"/>
    <cellStyle name="Ergebnis 2 8 8" xfId="11997" xr:uid="{00000000-0005-0000-0000-00000A580000}"/>
    <cellStyle name="Ergebnis 2 8 9" xfId="23724" xr:uid="{00000000-0005-0000-0000-00000B580000}"/>
    <cellStyle name="Ergebnis 2 9" xfId="193" xr:uid="{00000000-0005-0000-0000-00000C580000}"/>
    <cellStyle name="Ergebnis 2 9 2" xfId="622" xr:uid="{00000000-0005-0000-0000-00000D580000}"/>
    <cellStyle name="Ergebnis 2 9 2 2" xfId="1920" xr:uid="{00000000-0005-0000-0000-00000E580000}"/>
    <cellStyle name="Ergebnis 2 9 2 2 2" xfId="5825" xr:uid="{00000000-0005-0000-0000-00000F580000}"/>
    <cellStyle name="Ergebnis 2 9 2 2 2 2" xfId="17553" xr:uid="{00000000-0005-0000-0000-000010580000}"/>
    <cellStyle name="Ergebnis 2 9 2 2 2 3" xfId="29280" xr:uid="{00000000-0005-0000-0000-000011580000}"/>
    <cellStyle name="Ergebnis 2 9 2 2 3" xfId="9730" xr:uid="{00000000-0005-0000-0000-000012580000}"/>
    <cellStyle name="Ergebnis 2 9 2 2 3 2" xfId="21458" xr:uid="{00000000-0005-0000-0000-000013580000}"/>
    <cellStyle name="Ergebnis 2 9 2 2 3 3" xfId="33185" xr:uid="{00000000-0005-0000-0000-000014580000}"/>
    <cellStyle name="Ergebnis 2 9 2 2 4" xfId="13648" xr:uid="{00000000-0005-0000-0000-000015580000}"/>
    <cellStyle name="Ergebnis 2 9 2 2 5" xfId="25375" xr:uid="{00000000-0005-0000-0000-000016580000}"/>
    <cellStyle name="Ergebnis 2 9 2 3" xfId="3218" xr:uid="{00000000-0005-0000-0000-000017580000}"/>
    <cellStyle name="Ergebnis 2 9 2 3 2" xfId="7123" xr:uid="{00000000-0005-0000-0000-000018580000}"/>
    <cellStyle name="Ergebnis 2 9 2 3 2 2" xfId="18851" xr:uid="{00000000-0005-0000-0000-000019580000}"/>
    <cellStyle name="Ergebnis 2 9 2 3 2 3" xfId="30578" xr:uid="{00000000-0005-0000-0000-00001A580000}"/>
    <cellStyle name="Ergebnis 2 9 2 3 3" xfId="11028" xr:uid="{00000000-0005-0000-0000-00001B580000}"/>
    <cellStyle name="Ergebnis 2 9 2 3 3 2" xfId="22756" xr:uid="{00000000-0005-0000-0000-00001C580000}"/>
    <cellStyle name="Ergebnis 2 9 2 3 3 3" xfId="34483" xr:uid="{00000000-0005-0000-0000-00001D580000}"/>
    <cellStyle name="Ergebnis 2 9 2 3 4" xfId="14946" xr:uid="{00000000-0005-0000-0000-00001E580000}"/>
    <cellStyle name="Ergebnis 2 9 2 3 5" xfId="26673" xr:uid="{00000000-0005-0000-0000-00001F580000}"/>
    <cellStyle name="Ergebnis 2 9 2 4" xfId="4527" xr:uid="{00000000-0005-0000-0000-000020580000}"/>
    <cellStyle name="Ergebnis 2 9 2 4 2" xfId="16255" xr:uid="{00000000-0005-0000-0000-000021580000}"/>
    <cellStyle name="Ergebnis 2 9 2 4 3" xfId="27982" xr:uid="{00000000-0005-0000-0000-000022580000}"/>
    <cellStyle name="Ergebnis 2 9 2 5" xfId="8432" xr:uid="{00000000-0005-0000-0000-000023580000}"/>
    <cellStyle name="Ergebnis 2 9 2 5 2" xfId="20160" xr:uid="{00000000-0005-0000-0000-000024580000}"/>
    <cellStyle name="Ergebnis 2 9 2 5 3" xfId="31887" xr:uid="{00000000-0005-0000-0000-000025580000}"/>
    <cellStyle name="Ergebnis 2 9 2 6" xfId="12350" xr:uid="{00000000-0005-0000-0000-000026580000}"/>
    <cellStyle name="Ergebnis 2 9 2 7" xfId="24077" xr:uid="{00000000-0005-0000-0000-000027580000}"/>
    <cellStyle name="Ergebnis 2 9 3" xfId="1051" xr:uid="{00000000-0005-0000-0000-000028580000}"/>
    <cellStyle name="Ergebnis 2 9 3 2" xfId="2349" xr:uid="{00000000-0005-0000-0000-000029580000}"/>
    <cellStyle name="Ergebnis 2 9 3 2 2" xfId="6254" xr:uid="{00000000-0005-0000-0000-00002A580000}"/>
    <cellStyle name="Ergebnis 2 9 3 2 2 2" xfId="17982" xr:uid="{00000000-0005-0000-0000-00002B580000}"/>
    <cellStyle name="Ergebnis 2 9 3 2 2 3" xfId="29709" xr:uid="{00000000-0005-0000-0000-00002C580000}"/>
    <cellStyle name="Ergebnis 2 9 3 2 3" xfId="10159" xr:uid="{00000000-0005-0000-0000-00002D580000}"/>
    <cellStyle name="Ergebnis 2 9 3 2 3 2" xfId="21887" xr:uid="{00000000-0005-0000-0000-00002E580000}"/>
    <cellStyle name="Ergebnis 2 9 3 2 3 3" xfId="33614" xr:uid="{00000000-0005-0000-0000-00002F580000}"/>
    <cellStyle name="Ergebnis 2 9 3 2 4" xfId="14077" xr:uid="{00000000-0005-0000-0000-000030580000}"/>
    <cellStyle name="Ergebnis 2 9 3 2 5" xfId="25804" xr:uid="{00000000-0005-0000-0000-000031580000}"/>
    <cellStyle name="Ergebnis 2 9 3 3" xfId="3647" xr:uid="{00000000-0005-0000-0000-000032580000}"/>
    <cellStyle name="Ergebnis 2 9 3 3 2" xfId="7552" xr:uid="{00000000-0005-0000-0000-000033580000}"/>
    <cellStyle name="Ergebnis 2 9 3 3 2 2" xfId="19280" xr:uid="{00000000-0005-0000-0000-000034580000}"/>
    <cellStyle name="Ergebnis 2 9 3 3 2 3" xfId="31007" xr:uid="{00000000-0005-0000-0000-000035580000}"/>
    <cellStyle name="Ergebnis 2 9 3 3 3" xfId="11457" xr:uid="{00000000-0005-0000-0000-000036580000}"/>
    <cellStyle name="Ergebnis 2 9 3 3 3 2" xfId="23185" xr:uid="{00000000-0005-0000-0000-000037580000}"/>
    <cellStyle name="Ergebnis 2 9 3 3 3 3" xfId="34912" xr:uid="{00000000-0005-0000-0000-000038580000}"/>
    <cellStyle name="Ergebnis 2 9 3 3 4" xfId="15375" xr:uid="{00000000-0005-0000-0000-000039580000}"/>
    <cellStyle name="Ergebnis 2 9 3 3 5" xfId="27102" xr:uid="{00000000-0005-0000-0000-00003A580000}"/>
    <cellStyle name="Ergebnis 2 9 3 4" xfId="4956" xr:uid="{00000000-0005-0000-0000-00003B580000}"/>
    <cellStyle name="Ergebnis 2 9 3 4 2" xfId="16684" xr:uid="{00000000-0005-0000-0000-00003C580000}"/>
    <cellStyle name="Ergebnis 2 9 3 4 3" xfId="28411" xr:uid="{00000000-0005-0000-0000-00003D580000}"/>
    <cellStyle name="Ergebnis 2 9 3 5" xfId="8861" xr:uid="{00000000-0005-0000-0000-00003E580000}"/>
    <cellStyle name="Ergebnis 2 9 3 5 2" xfId="20589" xr:uid="{00000000-0005-0000-0000-00003F580000}"/>
    <cellStyle name="Ergebnis 2 9 3 5 3" xfId="32316" xr:uid="{00000000-0005-0000-0000-000040580000}"/>
    <cellStyle name="Ergebnis 2 9 3 6" xfId="12779" xr:uid="{00000000-0005-0000-0000-000041580000}"/>
    <cellStyle name="Ergebnis 2 9 3 7" xfId="24506" xr:uid="{00000000-0005-0000-0000-000042580000}"/>
    <cellStyle name="Ergebnis 2 9 4" xfId="1491" xr:uid="{00000000-0005-0000-0000-000043580000}"/>
    <cellStyle name="Ergebnis 2 9 4 2" xfId="5396" xr:uid="{00000000-0005-0000-0000-000044580000}"/>
    <cellStyle name="Ergebnis 2 9 4 2 2" xfId="17124" xr:uid="{00000000-0005-0000-0000-000045580000}"/>
    <cellStyle name="Ergebnis 2 9 4 2 3" xfId="28851" xr:uid="{00000000-0005-0000-0000-000046580000}"/>
    <cellStyle name="Ergebnis 2 9 4 3" xfId="9301" xr:uid="{00000000-0005-0000-0000-000047580000}"/>
    <cellStyle name="Ergebnis 2 9 4 3 2" xfId="21029" xr:uid="{00000000-0005-0000-0000-000048580000}"/>
    <cellStyle name="Ergebnis 2 9 4 3 3" xfId="32756" xr:uid="{00000000-0005-0000-0000-000049580000}"/>
    <cellStyle name="Ergebnis 2 9 4 4" xfId="13219" xr:uid="{00000000-0005-0000-0000-00004A580000}"/>
    <cellStyle name="Ergebnis 2 9 4 5" xfId="24946" xr:uid="{00000000-0005-0000-0000-00004B580000}"/>
    <cellStyle name="Ergebnis 2 9 5" xfId="2789" xr:uid="{00000000-0005-0000-0000-00004C580000}"/>
    <cellStyle name="Ergebnis 2 9 5 2" xfId="6694" xr:uid="{00000000-0005-0000-0000-00004D580000}"/>
    <cellStyle name="Ergebnis 2 9 5 2 2" xfId="18422" xr:uid="{00000000-0005-0000-0000-00004E580000}"/>
    <cellStyle name="Ergebnis 2 9 5 2 3" xfId="30149" xr:uid="{00000000-0005-0000-0000-00004F580000}"/>
    <cellStyle name="Ergebnis 2 9 5 3" xfId="10599" xr:uid="{00000000-0005-0000-0000-000050580000}"/>
    <cellStyle name="Ergebnis 2 9 5 3 2" xfId="22327" xr:uid="{00000000-0005-0000-0000-000051580000}"/>
    <cellStyle name="Ergebnis 2 9 5 3 3" xfId="34054" xr:uid="{00000000-0005-0000-0000-000052580000}"/>
    <cellStyle name="Ergebnis 2 9 5 4" xfId="14517" xr:uid="{00000000-0005-0000-0000-000053580000}"/>
    <cellStyle name="Ergebnis 2 9 5 5" xfId="26244" xr:uid="{00000000-0005-0000-0000-000054580000}"/>
    <cellStyle name="Ergebnis 2 9 6" xfId="4098" xr:uid="{00000000-0005-0000-0000-000055580000}"/>
    <cellStyle name="Ergebnis 2 9 6 2" xfId="15826" xr:uid="{00000000-0005-0000-0000-000056580000}"/>
    <cellStyle name="Ergebnis 2 9 6 3" xfId="27553" xr:uid="{00000000-0005-0000-0000-000057580000}"/>
    <cellStyle name="Ergebnis 2 9 7" xfId="8003" xr:uid="{00000000-0005-0000-0000-000058580000}"/>
    <cellStyle name="Ergebnis 2 9 7 2" xfId="19731" xr:uid="{00000000-0005-0000-0000-000059580000}"/>
    <cellStyle name="Ergebnis 2 9 7 3" xfId="31458" xr:uid="{00000000-0005-0000-0000-00005A580000}"/>
    <cellStyle name="Ergebnis 2 9 8" xfId="11921" xr:uid="{00000000-0005-0000-0000-00005B580000}"/>
    <cellStyle name="Ergebnis 2 9 9" xfId="23648" xr:uid="{00000000-0005-0000-0000-00005C580000}"/>
    <cellStyle name="Ergebnis 3" xfId="57" xr:uid="{00000000-0005-0000-0000-00005D580000}"/>
    <cellStyle name="Ergebnis 3 10" xfId="293" xr:uid="{00000000-0005-0000-0000-00005E580000}"/>
    <cellStyle name="Ergebnis 3 10 2" xfId="722" xr:uid="{00000000-0005-0000-0000-00005F580000}"/>
    <cellStyle name="Ergebnis 3 10 2 2" xfId="2020" xr:uid="{00000000-0005-0000-0000-000060580000}"/>
    <cellStyle name="Ergebnis 3 10 2 2 2" xfId="5925" xr:uid="{00000000-0005-0000-0000-000061580000}"/>
    <cellStyle name="Ergebnis 3 10 2 2 2 2" xfId="17653" xr:uid="{00000000-0005-0000-0000-000062580000}"/>
    <cellStyle name="Ergebnis 3 10 2 2 2 3" xfId="29380" xr:uid="{00000000-0005-0000-0000-000063580000}"/>
    <cellStyle name="Ergebnis 3 10 2 2 3" xfId="9830" xr:uid="{00000000-0005-0000-0000-000064580000}"/>
    <cellStyle name="Ergebnis 3 10 2 2 3 2" xfId="21558" xr:uid="{00000000-0005-0000-0000-000065580000}"/>
    <cellStyle name="Ergebnis 3 10 2 2 3 3" xfId="33285" xr:uid="{00000000-0005-0000-0000-000066580000}"/>
    <cellStyle name="Ergebnis 3 10 2 2 4" xfId="13748" xr:uid="{00000000-0005-0000-0000-000067580000}"/>
    <cellStyle name="Ergebnis 3 10 2 2 5" xfId="25475" xr:uid="{00000000-0005-0000-0000-000068580000}"/>
    <cellStyle name="Ergebnis 3 10 2 3" xfId="3318" xr:uid="{00000000-0005-0000-0000-000069580000}"/>
    <cellStyle name="Ergebnis 3 10 2 3 2" xfId="7223" xr:uid="{00000000-0005-0000-0000-00006A580000}"/>
    <cellStyle name="Ergebnis 3 10 2 3 2 2" xfId="18951" xr:uid="{00000000-0005-0000-0000-00006B580000}"/>
    <cellStyle name="Ergebnis 3 10 2 3 2 3" xfId="30678" xr:uid="{00000000-0005-0000-0000-00006C580000}"/>
    <cellStyle name="Ergebnis 3 10 2 3 3" xfId="11128" xr:uid="{00000000-0005-0000-0000-00006D580000}"/>
    <cellStyle name="Ergebnis 3 10 2 3 3 2" xfId="22856" xr:uid="{00000000-0005-0000-0000-00006E580000}"/>
    <cellStyle name="Ergebnis 3 10 2 3 3 3" xfId="34583" xr:uid="{00000000-0005-0000-0000-00006F580000}"/>
    <cellStyle name="Ergebnis 3 10 2 3 4" xfId="15046" xr:uid="{00000000-0005-0000-0000-000070580000}"/>
    <cellStyle name="Ergebnis 3 10 2 3 5" xfId="26773" xr:uid="{00000000-0005-0000-0000-000071580000}"/>
    <cellStyle name="Ergebnis 3 10 2 4" xfId="4627" xr:uid="{00000000-0005-0000-0000-000072580000}"/>
    <cellStyle name="Ergebnis 3 10 2 4 2" xfId="16355" xr:uid="{00000000-0005-0000-0000-000073580000}"/>
    <cellStyle name="Ergebnis 3 10 2 4 3" xfId="28082" xr:uid="{00000000-0005-0000-0000-000074580000}"/>
    <cellStyle name="Ergebnis 3 10 2 5" xfId="8532" xr:uid="{00000000-0005-0000-0000-000075580000}"/>
    <cellStyle name="Ergebnis 3 10 2 5 2" xfId="20260" xr:uid="{00000000-0005-0000-0000-000076580000}"/>
    <cellStyle name="Ergebnis 3 10 2 5 3" xfId="31987" xr:uid="{00000000-0005-0000-0000-000077580000}"/>
    <cellStyle name="Ergebnis 3 10 2 6" xfId="12450" xr:uid="{00000000-0005-0000-0000-000078580000}"/>
    <cellStyle name="Ergebnis 3 10 2 7" xfId="24177" xr:uid="{00000000-0005-0000-0000-000079580000}"/>
    <cellStyle name="Ergebnis 3 10 3" xfId="1151" xr:uid="{00000000-0005-0000-0000-00007A580000}"/>
    <cellStyle name="Ergebnis 3 10 3 2" xfId="2449" xr:uid="{00000000-0005-0000-0000-00007B580000}"/>
    <cellStyle name="Ergebnis 3 10 3 2 2" xfId="6354" xr:uid="{00000000-0005-0000-0000-00007C580000}"/>
    <cellStyle name="Ergebnis 3 10 3 2 2 2" xfId="18082" xr:uid="{00000000-0005-0000-0000-00007D580000}"/>
    <cellStyle name="Ergebnis 3 10 3 2 2 3" xfId="29809" xr:uid="{00000000-0005-0000-0000-00007E580000}"/>
    <cellStyle name="Ergebnis 3 10 3 2 3" xfId="10259" xr:uid="{00000000-0005-0000-0000-00007F580000}"/>
    <cellStyle name="Ergebnis 3 10 3 2 3 2" xfId="21987" xr:uid="{00000000-0005-0000-0000-000080580000}"/>
    <cellStyle name="Ergebnis 3 10 3 2 3 3" xfId="33714" xr:uid="{00000000-0005-0000-0000-000081580000}"/>
    <cellStyle name="Ergebnis 3 10 3 2 4" xfId="14177" xr:uid="{00000000-0005-0000-0000-000082580000}"/>
    <cellStyle name="Ergebnis 3 10 3 2 5" xfId="25904" xr:uid="{00000000-0005-0000-0000-000083580000}"/>
    <cellStyle name="Ergebnis 3 10 3 3" xfId="3747" xr:uid="{00000000-0005-0000-0000-000084580000}"/>
    <cellStyle name="Ergebnis 3 10 3 3 2" xfId="7652" xr:uid="{00000000-0005-0000-0000-000085580000}"/>
    <cellStyle name="Ergebnis 3 10 3 3 2 2" xfId="19380" xr:uid="{00000000-0005-0000-0000-000086580000}"/>
    <cellStyle name="Ergebnis 3 10 3 3 2 3" xfId="31107" xr:uid="{00000000-0005-0000-0000-000087580000}"/>
    <cellStyle name="Ergebnis 3 10 3 3 3" xfId="11557" xr:uid="{00000000-0005-0000-0000-000088580000}"/>
    <cellStyle name="Ergebnis 3 10 3 3 3 2" xfId="23285" xr:uid="{00000000-0005-0000-0000-000089580000}"/>
    <cellStyle name="Ergebnis 3 10 3 3 3 3" xfId="35012" xr:uid="{00000000-0005-0000-0000-00008A580000}"/>
    <cellStyle name="Ergebnis 3 10 3 3 4" xfId="15475" xr:uid="{00000000-0005-0000-0000-00008B580000}"/>
    <cellStyle name="Ergebnis 3 10 3 3 5" xfId="27202" xr:uid="{00000000-0005-0000-0000-00008C580000}"/>
    <cellStyle name="Ergebnis 3 10 3 4" xfId="5056" xr:uid="{00000000-0005-0000-0000-00008D580000}"/>
    <cellStyle name="Ergebnis 3 10 3 4 2" xfId="16784" xr:uid="{00000000-0005-0000-0000-00008E580000}"/>
    <cellStyle name="Ergebnis 3 10 3 4 3" xfId="28511" xr:uid="{00000000-0005-0000-0000-00008F580000}"/>
    <cellStyle name="Ergebnis 3 10 3 5" xfId="8961" xr:uid="{00000000-0005-0000-0000-000090580000}"/>
    <cellStyle name="Ergebnis 3 10 3 5 2" xfId="20689" xr:uid="{00000000-0005-0000-0000-000091580000}"/>
    <cellStyle name="Ergebnis 3 10 3 5 3" xfId="32416" xr:uid="{00000000-0005-0000-0000-000092580000}"/>
    <cellStyle name="Ergebnis 3 10 3 6" xfId="12879" xr:uid="{00000000-0005-0000-0000-000093580000}"/>
    <cellStyle name="Ergebnis 3 10 3 7" xfId="24606" xr:uid="{00000000-0005-0000-0000-000094580000}"/>
    <cellStyle name="Ergebnis 3 10 4" xfId="1591" xr:uid="{00000000-0005-0000-0000-000095580000}"/>
    <cellStyle name="Ergebnis 3 10 4 2" xfId="5496" xr:uid="{00000000-0005-0000-0000-000096580000}"/>
    <cellStyle name="Ergebnis 3 10 4 2 2" xfId="17224" xr:uid="{00000000-0005-0000-0000-000097580000}"/>
    <cellStyle name="Ergebnis 3 10 4 2 3" xfId="28951" xr:uid="{00000000-0005-0000-0000-000098580000}"/>
    <cellStyle name="Ergebnis 3 10 4 3" xfId="9401" xr:uid="{00000000-0005-0000-0000-000099580000}"/>
    <cellStyle name="Ergebnis 3 10 4 3 2" xfId="21129" xr:uid="{00000000-0005-0000-0000-00009A580000}"/>
    <cellStyle name="Ergebnis 3 10 4 3 3" xfId="32856" xr:uid="{00000000-0005-0000-0000-00009B580000}"/>
    <cellStyle name="Ergebnis 3 10 4 4" xfId="13319" xr:uid="{00000000-0005-0000-0000-00009C580000}"/>
    <cellStyle name="Ergebnis 3 10 4 5" xfId="25046" xr:uid="{00000000-0005-0000-0000-00009D580000}"/>
    <cellStyle name="Ergebnis 3 10 5" xfId="2889" xr:uid="{00000000-0005-0000-0000-00009E580000}"/>
    <cellStyle name="Ergebnis 3 10 5 2" xfId="6794" xr:uid="{00000000-0005-0000-0000-00009F580000}"/>
    <cellStyle name="Ergebnis 3 10 5 2 2" xfId="18522" xr:uid="{00000000-0005-0000-0000-0000A0580000}"/>
    <cellStyle name="Ergebnis 3 10 5 2 3" xfId="30249" xr:uid="{00000000-0005-0000-0000-0000A1580000}"/>
    <cellStyle name="Ergebnis 3 10 5 3" xfId="10699" xr:uid="{00000000-0005-0000-0000-0000A2580000}"/>
    <cellStyle name="Ergebnis 3 10 5 3 2" xfId="22427" xr:uid="{00000000-0005-0000-0000-0000A3580000}"/>
    <cellStyle name="Ergebnis 3 10 5 3 3" xfId="34154" xr:uid="{00000000-0005-0000-0000-0000A4580000}"/>
    <cellStyle name="Ergebnis 3 10 5 4" xfId="14617" xr:uid="{00000000-0005-0000-0000-0000A5580000}"/>
    <cellStyle name="Ergebnis 3 10 5 5" xfId="26344" xr:uid="{00000000-0005-0000-0000-0000A6580000}"/>
    <cellStyle name="Ergebnis 3 10 6" xfId="4198" xr:uid="{00000000-0005-0000-0000-0000A7580000}"/>
    <cellStyle name="Ergebnis 3 10 6 2" xfId="15926" xr:uid="{00000000-0005-0000-0000-0000A8580000}"/>
    <cellStyle name="Ergebnis 3 10 6 3" xfId="27653" xr:uid="{00000000-0005-0000-0000-0000A9580000}"/>
    <cellStyle name="Ergebnis 3 10 7" xfId="8103" xr:uid="{00000000-0005-0000-0000-0000AA580000}"/>
    <cellStyle name="Ergebnis 3 10 7 2" xfId="19831" xr:uid="{00000000-0005-0000-0000-0000AB580000}"/>
    <cellStyle name="Ergebnis 3 10 7 3" xfId="31558" xr:uid="{00000000-0005-0000-0000-0000AC580000}"/>
    <cellStyle name="Ergebnis 3 10 8" xfId="12021" xr:uid="{00000000-0005-0000-0000-0000AD580000}"/>
    <cellStyle name="Ergebnis 3 10 9" xfId="23748" xr:uid="{00000000-0005-0000-0000-0000AE580000}"/>
    <cellStyle name="Ergebnis 3 11" xfId="300" xr:uid="{00000000-0005-0000-0000-0000AF580000}"/>
    <cellStyle name="Ergebnis 3 11 2" xfId="729" xr:uid="{00000000-0005-0000-0000-0000B0580000}"/>
    <cellStyle name="Ergebnis 3 11 2 2" xfId="2027" xr:uid="{00000000-0005-0000-0000-0000B1580000}"/>
    <cellStyle name="Ergebnis 3 11 2 2 2" xfId="5932" xr:uid="{00000000-0005-0000-0000-0000B2580000}"/>
    <cellStyle name="Ergebnis 3 11 2 2 2 2" xfId="17660" xr:uid="{00000000-0005-0000-0000-0000B3580000}"/>
    <cellStyle name="Ergebnis 3 11 2 2 2 3" xfId="29387" xr:uid="{00000000-0005-0000-0000-0000B4580000}"/>
    <cellStyle name="Ergebnis 3 11 2 2 3" xfId="9837" xr:uid="{00000000-0005-0000-0000-0000B5580000}"/>
    <cellStyle name="Ergebnis 3 11 2 2 3 2" xfId="21565" xr:uid="{00000000-0005-0000-0000-0000B6580000}"/>
    <cellStyle name="Ergebnis 3 11 2 2 3 3" xfId="33292" xr:uid="{00000000-0005-0000-0000-0000B7580000}"/>
    <cellStyle name="Ergebnis 3 11 2 2 4" xfId="13755" xr:uid="{00000000-0005-0000-0000-0000B8580000}"/>
    <cellStyle name="Ergebnis 3 11 2 2 5" xfId="25482" xr:uid="{00000000-0005-0000-0000-0000B9580000}"/>
    <cellStyle name="Ergebnis 3 11 2 3" xfId="3325" xr:uid="{00000000-0005-0000-0000-0000BA580000}"/>
    <cellStyle name="Ergebnis 3 11 2 3 2" xfId="7230" xr:uid="{00000000-0005-0000-0000-0000BB580000}"/>
    <cellStyle name="Ergebnis 3 11 2 3 2 2" xfId="18958" xr:uid="{00000000-0005-0000-0000-0000BC580000}"/>
    <cellStyle name="Ergebnis 3 11 2 3 2 3" xfId="30685" xr:uid="{00000000-0005-0000-0000-0000BD580000}"/>
    <cellStyle name="Ergebnis 3 11 2 3 3" xfId="11135" xr:uid="{00000000-0005-0000-0000-0000BE580000}"/>
    <cellStyle name="Ergebnis 3 11 2 3 3 2" xfId="22863" xr:uid="{00000000-0005-0000-0000-0000BF580000}"/>
    <cellStyle name="Ergebnis 3 11 2 3 3 3" xfId="34590" xr:uid="{00000000-0005-0000-0000-0000C0580000}"/>
    <cellStyle name="Ergebnis 3 11 2 3 4" xfId="15053" xr:uid="{00000000-0005-0000-0000-0000C1580000}"/>
    <cellStyle name="Ergebnis 3 11 2 3 5" xfId="26780" xr:uid="{00000000-0005-0000-0000-0000C2580000}"/>
    <cellStyle name="Ergebnis 3 11 2 4" xfId="4634" xr:uid="{00000000-0005-0000-0000-0000C3580000}"/>
    <cellStyle name="Ergebnis 3 11 2 4 2" xfId="16362" xr:uid="{00000000-0005-0000-0000-0000C4580000}"/>
    <cellStyle name="Ergebnis 3 11 2 4 3" xfId="28089" xr:uid="{00000000-0005-0000-0000-0000C5580000}"/>
    <cellStyle name="Ergebnis 3 11 2 5" xfId="8539" xr:uid="{00000000-0005-0000-0000-0000C6580000}"/>
    <cellStyle name="Ergebnis 3 11 2 5 2" xfId="20267" xr:uid="{00000000-0005-0000-0000-0000C7580000}"/>
    <cellStyle name="Ergebnis 3 11 2 5 3" xfId="31994" xr:uid="{00000000-0005-0000-0000-0000C8580000}"/>
    <cellStyle name="Ergebnis 3 11 2 6" xfId="12457" xr:uid="{00000000-0005-0000-0000-0000C9580000}"/>
    <cellStyle name="Ergebnis 3 11 2 7" xfId="24184" xr:uid="{00000000-0005-0000-0000-0000CA580000}"/>
    <cellStyle name="Ergebnis 3 11 3" xfId="1158" xr:uid="{00000000-0005-0000-0000-0000CB580000}"/>
    <cellStyle name="Ergebnis 3 11 3 2" xfId="2456" xr:uid="{00000000-0005-0000-0000-0000CC580000}"/>
    <cellStyle name="Ergebnis 3 11 3 2 2" xfId="6361" xr:uid="{00000000-0005-0000-0000-0000CD580000}"/>
    <cellStyle name="Ergebnis 3 11 3 2 2 2" xfId="18089" xr:uid="{00000000-0005-0000-0000-0000CE580000}"/>
    <cellStyle name="Ergebnis 3 11 3 2 2 3" xfId="29816" xr:uid="{00000000-0005-0000-0000-0000CF580000}"/>
    <cellStyle name="Ergebnis 3 11 3 2 3" xfId="10266" xr:uid="{00000000-0005-0000-0000-0000D0580000}"/>
    <cellStyle name="Ergebnis 3 11 3 2 3 2" xfId="21994" xr:uid="{00000000-0005-0000-0000-0000D1580000}"/>
    <cellStyle name="Ergebnis 3 11 3 2 3 3" xfId="33721" xr:uid="{00000000-0005-0000-0000-0000D2580000}"/>
    <cellStyle name="Ergebnis 3 11 3 2 4" xfId="14184" xr:uid="{00000000-0005-0000-0000-0000D3580000}"/>
    <cellStyle name="Ergebnis 3 11 3 2 5" xfId="25911" xr:uid="{00000000-0005-0000-0000-0000D4580000}"/>
    <cellStyle name="Ergebnis 3 11 3 3" xfId="3754" xr:uid="{00000000-0005-0000-0000-0000D5580000}"/>
    <cellStyle name="Ergebnis 3 11 3 3 2" xfId="7659" xr:uid="{00000000-0005-0000-0000-0000D6580000}"/>
    <cellStyle name="Ergebnis 3 11 3 3 2 2" xfId="19387" xr:uid="{00000000-0005-0000-0000-0000D7580000}"/>
    <cellStyle name="Ergebnis 3 11 3 3 2 3" xfId="31114" xr:uid="{00000000-0005-0000-0000-0000D8580000}"/>
    <cellStyle name="Ergebnis 3 11 3 3 3" xfId="11564" xr:uid="{00000000-0005-0000-0000-0000D9580000}"/>
    <cellStyle name="Ergebnis 3 11 3 3 3 2" xfId="23292" xr:uid="{00000000-0005-0000-0000-0000DA580000}"/>
    <cellStyle name="Ergebnis 3 11 3 3 3 3" xfId="35019" xr:uid="{00000000-0005-0000-0000-0000DB580000}"/>
    <cellStyle name="Ergebnis 3 11 3 3 4" xfId="15482" xr:uid="{00000000-0005-0000-0000-0000DC580000}"/>
    <cellStyle name="Ergebnis 3 11 3 3 5" xfId="27209" xr:uid="{00000000-0005-0000-0000-0000DD580000}"/>
    <cellStyle name="Ergebnis 3 11 3 4" xfId="5063" xr:uid="{00000000-0005-0000-0000-0000DE580000}"/>
    <cellStyle name="Ergebnis 3 11 3 4 2" xfId="16791" xr:uid="{00000000-0005-0000-0000-0000DF580000}"/>
    <cellStyle name="Ergebnis 3 11 3 4 3" xfId="28518" xr:uid="{00000000-0005-0000-0000-0000E0580000}"/>
    <cellStyle name="Ergebnis 3 11 3 5" xfId="8968" xr:uid="{00000000-0005-0000-0000-0000E1580000}"/>
    <cellStyle name="Ergebnis 3 11 3 5 2" xfId="20696" xr:uid="{00000000-0005-0000-0000-0000E2580000}"/>
    <cellStyle name="Ergebnis 3 11 3 5 3" xfId="32423" xr:uid="{00000000-0005-0000-0000-0000E3580000}"/>
    <cellStyle name="Ergebnis 3 11 3 6" xfId="12886" xr:uid="{00000000-0005-0000-0000-0000E4580000}"/>
    <cellStyle name="Ergebnis 3 11 3 7" xfId="24613" xr:uid="{00000000-0005-0000-0000-0000E5580000}"/>
    <cellStyle name="Ergebnis 3 11 4" xfId="1598" xr:uid="{00000000-0005-0000-0000-0000E6580000}"/>
    <cellStyle name="Ergebnis 3 11 4 2" xfId="5503" xr:uid="{00000000-0005-0000-0000-0000E7580000}"/>
    <cellStyle name="Ergebnis 3 11 4 2 2" xfId="17231" xr:uid="{00000000-0005-0000-0000-0000E8580000}"/>
    <cellStyle name="Ergebnis 3 11 4 2 3" xfId="28958" xr:uid="{00000000-0005-0000-0000-0000E9580000}"/>
    <cellStyle name="Ergebnis 3 11 4 3" xfId="9408" xr:uid="{00000000-0005-0000-0000-0000EA580000}"/>
    <cellStyle name="Ergebnis 3 11 4 3 2" xfId="21136" xr:uid="{00000000-0005-0000-0000-0000EB580000}"/>
    <cellStyle name="Ergebnis 3 11 4 3 3" xfId="32863" xr:uid="{00000000-0005-0000-0000-0000EC580000}"/>
    <cellStyle name="Ergebnis 3 11 4 4" xfId="13326" xr:uid="{00000000-0005-0000-0000-0000ED580000}"/>
    <cellStyle name="Ergebnis 3 11 4 5" xfId="25053" xr:uid="{00000000-0005-0000-0000-0000EE580000}"/>
    <cellStyle name="Ergebnis 3 11 5" xfId="2896" xr:uid="{00000000-0005-0000-0000-0000EF580000}"/>
    <cellStyle name="Ergebnis 3 11 5 2" xfId="6801" xr:uid="{00000000-0005-0000-0000-0000F0580000}"/>
    <cellStyle name="Ergebnis 3 11 5 2 2" xfId="18529" xr:uid="{00000000-0005-0000-0000-0000F1580000}"/>
    <cellStyle name="Ergebnis 3 11 5 2 3" xfId="30256" xr:uid="{00000000-0005-0000-0000-0000F2580000}"/>
    <cellStyle name="Ergebnis 3 11 5 3" xfId="10706" xr:uid="{00000000-0005-0000-0000-0000F3580000}"/>
    <cellStyle name="Ergebnis 3 11 5 3 2" xfId="22434" xr:uid="{00000000-0005-0000-0000-0000F4580000}"/>
    <cellStyle name="Ergebnis 3 11 5 3 3" xfId="34161" xr:uid="{00000000-0005-0000-0000-0000F5580000}"/>
    <cellStyle name="Ergebnis 3 11 5 4" xfId="14624" xr:uid="{00000000-0005-0000-0000-0000F6580000}"/>
    <cellStyle name="Ergebnis 3 11 5 5" xfId="26351" xr:uid="{00000000-0005-0000-0000-0000F7580000}"/>
    <cellStyle name="Ergebnis 3 11 6" xfId="4205" xr:uid="{00000000-0005-0000-0000-0000F8580000}"/>
    <cellStyle name="Ergebnis 3 11 6 2" xfId="15933" xr:uid="{00000000-0005-0000-0000-0000F9580000}"/>
    <cellStyle name="Ergebnis 3 11 6 3" xfId="27660" xr:uid="{00000000-0005-0000-0000-0000FA580000}"/>
    <cellStyle name="Ergebnis 3 11 7" xfId="8110" xr:uid="{00000000-0005-0000-0000-0000FB580000}"/>
    <cellStyle name="Ergebnis 3 11 7 2" xfId="19838" xr:uid="{00000000-0005-0000-0000-0000FC580000}"/>
    <cellStyle name="Ergebnis 3 11 7 3" xfId="31565" xr:uid="{00000000-0005-0000-0000-0000FD580000}"/>
    <cellStyle name="Ergebnis 3 11 8" xfId="12028" xr:uid="{00000000-0005-0000-0000-0000FE580000}"/>
    <cellStyle name="Ergebnis 3 11 9" xfId="23755" xr:uid="{00000000-0005-0000-0000-0000FF580000}"/>
    <cellStyle name="Ergebnis 3 12" xfId="298" xr:uid="{00000000-0005-0000-0000-000000590000}"/>
    <cellStyle name="Ergebnis 3 12 2" xfId="727" xr:uid="{00000000-0005-0000-0000-000001590000}"/>
    <cellStyle name="Ergebnis 3 12 2 2" xfId="2025" xr:uid="{00000000-0005-0000-0000-000002590000}"/>
    <cellStyle name="Ergebnis 3 12 2 2 2" xfId="5930" xr:uid="{00000000-0005-0000-0000-000003590000}"/>
    <cellStyle name="Ergebnis 3 12 2 2 2 2" xfId="17658" xr:uid="{00000000-0005-0000-0000-000004590000}"/>
    <cellStyle name="Ergebnis 3 12 2 2 2 3" xfId="29385" xr:uid="{00000000-0005-0000-0000-000005590000}"/>
    <cellStyle name="Ergebnis 3 12 2 2 3" xfId="9835" xr:uid="{00000000-0005-0000-0000-000006590000}"/>
    <cellStyle name="Ergebnis 3 12 2 2 3 2" xfId="21563" xr:uid="{00000000-0005-0000-0000-000007590000}"/>
    <cellStyle name="Ergebnis 3 12 2 2 3 3" xfId="33290" xr:uid="{00000000-0005-0000-0000-000008590000}"/>
    <cellStyle name="Ergebnis 3 12 2 2 4" xfId="13753" xr:uid="{00000000-0005-0000-0000-000009590000}"/>
    <cellStyle name="Ergebnis 3 12 2 2 5" xfId="25480" xr:uid="{00000000-0005-0000-0000-00000A590000}"/>
    <cellStyle name="Ergebnis 3 12 2 3" xfId="3323" xr:uid="{00000000-0005-0000-0000-00000B590000}"/>
    <cellStyle name="Ergebnis 3 12 2 3 2" xfId="7228" xr:uid="{00000000-0005-0000-0000-00000C590000}"/>
    <cellStyle name="Ergebnis 3 12 2 3 2 2" xfId="18956" xr:uid="{00000000-0005-0000-0000-00000D590000}"/>
    <cellStyle name="Ergebnis 3 12 2 3 2 3" xfId="30683" xr:uid="{00000000-0005-0000-0000-00000E590000}"/>
    <cellStyle name="Ergebnis 3 12 2 3 3" xfId="11133" xr:uid="{00000000-0005-0000-0000-00000F590000}"/>
    <cellStyle name="Ergebnis 3 12 2 3 3 2" xfId="22861" xr:uid="{00000000-0005-0000-0000-000010590000}"/>
    <cellStyle name="Ergebnis 3 12 2 3 3 3" xfId="34588" xr:uid="{00000000-0005-0000-0000-000011590000}"/>
    <cellStyle name="Ergebnis 3 12 2 3 4" xfId="15051" xr:uid="{00000000-0005-0000-0000-000012590000}"/>
    <cellStyle name="Ergebnis 3 12 2 3 5" xfId="26778" xr:uid="{00000000-0005-0000-0000-000013590000}"/>
    <cellStyle name="Ergebnis 3 12 2 4" xfId="4632" xr:uid="{00000000-0005-0000-0000-000014590000}"/>
    <cellStyle name="Ergebnis 3 12 2 4 2" xfId="16360" xr:uid="{00000000-0005-0000-0000-000015590000}"/>
    <cellStyle name="Ergebnis 3 12 2 4 3" xfId="28087" xr:uid="{00000000-0005-0000-0000-000016590000}"/>
    <cellStyle name="Ergebnis 3 12 2 5" xfId="8537" xr:uid="{00000000-0005-0000-0000-000017590000}"/>
    <cellStyle name="Ergebnis 3 12 2 5 2" xfId="20265" xr:uid="{00000000-0005-0000-0000-000018590000}"/>
    <cellStyle name="Ergebnis 3 12 2 5 3" xfId="31992" xr:uid="{00000000-0005-0000-0000-000019590000}"/>
    <cellStyle name="Ergebnis 3 12 2 6" xfId="12455" xr:uid="{00000000-0005-0000-0000-00001A590000}"/>
    <cellStyle name="Ergebnis 3 12 2 7" xfId="24182" xr:uid="{00000000-0005-0000-0000-00001B590000}"/>
    <cellStyle name="Ergebnis 3 12 3" xfId="1156" xr:uid="{00000000-0005-0000-0000-00001C590000}"/>
    <cellStyle name="Ergebnis 3 12 3 2" xfId="2454" xr:uid="{00000000-0005-0000-0000-00001D590000}"/>
    <cellStyle name="Ergebnis 3 12 3 2 2" xfId="6359" xr:uid="{00000000-0005-0000-0000-00001E590000}"/>
    <cellStyle name="Ergebnis 3 12 3 2 2 2" xfId="18087" xr:uid="{00000000-0005-0000-0000-00001F590000}"/>
    <cellStyle name="Ergebnis 3 12 3 2 2 3" xfId="29814" xr:uid="{00000000-0005-0000-0000-000020590000}"/>
    <cellStyle name="Ergebnis 3 12 3 2 3" xfId="10264" xr:uid="{00000000-0005-0000-0000-000021590000}"/>
    <cellStyle name="Ergebnis 3 12 3 2 3 2" xfId="21992" xr:uid="{00000000-0005-0000-0000-000022590000}"/>
    <cellStyle name="Ergebnis 3 12 3 2 3 3" xfId="33719" xr:uid="{00000000-0005-0000-0000-000023590000}"/>
    <cellStyle name="Ergebnis 3 12 3 2 4" xfId="14182" xr:uid="{00000000-0005-0000-0000-000024590000}"/>
    <cellStyle name="Ergebnis 3 12 3 2 5" xfId="25909" xr:uid="{00000000-0005-0000-0000-000025590000}"/>
    <cellStyle name="Ergebnis 3 12 3 3" xfId="3752" xr:uid="{00000000-0005-0000-0000-000026590000}"/>
    <cellStyle name="Ergebnis 3 12 3 3 2" xfId="7657" xr:uid="{00000000-0005-0000-0000-000027590000}"/>
    <cellStyle name="Ergebnis 3 12 3 3 2 2" xfId="19385" xr:uid="{00000000-0005-0000-0000-000028590000}"/>
    <cellStyle name="Ergebnis 3 12 3 3 2 3" xfId="31112" xr:uid="{00000000-0005-0000-0000-000029590000}"/>
    <cellStyle name="Ergebnis 3 12 3 3 3" xfId="11562" xr:uid="{00000000-0005-0000-0000-00002A590000}"/>
    <cellStyle name="Ergebnis 3 12 3 3 3 2" xfId="23290" xr:uid="{00000000-0005-0000-0000-00002B590000}"/>
    <cellStyle name="Ergebnis 3 12 3 3 3 3" xfId="35017" xr:uid="{00000000-0005-0000-0000-00002C590000}"/>
    <cellStyle name="Ergebnis 3 12 3 3 4" xfId="15480" xr:uid="{00000000-0005-0000-0000-00002D590000}"/>
    <cellStyle name="Ergebnis 3 12 3 3 5" xfId="27207" xr:uid="{00000000-0005-0000-0000-00002E590000}"/>
    <cellStyle name="Ergebnis 3 12 3 4" xfId="5061" xr:uid="{00000000-0005-0000-0000-00002F590000}"/>
    <cellStyle name="Ergebnis 3 12 3 4 2" xfId="16789" xr:uid="{00000000-0005-0000-0000-000030590000}"/>
    <cellStyle name="Ergebnis 3 12 3 4 3" xfId="28516" xr:uid="{00000000-0005-0000-0000-000031590000}"/>
    <cellStyle name="Ergebnis 3 12 3 5" xfId="8966" xr:uid="{00000000-0005-0000-0000-000032590000}"/>
    <cellStyle name="Ergebnis 3 12 3 5 2" xfId="20694" xr:uid="{00000000-0005-0000-0000-000033590000}"/>
    <cellStyle name="Ergebnis 3 12 3 5 3" xfId="32421" xr:uid="{00000000-0005-0000-0000-000034590000}"/>
    <cellStyle name="Ergebnis 3 12 3 6" xfId="12884" xr:uid="{00000000-0005-0000-0000-000035590000}"/>
    <cellStyle name="Ergebnis 3 12 3 7" xfId="24611" xr:uid="{00000000-0005-0000-0000-000036590000}"/>
    <cellStyle name="Ergebnis 3 12 4" xfId="1596" xr:uid="{00000000-0005-0000-0000-000037590000}"/>
    <cellStyle name="Ergebnis 3 12 4 2" xfId="5501" xr:uid="{00000000-0005-0000-0000-000038590000}"/>
    <cellStyle name="Ergebnis 3 12 4 2 2" xfId="17229" xr:uid="{00000000-0005-0000-0000-000039590000}"/>
    <cellStyle name="Ergebnis 3 12 4 2 3" xfId="28956" xr:uid="{00000000-0005-0000-0000-00003A590000}"/>
    <cellStyle name="Ergebnis 3 12 4 3" xfId="9406" xr:uid="{00000000-0005-0000-0000-00003B590000}"/>
    <cellStyle name="Ergebnis 3 12 4 3 2" xfId="21134" xr:uid="{00000000-0005-0000-0000-00003C590000}"/>
    <cellStyle name="Ergebnis 3 12 4 3 3" xfId="32861" xr:uid="{00000000-0005-0000-0000-00003D590000}"/>
    <cellStyle name="Ergebnis 3 12 4 4" xfId="13324" xr:uid="{00000000-0005-0000-0000-00003E590000}"/>
    <cellStyle name="Ergebnis 3 12 4 5" xfId="25051" xr:uid="{00000000-0005-0000-0000-00003F590000}"/>
    <cellStyle name="Ergebnis 3 12 5" xfId="2894" xr:uid="{00000000-0005-0000-0000-000040590000}"/>
    <cellStyle name="Ergebnis 3 12 5 2" xfId="6799" xr:uid="{00000000-0005-0000-0000-000041590000}"/>
    <cellStyle name="Ergebnis 3 12 5 2 2" xfId="18527" xr:uid="{00000000-0005-0000-0000-000042590000}"/>
    <cellStyle name="Ergebnis 3 12 5 2 3" xfId="30254" xr:uid="{00000000-0005-0000-0000-000043590000}"/>
    <cellStyle name="Ergebnis 3 12 5 3" xfId="10704" xr:uid="{00000000-0005-0000-0000-000044590000}"/>
    <cellStyle name="Ergebnis 3 12 5 3 2" xfId="22432" xr:uid="{00000000-0005-0000-0000-000045590000}"/>
    <cellStyle name="Ergebnis 3 12 5 3 3" xfId="34159" xr:uid="{00000000-0005-0000-0000-000046590000}"/>
    <cellStyle name="Ergebnis 3 12 5 4" xfId="14622" xr:uid="{00000000-0005-0000-0000-000047590000}"/>
    <cellStyle name="Ergebnis 3 12 5 5" xfId="26349" xr:uid="{00000000-0005-0000-0000-000048590000}"/>
    <cellStyle name="Ergebnis 3 12 6" xfId="4203" xr:uid="{00000000-0005-0000-0000-000049590000}"/>
    <cellStyle name="Ergebnis 3 12 6 2" xfId="15931" xr:uid="{00000000-0005-0000-0000-00004A590000}"/>
    <cellStyle name="Ergebnis 3 12 6 3" xfId="27658" xr:uid="{00000000-0005-0000-0000-00004B590000}"/>
    <cellStyle name="Ergebnis 3 12 7" xfId="8108" xr:uid="{00000000-0005-0000-0000-00004C590000}"/>
    <cellStyle name="Ergebnis 3 12 7 2" xfId="19836" xr:uid="{00000000-0005-0000-0000-00004D590000}"/>
    <cellStyle name="Ergebnis 3 12 7 3" xfId="31563" xr:uid="{00000000-0005-0000-0000-00004E590000}"/>
    <cellStyle name="Ergebnis 3 12 8" xfId="12026" xr:uid="{00000000-0005-0000-0000-00004F590000}"/>
    <cellStyle name="Ergebnis 3 12 9" xfId="23753" xr:uid="{00000000-0005-0000-0000-000050590000}"/>
    <cellStyle name="Ergebnis 3 13" xfId="312" xr:uid="{00000000-0005-0000-0000-000051590000}"/>
    <cellStyle name="Ergebnis 3 13 2" xfId="741" xr:uid="{00000000-0005-0000-0000-000052590000}"/>
    <cellStyle name="Ergebnis 3 13 2 2" xfId="2039" xr:uid="{00000000-0005-0000-0000-000053590000}"/>
    <cellStyle name="Ergebnis 3 13 2 2 2" xfId="5944" xr:uid="{00000000-0005-0000-0000-000054590000}"/>
    <cellStyle name="Ergebnis 3 13 2 2 2 2" xfId="17672" xr:uid="{00000000-0005-0000-0000-000055590000}"/>
    <cellStyle name="Ergebnis 3 13 2 2 2 3" xfId="29399" xr:uid="{00000000-0005-0000-0000-000056590000}"/>
    <cellStyle name="Ergebnis 3 13 2 2 3" xfId="9849" xr:uid="{00000000-0005-0000-0000-000057590000}"/>
    <cellStyle name="Ergebnis 3 13 2 2 3 2" xfId="21577" xr:uid="{00000000-0005-0000-0000-000058590000}"/>
    <cellStyle name="Ergebnis 3 13 2 2 3 3" xfId="33304" xr:uid="{00000000-0005-0000-0000-000059590000}"/>
    <cellStyle name="Ergebnis 3 13 2 2 4" xfId="13767" xr:uid="{00000000-0005-0000-0000-00005A590000}"/>
    <cellStyle name="Ergebnis 3 13 2 2 5" xfId="25494" xr:uid="{00000000-0005-0000-0000-00005B590000}"/>
    <cellStyle name="Ergebnis 3 13 2 3" xfId="3337" xr:uid="{00000000-0005-0000-0000-00005C590000}"/>
    <cellStyle name="Ergebnis 3 13 2 3 2" xfId="7242" xr:uid="{00000000-0005-0000-0000-00005D590000}"/>
    <cellStyle name="Ergebnis 3 13 2 3 2 2" xfId="18970" xr:uid="{00000000-0005-0000-0000-00005E590000}"/>
    <cellStyle name="Ergebnis 3 13 2 3 2 3" xfId="30697" xr:uid="{00000000-0005-0000-0000-00005F590000}"/>
    <cellStyle name="Ergebnis 3 13 2 3 3" xfId="11147" xr:uid="{00000000-0005-0000-0000-000060590000}"/>
    <cellStyle name="Ergebnis 3 13 2 3 3 2" xfId="22875" xr:uid="{00000000-0005-0000-0000-000061590000}"/>
    <cellStyle name="Ergebnis 3 13 2 3 3 3" xfId="34602" xr:uid="{00000000-0005-0000-0000-000062590000}"/>
    <cellStyle name="Ergebnis 3 13 2 3 4" xfId="15065" xr:uid="{00000000-0005-0000-0000-000063590000}"/>
    <cellStyle name="Ergebnis 3 13 2 3 5" xfId="26792" xr:uid="{00000000-0005-0000-0000-000064590000}"/>
    <cellStyle name="Ergebnis 3 13 2 4" xfId="4646" xr:uid="{00000000-0005-0000-0000-000065590000}"/>
    <cellStyle name="Ergebnis 3 13 2 4 2" xfId="16374" xr:uid="{00000000-0005-0000-0000-000066590000}"/>
    <cellStyle name="Ergebnis 3 13 2 4 3" xfId="28101" xr:uid="{00000000-0005-0000-0000-000067590000}"/>
    <cellStyle name="Ergebnis 3 13 2 5" xfId="8551" xr:uid="{00000000-0005-0000-0000-000068590000}"/>
    <cellStyle name="Ergebnis 3 13 2 5 2" xfId="20279" xr:uid="{00000000-0005-0000-0000-000069590000}"/>
    <cellStyle name="Ergebnis 3 13 2 5 3" xfId="32006" xr:uid="{00000000-0005-0000-0000-00006A590000}"/>
    <cellStyle name="Ergebnis 3 13 2 6" xfId="12469" xr:uid="{00000000-0005-0000-0000-00006B590000}"/>
    <cellStyle name="Ergebnis 3 13 2 7" xfId="24196" xr:uid="{00000000-0005-0000-0000-00006C590000}"/>
    <cellStyle name="Ergebnis 3 13 3" xfId="1170" xr:uid="{00000000-0005-0000-0000-00006D590000}"/>
    <cellStyle name="Ergebnis 3 13 3 2" xfId="2468" xr:uid="{00000000-0005-0000-0000-00006E590000}"/>
    <cellStyle name="Ergebnis 3 13 3 2 2" xfId="6373" xr:uid="{00000000-0005-0000-0000-00006F590000}"/>
    <cellStyle name="Ergebnis 3 13 3 2 2 2" xfId="18101" xr:uid="{00000000-0005-0000-0000-000070590000}"/>
    <cellStyle name="Ergebnis 3 13 3 2 2 3" xfId="29828" xr:uid="{00000000-0005-0000-0000-000071590000}"/>
    <cellStyle name="Ergebnis 3 13 3 2 3" xfId="10278" xr:uid="{00000000-0005-0000-0000-000072590000}"/>
    <cellStyle name="Ergebnis 3 13 3 2 3 2" xfId="22006" xr:uid="{00000000-0005-0000-0000-000073590000}"/>
    <cellStyle name="Ergebnis 3 13 3 2 3 3" xfId="33733" xr:uid="{00000000-0005-0000-0000-000074590000}"/>
    <cellStyle name="Ergebnis 3 13 3 2 4" xfId="14196" xr:uid="{00000000-0005-0000-0000-000075590000}"/>
    <cellStyle name="Ergebnis 3 13 3 2 5" xfId="25923" xr:uid="{00000000-0005-0000-0000-000076590000}"/>
    <cellStyle name="Ergebnis 3 13 3 3" xfId="3766" xr:uid="{00000000-0005-0000-0000-000077590000}"/>
    <cellStyle name="Ergebnis 3 13 3 3 2" xfId="7671" xr:uid="{00000000-0005-0000-0000-000078590000}"/>
    <cellStyle name="Ergebnis 3 13 3 3 2 2" xfId="19399" xr:uid="{00000000-0005-0000-0000-000079590000}"/>
    <cellStyle name="Ergebnis 3 13 3 3 2 3" xfId="31126" xr:uid="{00000000-0005-0000-0000-00007A590000}"/>
    <cellStyle name="Ergebnis 3 13 3 3 3" xfId="11576" xr:uid="{00000000-0005-0000-0000-00007B590000}"/>
    <cellStyle name="Ergebnis 3 13 3 3 3 2" xfId="23304" xr:uid="{00000000-0005-0000-0000-00007C590000}"/>
    <cellStyle name="Ergebnis 3 13 3 3 3 3" xfId="35031" xr:uid="{00000000-0005-0000-0000-00007D590000}"/>
    <cellStyle name="Ergebnis 3 13 3 3 4" xfId="15494" xr:uid="{00000000-0005-0000-0000-00007E590000}"/>
    <cellStyle name="Ergebnis 3 13 3 3 5" xfId="27221" xr:uid="{00000000-0005-0000-0000-00007F590000}"/>
    <cellStyle name="Ergebnis 3 13 3 4" xfId="5075" xr:uid="{00000000-0005-0000-0000-000080590000}"/>
    <cellStyle name="Ergebnis 3 13 3 4 2" xfId="16803" xr:uid="{00000000-0005-0000-0000-000081590000}"/>
    <cellStyle name="Ergebnis 3 13 3 4 3" xfId="28530" xr:uid="{00000000-0005-0000-0000-000082590000}"/>
    <cellStyle name="Ergebnis 3 13 3 5" xfId="8980" xr:uid="{00000000-0005-0000-0000-000083590000}"/>
    <cellStyle name="Ergebnis 3 13 3 5 2" xfId="20708" xr:uid="{00000000-0005-0000-0000-000084590000}"/>
    <cellStyle name="Ergebnis 3 13 3 5 3" xfId="32435" xr:uid="{00000000-0005-0000-0000-000085590000}"/>
    <cellStyle name="Ergebnis 3 13 3 6" xfId="12898" xr:uid="{00000000-0005-0000-0000-000086590000}"/>
    <cellStyle name="Ergebnis 3 13 3 7" xfId="24625" xr:uid="{00000000-0005-0000-0000-000087590000}"/>
    <cellStyle name="Ergebnis 3 13 4" xfId="1610" xr:uid="{00000000-0005-0000-0000-000088590000}"/>
    <cellStyle name="Ergebnis 3 13 4 2" xfId="5515" xr:uid="{00000000-0005-0000-0000-000089590000}"/>
    <cellStyle name="Ergebnis 3 13 4 2 2" xfId="17243" xr:uid="{00000000-0005-0000-0000-00008A590000}"/>
    <cellStyle name="Ergebnis 3 13 4 2 3" xfId="28970" xr:uid="{00000000-0005-0000-0000-00008B590000}"/>
    <cellStyle name="Ergebnis 3 13 4 3" xfId="9420" xr:uid="{00000000-0005-0000-0000-00008C590000}"/>
    <cellStyle name="Ergebnis 3 13 4 3 2" xfId="21148" xr:uid="{00000000-0005-0000-0000-00008D590000}"/>
    <cellStyle name="Ergebnis 3 13 4 3 3" xfId="32875" xr:uid="{00000000-0005-0000-0000-00008E590000}"/>
    <cellStyle name="Ergebnis 3 13 4 4" xfId="13338" xr:uid="{00000000-0005-0000-0000-00008F590000}"/>
    <cellStyle name="Ergebnis 3 13 4 5" xfId="25065" xr:uid="{00000000-0005-0000-0000-000090590000}"/>
    <cellStyle name="Ergebnis 3 13 5" xfId="2908" xr:uid="{00000000-0005-0000-0000-000091590000}"/>
    <cellStyle name="Ergebnis 3 13 5 2" xfId="6813" xr:uid="{00000000-0005-0000-0000-000092590000}"/>
    <cellStyle name="Ergebnis 3 13 5 2 2" xfId="18541" xr:uid="{00000000-0005-0000-0000-000093590000}"/>
    <cellStyle name="Ergebnis 3 13 5 2 3" xfId="30268" xr:uid="{00000000-0005-0000-0000-000094590000}"/>
    <cellStyle name="Ergebnis 3 13 5 3" xfId="10718" xr:uid="{00000000-0005-0000-0000-000095590000}"/>
    <cellStyle name="Ergebnis 3 13 5 3 2" xfId="22446" xr:uid="{00000000-0005-0000-0000-000096590000}"/>
    <cellStyle name="Ergebnis 3 13 5 3 3" xfId="34173" xr:uid="{00000000-0005-0000-0000-000097590000}"/>
    <cellStyle name="Ergebnis 3 13 5 4" xfId="14636" xr:uid="{00000000-0005-0000-0000-000098590000}"/>
    <cellStyle name="Ergebnis 3 13 5 5" xfId="26363" xr:uid="{00000000-0005-0000-0000-000099590000}"/>
    <cellStyle name="Ergebnis 3 13 6" xfId="4217" xr:uid="{00000000-0005-0000-0000-00009A590000}"/>
    <cellStyle name="Ergebnis 3 13 6 2" xfId="15945" xr:uid="{00000000-0005-0000-0000-00009B590000}"/>
    <cellStyle name="Ergebnis 3 13 6 3" xfId="27672" xr:uid="{00000000-0005-0000-0000-00009C590000}"/>
    <cellStyle name="Ergebnis 3 13 7" xfId="8122" xr:uid="{00000000-0005-0000-0000-00009D590000}"/>
    <cellStyle name="Ergebnis 3 13 7 2" xfId="19850" xr:uid="{00000000-0005-0000-0000-00009E590000}"/>
    <cellStyle name="Ergebnis 3 13 7 3" xfId="31577" xr:uid="{00000000-0005-0000-0000-00009F590000}"/>
    <cellStyle name="Ergebnis 3 13 8" xfId="12040" xr:uid="{00000000-0005-0000-0000-0000A0590000}"/>
    <cellStyle name="Ergebnis 3 13 9" xfId="23767" xr:uid="{00000000-0005-0000-0000-0000A1590000}"/>
    <cellStyle name="Ergebnis 3 14" xfId="180" xr:uid="{00000000-0005-0000-0000-0000A2590000}"/>
    <cellStyle name="Ergebnis 3 14 2" xfId="1478" xr:uid="{00000000-0005-0000-0000-0000A3590000}"/>
    <cellStyle name="Ergebnis 3 14 2 2" xfId="5383" xr:uid="{00000000-0005-0000-0000-0000A4590000}"/>
    <cellStyle name="Ergebnis 3 14 2 2 2" xfId="17111" xr:uid="{00000000-0005-0000-0000-0000A5590000}"/>
    <cellStyle name="Ergebnis 3 14 2 2 3" xfId="28838" xr:uid="{00000000-0005-0000-0000-0000A6590000}"/>
    <cellStyle name="Ergebnis 3 14 2 3" xfId="9288" xr:uid="{00000000-0005-0000-0000-0000A7590000}"/>
    <cellStyle name="Ergebnis 3 14 2 3 2" xfId="21016" xr:uid="{00000000-0005-0000-0000-0000A8590000}"/>
    <cellStyle name="Ergebnis 3 14 2 3 3" xfId="32743" xr:uid="{00000000-0005-0000-0000-0000A9590000}"/>
    <cellStyle name="Ergebnis 3 14 2 4" xfId="13206" xr:uid="{00000000-0005-0000-0000-0000AA590000}"/>
    <cellStyle name="Ergebnis 3 14 2 5" xfId="24933" xr:uid="{00000000-0005-0000-0000-0000AB590000}"/>
    <cellStyle name="Ergebnis 3 14 3" xfId="2776" xr:uid="{00000000-0005-0000-0000-0000AC590000}"/>
    <cellStyle name="Ergebnis 3 14 3 2" xfId="6681" xr:uid="{00000000-0005-0000-0000-0000AD590000}"/>
    <cellStyle name="Ergebnis 3 14 3 2 2" xfId="18409" xr:uid="{00000000-0005-0000-0000-0000AE590000}"/>
    <cellStyle name="Ergebnis 3 14 3 2 3" xfId="30136" xr:uid="{00000000-0005-0000-0000-0000AF590000}"/>
    <cellStyle name="Ergebnis 3 14 3 3" xfId="10586" xr:uid="{00000000-0005-0000-0000-0000B0590000}"/>
    <cellStyle name="Ergebnis 3 14 3 3 2" xfId="22314" xr:uid="{00000000-0005-0000-0000-0000B1590000}"/>
    <cellStyle name="Ergebnis 3 14 3 3 3" xfId="34041" xr:uid="{00000000-0005-0000-0000-0000B2590000}"/>
    <cellStyle name="Ergebnis 3 14 3 4" xfId="14504" xr:uid="{00000000-0005-0000-0000-0000B3590000}"/>
    <cellStyle name="Ergebnis 3 14 3 5" xfId="26231" xr:uid="{00000000-0005-0000-0000-0000B4590000}"/>
    <cellStyle name="Ergebnis 3 14 4" xfId="4085" xr:uid="{00000000-0005-0000-0000-0000B5590000}"/>
    <cellStyle name="Ergebnis 3 14 4 2" xfId="15813" xr:uid="{00000000-0005-0000-0000-0000B6590000}"/>
    <cellStyle name="Ergebnis 3 14 4 3" xfId="27540" xr:uid="{00000000-0005-0000-0000-0000B7590000}"/>
    <cellStyle name="Ergebnis 3 14 5" xfId="7990" xr:uid="{00000000-0005-0000-0000-0000B8590000}"/>
    <cellStyle name="Ergebnis 3 14 5 2" xfId="19718" xr:uid="{00000000-0005-0000-0000-0000B9590000}"/>
    <cellStyle name="Ergebnis 3 14 5 3" xfId="31445" xr:uid="{00000000-0005-0000-0000-0000BA590000}"/>
    <cellStyle name="Ergebnis 3 14 6" xfId="11908" xr:uid="{00000000-0005-0000-0000-0000BB590000}"/>
    <cellStyle name="Ergebnis 3 14 7" xfId="23635" xr:uid="{00000000-0005-0000-0000-0000BC590000}"/>
    <cellStyle name="Ergebnis 3 15" xfId="169" xr:uid="{00000000-0005-0000-0000-0000BD590000}"/>
    <cellStyle name="Ergebnis 3 15 2" xfId="4074" xr:uid="{00000000-0005-0000-0000-0000BE590000}"/>
    <cellStyle name="Ergebnis 3 15 2 2" xfId="15802" xr:uid="{00000000-0005-0000-0000-0000BF590000}"/>
    <cellStyle name="Ergebnis 3 15 2 3" xfId="27529" xr:uid="{00000000-0005-0000-0000-0000C0590000}"/>
    <cellStyle name="Ergebnis 3 15 3" xfId="7979" xr:uid="{00000000-0005-0000-0000-0000C1590000}"/>
    <cellStyle name="Ergebnis 3 15 3 2" xfId="19707" xr:uid="{00000000-0005-0000-0000-0000C2590000}"/>
    <cellStyle name="Ergebnis 3 15 3 3" xfId="31434" xr:uid="{00000000-0005-0000-0000-0000C3590000}"/>
    <cellStyle name="Ergebnis 3 15 4" xfId="11897" xr:uid="{00000000-0005-0000-0000-0000C4590000}"/>
    <cellStyle name="Ergebnis 3 15 5" xfId="23624" xr:uid="{00000000-0005-0000-0000-0000C5590000}"/>
    <cellStyle name="Ergebnis 3 16" xfId="158" xr:uid="{00000000-0005-0000-0000-0000C6590000}"/>
    <cellStyle name="Ergebnis 3 16 2" xfId="11886" xr:uid="{00000000-0005-0000-0000-0000C7590000}"/>
    <cellStyle name="Ergebnis 3 16 3" xfId="23613" xr:uid="{00000000-0005-0000-0000-0000C8590000}"/>
    <cellStyle name="Ergebnis 3 17" xfId="141" xr:uid="{00000000-0005-0000-0000-0000C9590000}"/>
    <cellStyle name="Ergebnis 3 18" xfId="11877" xr:uid="{00000000-0005-0000-0000-0000CA590000}"/>
    <cellStyle name="Ergebnis 3 19" xfId="142" xr:uid="{00000000-0005-0000-0000-0000CB590000}"/>
    <cellStyle name="Ergebnis 3 2" xfId="104" xr:uid="{00000000-0005-0000-0000-0000CC590000}"/>
    <cellStyle name="Ergebnis 3 2 10" xfId="2825" xr:uid="{00000000-0005-0000-0000-0000CD590000}"/>
    <cellStyle name="Ergebnis 3 2 10 2" xfId="6730" xr:uid="{00000000-0005-0000-0000-0000CE590000}"/>
    <cellStyle name="Ergebnis 3 2 10 2 2" xfId="18458" xr:uid="{00000000-0005-0000-0000-0000CF590000}"/>
    <cellStyle name="Ergebnis 3 2 10 2 3" xfId="30185" xr:uid="{00000000-0005-0000-0000-0000D0590000}"/>
    <cellStyle name="Ergebnis 3 2 10 3" xfId="10635" xr:uid="{00000000-0005-0000-0000-0000D1590000}"/>
    <cellStyle name="Ergebnis 3 2 10 3 2" xfId="22363" xr:uid="{00000000-0005-0000-0000-0000D2590000}"/>
    <cellStyle name="Ergebnis 3 2 10 3 3" xfId="34090" xr:uid="{00000000-0005-0000-0000-0000D3590000}"/>
    <cellStyle name="Ergebnis 3 2 10 4" xfId="14553" xr:uid="{00000000-0005-0000-0000-0000D4590000}"/>
    <cellStyle name="Ergebnis 3 2 10 5" xfId="26280" xr:uid="{00000000-0005-0000-0000-0000D5590000}"/>
    <cellStyle name="Ergebnis 3 2 11" xfId="4134" xr:uid="{00000000-0005-0000-0000-0000D6590000}"/>
    <cellStyle name="Ergebnis 3 2 11 2" xfId="15862" xr:uid="{00000000-0005-0000-0000-0000D7590000}"/>
    <cellStyle name="Ergebnis 3 2 11 3" xfId="27589" xr:uid="{00000000-0005-0000-0000-0000D8590000}"/>
    <cellStyle name="Ergebnis 3 2 12" xfId="8039" xr:uid="{00000000-0005-0000-0000-0000D9590000}"/>
    <cellStyle name="Ergebnis 3 2 12 2" xfId="19767" xr:uid="{00000000-0005-0000-0000-0000DA590000}"/>
    <cellStyle name="Ergebnis 3 2 12 3" xfId="31494" xr:uid="{00000000-0005-0000-0000-0000DB590000}"/>
    <cellStyle name="Ergebnis 3 2 13" xfId="11957" xr:uid="{00000000-0005-0000-0000-0000DC590000}"/>
    <cellStyle name="Ergebnis 3 2 14" xfId="23684" xr:uid="{00000000-0005-0000-0000-0000DD590000}"/>
    <cellStyle name="Ergebnis 3 2 15" xfId="35332" xr:uid="{00000000-0005-0000-0000-0000DE590000}"/>
    <cellStyle name="Ergebnis 3 2 16" xfId="35346" xr:uid="{00000000-0005-0000-0000-0000DF590000}"/>
    <cellStyle name="Ergebnis 3 2 17" xfId="35357" xr:uid="{00000000-0005-0000-0000-0000E0590000}"/>
    <cellStyle name="Ergebnis 3 2 18" xfId="229" xr:uid="{00000000-0005-0000-0000-0000E1590000}"/>
    <cellStyle name="Ergebnis 3 2 2" xfId="387" xr:uid="{00000000-0005-0000-0000-0000E2590000}"/>
    <cellStyle name="Ergebnis 3 2 2 10" xfId="12115" xr:uid="{00000000-0005-0000-0000-0000E3590000}"/>
    <cellStyle name="Ergebnis 3 2 2 11" xfId="23842" xr:uid="{00000000-0005-0000-0000-0000E4590000}"/>
    <cellStyle name="Ergebnis 3 2 2 2" xfId="486" xr:uid="{00000000-0005-0000-0000-0000E5590000}"/>
    <cellStyle name="Ergebnis 3 2 2 2 2" xfId="915" xr:uid="{00000000-0005-0000-0000-0000E6590000}"/>
    <cellStyle name="Ergebnis 3 2 2 2 2 2" xfId="2213" xr:uid="{00000000-0005-0000-0000-0000E7590000}"/>
    <cellStyle name="Ergebnis 3 2 2 2 2 2 2" xfId="6118" xr:uid="{00000000-0005-0000-0000-0000E8590000}"/>
    <cellStyle name="Ergebnis 3 2 2 2 2 2 2 2" xfId="17846" xr:uid="{00000000-0005-0000-0000-0000E9590000}"/>
    <cellStyle name="Ergebnis 3 2 2 2 2 2 2 3" xfId="29573" xr:uid="{00000000-0005-0000-0000-0000EA590000}"/>
    <cellStyle name="Ergebnis 3 2 2 2 2 2 3" xfId="10023" xr:uid="{00000000-0005-0000-0000-0000EB590000}"/>
    <cellStyle name="Ergebnis 3 2 2 2 2 2 3 2" xfId="21751" xr:uid="{00000000-0005-0000-0000-0000EC590000}"/>
    <cellStyle name="Ergebnis 3 2 2 2 2 2 3 3" xfId="33478" xr:uid="{00000000-0005-0000-0000-0000ED590000}"/>
    <cellStyle name="Ergebnis 3 2 2 2 2 2 4" xfId="13941" xr:uid="{00000000-0005-0000-0000-0000EE590000}"/>
    <cellStyle name="Ergebnis 3 2 2 2 2 2 5" xfId="25668" xr:uid="{00000000-0005-0000-0000-0000EF590000}"/>
    <cellStyle name="Ergebnis 3 2 2 2 2 3" xfId="3511" xr:uid="{00000000-0005-0000-0000-0000F0590000}"/>
    <cellStyle name="Ergebnis 3 2 2 2 2 3 2" xfId="7416" xr:uid="{00000000-0005-0000-0000-0000F1590000}"/>
    <cellStyle name="Ergebnis 3 2 2 2 2 3 2 2" xfId="19144" xr:uid="{00000000-0005-0000-0000-0000F2590000}"/>
    <cellStyle name="Ergebnis 3 2 2 2 2 3 2 3" xfId="30871" xr:uid="{00000000-0005-0000-0000-0000F3590000}"/>
    <cellStyle name="Ergebnis 3 2 2 2 2 3 3" xfId="11321" xr:uid="{00000000-0005-0000-0000-0000F4590000}"/>
    <cellStyle name="Ergebnis 3 2 2 2 2 3 3 2" xfId="23049" xr:uid="{00000000-0005-0000-0000-0000F5590000}"/>
    <cellStyle name="Ergebnis 3 2 2 2 2 3 3 3" xfId="34776" xr:uid="{00000000-0005-0000-0000-0000F6590000}"/>
    <cellStyle name="Ergebnis 3 2 2 2 2 3 4" xfId="15239" xr:uid="{00000000-0005-0000-0000-0000F7590000}"/>
    <cellStyle name="Ergebnis 3 2 2 2 2 3 5" xfId="26966" xr:uid="{00000000-0005-0000-0000-0000F8590000}"/>
    <cellStyle name="Ergebnis 3 2 2 2 2 4" xfId="4820" xr:uid="{00000000-0005-0000-0000-0000F9590000}"/>
    <cellStyle name="Ergebnis 3 2 2 2 2 4 2" xfId="16548" xr:uid="{00000000-0005-0000-0000-0000FA590000}"/>
    <cellStyle name="Ergebnis 3 2 2 2 2 4 3" xfId="28275" xr:uid="{00000000-0005-0000-0000-0000FB590000}"/>
    <cellStyle name="Ergebnis 3 2 2 2 2 5" xfId="8725" xr:uid="{00000000-0005-0000-0000-0000FC590000}"/>
    <cellStyle name="Ergebnis 3 2 2 2 2 5 2" xfId="20453" xr:uid="{00000000-0005-0000-0000-0000FD590000}"/>
    <cellStyle name="Ergebnis 3 2 2 2 2 5 3" xfId="32180" xr:uid="{00000000-0005-0000-0000-0000FE590000}"/>
    <cellStyle name="Ergebnis 3 2 2 2 2 6" xfId="12643" xr:uid="{00000000-0005-0000-0000-0000FF590000}"/>
    <cellStyle name="Ergebnis 3 2 2 2 2 7" xfId="24370" xr:uid="{00000000-0005-0000-0000-0000005A0000}"/>
    <cellStyle name="Ergebnis 3 2 2 2 3" xfId="1344" xr:uid="{00000000-0005-0000-0000-0000015A0000}"/>
    <cellStyle name="Ergebnis 3 2 2 2 3 2" xfId="2642" xr:uid="{00000000-0005-0000-0000-0000025A0000}"/>
    <cellStyle name="Ergebnis 3 2 2 2 3 2 2" xfId="6547" xr:uid="{00000000-0005-0000-0000-0000035A0000}"/>
    <cellStyle name="Ergebnis 3 2 2 2 3 2 2 2" xfId="18275" xr:uid="{00000000-0005-0000-0000-0000045A0000}"/>
    <cellStyle name="Ergebnis 3 2 2 2 3 2 2 3" xfId="30002" xr:uid="{00000000-0005-0000-0000-0000055A0000}"/>
    <cellStyle name="Ergebnis 3 2 2 2 3 2 3" xfId="10452" xr:uid="{00000000-0005-0000-0000-0000065A0000}"/>
    <cellStyle name="Ergebnis 3 2 2 2 3 2 3 2" xfId="22180" xr:uid="{00000000-0005-0000-0000-0000075A0000}"/>
    <cellStyle name="Ergebnis 3 2 2 2 3 2 3 3" xfId="33907" xr:uid="{00000000-0005-0000-0000-0000085A0000}"/>
    <cellStyle name="Ergebnis 3 2 2 2 3 2 4" xfId="14370" xr:uid="{00000000-0005-0000-0000-0000095A0000}"/>
    <cellStyle name="Ergebnis 3 2 2 2 3 2 5" xfId="26097" xr:uid="{00000000-0005-0000-0000-00000A5A0000}"/>
    <cellStyle name="Ergebnis 3 2 2 2 3 3" xfId="3940" xr:uid="{00000000-0005-0000-0000-00000B5A0000}"/>
    <cellStyle name="Ergebnis 3 2 2 2 3 3 2" xfId="7845" xr:uid="{00000000-0005-0000-0000-00000C5A0000}"/>
    <cellStyle name="Ergebnis 3 2 2 2 3 3 2 2" xfId="19573" xr:uid="{00000000-0005-0000-0000-00000D5A0000}"/>
    <cellStyle name="Ergebnis 3 2 2 2 3 3 2 3" xfId="31300" xr:uid="{00000000-0005-0000-0000-00000E5A0000}"/>
    <cellStyle name="Ergebnis 3 2 2 2 3 3 3" xfId="11750" xr:uid="{00000000-0005-0000-0000-00000F5A0000}"/>
    <cellStyle name="Ergebnis 3 2 2 2 3 3 3 2" xfId="23478" xr:uid="{00000000-0005-0000-0000-0000105A0000}"/>
    <cellStyle name="Ergebnis 3 2 2 2 3 3 3 3" xfId="35205" xr:uid="{00000000-0005-0000-0000-0000115A0000}"/>
    <cellStyle name="Ergebnis 3 2 2 2 3 3 4" xfId="15668" xr:uid="{00000000-0005-0000-0000-0000125A0000}"/>
    <cellStyle name="Ergebnis 3 2 2 2 3 3 5" xfId="27395" xr:uid="{00000000-0005-0000-0000-0000135A0000}"/>
    <cellStyle name="Ergebnis 3 2 2 2 3 4" xfId="5249" xr:uid="{00000000-0005-0000-0000-0000145A0000}"/>
    <cellStyle name="Ergebnis 3 2 2 2 3 4 2" xfId="16977" xr:uid="{00000000-0005-0000-0000-0000155A0000}"/>
    <cellStyle name="Ergebnis 3 2 2 2 3 4 3" xfId="28704" xr:uid="{00000000-0005-0000-0000-0000165A0000}"/>
    <cellStyle name="Ergebnis 3 2 2 2 3 5" xfId="9154" xr:uid="{00000000-0005-0000-0000-0000175A0000}"/>
    <cellStyle name="Ergebnis 3 2 2 2 3 5 2" xfId="20882" xr:uid="{00000000-0005-0000-0000-0000185A0000}"/>
    <cellStyle name="Ergebnis 3 2 2 2 3 5 3" xfId="32609" xr:uid="{00000000-0005-0000-0000-0000195A0000}"/>
    <cellStyle name="Ergebnis 3 2 2 2 3 6" xfId="13072" xr:uid="{00000000-0005-0000-0000-00001A5A0000}"/>
    <cellStyle name="Ergebnis 3 2 2 2 3 7" xfId="24799" xr:uid="{00000000-0005-0000-0000-00001B5A0000}"/>
    <cellStyle name="Ergebnis 3 2 2 2 4" xfId="1784" xr:uid="{00000000-0005-0000-0000-00001C5A0000}"/>
    <cellStyle name="Ergebnis 3 2 2 2 4 2" xfId="5689" xr:uid="{00000000-0005-0000-0000-00001D5A0000}"/>
    <cellStyle name="Ergebnis 3 2 2 2 4 2 2" xfId="17417" xr:uid="{00000000-0005-0000-0000-00001E5A0000}"/>
    <cellStyle name="Ergebnis 3 2 2 2 4 2 3" xfId="29144" xr:uid="{00000000-0005-0000-0000-00001F5A0000}"/>
    <cellStyle name="Ergebnis 3 2 2 2 4 3" xfId="9594" xr:uid="{00000000-0005-0000-0000-0000205A0000}"/>
    <cellStyle name="Ergebnis 3 2 2 2 4 3 2" xfId="21322" xr:uid="{00000000-0005-0000-0000-0000215A0000}"/>
    <cellStyle name="Ergebnis 3 2 2 2 4 3 3" xfId="33049" xr:uid="{00000000-0005-0000-0000-0000225A0000}"/>
    <cellStyle name="Ergebnis 3 2 2 2 4 4" xfId="13512" xr:uid="{00000000-0005-0000-0000-0000235A0000}"/>
    <cellStyle name="Ergebnis 3 2 2 2 4 5" xfId="25239" xr:uid="{00000000-0005-0000-0000-0000245A0000}"/>
    <cellStyle name="Ergebnis 3 2 2 2 5" xfId="3082" xr:uid="{00000000-0005-0000-0000-0000255A0000}"/>
    <cellStyle name="Ergebnis 3 2 2 2 5 2" xfId="6987" xr:uid="{00000000-0005-0000-0000-0000265A0000}"/>
    <cellStyle name="Ergebnis 3 2 2 2 5 2 2" xfId="18715" xr:uid="{00000000-0005-0000-0000-0000275A0000}"/>
    <cellStyle name="Ergebnis 3 2 2 2 5 2 3" xfId="30442" xr:uid="{00000000-0005-0000-0000-0000285A0000}"/>
    <cellStyle name="Ergebnis 3 2 2 2 5 3" xfId="10892" xr:uid="{00000000-0005-0000-0000-0000295A0000}"/>
    <cellStyle name="Ergebnis 3 2 2 2 5 3 2" xfId="22620" xr:uid="{00000000-0005-0000-0000-00002A5A0000}"/>
    <cellStyle name="Ergebnis 3 2 2 2 5 3 3" xfId="34347" xr:uid="{00000000-0005-0000-0000-00002B5A0000}"/>
    <cellStyle name="Ergebnis 3 2 2 2 5 4" xfId="14810" xr:uid="{00000000-0005-0000-0000-00002C5A0000}"/>
    <cellStyle name="Ergebnis 3 2 2 2 5 5" xfId="26537" xr:uid="{00000000-0005-0000-0000-00002D5A0000}"/>
    <cellStyle name="Ergebnis 3 2 2 2 6" xfId="4391" xr:uid="{00000000-0005-0000-0000-00002E5A0000}"/>
    <cellStyle name="Ergebnis 3 2 2 2 6 2" xfId="16119" xr:uid="{00000000-0005-0000-0000-00002F5A0000}"/>
    <cellStyle name="Ergebnis 3 2 2 2 6 3" xfId="27846" xr:uid="{00000000-0005-0000-0000-0000305A0000}"/>
    <cellStyle name="Ergebnis 3 2 2 2 7" xfId="8296" xr:uid="{00000000-0005-0000-0000-0000315A0000}"/>
    <cellStyle name="Ergebnis 3 2 2 2 7 2" xfId="20024" xr:uid="{00000000-0005-0000-0000-0000325A0000}"/>
    <cellStyle name="Ergebnis 3 2 2 2 7 3" xfId="31751" xr:uid="{00000000-0005-0000-0000-0000335A0000}"/>
    <cellStyle name="Ergebnis 3 2 2 2 8" xfId="12214" xr:uid="{00000000-0005-0000-0000-0000345A0000}"/>
    <cellStyle name="Ergebnis 3 2 2 2 9" xfId="23941" xr:uid="{00000000-0005-0000-0000-0000355A0000}"/>
    <cellStyle name="Ergebnis 3 2 2 3" xfId="585" xr:uid="{00000000-0005-0000-0000-0000365A0000}"/>
    <cellStyle name="Ergebnis 3 2 2 3 2" xfId="1014" xr:uid="{00000000-0005-0000-0000-0000375A0000}"/>
    <cellStyle name="Ergebnis 3 2 2 3 2 2" xfId="2312" xr:uid="{00000000-0005-0000-0000-0000385A0000}"/>
    <cellStyle name="Ergebnis 3 2 2 3 2 2 2" xfId="6217" xr:uid="{00000000-0005-0000-0000-0000395A0000}"/>
    <cellStyle name="Ergebnis 3 2 2 3 2 2 2 2" xfId="17945" xr:uid="{00000000-0005-0000-0000-00003A5A0000}"/>
    <cellStyle name="Ergebnis 3 2 2 3 2 2 2 3" xfId="29672" xr:uid="{00000000-0005-0000-0000-00003B5A0000}"/>
    <cellStyle name="Ergebnis 3 2 2 3 2 2 3" xfId="10122" xr:uid="{00000000-0005-0000-0000-00003C5A0000}"/>
    <cellStyle name="Ergebnis 3 2 2 3 2 2 3 2" xfId="21850" xr:uid="{00000000-0005-0000-0000-00003D5A0000}"/>
    <cellStyle name="Ergebnis 3 2 2 3 2 2 3 3" xfId="33577" xr:uid="{00000000-0005-0000-0000-00003E5A0000}"/>
    <cellStyle name="Ergebnis 3 2 2 3 2 2 4" xfId="14040" xr:uid="{00000000-0005-0000-0000-00003F5A0000}"/>
    <cellStyle name="Ergebnis 3 2 2 3 2 2 5" xfId="25767" xr:uid="{00000000-0005-0000-0000-0000405A0000}"/>
    <cellStyle name="Ergebnis 3 2 2 3 2 3" xfId="3610" xr:uid="{00000000-0005-0000-0000-0000415A0000}"/>
    <cellStyle name="Ergebnis 3 2 2 3 2 3 2" xfId="7515" xr:uid="{00000000-0005-0000-0000-0000425A0000}"/>
    <cellStyle name="Ergebnis 3 2 2 3 2 3 2 2" xfId="19243" xr:uid="{00000000-0005-0000-0000-0000435A0000}"/>
    <cellStyle name="Ergebnis 3 2 2 3 2 3 2 3" xfId="30970" xr:uid="{00000000-0005-0000-0000-0000445A0000}"/>
    <cellStyle name="Ergebnis 3 2 2 3 2 3 3" xfId="11420" xr:uid="{00000000-0005-0000-0000-0000455A0000}"/>
    <cellStyle name="Ergebnis 3 2 2 3 2 3 3 2" xfId="23148" xr:uid="{00000000-0005-0000-0000-0000465A0000}"/>
    <cellStyle name="Ergebnis 3 2 2 3 2 3 3 3" xfId="34875" xr:uid="{00000000-0005-0000-0000-0000475A0000}"/>
    <cellStyle name="Ergebnis 3 2 2 3 2 3 4" xfId="15338" xr:uid="{00000000-0005-0000-0000-0000485A0000}"/>
    <cellStyle name="Ergebnis 3 2 2 3 2 3 5" xfId="27065" xr:uid="{00000000-0005-0000-0000-0000495A0000}"/>
    <cellStyle name="Ergebnis 3 2 2 3 2 4" xfId="4919" xr:uid="{00000000-0005-0000-0000-00004A5A0000}"/>
    <cellStyle name="Ergebnis 3 2 2 3 2 4 2" xfId="16647" xr:uid="{00000000-0005-0000-0000-00004B5A0000}"/>
    <cellStyle name="Ergebnis 3 2 2 3 2 4 3" xfId="28374" xr:uid="{00000000-0005-0000-0000-00004C5A0000}"/>
    <cellStyle name="Ergebnis 3 2 2 3 2 5" xfId="8824" xr:uid="{00000000-0005-0000-0000-00004D5A0000}"/>
    <cellStyle name="Ergebnis 3 2 2 3 2 5 2" xfId="20552" xr:uid="{00000000-0005-0000-0000-00004E5A0000}"/>
    <cellStyle name="Ergebnis 3 2 2 3 2 5 3" xfId="32279" xr:uid="{00000000-0005-0000-0000-00004F5A0000}"/>
    <cellStyle name="Ergebnis 3 2 2 3 2 6" xfId="12742" xr:uid="{00000000-0005-0000-0000-0000505A0000}"/>
    <cellStyle name="Ergebnis 3 2 2 3 2 7" xfId="24469" xr:uid="{00000000-0005-0000-0000-0000515A0000}"/>
    <cellStyle name="Ergebnis 3 2 2 3 3" xfId="1443" xr:uid="{00000000-0005-0000-0000-0000525A0000}"/>
    <cellStyle name="Ergebnis 3 2 2 3 3 2" xfId="2741" xr:uid="{00000000-0005-0000-0000-0000535A0000}"/>
    <cellStyle name="Ergebnis 3 2 2 3 3 2 2" xfId="6646" xr:uid="{00000000-0005-0000-0000-0000545A0000}"/>
    <cellStyle name="Ergebnis 3 2 2 3 3 2 2 2" xfId="18374" xr:uid="{00000000-0005-0000-0000-0000555A0000}"/>
    <cellStyle name="Ergebnis 3 2 2 3 3 2 2 3" xfId="30101" xr:uid="{00000000-0005-0000-0000-0000565A0000}"/>
    <cellStyle name="Ergebnis 3 2 2 3 3 2 3" xfId="10551" xr:uid="{00000000-0005-0000-0000-0000575A0000}"/>
    <cellStyle name="Ergebnis 3 2 2 3 3 2 3 2" xfId="22279" xr:uid="{00000000-0005-0000-0000-0000585A0000}"/>
    <cellStyle name="Ergebnis 3 2 2 3 3 2 3 3" xfId="34006" xr:uid="{00000000-0005-0000-0000-0000595A0000}"/>
    <cellStyle name="Ergebnis 3 2 2 3 3 2 4" xfId="14469" xr:uid="{00000000-0005-0000-0000-00005A5A0000}"/>
    <cellStyle name="Ergebnis 3 2 2 3 3 2 5" xfId="26196" xr:uid="{00000000-0005-0000-0000-00005B5A0000}"/>
    <cellStyle name="Ergebnis 3 2 2 3 3 3" xfId="4039" xr:uid="{00000000-0005-0000-0000-00005C5A0000}"/>
    <cellStyle name="Ergebnis 3 2 2 3 3 3 2" xfId="7944" xr:uid="{00000000-0005-0000-0000-00005D5A0000}"/>
    <cellStyle name="Ergebnis 3 2 2 3 3 3 2 2" xfId="19672" xr:uid="{00000000-0005-0000-0000-00005E5A0000}"/>
    <cellStyle name="Ergebnis 3 2 2 3 3 3 2 3" xfId="31399" xr:uid="{00000000-0005-0000-0000-00005F5A0000}"/>
    <cellStyle name="Ergebnis 3 2 2 3 3 3 3" xfId="11849" xr:uid="{00000000-0005-0000-0000-0000605A0000}"/>
    <cellStyle name="Ergebnis 3 2 2 3 3 3 3 2" xfId="23577" xr:uid="{00000000-0005-0000-0000-0000615A0000}"/>
    <cellStyle name="Ergebnis 3 2 2 3 3 3 3 3" xfId="35304" xr:uid="{00000000-0005-0000-0000-0000625A0000}"/>
    <cellStyle name="Ergebnis 3 2 2 3 3 3 4" xfId="15767" xr:uid="{00000000-0005-0000-0000-0000635A0000}"/>
    <cellStyle name="Ergebnis 3 2 2 3 3 3 5" xfId="27494" xr:uid="{00000000-0005-0000-0000-0000645A0000}"/>
    <cellStyle name="Ergebnis 3 2 2 3 3 4" xfId="5348" xr:uid="{00000000-0005-0000-0000-0000655A0000}"/>
    <cellStyle name="Ergebnis 3 2 2 3 3 4 2" xfId="17076" xr:uid="{00000000-0005-0000-0000-0000665A0000}"/>
    <cellStyle name="Ergebnis 3 2 2 3 3 4 3" xfId="28803" xr:uid="{00000000-0005-0000-0000-0000675A0000}"/>
    <cellStyle name="Ergebnis 3 2 2 3 3 5" xfId="9253" xr:uid="{00000000-0005-0000-0000-0000685A0000}"/>
    <cellStyle name="Ergebnis 3 2 2 3 3 5 2" xfId="20981" xr:uid="{00000000-0005-0000-0000-0000695A0000}"/>
    <cellStyle name="Ergebnis 3 2 2 3 3 5 3" xfId="32708" xr:uid="{00000000-0005-0000-0000-00006A5A0000}"/>
    <cellStyle name="Ergebnis 3 2 2 3 3 6" xfId="13171" xr:uid="{00000000-0005-0000-0000-00006B5A0000}"/>
    <cellStyle name="Ergebnis 3 2 2 3 3 7" xfId="24898" xr:uid="{00000000-0005-0000-0000-00006C5A0000}"/>
    <cellStyle name="Ergebnis 3 2 2 3 4" xfId="1883" xr:uid="{00000000-0005-0000-0000-00006D5A0000}"/>
    <cellStyle name="Ergebnis 3 2 2 3 4 2" xfId="5788" xr:uid="{00000000-0005-0000-0000-00006E5A0000}"/>
    <cellStyle name="Ergebnis 3 2 2 3 4 2 2" xfId="17516" xr:uid="{00000000-0005-0000-0000-00006F5A0000}"/>
    <cellStyle name="Ergebnis 3 2 2 3 4 2 3" xfId="29243" xr:uid="{00000000-0005-0000-0000-0000705A0000}"/>
    <cellStyle name="Ergebnis 3 2 2 3 4 3" xfId="9693" xr:uid="{00000000-0005-0000-0000-0000715A0000}"/>
    <cellStyle name="Ergebnis 3 2 2 3 4 3 2" xfId="21421" xr:uid="{00000000-0005-0000-0000-0000725A0000}"/>
    <cellStyle name="Ergebnis 3 2 2 3 4 3 3" xfId="33148" xr:uid="{00000000-0005-0000-0000-0000735A0000}"/>
    <cellStyle name="Ergebnis 3 2 2 3 4 4" xfId="13611" xr:uid="{00000000-0005-0000-0000-0000745A0000}"/>
    <cellStyle name="Ergebnis 3 2 2 3 4 5" xfId="25338" xr:uid="{00000000-0005-0000-0000-0000755A0000}"/>
    <cellStyle name="Ergebnis 3 2 2 3 5" xfId="3181" xr:uid="{00000000-0005-0000-0000-0000765A0000}"/>
    <cellStyle name="Ergebnis 3 2 2 3 5 2" xfId="7086" xr:uid="{00000000-0005-0000-0000-0000775A0000}"/>
    <cellStyle name="Ergebnis 3 2 2 3 5 2 2" xfId="18814" xr:uid="{00000000-0005-0000-0000-0000785A0000}"/>
    <cellStyle name="Ergebnis 3 2 2 3 5 2 3" xfId="30541" xr:uid="{00000000-0005-0000-0000-0000795A0000}"/>
    <cellStyle name="Ergebnis 3 2 2 3 5 3" xfId="10991" xr:uid="{00000000-0005-0000-0000-00007A5A0000}"/>
    <cellStyle name="Ergebnis 3 2 2 3 5 3 2" xfId="22719" xr:uid="{00000000-0005-0000-0000-00007B5A0000}"/>
    <cellStyle name="Ergebnis 3 2 2 3 5 3 3" xfId="34446" xr:uid="{00000000-0005-0000-0000-00007C5A0000}"/>
    <cellStyle name="Ergebnis 3 2 2 3 5 4" xfId="14909" xr:uid="{00000000-0005-0000-0000-00007D5A0000}"/>
    <cellStyle name="Ergebnis 3 2 2 3 5 5" xfId="26636" xr:uid="{00000000-0005-0000-0000-00007E5A0000}"/>
    <cellStyle name="Ergebnis 3 2 2 3 6" xfId="4490" xr:uid="{00000000-0005-0000-0000-00007F5A0000}"/>
    <cellStyle name="Ergebnis 3 2 2 3 6 2" xfId="16218" xr:uid="{00000000-0005-0000-0000-0000805A0000}"/>
    <cellStyle name="Ergebnis 3 2 2 3 6 3" xfId="27945" xr:uid="{00000000-0005-0000-0000-0000815A0000}"/>
    <cellStyle name="Ergebnis 3 2 2 3 7" xfId="8395" xr:uid="{00000000-0005-0000-0000-0000825A0000}"/>
    <cellStyle name="Ergebnis 3 2 2 3 7 2" xfId="20123" xr:uid="{00000000-0005-0000-0000-0000835A0000}"/>
    <cellStyle name="Ergebnis 3 2 2 3 7 3" xfId="31850" xr:uid="{00000000-0005-0000-0000-0000845A0000}"/>
    <cellStyle name="Ergebnis 3 2 2 3 8" xfId="12313" xr:uid="{00000000-0005-0000-0000-0000855A0000}"/>
    <cellStyle name="Ergebnis 3 2 2 3 9" xfId="24040" xr:uid="{00000000-0005-0000-0000-0000865A0000}"/>
    <cellStyle name="Ergebnis 3 2 2 4" xfId="816" xr:uid="{00000000-0005-0000-0000-0000875A0000}"/>
    <cellStyle name="Ergebnis 3 2 2 4 2" xfId="2114" xr:uid="{00000000-0005-0000-0000-0000885A0000}"/>
    <cellStyle name="Ergebnis 3 2 2 4 2 2" xfId="6019" xr:uid="{00000000-0005-0000-0000-0000895A0000}"/>
    <cellStyle name="Ergebnis 3 2 2 4 2 2 2" xfId="17747" xr:uid="{00000000-0005-0000-0000-00008A5A0000}"/>
    <cellStyle name="Ergebnis 3 2 2 4 2 2 3" xfId="29474" xr:uid="{00000000-0005-0000-0000-00008B5A0000}"/>
    <cellStyle name="Ergebnis 3 2 2 4 2 3" xfId="9924" xr:uid="{00000000-0005-0000-0000-00008C5A0000}"/>
    <cellStyle name="Ergebnis 3 2 2 4 2 3 2" xfId="21652" xr:uid="{00000000-0005-0000-0000-00008D5A0000}"/>
    <cellStyle name="Ergebnis 3 2 2 4 2 3 3" xfId="33379" xr:uid="{00000000-0005-0000-0000-00008E5A0000}"/>
    <cellStyle name="Ergebnis 3 2 2 4 2 4" xfId="13842" xr:uid="{00000000-0005-0000-0000-00008F5A0000}"/>
    <cellStyle name="Ergebnis 3 2 2 4 2 5" xfId="25569" xr:uid="{00000000-0005-0000-0000-0000905A0000}"/>
    <cellStyle name="Ergebnis 3 2 2 4 3" xfId="3412" xr:uid="{00000000-0005-0000-0000-0000915A0000}"/>
    <cellStyle name="Ergebnis 3 2 2 4 3 2" xfId="7317" xr:uid="{00000000-0005-0000-0000-0000925A0000}"/>
    <cellStyle name="Ergebnis 3 2 2 4 3 2 2" xfId="19045" xr:uid="{00000000-0005-0000-0000-0000935A0000}"/>
    <cellStyle name="Ergebnis 3 2 2 4 3 2 3" xfId="30772" xr:uid="{00000000-0005-0000-0000-0000945A0000}"/>
    <cellStyle name="Ergebnis 3 2 2 4 3 3" xfId="11222" xr:uid="{00000000-0005-0000-0000-0000955A0000}"/>
    <cellStyle name="Ergebnis 3 2 2 4 3 3 2" xfId="22950" xr:uid="{00000000-0005-0000-0000-0000965A0000}"/>
    <cellStyle name="Ergebnis 3 2 2 4 3 3 3" xfId="34677" xr:uid="{00000000-0005-0000-0000-0000975A0000}"/>
    <cellStyle name="Ergebnis 3 2 2 4 3 4" xfId="15140" xr:uid="{00000000-0005-0000-0000-0000985A0000}"/>
    <cellStyle name="Ergebnis 3 2 2 4 3 5" xfId="26867" xr:uid="{00000000-0005-0000-0000-0000995A0000}"/>
    <cellStyle name="Ergebnis 3 2 2 4 4" xfId="4721" xr:uid="{00000000-0005-0000-0000-00009A5A0000}"/>
    <cellStyle name="Ergebnis 3 2 2 4 4 2" xfId="16449" xr:uid="{00000000-0005-0000-0000-00009B5A0000}"/>
    <cellStyle name="Ergebnis 3 2 2 4 4 3" xfId="28176" xr:uid="{00000000-0005-0000-0000-00009C5A0000}"/>
    <cellStyle name="Ergebnis 3 2 2 4 5" xfId="8626" xr:uid="{00000000-0005-0000-0000-00009D5A0000}"/>
    <cellStyle name="Ergebnis 3 2 2 4 5 2" xfId="20354" xr:uid="{00000000-0005-0000-0000-00009E5A0000}"/>
    <cellStyle name="Ergebnis 3 2 2 4 5 3" xfId="32081" xr:uid="{00000000-0005-0000-0000-00009F5A0000}"/>
    <cellStyle name="Ergebnis 3 2 2 4 6" xfId="12544" xr:uid="{00000000-0005-0000-0000-0000A05A0000}"/>
    <cellStyle name="Ergebnis 3 2 2 4 7" xfId="24271" xr:uid="{00000000-0005-0000-0000-0000A15A0000}"/>
    <cellStyle name="Ergebnis 3 2 2 5" xfId="1245" xr:uid="{00000000-0005-0000-0000-0000A25A0000}"/>
    <cellStyle name="Ergebnis 3 2 2 5 2" xfId="2543" xr:uid="{00000000-0005-0000-0000-0000A35A0000}"/>
    <cellStyle name="Ergebnis 3 2 2 5 2 2" xfId="6448" xr:uid="{00000000-0005-0000-0000-0000A45A0000}"/>
    <cellStyle name="Ergebnis 3 2 2 5 2 2 2" xfId="18176" xr:uid="{00000000-0005-0000-0000-0000A55A0000}"/>
    <cellStyle name="Ergebnis 3 2 2 5 2 2 3" xfId="29903" xr:uid="{00000000-0005-0000-0000-0000A65A0000}"/>
    <cellStyle name="Ergebnis 3 2 2 5 2 3" xfId="10353" xr:uid="{00000000-0005-0000-0000-0000A75A0000}"/>
    <cellStyle name="Ergebnis 3 2 2 5 2 3 2" xfId="22081" xr:uid="{00000000-0005-0000-0000-0000A85A0000}"/>
    <cellStyle name="Ergebnis 3 2 2 5 2 3 3" xfId="33808" xr:uid="{00000000-0005-0000-0000-0000A95A0000}"/>
    <cellStyle name="Ergebnis 3 2 2 5 2 4" xfId="14271" xr:uid="{00000000-0005-0000-0000-0000AA5A0000}"/>
    <cellStyle name="Ergebnis 3 2 2 5 2 5" xfId="25998" xr:uid="{00000000-0005-0000-0000-0000AB5A0000}"/>
    <cellStyle name="Ergebnis 3 2 2 5 3" xfId="3841" xr:uid="{00000000-0005-0000-0000-0000AC5A0000}"/>
    <cellStyle name="Ergebnis 3 2 2 5 3 2" xfId="7746" xr:uid="{00000000-0005-0000-0000-0000AD5A0000}"/>
    <cellStyle name="Ergebnis 3 2 2 5 3 2 2" xfId="19474" xr:uid="{00000000-0005-0000-0000-0000AE5A0000}"/>
    <cellStyle name="Ergebnis 3 2 2 5 3 2 3" xfId="31201" xr:uid="{00000000-0005-0000-0000-0000AF5A0000}"/>
    <cellStyle name="Ergebnis 3 2 2 5 3 3" xfId="11651" xr:uid="{00000000-0005-0000-0000-0000B05A0000}"/>
    <cellStyle name="Ergebnis 3 2 2 5 3 3 2" xfId="23379" xr:uid="{00000000-0005-0000-0000-0000B15A0000}"/>
    <cellStyle name="Ergebnis 3 2 2 5 3 3 3" xfId="35106" xr:uid="{00000000-0005-0000-0000-0000B25A0000}"/>
    <cellStyle name="Ergebnis 3 2 2 5 3 4" xfId="15569" xr:uid="{00000000-0005-0000-0000-0000B35A0000}"/>
    <cellStyle name="Ergebnis 3 2 2 5 3 5" xfId="27296" xr:uid="{00000000-0005-0000-0000-0000B45A0000}"/>
    <cellStyle name="Ergebnis 3 2 2 5 4" xfId="5150" xr:uid="{00000000-0005-0000-0000-0000B55A0000}"/>
    <cellStyle name="Ergebnis 3 2 2 5 4 2" xfId="16878" xr:uid="{00000000-0005-0000-0000-0000B65A0000}"/>
    <cellStyle name="Ergebnis 3 2 2 5 4 3" xfId="28605" xr:uid="{00000000-0005-0000-0000-0000B75A0000}"/>
    <cellStyle name="Ergebnis 3 2 2 5 5" xfId="9055" xr:uid="{00000000-0005-0000-0000-0000B85A0000}"/>
    <cellStyle name="Ergebnis 3 2 2 5 5 2" xfId="20783" xr:uid="{00000000-0005-0000-0000-0000B95A0000}"/>
    <cellStyle name="Ergebnis 3 2 2 5 5 3" xfId="32510" xr:uid="{00000000-0005-0000-0000-0000BA5A0000}"/>
    <cellStyle name="Ergebnis 3 2 2 5 6" xfId="12973" xr:uid="{00000000-0005-0000-0000-0000BB5A0000}"/>
    <cellStyle name="Ergebnis 3 2 2 5 7" xfId="24700" xr:uid="{00000000-0005-0000-0000-0000BC5A0000}"/>
    <cellStyle name="Ergebnis 3 2 2 6" xfId="1685" xr:uid="{00000000-0005-0000-0000-0000BD5A0000}"/>
    <cellStyle name="Ergebnis 3 2 2 6 2" xfId="5590" xr:uid="{00000000-0005-0000-0000-0000BE5A0000}"/>
    <cellStyle name="Ergebnis 3 2 2 6 2 2" xfId="17318" xr:uid="{00000000-0005-0000-0000-0000BF5A0000}"/>
    <cellStyle name="Ergebnis 3 2 2 6 2 3" xfId="29045" xr:uid="{00000000-0005-0000-0000-0000C05A0000}"/>
    <cellStyle name="Ergebnis 3 2 2 6 3" xfId="9495" xr:uid="{00000000-0005-0000-0000-0000C15A0000}"/>
    <cellStyle name="Ergebnis 3 2 2 6 3 2" xfId="21223" xr:uid="{00000000-0005-0000-0000-0000C25A0000}"/>
    <cellStyle name="Ergebnis 3 2 2 6 3 3" xfId="32950" xr:uid="{00000000-0005-0000-0000-0000C35A0000}"/>
    <cellStyle name="Ergebnis 3 2 2 6 4" xfId="13413" xr:uid="{00000000-0005-0000-0000-0000C45A0000}"/>
    <cellStyle name="Ergebnis 3 2 2 6 5" xfId="25140" xr:uid="{00000000-0005-0000-0000-0000C55A0000}"/>
    <cellStyle name="Ergebnis 3 2 2 7" xfId="2983" xr:uid="{00000000-0005-0000-0000-0000C65A0000}"/>
    <cellStyle name="Ergebnis 3 2 2 7 2" xfId="6888" xr:uid="{00000000-0005-0000-0000-0000C75A0000}"/>
    <cellStyle name="Ergebnis 3 2 2 7 2 2" xfId="18616" xr:uid="{00000000-0005-0000-0000-0000C85A0000}"/>
    <cellStyle name="Ergebnis 3 2 2 7 2 3" xfId="30343" xr:uid="{00000000-0005-0000-0000-0000C95A0000}"/>
    <cellStyle name="Ergebnis 3 2 2 7 3" xfId="10793" xr:uid="{00000000-0005-0000-0000-0000CA5A0000}"/>
    <cellStyle name="Ergebnis 3 2 2 7 3 2" xfId="22521" xr:uid="{00000000-0005-0000-0000-0000CB5A0000}"/>
    <cellStyle name="Ergebnis 3 2 2 7 3 3" xfId="34248" xr:uid="{00000000-0005-0000-0000-0000CC5A0000}"/>
    <cellStyle name="Ergebnis 3 2 2 7 4" xfId="14711" xr:uid="{00000000-0005-0000-0000-0000CD5A0000}"/>
    <cellStyle name="Ergebnis 3 2 2 7 5" xfId="26438" xr:uid="{00000000-0005-0000-0000-0000CE5A0000}"/>
    <cellStyle name="Ergebnis 3 2 2 8" xfId="4292" xr:uid="{00000000-0005-0000-0000-0000CF5A0000}"/>
    <cellStyle name="Ergebnis 3 2 2 8 2" xfId="16020" xr:uid="{00000000-0005-0000-0000-0000D05A0000}"/>
    <cellStyle name="Ergebnis 3 2 2 8 3" xfId="27747" xr:uid="{00000000-0005-0000-0000-0000D15A0000}"/>
    <cellStyle name="Ergebnis 3 2 2 9" xfId="8197" xr:uid="{00000000-0005-0000-0000-0000D25A0000}"/>
    <cellStyle name="Ergebnis 3 2 2 9 2" xfId="19925" xr:uid="{00000000-0005-0000-0000-0000D35A0000}"/>
    <cellStyle name="Ergebnis 3 2 2 9 3" xfId="31652" xr:uid="{00000000-0005-0000-0000-0000D45A0000}"/>
    <cellStyle name="Ergebnis 3 2 3" xfId="409" xr:uid="{00000000-0005-0000-0000-0000D55A0000}"/>
    <cellStyle name="Ergebnis 3 2 3 10" xfId="12137" xr:uid="{00000000-0005-0000-0000-0000D65A0000}"/>
    <cellStyle name="Ergebnis 3 2 3 11" xfId="23864" xr:uid="{00000000-0005-0000-0000-0000D75A0000}"/>
    <cellStyle name="Ergebnis 3 2 3 2" xfId="508" xr:uid="{00000000-0005-0000-0000-0000D85A0000}"/>
    <cellStyle name="Ergebnis 3 2 3 2 2" xfId="937" xr:uid="{00000000-0005-0000-0000-0000D95A0000}"/>
    <cellStyle name="Ergebnis 3 2 3 2 2 2" xfId="2235" xr:uid="{00000000-0005-0000-0000-0000DA5A0000}"/>
    <cellStyle name="Ergebnis 3 2 3 2 2 2 2" xfId="6140" xr:uid="{00000000-0005-0000-0000-0000DB5A0000}"/>
    <cellStyle name="Ergebnis 3 2 3 2 2 2 2 2" xfId="17868" xr:uid="{00000000-0005-0000-0000-0000DC5A0000}"/>
    <cellStyle name="Ergebnis 3 2 3 2 2 2 2 3" xfId="29595" xr:uid="{00000000-0005-0000-0000-0000DD5A0000}"/>
    <cellStyle name="Ergebnis 3 2 3 2 2 2 3" xfId="10045" xr:uid="{00000000-0005-0000-0000-0000DE5A0000}"/>
    <cellStyle name="Ergebnis 3 2 3 2 2 2 3 2" xfId="21773" xr:uid="{00000000-0005-0000-0000-0000DF5A0000}"/>
    <cellStyle name="Ergebnis 3 2 3 2 2 2 3 3" xfId="33500" xr:uid="{00000000-0005-0000-0000-0000E05A0000}"/>
    <cellStyle name="Ergebnis 3 2 3 2 2 2 4" xfId="13963" xr:uid="{00000000-0005-0000-0000-0000E15A0000}"/>
    <cellStyle name="Ergebnis 3 2 3 2 2 2 5" xfId="25690" xr:uid="{00000000-0005-0000-0000-0000E25A0000}"/>
    <cellStyle name="Ergebnis 3 2 3 2 2 3" xfId="3533" xr:uid="{00000000-0005-0000-0000-0000E35A0000}"/>
    <cellStyle name="Ergebnis 3 2 3 2 2 3 2" xfId="7438" xr:uid="{00000000-0005-0000-0000-0000E45A0000}"/>
    <cellStyle name="Ergebnis 3 2 3 2 2 3 2 2" xfId="19166" xr:uid="{00000000-0005-0000-0000-0000E55A0000}"/>
    <cellStyle name="Ergebnis 3 2 3 2 2 3 2 3" xfId="30893" xr:uid="{00000000-0005-0000-0000-0000E65A0000}"/>
    <cellStyle name="Ergebnis 3 2 3 2 2 3 3" xfId="11343" xr:uid="{00000000-0005-0000-0000-0000E75A0000}"/>
    <cellStyle name="Ergebnis 3 2 3 2 2 3 3 2" xfId="23071" xr:uid="{00000000-0005-0000-0000-0000E85A0000}"/>
    <cellStyle name="Ergebnis 3 2 3 2 2 3 3 3" xfId="34798" xr:uid="{00000000-0005-0000-0000-0000E95A0000}"/>
    <cellStyle name="Ergebnis 3 2 3 2 2 3 4" xfId="15261" xr:uid="{00000000-0005-0000-0000-0000EA5A0000}"/>
    <cellStyle name="Ergebnis 3 2 3 2 2 3 5" xfId="26988" xr:uid="{00000000-0005-0000-0000-0000EB5A0000}"/>
    <cellStyle name="Ergebnis 3 2 3 2 2 4" xfId="4842" xr:uid="{00000000-0005-0000-0000-0000EC5A0000}"/>
    <cellStyle name="Ergebnis 3 2 3 2 2 4 2" xfId="16570" xr:uid="{00000000-0005-0000-0000-0000ED5A0000}"/>
    <cellStyle name="Ergebnis 3 2 3 2 2 4 3" xfId="28297" xr:uid="{00000000-0005-0000-0000-0000EE5A0000}"/>
    <cellStyle name="Ergebnis 3 2 3 2 2 5" xfId="8747" xr:uid="{00000000-0005-0000-0000-0000EF5A0000}"/>
    <cellStyle name="Ergebnis 3 2 3 2 2 5 2" xfId="20475" xr:uid="{00000000-0005-0000-0000-0000F05A0000}"/>
    <cellStyle name="Ergebnis 3 2 3 2 2 5 3" xfId="32202" xr:uid="{00000000-0005-0000-0000-0000F15A0000}"/>
    <cellStyle name="Ergebnis 3 2 3 2 2 6" xfId="12665" xr:uid="{00000000-0005-0000-0000-0000F25A0000}"/>
    <cellStyle name="Ergebnis 3 2 3 2 2 7" xfId="24392" xr:uid="{00000000-0005-0000-0000-0000F35A0000}"/>
    <cellStyle name="Ergebnis 3 2 3 2 3" xfId="1366" xr:uid="{00000000-0005-0000-0000-0000F45A0000}"/>
    <cellStyle name="Ergebnis 3 2 3 2 3 2" xfId="2664" xr:uid="{00000000-0005-0000-0000-0000F55A0000}"/>
    <cellStyle name="Ergebnis 3 2 3 2 3 2 2" xfId="6569" xr:uid="{00000000-0005-0000-0000-0000F65A0000}"/>
    <cellStyle name="Ergebnis 3 2 3 2 3 2 2 2" xfId="18297" xr:uid="{00000000-0005-0000-0000-0000F75A0000}"/>
    <cellStyle name="Ergebnis 3 2 3 2 3 2 2 3" xfId="30024" xr:uid="{00000000-0005-0000-0000-0000F85A0000}"/>
    <cellStyle name="Ergebnis 3 2 3 2 3 2 3" xfId="10474" xr:uid="{00000000-0005-0000-0000-0000F95A0000}"/>
    <cellStyle name="Ergebnis 3 2 3 2 3 2 3 2" xfId="22202" xr:uid="{00000000-0005-0000-0000-0000FA5A0000}"/>
    <cellStyle name="Ergebnis 3 2 3 2 3 2 3 3" xfId="33929" xr:uid="{00000000-0005-0000-0000-0000FB5A0000}"/>
    <cellStyle name="Ergebnis 3 2 3 2 3 2 4" xfId="14392" xr:uid="{00000000-0005-0000-0000-0000FC5A0000}"/>
    <cellStyle name="Ergebnis 3 2 3 2 3 2 5" xfId="26119" xr:uid="{00000000-0005-0000-0000-0000FD5A0000}"/>
    <cellStyle name="Ergebnis 3 2 3 2 3 3" xfId="3962" xr:uid="{00000000-0005-0000-0000-0000FE5A0000}"/>
    <cellStyle name="Ergebnis 3 2 3 2 3 3 2" xfId="7867" xr:uid="{00000000-0005-0000-0000-0000FF5A0000}"/>
    <cellStyle name="Ergebnis 3 2 3 2 3 3 2 2" xfId="19595" xr:uid="{00000000-0005-0000-0000-0000005B0000}"/>
    <cellStyle name="Ergebnis 3 2 3 2 3 3 2 3" xfId="31322" xr:uid="{00000000-0005-0000-0000-0000015B0000}"/>
    <cellStyle name="Ergebnis 3 2 3 2 3 3 3" xfId="11772" xr:uid="{00000000-0005-0000-0000-0000025B0000}"/>
    <cellStyle name="Ergebnis 3 2 3 2 3 3 3 2" xfId="23500" xr:uid="{00000000-0005-0000-0000-0000035B0000}"/>
    <cellStyle name="Ergebnis 3 2 3 2 3 3 3 3" xfId="35227" xr:uid="{00000000-0005-0000-0000-0000045B0000}"/>
    <cellStyle name="Ergebnis 3 2 3 2 3 3 4" xfId="15690" xr:uid="{00000000-0005-0000-0000-0000055B0000}"/>
    <cellStyle name="Ergebnis 3 2 3 2 3 3 5" xfId="27417" xr:uid="{00000000-0005-0000-0000-0000065B0000}"/>
    <cellStyle name="Ergebnis 3 2 3 2 3 4" xfId="5271" xr:uid="{00000000-0005-0000-0000-0000075B0000}"/>
    <cellStyle name="Ergebnis 3 2 3 2 3 4 2" xfId="16999" xr:uid="{00000000-0005-0000-0000-0000085B0000}"/>
    <cellStyle name="Ergebnis 3 2 3 2 3 4 3" xfId="28726" xr:uid="{00000000-0005-0000-0000-0000095B0000}"/>
    <cellStyle name="Ergebnis 3 2 3 2 3 5" xfId="9176" xr:uid="{00000000-0005-0000-0000-00000A5B0000}"/>
    <cellStyle name="Ergebnis 3 2 3 2 3 5 2" xfId="20904" xr:uid="{00000000-0005-0000-0000-00000B5B0000}"/>
    <cellStyle name="Ergebnis 3 2 3 2 3 5 3" xfId="32631" xr:uid="{00000000-0005-0000-0000-00000C5B0000}"/>
    <cellStyle name="Ergebnis 3 2 3 2 3 6" xfId="13094" xr:uid="{00000000-0005-0000-0000-00000D5B0000}"/>
    <cellStyle name="Ergebnis 3 2 3 2 3 7" xfId="24821" xr:uid="{00000000-0005-0000-0000-00000E5B0000}"/>
    <cellStyle name="Ergebnis 3 2 3 2 4" xfId="1806" xr:uid="{00000000-0005-0000-0000-00000F5B0000}"/>
    <cellStyle name="Ergebnis 3 2 3 2 4 2" xfId="5711" xr:uid="{00000000-0005-0000-0000-0000105B0000}"/>
    <cellStyle name="Ergebnis 3 2 3 2 4 2 2" xfId="17439" xr:uid="{00000000-0005-0000-0000-0000115B0000}"/>
    <cellStyle name="Ergebnis 3 2 3 2 4 2 3" xfId="29166" xr:uid="{00000000-0005-0000-0000-0000125B0000}"/>
    <cellStyle name="Ergebnis 3 2 3 2 4 3" xfId="9616" xr:uid="{00000000-0005-0000-0000-0000135B0000}"/>
    <cellStyle name="Ergebnis 3 2 3 2 4 3 2" xfId="21344" xr:uid="{00000000-0005-0000-0000-0000145B0000}"/>
    <cellStyle name="Ergebnis 3 2 3 2 4 3 3" xfId="33071" xr:uid="{00000000-0005-0000-0000-0000155B0000}"/>
    <cellStyle name="Ergebnis 3 2 3 2 4 4" xfId="13534" xr:uid="{00000000-0005-0000-0000-0000165B0000}"/>
    <cellStyle name="Ergebnis 3 2 3 2 4 5" xfId="25261" xr:uid="{00000000-0005-0000-0000-0000175B0000}"/>
    <cellStyle name="Ergebnis 3 2 3 2 5" xfId="3104" xr:uid="{00000000-0005-0000-0000-0000185B0000}"/>
    <cellStyle name="Ergebnis 3 2 3 2 5 2" xfId="7009" xr:uid="{00000000-0005-0000-0000-0000195B0000}"/>
    <cellStyle name="Ergebnis 3 2 3 2 5 2 2" xfId="18737" xr:uid="{00000000-0005-0000-0000-00001A5B0000}"/>
    <cellStyle name="Ergebnis 3 2 3 2 5 2 3" xfId="30464" xr:uid="{00000000-0005-0000-0000-00001B5B0000}"/>
    <cellStyle name="Ergebnis 3 2 3 2 5 3" xfId="10914" xr:uid="{00000000-0005-0000-0000-00001C5B0000}"/>
    <cellStyle name="Ergebnis 3 2 3 2 5 3 2" xfId="22642" xr:uid="{00000000-0005-0000-0000-00001D5B0000}"/>
    <cellStyle name="Ergebnis 3 2 3 2 5 3 3" xfId="34369" xr:uid="{00000000-0005-0000-0000-00001E5B0000}"/>
    <cellStyle name="Ergebnis 3 2 3 2 5 4" xfId="14832" xr:uid="{00000000-0005-0000-0000-00001F5B0000}"/>
    <cellStyle name="Ergebnis 3 2 3 2 5 5" xfId="26559" xr:uid="{00000000-0005-0000-0000-0000205B0000}"/>
    <cellStyle name="Ergebnis 3 2 3 2 6" xfId="4413" xr:uid="{00000000-0005-0000-0000-0000215B0000}"/>
    <cellStyle name="Ergebnis 3 2 3 2 6 2" xfId="16141" xr:uid="{00000000-0005-0000-0000-0000225B0000}"/>
    <cellStyle name="Ergebnis 3 2 3 2 6 3" xfId="27868" xr:uid="{00000000-0005-0000-0000-0000235B0000}"/>
    <cellStyle name="Ergebnis 3 2 3 2 7" xfId="8318" xr:uid="{00000000-0005-0000-0000-0000245B0000}"/>
    <cellStyle name="Ergebnis 3 2 3 2 7 2" xfId="20046" xr:uid="{00000000-0005-0000-0000-0000255B0000}"/>
    <cellStyle name="Ergebnis 3 2 3 2 7 3" xfId="31773" xr:uid="{00000000-0005-0000-0000-0000265B0000}"/>
    <cellStyle name="Ergebnis 3 2 3 2 8" xfId="12236" xr:uid="{00000000-0005-0000-0000-0000275B0000}"/>
    <cellStyle name="Ergebnis 3 2 3 2 9" xfId="23963" xr:uid="{00000000-0005-0000-0000-0000285B0000}"/>
    <cellStyle name="Ergebnis 3 2 3 3" xfId="607" xr:uid="{00000000-0005-0000-0000-0000295B0000}"/>
    <cellStyle name="Ergebnis 3 2 3 3 2" xfId="1036" xr:uid="{00000000-0005-0000-0000-00002A5B0000}"/>
    <cellStyle name="Ergebnis 3 2 3 3 2 2" xfId="2334" xr:uid="{00000000-0005-0000-0000-00002B5B0000}"/>
    <cellStyle name="Ergebnis 3 2 3 3 2 2 2" xfId="6239" xr:uid="{00000000-0005-0000-0000-00002C5B0000}"/>
    <cellStyle name="Ergebnis 3 2 3 3 2 2 2 2" xfId="17967" xr:uid="{00000000-0005-0000-0000-00002D5B0000}"/>
    <cellStyle name="Ergebnis 3 2 3 3 2 2 2 3" xfId="29694" xr:uid="{00000000-0005-0000-0000-00002E5B0000}"/>
    <cellStyle name="Ergebnis 3 2 3 3 2 2 3" xfId="10144" xr:uid="{00000000-0005-0000-0000-00002F5B0000}"/>
    <cellStyle name="Ergebnis 3 2 3 3 2 2 3 2" xfId="21872" xr:uid="{00000000-0005-0000-0000-0000305B0000}"/>
    <cellStyle name="Ergebnis 3 2 3 3 2 2 3 3" xfId="33599" xr:uid="{00000000-0005-0000-0000-0000315B0000}"/>
    <cellStyle name="Ergebnis 3 2 3 3 2 2 4" xfId="14062" xr:uid="{00000000-0005-0000-0000-0000325B0000}"/>
    <cellStyle name="Ergebnis 3 2 3 3 2 2 5" xfId="25789" xr:uid="{00000000-0005-0000-0000-0000335B0000}"/>
    <cellStyle name="Ergebnis 3 2 3 3 2 3" xfId="3632" xr:uid="{00000000-0005-0000-0000-0000345B0000}"/>
    <cellStyle name="Ergebnis 3 2 3 3 2 3 2" xfId="7537" xr:uid="{00000000-0005-0000-0000-0000355B0000}"/>
    <cellStyle name="Ergebnis 3 2 3 3 2 3 2 2" xfId="19265" xr:uid="{00000000-0005-0000-0000-0000365B0000}"/>
    <cellStyle name="Ergebnis 3 2 3 3 2 3 2 3" xfId="30992" xr:uid="{00000000-0005-0000-0000-0000375B0000}"/>
    <cellStyle name="Ergebnis 3 2 3 3 2 3 3" xfId="11442" xr:uid="{00000000-0005-0000-0000-0000385B0000}"/>
    <cellStyle name="Ergebnis 3 2 3 3 2 3 3 2" xfId="23170" xr:uid="{00000000-0005-0000-0000-0000395B0000}"/>
    <cellStyle name="Ergebnis 3 2 3 3 2 3 3 3" xfId="34897" xr:uid="{00000000-0005-0000-0000-00003A5B0000}"/>
    <cellStyle name="Ergebnis 3 2 3 3 2 3 4" xfId="15360" xr:uid="{00000000-0005-0000-0000-00003B5B0000}"/>
    <cellStyle name="Ergebnis 3 2 3 3 2 3 5" xfId="27087" xr:uid="{00000000-0005-0000-0000-00003C5B0000}"/>
    <cellStyle name="Ergebnis 3 2 3 3 2 4" xfId="4941" xr:uid="{00000000-0005-0000-0000-00003D5B0000}"/>
    <cellStyle name="Ergebnis 3 2 3 3 2 4 2" xfId="16669" xr:uid="{00000000-0005-0000-0000-00003E5B0000}"/>
    <cellStyle name="Ergebnis 3 2 3 3 2 4 3" xfId="28396" xr:uid="{00000000-0005-0000-0000-00003F5B0000}"/>
    <cellStyle name="Ergebnis 3 2 3 3 2 5" xfId="8846" xr:uid="{00000000-0005-0000-0000-0000405B0000}"/>
    <cellStyle name="Ergebnis 3 2 3 3 2 5 2" xfId="20574" xr:uid="{00000000-0005-0000-0000-0000415B0000}"/>
    <cellStyle name="Ergebnis 3 2 3 3 2 5 3" xfId="32301" xr:uid="{00000000-0005-0000-0000-0000425B0000}"/>
    <cellStyle name="Ergebnis 3 2 3 3 2 6" xfId="12764" xr:uid="{00000000-0005-0000-0000-0000435B0000}"/>
    <cellStyle name="Ergebnis 3 2 3 3 2 7" xfId="24491" xr:uid="{00000000-0005-0000-0000-0000445B0000}"/>
    <cellStyle name="Ergebnis 3 2 3 3 3" xfId="1465" xr:uid="{00000000-0005-0000-0000-0000455B0000}"/>
    <cellStyle name="Ergebnis 3 2 3 3 3 2" xfId="2763" xr:uid="{00000000-0005-0000-0000-0000465B0000}"/>
    <cellStyle name="Ergebnis 3 2 3 3 3 2 2" xfId="6668" xr:uid="{00000000-0005-0000-0000-0000475B0000}"/>
    <cellStyle name="Ergebnis 3 2 3 3 3 2 2 2" xfId="18396" xr:uid="{00000000-0005-0000-0000-0000485B0000}"/>
    <cellStyle name="Ergebnis 3 2 3 3 3 2 2 3" xfId="30123" xr:uid="{00000000-0005-0000-0000-0000495B0000}"/>
    <cellStyle name="Ergebnis 3 2 3 3 3 2 3" xfId="10573" xr:uid="{00000000-0005-0000-0000-00004A5B0000}"/>
    <cellStyle name="Ergebnis 3 2 3 3 3 2 3 2" xfId="22301" xr:uid="{00000000-0005-0000-0000-00004B5B0000}"/>
    <cellStyle name="Ergebnis 3 2 3 3 3 2 3 3" xfId="34028" xr:uid="{00000000-0005-0000-0000-00004C5B0000}"/>
    <cellStyle name="Ergebnis 3 2 3 3 3 2 4" xfId="14491" xr:uid="{00000000-0005-0000-0000-00004D5B0000}"/>
    <cellStyle name="Ergebnis 3 2 3 3 3 2 5" xfId="26218" xr:uid="{00000000-0005-0000-0000-00004E5B0000}"/>
    <cellStyle name="Ergebnis 3 2 3 3 3 3" xfId="4061" xr:uid="{00000000-0005-0000-0000-00004F5B0000}"/>
    <cellStyle name="Ergebnis 3 2 3 3 3 3 2" xfId="7966" xr:uid="{00000000-0005-0000-0000-0000505B0000}"/>
    <cellStyle name="Ergebnis 3 2 3 3 3 3 2 2" xfId="19694" xr:uid="{00000000-0005-0000-0000-0000515B0000}"/>
    <cellStyle name="Ergebnis 3 2 3 3 3 3 2 3" xfId="31421" xr:uid="{00000000-0005-0000-0000-0000525B0000}"/>
    <cellStyle name="Ergebnis 3 2 3 3 3 3 3" xfId="11871" xr:uid="{00000000-0005-0000-0000-0000535B0000}"/>
    <cellStyle name="Ergebnis 3 2 3 3 3 3 3 2" xfId="23599" xr:uid="{00000000-0005-0000-0000-0000545B0000}"/>
    <cellStyle name="Ergebnis 3 2 3 3 3 3 3 3" xfId="35326" xr:uid="{00000000-0005-0000-0000-0000555B0000}"/>
    <cellStyle name="Ergebnis 3 2 3 3 3 3 4" xfId="15789" xr:uid="{00000000-0005-0000-0000-0000565B0000}"/>
    <cellStyle name="Ergebnis 3 2 3 3 3 3 5" xfId="27516" xr:uid="{00000000-0005-0000-0000-0000575B0000}"/>
    <cellStyle name="Ergebnis 3 2 3 3 3 4" xfId="5370" xr:uid="{00000000-0005-0000-0000-0000585B0000}"/>
    <cellStyle name="Ergebnis 3 2 3 3 3 4 2" xfId="17098" xr:uid="{00000000-0005-0000-0000-0000595B0000}"/>
    <cellStyle name="Ergebnis 3 2 3 3 3 4 3" xfId="28825" xr:uid="{00000000-0005-0000-0000-00005A5B0000}"/>
    <cellStyle name="Ergebnis 3 2 3 3 3 5" xfId="9275" xr:uid="{00000000-0005-0000-0000-00005B5B0000}"/>
    <cellStyle name="Ergebnis 3 2 3 3 3 5 2" xfId="21003" xr:uid="{00000000-0005-0000-0000-00005C5B0000}"/>
    <cellStyle name="Ergebnis 3 2 3 3 3 5 3" xfId="32730" xr:uid="{00000000-0005-0000-0000-00005D5B0000}"/>
    <cellStyle name="Ergebnis 3 2 3 3 3 6" xfId="13193" xr:uid="{00000000-0005-0000-0000-00005E5B0000}"/>
    <cellStyle name="Ergebnis 3 2 3 3 3 7" xfId="24920" xr:uid="{00000000-0005-0000-0000-00005F5B0000}"/>
    <cellStyle name="Ergebnis 3 2 3 3 4" xfId="1905" xr:uid="{00000000-0005-0000-0000-0000605B0000}"/>
    <cellStyle name="Ergebnis 3 2 3 3 4 2" xfId="5810" xr:uid="{00000000-0005-0000-0000-0000615B0000}"/>
    <cellStyle name="Ergebnis 3 2 3 3 4 2 2" xfId="17538" xr:uid="{00000000-0005-0000-0000-0000625B0000}"/>
    <cellStyle name="Ergebnis 3 2 3 3 4 2 3" xfId="29265" xr:uid="{00000000-0005-0000-0000-0000635B0000}"/>
    <cellStyle name="Ergebnis 3 2 3 3 4 3" xfId="9715" xr:uid="{00000000-0005-0000-0000-0000645B0000}"/>
    <cellStyle name="Ergebnis 3 2 3 3 4 3 2" xfId="21443" xr:uid="{00000000-0005-0000-0000-0000655B0000}"/>
    <cellStyle name="Ergebnis 3 2 3 3 4 3 3" xfId="33170" xr:uid="{00000000-0005-0000-0000-0000665B0000}"/>
    <cellStyle name="Ergebnis 3 2 3 3 4 4" xfId="13633" xr:uid="{00000000-0005-0000-0000-0000675B0000}"/>
    <cellStyle name="Ergebnis 3 2 3 3 4 5" xfId="25360" xr:uid="{00000000-0005-0000-0000-0000685B0000}"/>
    <cellStyle name="Ergebnis 3 2 3 3 5" xfId="3203" xr:uid="{00000000-0005-0000-0000-0000695B0000}"/>
    <cellStyle name="Ergebnis 3 2 3 3 5 2" xfId="7108" xr:uid="{00000000-0005-0000-0000-00006A5B0000}"/>
    <cellStyle name="Ergebnis 3 2 3 3 5 2 2" xfId="18836" xr:uid="{00000000-0005-0000-0000-00006B5B0000}"/>
    <cellStyle name="Ergebnis 3 2 3 3 5 2 3" xfId="30563" xr:uid="{00000000-0005-0000-0000-00006C5B0000}"/>
    <cellStyle name="Ergebnis 3 2 3 3 5 3" xfId="11013" xr:uid="{00000000-0005-0000-0000-00006D5B0000}"/>
    <cellStyle name="Ergebnis 3 2 3 3 5 3 2" xfId="22741" xr:uid="{00000000-0005-0000-0000-00006E5B0000}"/>
    <cellStyle name="Ergebnis 3 2 3 3 5 3 3" xfId="34468" xr:uid="{00000000-0005-0000-0000-00006F5B0000}"/>
    <cellStyle name="Ergebnis 3 2 3 3 5 4" xfId="14931" xr:uid="{00000000-0005-0000-0000-0000705B0000}"/>
    <cellStyle name="Ergebnis 3 2 3 3 5 5" xfId="26658" xr:uid="{00000000-0005-0000-0000-0000715B0000}"/>
    <cellStyle name="Ergebnis 3 2 3 3 6" xfId="4512" xr:uid="{00000000-0005-0000-0000-0000725B0000}"/>
    <cellStyle name="Ergebnis 3 2 3 3 6 2" xfId="16240" xr:uid="{00000000-0005-0000-0000-0000735B0000}"/>
    <cellStyle name="Ergebnis 3 2 3 3 6 3" xfId="27967" xr:uid="{00000000-0005-0000-0000-0000745B0000}"/>
    <cellStyle name="Ergebnis 3 2 3 3 7" xfId="8417" xr:uid="{00000000-0005-0000-0000-0000755B0000}"/>
    <cellStyle name="Ergebnis 3 2 3 3 7 2" xfId="20145" xr:uid="{00000000-0005-0000-0000-0000765B0000}"/>
    <cellStyle name="Ergebnis 3 2 3 3 7 3" xfId="31872" xr:uid="{00000000-0005-0000-0000-0000775B0000}"/>
    <cellStyle name="Ergebnis 3 2 3 3 8" xfId="12335" xr:uid="{00000000-0005-0000-0000-0000785B0000}"/>
    <cellStyle name="Ergebnis 3 2 3 3 9" xfId="24062" xr:uid="{00000000-0005-0000-0000-0000795B0000}"/>
    <cellStyle name="Ergebnis 3 2 3 4" xfId="838" xr:uid="{00000000-0005-0000-0000-00007A5B0000}"/>
    <cellStyle name="Ergebnis 3 2 3 4 2" xfId="2136" xr:uid="{00000000-0005-0000-0000-00007B5B0000}"/>
    <cellStyle name="Ergebnis 3 2 3 4 2 2" xfId="6041" xr:uid="{00000000-0005-0000-0000-00007C5B0000}"/>
    <cellStyle name="Ergebnis 3 2 3 4 2 2 2" xfId="17769" xr:uid="{00000000-0005-0000-0000-00007D5B0000}"/>
    <cellStyle name="Ergebnis 3 2 3 4 2 2 3" xfId="29496" xr:uid="{00000000-0005-0000-0000-00007E5B0000}"/>
    <cellStyle name="Ergebnis 3 2 3 4 2 3" xfId="9946" xr:uid="{00000000-0005-0000-0000-00007F5B0000}"/>
    <cellStyle name="Ergebnis 3 2 3 4 2 3 2" xfId="21674" xr:uid="{00000000-0005-0000-0000-0000805B0000}"/>
    <cellStyle name="Ergebnis 3 2 3 4 2 3 3" xfId="33401" xr:uid="{00000000-0005-0000-0000-0000815B0000}"/>
    <cellStyle name="Ergebnis 3 2 3 4 2 4" xfId="13864" xr:uid="{00000000-0005-0000-0000-0000825B0000}"/>
    <cellStyle name="Ergebnis 3 2 3 4 2 5" xfId="25591" xr:uid="{00000000-0005-0000-0000-0000835B0000}"/>
    <cellStyle name="Ergebnis 3 2 3 4 3" xfId="3434" xr:uid="{00000000-0005-0000-0000-0000845B0000}"/>
    <cellStyle name="Ergebnis 3 2 3 4 3 2" xfId="7339" xr:uid="{00000000-0005-0000-0000-0000855B0000}"/>
    <cellStyle name="Ergebnis 3 2 3 4 3 2 2" xfId="19067" xr:uid="{00000000-0005-0000-0000-0000865B0000}"/>
    <cellStyle name="Ergebnis 3 2 3 4 3 2 3" xfId="30794" xr:uid="{00000000-0005-0000-0000-0000875B0000}"/>
    <cellStyle name="Ergebnis 3 2 3 4 3 3" xfId="11244" xr:uid="{00000000-0005-0000-0000-0000885B0000}"/>
    <cellStyle name="Ergebnis 3 2 3 4 3 3 2" xfId="22972" xr:uid="{00000000-0005-0000-0000-0000895B0000}"/>
    <cellStyle name="Ergebnis 3 2 3 4 3 3 3" xfId="34699" xr:uid="{00000000-0005-0000-0000-00008A5B0000}"/>
    <cellStyle name="Ergebnis 3 2 3 4 3 4" xfId="15162" xr:uid="{00000000-0005-0000-0000-00008B5B0000}"/>
    <cellStyle name="Ergebnis 3 2 3 4 3 5" xfId="26889" xr:uid="{00000000-0005-0000-0000-00008C5B0000}"/>
    <cellStyle name="Ergebnis 3 2 3 4 4" xfId="4743" xr:uid="{00000000-0005-0000-0000-00008D5B0000}"/>
    <cellStyle name="Ergebnis 3 2 3 4 4 2" xfId="16471" xr:uid="{00000000-0005-0000-0000-00008E5B0000}"/>
    <cellStyle name="Ergebnis 3 2 3 4 4 3" xfId="28198" xr:uid="{00000000-0005-0000-0000-00008F5B0000}"/>
    <cellStyle name="Ergebnis 3 2 3 4 5" xfId="8648" xr:uid="{00000000-0005-0000-0000-0000905B0000}"/>
    <cellStyle name="Ergebnis 3 2 3 4 5 2" xfId="20376" xr:uid="{00000000-0005-0000-0000-0000915B0000}"/>
    <cellStyle name="Ergebnis 3 2 3 4 5 3" xfId="32103" xr:uid="{00000000-0005-0000-0000-0000925B0000}"/>
    <cellStyle name="Ergebnis 3 2 3 4 6" xfId="12566" xr:uid="{00000000-0005-0000-0000-0000935B0000}"/>
    <cellStyle name="Ergebnis 3 2 3 4 7" xfId="24293" xr:uid="{00000000-0005-0000-0000-0000945B0000}"/>
    <cellStyle name="Ergebnis 3 2 3 5" xfId="1267" xr:uid="{00000000-0005-0000-0000-0000955B0000}"/>
    <cellStyle name="Ergebnis 3 2 3 5 2" xfId="2565" xr:uid="{00000000-0005-0000-0000-0000965B0000}"/>
    <cellStyle name="Ergebnis 3 2 3 5 2 2" xfId="6470" xr:uid="{00000000-0005-0000-0000-0000975B0000}"/>
    <cellStyle name="Ergebnis 3 2 3 5 2 2 2" xfId="18198" xr:uid="{00000000-0005-0000-0000-0000985B0000}"/>
    <cellStyle name="Ergebnis 3 2 3 5 2 2 3" xfId="29925" xr:uid="{00000000-0005-0000-0000-0000995B0000}"/>
    <cellStyle name="Ergebnis 3 2 3 5 2 3" xfId="10375" xr:uid="{00000000-0005-0000-0000-00009A5B0000}"/>
    <cellStyle name="Ergebnis 3 2 3 5 2 3 2" xfId="22103" xr:uid="{00000000-0005-0000-0000-00009B5B0000}"/>
    <cellStyle name="Ergebnis 3 2 3 5 2 3 3" xfId="33830" xr:uid="{00000000-0005-0000-0000-00009C5B0000}"/>
    <cellStyle name="Ergebnis 3 2 3 5 2 4" xfId="14293" xr:uid="{00000000-0005-0000-0000-00009D5B0000}"/>
    <cellStyle name="Ergebnis 3 2 3 5 2 5" xfId="26020" xr:uid="{00000000-0005-0000-0000-00009E5B0000}"/>
    <cellStyle name="Ergebnis 3 2 3 5 3" xfId="3863" xr:uid="{00000000-0005-0000-0000-00009F5B0000}"/>
    <cellStyle name="Ergebnis 3 2 3 5 3 2" xfId="7768" xr:uid="{00000000-0005-0000-0000-0000A05B0000}"/>
    <cellStyle name="Ergebnis 3 2 3 5 3 2 2" xfId="19496" xr:uid="{00000000-0005-0000-0000-0000A15B0000}"/>
    <cellStyle name="Ergebnis 3 2 3 5 3 2 3" xfId="31223" xr:uid="{00000000-0005-0000-0000-0000A25B0000}"/>
    <cellStyle name="Ergebnis 3 2 3 5 3 3" xfId="11673" xr:uid="{00000000-0005-0000-0000-0000A35B0000}"/>
    <cellStyle name="Ergebnis 3 2 3 5 3 3 2" xfId="23401" xr:uid="{00000000-0005-0000-0000-0000A45B0000}"/>
    <cellStyle name="Ergebnis 3 2 3 5 3 3 3" xfId="35128" xr:uid="{00000000-0005-0000-0000-0000A55B0000}"/>
    <cellStyle name="Ergebnis 3 2 3 5 3 4" xfId="15591" xr:uid="{00000000-0005-0000-0000-0000A65B0000}"/>
    <cellStyle name="Ergebnis 3 2 3 5 3 5" xfId="27318" xr:uid="{00000000-0005-0000-0000-0000A75B0000}"/>
    <cellStyle name="Ergebnis 3 2 3 5 4" xfId="5172" xr:uid="{00000000-0005-0000-0000-0000A85B0000}"/>
    <cellStyle name="Ergebnis 3 2 3 5 4 2" xfId="16900" xr:uid="{00000000-0005-0000-0000-0000A95B0000}"/>
    <cellStyle name="Ergebnis 3 2 3 5 4 3" xfId="28627" xr:uid="{00000000-0005-0000-0000-0000AA5B0000}"/>
    <cellStyle name="Ergebnis 3 2 3 5 5" xfId="9077" xr:uid="{00000000-0005-0000-0000-0000AB5B0000}"/>
    <cellStyle name="Ergebnis 3 2 3 5 5 2" xfId="20805" xr:uid="{00000000-0005-0000-0000-0000AC5B0000}"/>
    <cellStyle name="Ergebnis 3 2 3 5 5 3" xfId="32532" xr:uid="{00000000-0005-0000-0000-0000AD5B0000}"/>
    <cellStyle name="Ergebnis 3 2 3 5 6" xfId="12995" xr:uid="{00000000-0005-0000-0000-0000AE5B0000}"/>
    <cellStyle name="Ergebnis 3 2 3 5 7" xfId="24722" xr:uid="{00000000-0005-0000-0000-0000AF5B0000}"/>
    <cellStyle name="Ergebnis 3 2 3 6" xfId="1707" xr:uid="{00000000-0005-0000-0000-0000B05B0000}"/>
    <cellStyle name="Ergebnis 3 2 3 6 2" xfId="5612" xr:uid="{00000000-0005-0000-0000-0000B15B0000}"/>
    <cellStyle name="Ergebnis 3 2 3 6 2 2" xfId="17340" xr:uid="{00000000-0005-0000-0000-0000B25B0000}"/>
    <cellStyle name="Ergebnis 3 2 3 6 2 3" xfId="29067" xr:uid="{00000000-0005-0000-0000-0000B35B0000}"/>
    <cellStyle name="Ergebnis 3 2 3 6 3" xfId="9517" xr:uid="{00000000-0005-0000-0000-0000B45B0000}"/>
    <cellStyle name="Ergebnis 3 2 3 6 3 2" xfId="21245" xr:uid="{00000000-0005-0000-0000-0000B55B0000}"/>
    <cellStyle name="Ergebnis 3 2 3 6 3 3" xfId="32972" xr:uid="{00000000-0005-0000-0000-0000B65B0000}"/>
    <cellStyle name="Ergebnis 3 2 3 6 4" xfId="13435" xr:uid="{00000000-0005-0000-0000-0000B75B0000}"/>
    <cellStyle name="Ergebnis 3 2 3 6 5" xfId="25162" xr:uid="{00000000-0005-0000-0000-0000B85B0000}"/>
    <cellStyle name="Ergebnis 3 2 3 7" xfId="3005" xr:uid="{00000000-0005-0000-0000-0000B95B0000}"/>
    <cellStyle name="Ergebnis 3 2 3 7 2" xfId="6910" xr:uid="{00000000-0005-0000-0000-0000BA5B0000}"/>
    <cellStyle name="Ergebnis 3 2 3 7 2 2" xfId="18638" xr:uid="{00000000-0005-0000-0000-0000BB5B0000}"/>
    <cellStyle name="Ergebnis 3 2 3 7 2 3" xfId="30365" xr:uid="{00000000-0005-0000-0000-0000BC5B0000}"/>
    <cellStyle name="Ergebnis 3 2 3 7 3" xfId="10815" xr:uid="{00000000-0005-0000-0000-0000BD5B0000}"/>
    <cellStyle name="Ergebnis 3 2 3 7 3 2" xfId="22543" xr:uid="{00000000-0005-0000-0000-0000BE5B0000}"/>
    <cellStyle name="Ergebnis 3 2 3 7 3 3" xfId="34270" xr:uid="{00000000-0005-0000-0000-0000BF5B0000}"/>
    <cellStyle name="Ergebnis 3 2 3 7 4" xfId="14733" xr:uid="{00000000-0005-0000-0000-0000C05B0000}"/>
    <cellStyle name="Ergebnis 3 2 3 7 5" xfId="26460" xr:uid="{00000000-0005-0000-0000-0000C15B0000}"/>
    <cellStyle name="Ergebnis 3 2 3 8" xfId="4314" xr:uid="{00000000-0005-0000-0000-0000C25B0000}"/>
    <cellStyle name="Ergebnis 3 2 3 8 2" xfId="16042" xr:uid="{00000000-0005-0000-0000-0000C35B0000}"/>
    <cellStyle name="Ergebnis 3 2 3 8 3" xfId="27769" xr:uid="{00000000-0005-0000-0000-0000C45B0000}"/>
    <cellStyle name="Ergebnis 3 2 3 9" xfId="8219" xr:uid="{00000000-0005-0000-0000-0000C55B0000}"/>
    <cellStyle name="Ergebnis 3 2 3 9 2" xfId="19947" xr:uid="{00000000-0005-0000-0000-0000C65B0000}"/>
    <cellStyle name="Ergebnis 3 2 3 9 3" xfId="31674" xr:uid="{00000000-0005-0000-0000-0000C75B0000}"/>
    <cellStyle name="Ergebnis 3 2 4" xfId="364" xr:uid="{00000000-0005-0000-0000-0000C85B0000}"/>
    <cellStyle name="Ergebnis 3 2 4 2" xfId="793" xr:uid="{00000000-0005-0000-0000-0000C95B0000}"/>
    <cellStyle name="Ergebnis 3 2 4 2 2" xfId="2091" xr:uid="{00000000-0005-0000-0000-0000CA5B0000}"/>
    <cellStyle name="Ergebnis 3 2 4 2 2 2" xfId="5996" xr:uid="{00000000-0005-0000-0000-0000CB5B0000}"/>
    <cellStyle name="Ergebnis 3 2 4 2 2 2 2" xfId="17724" xr:uid="{00000000-0005-0000-0000-0000CC5B0000}"/>
    <cellStyle name="Ergebnis 3 2 4 2 2 2 3" xfId="29451" xr:uid="{00000000-0005-0000-0000-0000CD5B0000}"/>
    <cellStyle name="Ergebnis 3 2 4 2 2 3" xfId="9901" xr:uid="{00000000-0005-0000-0000-0000CE5B0000}"/>
    <cellStyle name="Ergebnis 3 2 4 2 2 3 2" xfId="21629" xr:uid="{00000000-0005-0000-0000-0000CF5B0000}"/>
    <cellStyle name="Ergebnis 3 2 4 2 2 3 3" xfId="33356" xr:uid="{00000000-0005-0000-0000-0000D05B0000}"/>
    <cellStyle name="Ergebnis 3 2 4 2 2 4" xfId="13819" xr:uid="{00000000-0005-0000-0000-0000D15B0000}"/>
    <cellStyle name="Ergebnis 3 2 4 2 2 5" xfId="25546" xr:uid="{00000000-0005-0000-0000-0000D25B0000}"/>
    <cellStyle name="Ergebnis 3 2 4 2 3" xfId="3389" xr:uid="{00000000-0005-0000-0000-0000D35B0000}"/>
    <cellStyle name="Ergebnis 3 2 4 2 3 2" xfId="7294" xr:uid="{00000000-0005-0000-0000-0000D45B0000}"/>
    <cellStyle name="Ergebnis 3 2 4 2 3 2 2" xfId="19022" xr:uid="{00000000-0005-0000-0000-0000D55B0000}"/>
    <cellStyle name="Ergebnis 3 2 4 2 3 2 3" xfId="30749" xr:uid="{00000000-0005-0000-0000-0000D65B0000}"/>
    <cellStyle name="Ergebnis 3 2 4 2 3 3" xfId="11199" xr:uid="{00000000-0005-0000-0000-0000D75B0000}"/>
    <cellStyle name="Ergebnis 3 2 4 2 3 3 2" xfId="22927" xr:uid="{00000000-0005-0000-0000-0000D85B0000}"/>
    <cellStyle name="Ergebnis 3 2 4 2 3 3 3" xfId="34654" xr:uid="{00000000-0005-0000-0000-0000D95B0000}"/>
    <cellStyle name="Ergebnis 3 2 4 2 3 4" xfId="15117" xr:uid="{00000000-0005-0000-0000-0000DA5B0000}"/>
    <cellStyle name="Ergebnis 3 2 4 2 3 5" xfId="26844" xr:uid="{00000000-0005-0000-0000-0000DB5B0000}"/>
    <cellStyle name="Ergebnis 3 2 4 2 4" xfId="4698" xr:uid="{00000000-0005-0000-0000-0000DC5B0000}"/>
    <cellStyle name="Ergebnis 3 2 4 2 4 2" xfId="16426" xr:uid="{00000000-0005-0000-0000-0000DD5B0000}"/>
    <cellStyle name="Ergebnis 3 2 4 2 4 3" xfId="28153" xr:uid="{00000000-0005-0000-0000-0000DE5B0000}"/>
    <cellStyle name="Ergebnis 3 2 4 2 5" xfId="8603" xr:uid="{00000000-0005-0000-0000-0000DF5B0000}"/>
    <cellStyle name="Ergebnis 3 2 4 2 5 2" xfId="20331" xr:uid="{00000000-0005-0000-0000-0000E05B0000}"/>
    <cellStyle name="Ergebnis 3 2 4 2 5 3" xfId="32058" xr:uid="{00000000-0005-0000-0000-0000E15B0000}"/>
    <cellStyle name="Ergebnis 3 2 4 2 6" xfId="12521" xr:uid="{00000000-0005-0000-0000-0000E25B0000}"/>
    <cellStyle name="Ergebnis 3 2 4 2 7" xfId="24248" xr:uid="{00000000-0005-0000-0000-0000E35B0000}"/>
    <cellStyle name="Ergebnis 3 2 4 3" xfId="1222" xr:uid="{00000000-0005-0000-0000-0000E45B0000}"/>
    <cellStyle name="Ergebnis 3 2 4 3 2" xfId="2520" xr:uid="{00000000-0005-0000-0000-0000E55B0000}"/>
    <cellStyle name="Ergebnis 3 2 4 3 2 2" xfId="6425" xr:uid="{00000000-0005-0000-0000-0000E65B0000}"/>
    <cellStyle name="Ergebnis 3 2 4 3 2 2 2" xfId="18153" xr:uid="{00000000-0005-0000-0000-0000E75B0000}"/>
    <cellStyle name="Ergebnis 3 2 4 3 2 2 3" xfId="29880" xr:uid="{00000000-0005-0000-0000-0000E85B0000}"/>
    <cellStyle name="Ergebnis 3 2 4 3 2 3" xfId="10330" xr:uid="{00000000-0005-0000-0000-0000E95B0000}"/>
    <cellStyle name="Ergebnis 3 2 4 3 2 3 2" xfId="22058" xr:uid="{00000000-0005-0000-0000-0000EA5B0000}"/>
    <cellStyle name="Ergebnis 3 2 4 3 2 3 3" xfId="33785" xr:uid="{00000000-0005-0000-0000-0000EB5B0000}"/>
    <cellStyle name="Ergebnis 3 2 4 3 2 4" xfId="14248" xr:uid="{00000000-0005-0000-0000-0000EC5B0000}"/>
    <cellStyle name="Ergebnis 3 2 4 3 2 5" xfId="25975" xr:uid="{00000000-0005-0000-0000-0000ED5B0000}"/>
    <cellStyle name="Ergebnis 3 2 4 3 3" xfId="3818" xr:uid="{00000000-0005-0000-0000-0000EE5B0000}"/>
    <cellStyle name="Ergebnis 3 2 4 3 3 2" xfId="7723" xr:uid="{00000000-0005-0000-0000-0000EF5B0000}"/>
    <cellStyle name="Ergebnis 3 2 4 3 3 2 2" xfId="19451" xr:uid="{00000000-0005-0000-0000-0000F05B0000}"/>
    <cellStyle name="Ergebnis 3 2 4 3 3 2 3" xfId="31178" xr:uid="{00000000-0005-0000-0000-0000F15B0000}"/>
    <cellStyle name="Ergebnis 3 2 4 3 3 3" xfId="11628" xr:uid="{00000000-0005-0000-0000-0000F25B0000}"/>
    <cellStyle name="Ergebnis 3 2 4 3 3 3 2" xfId="23356" xr:uid="{00000000-0005-0000-0000-0000F35B0000}"/>
    <cellStyle name="Ergebnis 3 2 4 3 3 3 3" xfId="35083" xr:uid="{00000000-0005-0000-0000-0000F45B0000}"/>
    <cellStyle name="Ergebnis 3 2 4 3 3 4" xfId="15546" xr:uid="{00000000-0005-0000-0000-0000F55B0000}"/>
    <cellStyle name="Ergebnis 3 2 4 3 3 5" xfId="27273" xr:uid="{00000000-0005-0000-0000-0000F65B0000}"/>
    <cellStyle name="Ergebnis 3 2 4 3 4" xfId="5127" xr:uid="{00000000-0005-0000-0000-0000F75B0000}"/>
    <cellStyle name="Ergebnis 3 2 4 3 4 2" xfId="16855" xr:uid="{00000000-0005-0000-0000-0000F85B0000}"/>
    <cellStyle name="Ergebnis 3 2 4 3 4 3" xfId="28582" xr:uid="{00000000-0005-0000-0000-0000F95B0000}"/>
    <cellStyle name="Ergebnis 3 2 4 3 5" xfId="9032" xr:uid="{00000000-0005-0000-0000-0000FA5B0000}"/>
    <cellStyle name="Ergebnis 3 2 4 3 5 2" xfId="20760" xr:uid="{00000000-0005-0000-0000-0000FB5B0000}"/>
    <cellStyle name="Ergebnis 3 2 4 3 5 3" xfId="32487" xr:uid="{00000000-0005-0000-0000-0000FC5B0000}"/>
    <cellStyle name="Ergebnis 3 2 4 3 6" xfId="12950" xr:uid="{00000000-0005-0000-0000-0000FD5B0000}"/>
    <cellStyle name="Ergebnis 3 2 4 3 7" xfId="24677" xr:uid="{00000000-0005-0000-0000-0000FE5B0000}"/>
    <cellStyle name="Ergebnis 3 2 4 4" xfId="1662" xr:uid="{00000000-0005-0000-0000-0000FF5B0000}"/>
    <cellStyle name="Ergebnis 3 2 4 4 2" xfId="5567" xr:uid="{00000000-0005-0000-0000-0000005C0000}"/>
    <cellStyle name="Ergebnis 3 2 4 4 2 2" xfId="17295" xr:uid="{00000000-0005-0000-0000-0000015C0000}"/>
    <cellStyle name="Ergebnis 3 2 4 4 2 3" xfId="29022" xr:uid="{00000000-0005-0000-0000-0000025C0000}"/>
    <cellStyle name="Ergebnis 3 2 4 4 3" xfId="9472" xr:uid="{00000000-0005-0000-0000-0000035C0000}"/>
    <cellStyle name="Ergebnis 3 2 4 4 3 2" xfId="21200" xr:uid="{00000000-0005-0000-0000-0000045C0000}"/>
    <cellStyle name="Ergebnis 3 2 4 4 3 3" xfId="32927" xr:uid="{00000000-0005-0000-0000-0000055C0000}"/>
    <cellStyle name="Ergebnis 3 2 4 4 4" xfId="13390" xr:uid="{00000000-0005-0000-0000-0000065C0000}"/>
    <cellStyle name="Ergebnis 3 2 4 4 5" xfId="25117" xr:uid="{00000000-0005-0000-0000-0000075C0000}"/>
    <cellStyle name="Ergebnis 3 2 4 5" xfId="2960" xr:uid="{00000000-0005-0000-0000-0000085C0000}"/>
    <cellStyle name="Ergebnis 3 2 4 5 2" xfId="6865" xr:uid="{00000000-0005-0000-0000-0000095C0000}"/>
    <cellStyle name="Ergebnis 3 2 4 5 2 2" xfId="18593" xr:uid="{00000000-0005-0000-0000-00000A5C0000}"/>
    <cellStyle name="Ergebnis 3 2 4 5 2 3" xfId="30320" xr:uid="{00000000-0005-0000-0000-00000B5C0000}"/>
    <cellStyle name="Ergebnis 3 2 4 5 3" xfId="10770" xr:uid="{00000000-0005-0000-0000-00000C5C0000}"/>
    <cellStyle name="Ergebnis 3 2 4 5 3 2" xfId="22498" xr:uid="{00000000-0005-0000-0000-00000D5C0000}"/>
    <cellStyle name="Ergebnis 3 2 4 5 3 3" xfId="34225" xr:uid="{00000000-0005-0000-0000-00000E5C0000}"/>
    <cellStyle name="Ergebnis 3 2 4 5 4" xfId="14688" xr:uid="{00000000-0005-0000-0000-00000F5C0000}"/>
    <cellStyle name="Ergebnis 3 2 4 5 5" xfId="26415" xr:uid="{00000000-0005-0000-0000-0000105C0000}"/>
    <cellStyle name="Ergebnis 3 2 4 6" xfId="4269" xr:uid="{00000000-0005-0000-0000-0000115C0000}"/>
    <cellStyle name="Ergebnis 3 2 4 6 2" xfId="15997" xr:uid="{00000000-0005-0000-0000-0000125C0000}"/>
    <cellStyle name="Ergebnis 3 2 4 6 3" xfId="27724" xr:uid="{00000000-0005-0000-0000-0000135C0000}"/>
    <cellStyle name="Ergebnis 3 2 4 7" xfId="8174" xr:uid="{00000000-0005-0000-0000-0000145C0000}"/>
    <cellStyle name="Ergebnis 3 2 4 7 2" xfId="19902" xr:uid="{00000000-0005-0000-0000-0000155C0000}"/>
    <cellStyle name="Ergebnis 3 2 4 7 3" xfId="31629" xr:uid="{00000000-0005-0000-0000-0000165C0000}"/>
    <cellStyle name="Ergebnis 3 2 4 8" xfId="12092" xr:uid="{00000000-0005-0000-0000-0000175C0000}"/>
    <cellStyle name="Ergebnis 3 2 4 9" xfId="23819" xr:uid="{00000000-0005-0000-0000-0000185C0000}"/>
    <cellStyle name="Ergebnis 3 2 5" xfId="463" xr:uid="{00000000-0005-0000-0000-0000195C0000}"/>
    <cellStyle name="Ergebnis 3 2 5 2" xfId="892" xr:uid="{00000000-0005-0000-0000-00001A5C0000}"/>
    <cellStyle name="Ergebnis 3 2 5 2 2" xfId="2190" xr:uid="{00000000-0005-0000-0000-00001B5C0000}"/>
    <cellStyle name="Ergebnis 3 2 5 2 2 2" xfId="6095" xr:uid="{00000000-0005-0000-0000-00001C5C0000}"/>
    <cellStyle name="Ergebnis 3 2 5 2 2 2 2" xfId="17823" xr:uid="{00000000-0005-0000-0000-00001D5C0000}"/>
    <cellStyle name="Ergebnis 3 2 5 2 2 2 3" xfId="29550" xr:uid="{00000000-0005-0000-0000-00001E5C0000}"/>
    <cellStyle name="Ergebnis 3 2 5 2 2 3" xfId="10000" xr:uid="{00000000-0005-0000-0000-00001F5C0000}"/>
    <cellStyle name="Ergebnis 3 2 5 2 2 3 2" xfId="21728" xr:uid="{00000000-0005-0000-0000-0000205C0000}"/>
    <cellStyle name="Ergebnis 3 2 5 2 2 3 3" xfId="33455" xr:uid="{00000000-0005-0000-0000-0000215C0000}"/>
    <cellStyle name="Ergebnis 3 2 5 2 2 4" xfId="13918" xr:uid="{00000000-0005-0000-0000-0000225C0000}"/>
    <cellStyle name="Ergebnis 3 2 5 2 2 5" xfId="25645" xr:uid="{00000000-0005-0000-0000-0000235C0000}"/>
    <cellStyle name="Ergebnis 3 2 5 2 3" xfId="3488" xr:uid="{00000000-0005-0000-0000-0000245C0000}"/>
    <cellStyle name="Ergebnis 3 2 5 2 3 2" xfId="7393" xr:uid="{00000000-0005-0000-0000-0000255C0000}"/>
    <cellStyle name="Ergebnis 3 2 5 2 3 2 2" xfId="19121" xr:uid="{00000000-0005-0000-0000-0000265C0000}"/>
    <cellStyle name="Ergebnis 3 2 5 2 3 2 3" xfId="30848" xr:uid="{00000000-0005-0000-0000-0000275C0000}"/>
    <cellStyle name="Ergebnis 3 2 5 2 3 3" xfId="11298" xr:uid="{00000000-0005-0000-0000-0000285C0000}"/>
    <cellStyle name="Ergebnis 3 2 5 2 3 3 2" xfId="23026" xr:uid="{00000000-0005-0000-0000-0000295C0000}"/>
    <cellStyle name="Ergebnis 3 2 5 2 3 3 3" xfId="34753" xr:uid="{00000000-0005-0000-0000-00002A5C0000}"/>
    <cellStyle name="Ergebnis 3 2 5 2 3 4" xfId="15216" xr:uid="{00000000-0005-0000-0000-00002B5C0000}"/>
    <cellStyle name="Ergebnis 3 2 5 2 3 5" xfId="26943" xr:uid="{00000000-0005-0000-0000-00002C5C0000}"/>
    <cellStyle name="Ergebnis 3 2 5 2 4" xfId="4797" xr:uid="{00000000-0005-0000-0000-00002D5C0000}"/>
    <cellStyle name="Ergebnis 3 2 5 2 4 2" xfId="16525" xr:uid="{00000000-0005-0000-0000-00002E5C0000}"/>
    <cellStyle name="Ergebnis 3 2 5 2 4 3" xfId="28252" xr:uid="{00000000-0005-0000-0000-00002F5C0000}"/>
    <cellStyle name="Ergebnis 3 2 5 2 5" xfId="8702" xr:uid="{00000000-0005-0000-0000-0000305C0000}"/>
    <cellStyle name="Ergebnis 3 2 5 2 5 2" xfId="20430" xr:uid="{00000000-0005-0000-0000-0000315C0000}"/>
    <cellStyle name="Ergebnis 3 2 5 2 5 3" xfId="32157" xr:uid="{00000000-0005-0000-0000-0000325C0000}"/>
    <cellStyle name="Ergebnis 3 2 5 2 6" xfId="12620" xr:uid="{00000000-0005-0000-0000-0000335C0000}"/>
    <cellStyle name="Ergebnis 3 2 5 2 7" xfId="24347" xr:uid="{00000000-0005-0000-0000-0000345C0000}"/>
    <cellStyle name="Ergebnis 3 2 5 3" xfId="1321" xr:uid="{00000000-0005-0000-0000-0000355C0000}"/>
    <cellStyle name="Ergebnis 3 2 5 3 2" xfId="2619" xr:uid="{00000000-0005-0000-0000-0000365C0000}"/>
    <cellStyle name="Ergebnis 3 2 5 3 2 2" xfId="6524" xr:uid="{00000000-0005-0000-0000-0000375C0000}"/>
    <cellStyle name="Ergebnis 3 2 5 3 2 2 2" xfId="18252" xr:uid="{00000000-0005-0000-0000-0000385C0000}"/>
    <cellStyle name="Ergebnis 3 2 5 3 2 2 3" xfId="29979" xr:uid="{00000000-0005-0000-0000-0000395C0000}"/>
    <cellStyle name="Ergebnis 3 2 5 3 2 3" xfId="10429" xr:uid="{00000000-0005-0000-0000-00003A5C0000}"/>
    <cellStyle name="Ergebnis 3 2 5 3 2 3 2" xfId="22157" xr:uid="{00000000-0005-0000-0000-00003B5C0000}"/>
    <cellStyle name="Ergebnis 3 2 5 3 2 3 3" xfId="33884" xr:uid="{00000000-0005-0000-0000-00003C5C0000}"/>
    <cellStyle name="Ergebnis 3 2 5 3 2 4" xfId="14347" xr:uid="{00000000-0005-0000-0000-00003D5C0000}"/>
    <cellStyle name="Ergebnis 3 2 5 3 2 5" xfId="26074" xr:uid="{00000000-0005-0000-0000-00003E5C0000}"/>
    <cellStyle name="Ergebnis 3 2 5 3 3" xfId="3917" xr:uid="{00000000-0005-0000-0000-00003F5C0000}"/>
    <cellStyle name="Ergebnis 3 2 5 3 3 2" xfId="7822" xr:uid="{00000000-0005-0000-0000-0000405C0000}"/>
    <cellStyle name="Ergebnis 3 2 5 3 3 2 2" xfId="19550" xr:uid="{00000000-0005-0000-0000-0000415C0000}"/>
    <cellStyle name="Ergebnis 3 2 5 3 3 2 3" xfId="31277" xr:uid="{00000000-0005-0000-0000-0000425C0000}"/>
    <cellStyle name="Ergebnis 3 2 5 3 3 3" xfId="11727" xr:uid="{00000000-0005-0000-0000-0000435C0000}"/>
    <cellStyle name="Ergebnis 3 2 5 3 3 3 2" xfId="23455" xr:uid="{00000000-0005-0000-0000-0000445C0000}"/>
    <cellStyle name="Ergebnis 3 2 5 3 3 3 3" xfId="35182" xr:uid="{00000000-0005-0000-0000-0000455C0000}"/>
    <cellStyle name="Ergebnis 3 2 5 3 3 4" xfId="15645" xr:uid="{00000000-0005-0000-0000-0000465C0000}"/>
    <cellStyle name="Ergebnis 3 2 5 3 3 5" xfId="27372" xr:uid="{00000000-0005-0000-0000-0000475C0000}"/>
    <cellStyle name="Ergebnis 3 2 5 3 4" xfId="5226" xr:uid="{00000000-0005-0000-0000-0000485C0000}"/>
    <cellStyle name="Ergebnis 3 2 5 3 4 2" xfId="16954" xr:uid="{00000000-0005-0000-0000-0000495C0000}"/>
    <cellStyle name="Ergebnis 3 2 5 3 4 3" xfId="28681" xr:uid="{00000000-0005-0000-0000-00004A5C0000}"/>
    <cellStyle name="Ergebnis 3 2 5 3 5" xfId="9131" xr:uid="{00000000-0005-0000-0000-00004B5C0000}"/>
    <cellStyle name="Ergebnis 3 2 5 3 5 2" xfId="20859" xr:uid="{00000000-0005-0000-0000-00004C5C0000}"/>
    <cellStyle name="Ergebnis 3 2 5 3 5 3" xfId="32586" xr:uid="{00000000-0005-0000-0000-00004D5C0000}"/>
    <cellStyle name="Ergebnis 3 2 5 3 6" xfId="13049" xr:uid="{00000000-0005-0000-0000-00004E5C0000}"/>
    <cellStyle name="Ergebnis 3 2 5 3 7" xfId="24776" xr:uid="{00000000-0005-0000-0000-00004F5C0000}"/>
    <cellStyle name="Ergebnis 3 2 5 4" xfId="1761" xr:uid="{00000000-0005-0000-0000-0000505C0000}"/>
    <cellStyle name="Ergebnis 3 2 5 4 2" xfId="5666" xr:uid="{00000000-0005-0000-0000-0000515C0000}"/>
    <cellStyle name="Ergebnis 3 2 5 4 2 2" xfId="17394" xr:uid="{00000000-0005-0000-0000-0000525C0000}"/>
    <cellStyle name="Ergebnis 3 2 5 4 2 3" xfId="29121" xr:uid="{00000000-0005-0000-0000-0000535C0000}"/>
    <cellStyle name="Ergebnis 3 2 5 4 3" xfId="9571" xr:uid="{00000000-0005-0000-0000-0000545C0000}"/>
    <cellStyle name="Ergebnis 3 2 5 4 3 2" xfId="21299" xr:uid="{00000000-0005-0000-0000-0000555C0000}"/>
    <cellStyle name="Ergebnis 3 2 5 4 3 3" xfId="33026" xr:uid="{00000000-0005-0000-0000-0000565C0000}"/>
    <cellStyle name="Ergebnis 3 2 5 4 4" xfId="13489" xr:uid="{00000000-0005-0000-0000-0000575C0000}"/>
    <cellStyle name="Ergebnis 3 2 5 4 5" xfId="25216" xr:uid="{00000000-0005-0000-0000-0000585C0000}"/>
    <cellStyle name="Ergebnis 3 2 5 5" xfId="3059" xr:uid="{00000000-0005-0000-0000-0000595C0000}"/>
    <cellStyle name="Ergebnis 3 2 5 5 2" xfId="6964" xr:uid="{00000000-0005-0000-0000-00005A5C0000}"/>
    <cellStyle name="Ergebnis 3 2 5 5 2 2" xfId="18692" xr:uid="{00000000-0005-0000-0000-00005B5C0000}"/>
    <cellStyle name="Ergebnis 3 2 5 5 2 3" xfId="30419" xr:uid="{00000000-0005-0000-0000-00005C5C0000}"/>
    <cellStyle name="Ergebnis 3 2 5 5 3" xfId="10869" xr:uid="{00000000-0005-0000-0000-00005D5C0000}"/>
    <cellStyle name="Ergebnis 3 2 5 5 3 2" xfId="22597" xr:uid="{00000000-0005-0000-0000-00005E5C0000}"/>
    <cellStyle name="Ergebnis 3 2 5 5 3 3" xfId="34324" xr:uid="{00000000-0005-0000-0000-00005F5C0000}"/>
    <cellStyle name="Ergebnis 3 2 5 5 4" xfId="14787" xr:uid="{00000000-0005-0000-0000-0000605C0000}"/>
    <cellStyle name="Ergebnis 3 2 5 5 5" xfId="26514" xr:uid="{00000000-0005-0000-0000-0000615C0000}"/>
    <cellStyle name="Ergebnis 3 2 5 6" xfId="4368" xr:uid="{00000000-0005-0000-0000-0000625C0000}"/>
    <cellStyle name="Ergebnis 3 2 5 6 2" xfId="16096" xr:uid="{00000000-0005-0000-0000-0000635C0000}"/>
    <cellStyle name="Ergebnis 3 2 5 6 3" xfId="27823" xr:uid="{00000000-0005-0000-0000-0000645C0000}"/>
    <cellStyle name="Ergebnis 3 2 5 7" xfId="8273" xr:uid="{00000000-0005-0000-0000-0000655C0000}"/>
    <cellStyle name="Ergebnis 3 2 5 7 2" xfId="20001" xr:uid="{00000000-0005-0000-0000-0000665C0000}"/>
    <cellStyle name="Ergebnis 3 2 5 7 3" xfId="31728" xr:uid="{00000000-0005-0000-0000-0000675C0000}"/>
    <cellStyle name="Ergebnis 3 2 5 8" xfId="12191" xr:uid="{00000000-0005-0000-0000-0000685C0000}"/>
    <cellStyle name="Ergebnis 3 2 5 9" xfId="23918" xr:uid="{00000000-0005-0000-0000-0000695C0000}"/>
    <cellStyle name="Ergebnis 3 2 6" xfId="562" xr:uid="{00000000-0005-0000-0000-00006A5C0000}"/>
    <cellStyle name="Ergebnis 3 2 6 2" xfId="991" xr:uid="{00000000-0005-0000-0000-00006B5C0000}"/>
    <cellStyle name="Ergebnis 3 2 6 2 2" xfId="2289" xr:uid="{00000000-0005-0000-0000-00006C5C0000}"/>
    <cellStyle name="Ergebnis 3 2 6 2 2 2" xfId="6194" xr:uid="{00000000-0005-0000-0000-00006D5C0000}"/>
    <cellStyle name="Ergebnis 3 2 6 2 2 2 2" xfId="17922" xr:uid="{00000000-0005-0000-0000-00006E5C0000}"/>
    <cellStyle name="Ergebnis 3 2 6 2 2 2 3" xfId="29649" xr:uid="{00000000-0005-0000-0000-00006F5C0000}"/>
    <cellStyle name="Ergebnis 3 2 6 2 2 3" xfId="10099" xr:uid="{00000000-0005-0000-0000-0000705C0000}"/>
    <cellStyle name="Ergebnis 3 2 6 2 2 3 2" xfId="21827" xr:uid="{00000000-0005-0000-0000-0000715C0000}"/>
    <cellStyle name="Ergebnis 3 2 6 2 2 3 3" xfId="33554" xr:uid="{00000000-0005-0000-0000-0000725C0000}"/>
    <cellStyle name="Ergebnis 3 2 6 2 2 4" xfId="14017" xr:uid="{00000000-0005-0000-0000-0000735C0000}"/>
    <cellStyle name="Ergebnis 3 2 6 2 2 5" xfId="25744" xr:uid="{00000000-0005-0000-0000-0000745C0000}"/>
    <cellStyle name="Ergebnis 3 2 6 2 3" xfId="3587" xr:uid="{00000000-0005-0000-0000-0000755C0000}"/>
    <cellStyle name="Ergebnis 3 2 6 2 3 2" xfId="7492" xr:uid="{00000000-0005-0000-0000-0000765C0000}"/>
    <cellStyle name="Ergebnis 3 2 6 2 3 2 2" xfId="19220" xr:uid="{00000000-0005-0000-0000-0000775C0000}"/>
    <cellStyle name="Ergebnis 3 2 6 2 3 2 3" xfId="30947" xr:uid="{00000000-0005-0000-0000-0000785C0000}"/>
    <cellStyle name="Ergebnis 3 2 6 2 3 3" xfId="11397" xr:uid="{00000000-0005-0000-0000-0000795C0000}"/>
    <cellStyle name="Ergebnis 3 2 6 2 3 3 2" xfId="23125" xr:uid="{00000000-0005-0000-0000-00007A5C0000}"/>
    <cellStyle name="Ergebnis 3 2 6 2 3 3 3" xfId="34852" xr:uid="{00000000-0005-0000-0000-00007B5C0000}"/>
    <cellStyle name="Ergebnis 3 2 6 2 3 4" xfId="15315" xr:uid="{00000000-0005-0000-0000-00007C5C0000}"/>
    <cellStyle name="Ergebnis 3 2 6 2 3 5" xfId="27042" xr:uid="{00000000-0005-0000-0000-00007D5C0000}"/>
    <cellStyle name="Ergebnis 3 2 6 2 4" xfId="4896" xr:uid="{00000000-0005-0000-0000-00007E5C0000}"/>
    <cellStyle name="Ergebnis 3 2 6 2 4 2" xfId="16624" xr:uid="{00000000-0005-0000-0000-00007F5C0000}"/>
    <cellStyle name="Ergebnis 3 2 6 2 4 3" xfId="28351" xr:uid="{00000000-0005-0000-0000-0000805C0000}"/>
    <cellStyle name="Ergebnis 3 2 6 2 5" xfId="8801" xr:uid="{00000000-0005-0000-0000-0000815C0000}"/>
    <cellStyle name="Ergebnis 3 2 6 2 5 2" xfId="20529" xr:uid="{00000000-0005-0000-0000-0000825C0000}"/>
    <cellStyle name="Ergebnis 3 2 6 2 5 3" xfId="32256" xr:uid="{00000000-0005-0000-0000-0000835C0000}"/>
    <cellStyle name="Ergebnis 3 2 6 2 6" xfId="12719" xr:uid="{00000000-0005-0000-0000-0000845C0000}"/>
    <cellStyle name="Ergebnis 3 2 6 2 7" xfId="24446" xr:uid="{00000000-0005-0000-0000-0000855C0000}"/>
    <cellStyle name="Ergebnis 3 2 6 3" xfId="1420" xr:uid="{00000000-0005-0000-0000-0000865C0000}"/>
    <cellStyle name="Ergebnis 3 2 6 3 2" xfId="2718" xr:uid="{00000000-0005-0000-0000-0000875C0000}"/>
    <cellStyle name="Ergebnis 3 2 6 3 2 2" xfId="6623" xr:uid="{00000000-0005-0000-0000-0000885C0000}"/>
    <cellStyle name="Ergebnis 3 2 6 3 2 2 2" xfId="18351" xr:uid="{00000000-0005-0000-0000-0000895C0000}"/>
    <cellStyle name="Ergebnis 3 2 6 3 2 2 3" xfId="30078" xr:uid="{00000000-0005-0000-0000-00008A5C0000}"/>
    <cellStyle name="Ergebnis 3 2 6 3 2 3" xfId="10528" xr:uid="{00000000-0005-0000-0000-00008B5C0000}"/>
    <cellStyle name="Ergebnis 3 2 6 3 2 3 2" xfId="22256" xr:uid="{00000000-0005-0000-0000-00008C5C0000}"/>
    <cellStyle name="Ergebnis 3 2 6 3 2 3 3" xfId="33983" xr:uid="{00000000-0005-0000-0000-00008D5C0000}"/>
    <cellStyle name="Ergebnis 3 2 6 3 2 4" xfId="14446" xr:uid="{00000000-0005-0000-0000-00008E5C0000}"/>
    <cellStyle name="Ergebnis 3 2 6 3 2 5" xfId="26173" xr:uid="{00000000-0005-0000-0000-00008F5C0000}"/>
    <cellStyle name="Ergebnis 3 2 6 3 3" xfId="4016" xr:uid="{00000000-0005-0000-0000-0000905C0000}"/>
    <cellStyle name="Ergebnis 3 2 6 3 3 2" xfId="7921" xr:uid="{00000000-0005-0000-0000-0000915C0000}"/>
    <cellStyle name="Ergebnis 3 2 6 3 3 2 2" xfId="19649" xr:uid="{00000000-0005-0000-0000-0000925C0000}"/>
    <cellStyle name="Ergebnis 3 2 6 3 3 2 3" xfId="31376" xr:uid="{00000000-0005-0000-0000-0000935C0000}"/>
    <cellStyle name="Ergebnis 3 2 6 3 3 3" xfId="11826" xr:uid="{00000000-0005-0000-0000-0000945C0000}"/>
    <cellStyle name="Ergebnis 3 2 6 3 3 3 2" xfId="23554" xr:uid="{00000000-0005-0000-0000-0000955C0000}"/>
    <cellStyle name="Ergebnis 3 2 6 3 3 3 3" xfId="35281" xr:uid="{00000000-0005-0000-0000-0000965C0000}"/>
    <cellStyle name="Ergebnis 3 2 6 3 3 4" xfId="15744" xr:uid="{00000000-0005-0000-0000-0000975C0000}"/>
    <cellStyle name="Ergebnis 3 2 6 3 3 5" xfId="27471" xr:uid="{00000000-0005-0000-0000-0000985C0000}"/>
    <cellStyle name="Ergebnis 3 2 6 3 4" xfId="5325" xr:uid="{00000000-0005-0000-0000-0000995C0000}"/>
    <cellStyle name="Ergebnis 3 2 6 3 4 2" xfId="17053" xr:uid="{00000000-0005-0000-0000-00009A5C0000}"/>
    <cellStyle name="Ergebnis 3 2 6 3 4 3" xfId="28780" xr:uid="{00000000-0005-0000-0000-00009B5C0000}"/>
    <cellStyle name="Ergebnis 3 2 6 3 5" xfId="9230" xr:uid="{00000000-0005-0000-0000-00009C5C0000}"/>
    <cellStyle name="Ergebnis 3 2 6 3 5 2" xfId="20958" xr:uid="{00000000-0005-0000-0000-00009D5C0000}"/>
    <cellStyle name="Ergebnis 3 2 6 3 5 3" xfId="32685" xr:uid="{00000000-0005-0000-0000-00009E5C0000}"/>
    <cellStyle name="Ergebnis 3 2 6 3 6" xfId="13148" xr:uid="{00000000-0005-0000-0000-00009F5C0000}"/>
    <cellStyle name="Ergebnis 3 2 6 3 7" xfId="24875" xr:uid="{00000000-0005-0000-0000-0000A05C0000}"/>
    <cellStyle name="Ergebnis 3 2 6 4" xfId="1860" xr:uid="{00000000-0005-0000-0000-0000A15C0000}"/>
    <cellStyle name="Ergebnis 3 2 6 4 2" xfId="5765" xr:uid="{00000000-0005-0000-0000-0000A25C0000}"/>
    <cellStyle name="Ergebnis 3 2 6 4 2 2" xfId="17493" xr:uid="{00000000-0005-0000-0000-0000A35C0000}"/>
    <cellStyle name="Ergebnis 3 2 6 4 2 3" xfId="29220" xr:uid="{00000000-0005-0000-0000-0000A45C0000}"/>
    <cellStyle name="Ergebnis 3 2 6 4 3" xfId="9670" xr:uid="{00000000-0005-0000-0000-0000A55C0000}"/>
    <cellStyle name="Ergebnis 3 2 6 4 3 2" xfId="21398" xr:uid="{00000000-0005-0000-0000-0000A65C0000}"/>
    <cellStyle name="Ergebnis 3 2 6 4 3 3" xfId="33125" xr:uid="{00000000-0005-0000-0000-0000A75C0000}"/>
    <cellStyle name="Ergebnis 3 2 6 4 4" xfId="13588" xr:uid="{00000000-0005-0000-0000-0000A85C0000}"/>
    <cellStyle name="Ergebnis 3 2 6 4 5" xfId="25315" xr:uid="{00000000-0005-0000-0000-0000A95C0000}"/>
    <cellStyle name="Ergebnis 3 2 6 5" xfId="3158" xr:uid="{00000000-0005-0000-0000-0000AA5C0000}"/>
    <cellStyle name="Ergebnis 3 2 6 5 2" xfId="7063" xr:uid="{00000000-0005-0000-0000-0000AB5C0000}"/>
    <cellStyle name="Ergebnis 3 2 6 5 2 2" xfId="18791" xr:uid="{00000000-0005-0000-0000-0000AC5C0000}"/>
    <cellStyle name="Ergebnis 3 2 6 5 2 3" xfId="30518" xr:uid="{00000000-0005-0000-0000-0000AD5C0000}"/>
    <cellStyle name="Ergebnis 3 2 6 5 3" xfId="10968" xr:uid="{00000000-0005-0000-0000-0000AE5C0000}"/>
    <cellStyle name="Ergebnis 3 2 6 5 3 2" xfId="22696" xr:uid="{00000000-0005-0000-0000-0000AF5C0000}"/>
    <cellStyle name="Ergebnis 3 2 6 5 3 3" xfId="34423" xr:uid="{00000000-0005-0000-0000-0000B05C0000}"/>
    <cellStyle name="Ergebnis 3 2 6 5 4" xfId="14886" xr:uid="{00000000-0005-0000-0000-0000B15C0000}"/>
    <cellStyle name="Ergebnis 3 2 6 5 5" xfId="26613" xr:uid="{00000000-0005-0000-0000-0000B25C0000}"/>
    <cellStyle name="Ergebnis 3 2 6 6" xfId="4467" xr:uid="{00000000-0005-0000-0000-0000B35C0000}"/>
    <cellStyle name="Ergebnis 3 2 6 6 2" xfId="16195" xr:uid="{00000000-0005-0000-0000-0000B45C0000}"/>
    <cellStyle name="Ergebnis 3 2 6 6 3" xfId="27922" xr:uid="{00000000-0005-0000-0000-0000B55C0000}"/>
    <cellStyle name="Ergebnis 3 2 6 7" xfId="8372" xr:uid="{00000000-0005-0000-0000-0000B65C0000}"/>
    <cellStyle name="Ergebnis 3 2 6 7 2" xfId="20100" xr:uid="{00000000-0005-0000-0000-0000B75C0000}"/>
    <cellStyle name="Ergebnis 3 2 6 7 3" xfId="31827" xr:uid="{00000000-0005-0000-0000-0000B85C0000}"/>
    <cellStyle name="Ergebnis 3 2 6 8" xfId="12290" xr:uid="{00000000-0005-0000-0000-0000B95C0000}"/>
    <cellStyle name="Ergebnis 3 2 6 9" xfId="24017" xr:uid="{00000000-0005-0000-0000-0000BA5C0000}"/>
    <cellStyle name="Ergebnis 3 2 7" xfId="658" xr:uid="{00000000-0005-0000-0000-0000BB5C0000}"/>
    <cellStyle name="Ergebnis 3 2 7 2" xfId="1956" xr:uid="{00000000-0005-0000-0000-0000BC5C0000}"/>
    <cellStyle name="Ergebnis 3 2 7 2 2" xfId="5861" xr:uid="{00000000-0005-0000-0000-0000BD5C0000}"/>
    <cellStyle name="Ergebnis 3 2 7 2 2 2" xfId="17589" xr:uid="{00000000-0005-0000-0000-0000BE5C0000}"/>
    <cellStyle name="Ergebnis 3 2 7 2 2 3" xfId="29316" xr:uid="{00000000-0005-0000-0000-0000BF5C0000}"/>
    <cellStyle name="Ergebnis 3 2 7 2 3" xfId="9766" xr:uid="{00000000-0005-0000-0000-0000C05C0000}"/>
    <cellStyle name="Ergebnis 3 2 7 2 3 2" xfId="21494" xr:uid="{00000000-0005-0000-0000-0000C15C0000}"/>
    <cellStyle name="Ergebnis 3 2 7 2 3 3" xfId="33221" xr:uid="{00000000-0005-0000-0000-0000C25C0000}"/>
    <cellStyle name="Ergebnis 3 2 7 2 4" xfId="13684" xr:uid="{00000000-0005-0000-0000-0000C35C0000}"/>
    <cellStyle name="Ergebnis 3 2 7 2 5" xfId="25411" xr:uid="{00000000-0005-0000-0000-0000C45C0000}"/>
    <cellStyle name="Ergebnis 3 2 7 3" xfId="3254" xr:uid="{00000000-0005-0000-0000-0000C55C0000}"/>
    <cellStyle name="Ergebnis 3 2 7 3 2" xfId="7159" xr:uid="{00000000-0005-0000-0000-0000C65C0000}"/>
    <cellStyle name="Ergebnis 3 2 7 3 2 2" xfId="18887" xr:uid="{00000000-0005-0000-0000-0000C75C0000}"/>
    <cellStyle name="Ergebnis 3 2 7 3 2 3" xfId="30614" xr:uid="{00000000-0005-0000-0000-0000C85C0000}"/>
    <cellStyle name="Ergebnis 3 2 7 3 3" xfId="11064" xr:uid="{00000000-0005-0000-0000-0000C95C0000}"/>
    <cellStyle name="Ergebnis 3 2 7 3 3 2" xfId="22792" xr:uid="{00000000-0005-0000-0000-0000CA5C0000}"/>
    <cellStyle name="Ergebnis 3 2 7 3 3 3" xfId="34519" xr:uid="{00000000-0005-0000-0000-0000CB5C0000}"/>
    <cellStyle name="Ergebnis 3 2 7 3 4" xfId="14982" xr:uid="{00000000-0005-0000-0000-0000CC5C0000}"/>
    <cellStyle name="Ergebnis 3 2 7 3 5" xfId="26709" xr:uid="{00000000-0005-0000-0000-0000CD5C0000}"/>
    <cellStyle name="Ergebnis 3 2 7 4" xfId="4563" xr:uid="{00000000-0005-0000-0000-0000CE5C0000}"/>
    <cellStyle name="Ergebnis 3 2 7 4 2" xfId="16291" xr:uid="{00000000-0005-0000-0000-0000CF5C0000}"/>
    <cellStyle name="Ergebnis 3 2 7 4 3" xfId="28018" xr:uid="{00000000-0005-0000-0000-0000D05C0000}"/>
    <cellStyle name="Ergebnis 3 2 7 5" xfId="8468" xr:uid="{00000000-0005-0000-0000-0000D15C0000}"/>
    <cellStyle name="Ergebnis 3 2 7 5 2" xfId="20196" xr:uid="{00000000-0005-0000-0000-0000D25C0000}"/>
    <cellStyle name="Ergebnis 3 2 7 5 3" xfId="31923" xr:uid="{00000000-0005-0000-0000-0000D35C0000}"/>
    <cellStyle name="Ergebnis 3 2 7 6" xfId="12386" xr:uid="{00000000-0005-0000-0000-0000D45C0000}"/>
    <cellStyle name="Ergebnis 3 2 7 7" xfId="24113" xr:uid="{00000000-0005-0000-0000-0000D55C0000}"/>
    <cellStyle name="Ergebnis 3 2 8" xfId="1087" xr:uid="{00000000-0005-0000-0000-0000D65C0000}"/>
    <cellStyle name="Ergebnis 3 2 8 2" xfId="2385" xr:uid="{00000000-0005-0000-0000-0000D75C0000}"/>
    <cellStyle name="Ergebnis 3 2 8 2 2" xfId="6290" xr:uid="{00000000-0005-0000-0000-0000D85C0000}"/>
    <cellStyle name="Ergebnis 3 2 8 2 2 2" xfId="18018" xr:uid="{00000000-0005-0000-0000-0000D95C0000}"/>
    <cellStyle name="Ergebnis 3 2 8 2 2 3" xfId="29745" xr:uid="{00000000-0005-0000-0000-0000DA5C0000}"/>
    <cellStyle name="Ergebnis 3 2 8 2 3" xfId="10195" xr:uid="{00000000-0005-0000-0000-0000DB5C0000}"/>
    <cellStyle name="Ergebnis 3 2 8 2 3 2" xfId="21923" xr:uid="{00000000-0005-0000-0000-0000DC5C0000}"/>
    <cellStyle name="Ergebnis 3 2 8 2 3 3" xfId="33650" xr:uid="{00000000-0005-0000-0000-0000DD5C0000}"/>
    <cellStyle name="Ergebnis 3 2 8 2 4" xfId="14113" xr:uid="{00000000-0005-0000-0000-0000DE5C0000}"/>
    <cellStyle name="Ergebnis 3 2 8 2 5" xfId="25840" xr:uid="{00000000-0005-0000-0000-0000DF5C0000}"/>
    <cellStyle name="Ergebnis 3 2 8 3" xfId="3683" xr:uid="{00000000-0005-0000-0000-0000E05C0000}"/>
    <cellStyle name="Ergebnis 3 2 8 3 2" xfId="7588" xr:uid="{00000000-0005-0000-0000-0000E15C0000}"/>
    <cellStyle name="Ergebnis 3 2 8 3 2 2" xfId="19316" xr:uid="{00000000-0005-0000-0000-0000E25C0000}"/>
    <cellStyle name="Ergebnis 3 2 8 3 2 3" xfId="31043" xr:uid="{00000000-0005-0000-0000-0000E35C0000}"/>
    <cellStyle name="Ergebnis 3 2 8 3 3" xfId="11493" xr:uid="{00000000-0005-0000-0000-0000E45C0000}"/>
    <cellStyle name="Ergebnis 3 2 8 3 3 2" xfId="23221" xr:uid="{00000000-0005-0000-0000-0000E55C0000}"/>
    <cellStyle name="Ergebnis 3 2 8 3 3 3" xfId="34948" xr:uid="{00000000-0005-0000-0000-0000E65C0000}"/>
    <cellStyle name="Ergebnis 3 2 8 3 4" xfId="15411" xr:uid="{00000000-0005-0000-0000-0000E75C0000}"/>
    <cellStyle name="Ergebnis 3 2 8 3 5" xfId="27138" xr:uid="{00000000-0005-0000-0000-0000E85C0000}"/>
    <cellStyle name="Ergebnis 3 2 8 4" xfId="4992" xr:uid="{00000000-0005-0000-0000-0000E95C0000}"/>
    <cellStyle name="Ergebnis 3 2 8 4 2" xfId="16720" xr:uid="{00000000-0005-0000-0000-0000EA5C0000}"/>
    <cellStyle name="Ergebnis 3 2 8 4 3" xfId="28447" xr:uid="{00000000-0005-0000-0000-0000EB5C0000}"/>
    <cellStyle name="Ergebnis 3 2 8 5" xfId="8897" xr:uid="{00000000-0005-0000-0000-0000EC5C0000}"/>
    <cellStyle name="Ergebnis 3 2 8 5 2" xfId="20625" xr:uid="{00000000-0005-0000-0000-0000ED5C0000}"/>
    <cellStyle name="Ergebnis 3 2 8 5 3" xfId="32352" xr:uid="{00000000-0005-0000-0000-0000EE5C0000}"/>
    <cellStyle name="Ergebnis 3 2 8 6" xfId="12815" xr:uid="{00000000-0005-0000-0000-0000EF5C0000}"/>
    <cellStyle name="Ergebnis 3 2 8 7" xfId="24542" xr:uid="{00000000-0005-0000-0000-0000F05C0000}"/>
    <cellStyle name="Ergebnis 3 2 9" xfId="1527" xr:uid="{00000000-0005-0000-0000-0000F15C0000}"/>
    <cellStyle name="Ergebnis 3 2 9 2" xfId="5432" xr:uid="{00000000-0005-0000-0000-0000F25C0000}"/>
    <cellStyle name="Ergebnis 3 2 9 2 2" xfId="17160" xr:uid="{00000000-0005-0000-0000-0000F35C0000}"/>
    <cellStyle name="Ergebnis 3 2 9 2 3" xfId="28887" xr:uid="{00000000-0005-0000-0000-0000F45C0000}"/>
    <cellStyle name="Ergebnis 3 2 9 3" xfId="9337" xr:uid="{00000000-0005-0000-0000-0000F55C0000}"/>
    <cellStyle name="Ergebnis 3 2 9 3 2" xfId="21065" xr:uid="{00000000-0005-0000-0000-0000F65C0000}"/>
    <cellStyle name="Ergebnis 3 2 9 3 3" xfId="32792" xr:uid="{00000000-0005-0000-0000-0000F75C0000}"/>
    <cellStyle name="Ergebnis 3 2 9 4" xfId="13255" xr:uid="{00000000-0005-0000-0000-0000F85C0000}"/>
    <cellStyle name="Ergebnis 3 2 9 5" xfId="24982" xr:uid="{00000000-0005-0000-0000-0000F95C0000}"/>
    <cellStyle name="Ergebnis 3 20" xfId="122" xr:uid="{00000000-0005-0000-0000-0000FA5C0000}"/>
    <cellStyle name="Ergebnis 3 21" xfId="35375" xr:uid="{00000000-0005-0000-0000-0000FB5C0000}"/>
    <cellStyle name="Ergebnis 3 22" xfId="35462" xr:uid="{00000000-0005-0000-0000-0000FC5C0000}"/>
    <cellStyle name="Ergebnis 3 3" xfId="221" xr:uid="{00000000-0005-0000-0000-0000FD5C0000}"/>
    <cellStyle name="Ergebnis 3 3 10" xfId="2817" xr:uid="{00000000-0005-0000-0000-0000FE5C0000}"/>
    <cellStyle name="Ergebnis 3 3 10 2" xfId="6722" xr:uid="{00000000-0005-0000-0000-0000FF5C0000}"/>
    <cellStyle name="Ergebnis 3 3 10 2 2" xfId="18450" xr:uid="{00000000-0005-0000-0000-0000005D0000}"/>
    <cellStyle name="Ergebnis 3 3 10 2 3" xfId="30177" xr:uid="{00000000-0005-0000-0000-0000015D0000}"/>
    <cellStyle name="Ergebnis 3 3 10 3" xfId="10627" xr:uid="{00000000-0005-0000-0000-0000025D0000}"/>
    <cellStyle name="Ergebnis 3 3 10 3 2" xfId="22355" xr:uid="{00000000-0005-0000-0000-0000035D0000}"/>
    <cellStyle name="Ergebnis 3 3 10 3 3" xfId="34082" xr:uid="{00000000-0005-0000-0000-0000045D0000}"/>
    <cellStyle name="Ergebnis 3 3 10 4" xfId="14545" xr:uid="{00000000-0005-0000-0000-0000055D0000}"/>
    <cellStyle name="Ergebnis 3 3 10 5" xfId="26272" xr:uid="{00000000-0005-0000-0000-0000065D0000}"/>
    <cellStyle name="Ergebnis 3 3 11" xfId="4126" xr:uid="{00000000-0005-0000-0000-0000075D0000}"/>
    <cellStyle name="Ergebnis 3 3 11 2" xfId="15854" xr:uid="{00000000-0005-0000-0000-0000085D0000}"/>
    <cellStyle name="Ergebnis 3 3 11 3" xfId="27581" xr:uid="{00000000-0005-0000-0000-0000095D0000}"/>
    <cellStyle name="Ergebnis 3 3 12" xfId="8031" xr:uid="{00000000-0005-0000-0000-00000A5D0000}"/>
    <cellStyle name="Ergebnis 3 3 12 2" xfId="19759" xr:uid="{00000000-0005-0000-0000-00000B5D0000}"/>
    <cellStyle name="Ergebnis 3 3 12 3" xfId="31486" xr:uid="{00000000-0005-0000-0000-00000C5D0000}"/>
    <cellStyle name="Ergebnis 3 3 13" xfId="11949" xr:uid="{00000000-0005-0000-0000-00000D5D0000}"/>
    <cellStyle name="Ergebnis 3 3 14" xfId="23676" xr:uid="{00000000-0005-0000-0000-00000E5D0000}"/>
    <cellStyle name="Ergebnis 3 3 2" xfId="373" xr:uid="{00000000-0005-0000-0000-00000F5D0000}"/>
    <cellStyle name="Ergebnis 3 3 2 10" xfId="12101" xr:uid="{00000000-0005-0000-0000-0000105D0000}"/>
    <cellStyle name="Ergebnis 3 3 2 11" xfId="23828" xr:uid="{00000000-0005-0000-0000-0000115D0000}"/>
    <cellStyle name="Ergebnis 3 3 2 2" xfId="472" xr:uid="{00000000-0005-0000-0000-0000125D0000}"/>
    <cellStyle name="Ergebnis 3 3 2 2 2" xfId="901" xr:uid="{00000000-0005-0000-0000-0000135D0000}"/>
    <cellStyle name="Ergebnis 3 3 2 2 2 2" xfId="2199" xr:uid="{00000000-0005-0000-0000-0000145D0000}"/>
    <cellStyle name="Ergebnis 3 3 2 2 2 2 2" xfId="6104" xr:uid="{00000000-0005-0000-0000-0000155D0000}"/>
    <cellStyle name="Ergebnis 3 3 2 2 2 2 2 2" xfId="17832" xr:uid="{00000000-0005-0000-0000-0000165D0000}"/>
    <cellStyle name="Ergebnis 3 3 2 2 2 2 2 3" xfId="29559" xr:uid="{00000000-0005-0000-0000-0000175D0000}"/>
    <cellStyle name="Ergebnis 3 3 2 2 2 2 3" xfId="10009" xr:uid="{00000000-0005-0000-0000-0000185D0000}"/>
    <cellStyle name="Ergebnis 3 3 2 2 2 2 3 2" xfId="21737" xr:uid="{00000000-0005-0000-0000-0000195D0000}"/>
    <cellStyle name="Ergebnis 3 3 2 2 2 2 3 3" xfId="33464" xr:uid="{00000000-0005-0000-0000-00001A5D0000}"/>
    <cellStyle name="Ergebnis 3 3 2 2 2 2 4" xfId="13927" xr:uid="{00000000-0005-0000-0000-00001B5D0000}"/>
    <cellStyle name="Ergebnis 3 3 2 2 2 2 5" xfId="25654" xr:uid="{00000000-0005-0000-0000-00001C5D0000}"/>
    <cellStyle name="Ergebnis 3 3 2 2 2 3" xfId="3497" xr:uid="{00000000-0005-0000-0000-00001D5D0000}"/>
    <cellStyle name="Ergebnis 3 3 2 2 2 3 2" xfId="7402" xr:uid="{00000000-0005-0000-0000-00001E5D0000}"/>
    <cellStyle name="Ergebnis 3 3 2 2 2 3 2 2" xfId="19130" xr:uid="{00000000-0005-0000-0000-00001F5D0000}"/>
    <cellStyle name="Ergebnis 3 3 2 2 2 3 2 3" xfId="30857" xr:uid="{00000000-0005-0000-0000-0000205D0000}"/>
    <cellStyle name="Ergebnis 3 3 2 2 2 3 3" xfId="11307" xr:uid="{00000000-0005-0000-0000-0000215D0000}"/>
    <cellStyle name="Ergebnis 3 3 2 2 2 3 3 2" xfId="23035" xr:uid="{00000000-0005-0000-0000-0000225D0000}"/>
    <cellStyle name="Ergebnis 3 3 2 2 2 3 3 3" xfId="34762" xr:uid="{00000000-0005-0000-0000-0000235D0000}"/>
    <cellStyle name="Ergebnis 3 3 2 2 2 3 4" xfId="15225" xr:uid="{00000000-0005-0000-0000-0000245D0000}"/>
    <cellStyle name="Ergebnis 3 3 2 2 2 3 5" xfId="26952" xr:uid="{00000000-0005-0000-0000-0000255D0000}"/>
    <cellStyle name="Ergebnis 3 3 2 2 2 4" xfId="4806" xr:uid="{00000000-0005-0000-0000-0000265D0000}"/>
    <cellStyle name="Ergebnis 3 3 2 2 2 4 2" xfId="16534" xr:uid="{00000000-0005-0000-0000-0000275D0000}"/>
    <cellStyle name="Ergebnis 3 3 2 2 2 4 3" xfId="28261" xr:uid="{00000000-0005-0000-0000-0000285D0000}"/>
    <cellStyle name="Ergebnis 3 3 2 2 2 5" xfId="8711" xr:uid="{00000000-0005-0000-0000-0000295D0000}"/>
    <cellStyle name="Ergebnis 3 3 2 2 2 5 2" xfId="20439" xr:uid="{00000000-0005-0000-0000-00002A5D0000}"/>
    <cellStyle name="Ergebnis 3 3 2 2 2 5 3" xfId="32166" xr:uid="{00000000-0005-0000-0000-00002B5D0000}"/>
    <cellStyle name="Ergebnis 3 3 2 2 2 6" xfId="12629" xr:uid="{00000000-0005-0000-0000-00002C5D0000}"/>
    <cellStyle name="Ergebnis 3 3 2 2 2 7" xfId="24356" xr:uid="{00000000-0005-0000-0000-00002D5D0000}"/>
    <cellStyle name="Ergebnis 3 3 2 2 3" xfId="1330" xr:uid="{00000000-0005-0000-0000-00002E5D0000}"/>
    <cellStyle name="Ergebnis 3 3 2 2 3 2" xfId="2628" xr:uid="{00000000-0005-0000-0000-00002F5D0000}"/>
    <cellStyle name="Ergebnis 3 3 2 2 3 2 2" xfId="6533" xr:uid="{00000000-0005-0000-0000-0000305D0000}"/>
    <cellStyle name="Ergebnis 3 3 2 2 3 2 2 2" xfId="18261" xr:uid="{00000000-0005-0000-0000-0000315D0000}"/>
    <cellStyle name="Ergebnis 3 3 2 2 3 2 2 3" xfId="29988" xr:uid="{00000000-0005-0000-0000-0000325D0000}"/>
    <cellStyle name="Ergebnis 3 3 2 2 3 2 3" xfId="10438" xr:uid="{00000000-0005-0000-0000-0000335D0000}"/>
    <cellStyle name="Ergebnis 3 3 2 2 3 2 3 2" xfId="22166" xr:uid="{00000000-0005-0000-0000-0000345D0000}"/>
    <cellStyle name="Ergebnis 3 3 2 2 3 2 3 3" xfId="33893" xr:uid="{00000000-0005-0000-0000-0000355D0000}"/>
    <cellStyle name="Ergebnis 3 3 2 2 3 2 4" xfId="14356" xr:uid="{00000000-0005-0000-0000-0000365D0000}"/>
    <cellStyle name="Ergebnis 3 3 2 2 3 2 5" xfId="26083" xr:uid="{00000000-0005-0000-0000-0000375D0000}"/>
    <cellStyle name="Ergebnis 3 3 2 2 3 3" xfId="3926" xr:uid="{00000000-0005-0000-0000-0000385D0000}"/>
    <cellStyle name="Ergebnis 3 3 2 2 3 3 2" xfId="7831" xr:uid="{00000000-0005-0000-0000-0000395D0000}"/>
    <cellStyle name="Ergebnis 3 3 2 2 3 3 2 2" xfId="19559" xr:uid="{00000000-0005-0000-0000-00003A5D0000}"/>
    <cellStyle name="Ergebnis 3 3 2 2 3 3 2 3" xfId="31286" xr:uid="{00000000-0005-0000-0000-00003B5D0000}"/>
    <cellStyle name="Ergebnis 3 3 2 2 3 3 3" xfId="11736" xr:uid="{00000000-0005-0000-0000-00003C5D0000}"/>
    <cellStyle name="Ergebnis 3 3 2 2 3 3 3 2" xfId="23464" xr:uid="{00000000-0005-0000-0000-00003D5D0000}"/>
    <cellStyle name="Ergebnis 3 3 2 2 3 3 3 3" xfId="35191" xr:uid="{00000000-0005-0000-0000-00003E5D0000}"/>
    <cellStyle name="Ergebnis 3 3 2 2 3 3 4" xfId="15654" xr:uid="{00000000-0005-0000-0000-00003F5D0000}"/>
    <cellStyle name="Ergebnis 3 3 2 2 3 3 5" xfId="27381" xr:uid="{00000000-0005-0000-0000-0000405D0000}"/>
    <cellStyle name="Ergebnis 3 3 2 2 3 4" xfId="5235" xr:uid="{00000000-0005-0000-0000-0000415D0000}"/>
    <cellStyle name="Ergebnis 3 3 2 2 3 4 2" xfId="16963" xr:uid="{00000000-0005-0000-0000-0000425D0000}"/>
    <cellStyle name="Ergebnis 3 3 2 2 3 4 3" xfId="28690" xr:uid="{00000000-0005-0000-0000-0000435D0000}"/>
    <cellStyle name="Ergebnis 3 3 2 2 3 5" xfId="9140" xr:uid="{00000000-0005-0000-0000-0000445D0000}"/>
    <cellStyle name="Ergebnis 3 3 2 2 3 5 2" xfId="20868" xr:uid="{00000000-0005-0000-0000-0000455D0000}"/>
    <cellStyle name="Ergebnis 3 3 2 2 3 5 3" xfId="32595" xr:uid="{00000000-0005-0000-0000-0000465D0000}"/>
    <cellStyle name="Ergebnis 3 3 2 2 3 6" xfId="13058" xr:uid="{00000000-0005-0000-0000-0000475D0000}"/>
    <cellStyle name="Ergebnis 3 3 2 2 3 7" xfId="24785" xr:uid="{00000000-0005-0000-0000-0000485D0000}"/>
    <cellStyle name="Ergebnis 3 3 2 2 4" xfId="1770" xr:uid="{00000000-0005-0000-0000-0000495D0000}"/>
    <cellStyle name="Ergebnis 3 3 2 2 4 2" xfId="5675" xr:uid="{00000000-0005-0000-0000-00004A5D0000}"/>
    <cellStyle name="Ergebnis 3 3 2 2 4 2 2" xfId="17403" xr:uid="{00000000-0005-0000-0000-00004B5D0000}"/>
    <cellStyle name="Ergebnis 3 3 2 2 4 2 3" xfId="29130" xr:uid="{00000000-0005-0000-0000-00004C5D0000}"/>
    <cellStyle name="Ergebnis 3 3 2 2 4 3" xfId="9580" xr:uid="{00000000-0005-0000-0000-00004D5D0000}"/>
    <cellStyle name="Ergebnis 3 3 2 2 4 3 2" xfId="21308" xr:uid="{00000000-0005-0000-0000-00004E5D0000}"/>
    <cellStyle name="Ergebnis 3 3 2 2 4 3 3" xfId="33035" xr:uid="{00000000-0005-0000-0000-00004F5D0000}"/>
    <cellStyle name="Ergebnis 3 3 2 2 4 4" xfId="13498" xr:uid="{00000000-0005-0000-0000-0000505D0000}"/>
    <cellStyle name="Ergebnis 3 3 2 2 4 5" xfId="25225" xr:uid="{00000000-0005-0000-0000-0000515D0000}"/>
    <cellStyle name="Ergebnis 3 3 2 2 5" xfId="3068" xr:uid="{00000000-0005-0000-0000-0000525D0000}"/>
    <cellStyle name="Ergebnis 3 3 2 2 5 2" xfId="6973" xr:uid="{00000000-0005-0000-0000-0000535D0000}"/>
    <cellStyle name="Ergebnis 3 3 2 2 5 2 2" xfId="18701" xr:uid="{00000000-0005-0000-0000-0000545D0000}"/>
    <cellStyle name="Ergebnis 3 3 2 2 5 2 3" xfId="30428" xr:uid="{00000000-0005-0000-0000-0000555D0000}"/>
    <cellStyle name="Ergebnis 3 3 2 2 5 3" xfId="10878" xr:uid="{00000000-0005-0000-0000-0000565D0000}"/>
    <cellStyle name="Ergebnis 3 3 2 2 5 3 2" xfId="22606" xr:uid="{00000000-0005-0000-0000-0000575D0000}"/>
    <cellStyle name="Ergebnis 3 3 2 2 5 3 3" xfId="34333" xr:uid="{00000000-0005-0000-0000-0000585D0000}"/>
    <cellStyle name="Ergebnis 3 3 2 2 5 4" xfId="14796" xr:uid="{00000000-0005-0000-0000-0000595D0000}"/>
    <cellStyle name="Ergebnis 3 3 2 2 5 5" xfId="26523" xr:uid="{00000000-0005-0000-0000-00005A5D0000}"/>
    <cellStyle name="Ergebnis 3 3 2 2 6" xfId="4377" xr:uid="{00000000-0005-0000-0000-00005B5D0000}"/>
    <cellStyle name="Ergebnis 3 3 2 2 6 2" xfId="16105" xr:uid="{00000000-0005-0000-0000-00005C5D0000}"/>
    <cellStyle name="Ergebnis 3 3 2 2 6 3" xfId="27832" xr:uid="{00000000-0005-0000-0000-00005D5D0000}"/>
    <cellStyle name="Ergebnis 3 3 2 2 7" xfId="8282" xr:uid="{00000000-0005-0000-0000-00005E5D0000}"/>
    <cellStyle name="Ergebnis 3 3 2 2 7 2" xfId="20010" xr:uid="{00000000-0005-0000-0000-00005F5D0000}"/>
    <cellStyle name="Ergebnis 3 3 2 2 7 3" xfId="31737" xr:uid="{00000000-0005-0000-0000-0000605D0000}"/>
    <cellStyle name="Ergebnis 3 3 2 2 8" xfId="12200" xr:uid="{00000000-0005-0000-0000-0000615D0000}"/>
    <cellStyle name="Ergebnis 3 3 2 2 9" xfId="23927" xr:uid="{00000000-0005-0000-0000-0000625D0000}"/>
    <cellStyle name="Ergebnis 3 3 2 3" xfId="571" xr:uid="{00000000-0005-0000-0000-0000635D0000}"/>
    <cellStyle name="Ergebnis 3 3 2 3 2" xfId="1000" xr:uid="{00000000-0005-0000-0000-0000645D0000}"/>
    <cellStyle name="Ergebnis 3 3 2 3 2 2" xfId="2298" xr:uid="{00000000-0005-0000-0000-0000655D0000}"/>
    <cellStyle name="Ergebnis 3 3 2 3 2 2 2" xfId="6203" xr:uid="{00000000-0005-0000-0000-0000665D0000}"/>
    <cellStyle name="Ergebnis 3 3 2 3 2 2 2 2" xfId="17931" xr:uid="{00000000-0005-0000-0000-0000675D0000}"/>
    <cellStyle name="Ergebnis 3 3 2 3 2 2 2 3" xfId="29658" xr:uid="{00000000-0005-0000-0000-0000685D0000}"/>
    <cellStyle name="Ergebnis 3 3 2 3 2 2 3" xfId="10108" xr:uid="{00000000-0005-0000-0000-0000695D0000}"/>
    <cellStyle name="Ergebnis 3 3 2 3 2 2 3 2" xfId="21836" xr:uid="{00000000-0005-0000-0000-00006A5D0000}"/>
    <cellStyle name="Ergebnis 3 3 2 3 2 2 3 3" xfId="33563" xr:uid="{00000000-0005-0000-0000-00006B5D0000}"/>
    <cellStyle name="Ergebnis 3 3 2 3 2 2 4" xfId="14026" xr:uid="{00000000-0005-0000-0000-00006C5D0000}"/>
    <cellStyle name="Ergebnis 3 3 2 3 2 2 5" xfId="25753" xr:uid="{00000000-0005-0000-0000-00006D5D0000}"/>
    <cellStyle name="Ergebnis 3 3 2 3 2 3" xfId="3596" xr:uid="{00000000-0005-0000-0000-00006E5D0000}"/>
    <cellStyle name="Ergebnis 3 3 2 3 2 3 2" xfId="7501" xr:uid="{00000000-0005-0000-0000-00006F5D0000}"/>
    <cellStyle name="Ergebnis 3 3 2 3 2 3 2 2" xfId="19229" xr:uid="{00000000-0005-0000-0000-0000705D0000}"/>
    <cellStyle name="Ergebnis 3 3 2 3 2 3 2 3" xfId="30956" xr:uid="{00000000-0005-0000-0000-0000715D0000}"/>
    <cellStyle name="Ergebnis 3 3 2 3 2 3 3" xfId="11406" xr:uid="{00000000-0005-0000-0000-0000725D0000}"/>
    <cellStyle name="Ergebnis 3 3 2 3 2 3 3 2" xfId="23134" xr:uid="{00000000-0005-0000-0000-0000735D0000}"/>
    <cellStyle name="Ergebnis 3 3 2 3 2 3 3 3" xfId="34861" xr:uid="{00000000-0005-0000-0000-0000745D0000}"/>
    <cellStyle name="Ergebnis 3 3 2 3 2 3 4" xfId="15324" xr:uid="{00000000-0005-0000-0000-0000755D0000}"/>
    <cellStyle name="Ergebnis 3 3 2 3 2 3 5" xfId="27051" xr:uid="{00000000-0005-0000-0000-0000765D0000}"/>
    <cellStyle name="Ergebnis 3 3 2 3 2 4" xfId="4905" xr:uid="{00000000-0005-0000-0000-0000775D0000}"/>
    <cellStyle name="Ergebnis 3 3 2 3 2 4 2" xfId="16633" xr:uid="{00000000-0005-0000-0000-0000785D0000}"/>
    <cellStyle name="Ergebnis 3 3 2 3 2 4 3" xfId="28360" xr:uid="{00000000-0005-0000-0000-0000795D0000}"/>
    <cellStyle name="Ergebnis 3 3 2 3 2 5" xfId="8810" xr:uid="{00000000-0005-0000-0000-00007A5D0000}"/>
    <cellStyle name="Ergebnis 3 3 2 3 2 5 2" xfId="20538" xr:uid="{00000000-0005-0000-0000-00007B5D0000}"/>
    <cellStyle name="Ergebnis 3 3 2 3 2 5 3" xfId="32265" xr:uid="{00000000-0005-0000-0000-00007C5D0000}"/>
    <cellStyle name="Ergebnis 3 3 2 3 2 6" xfId="12728" xr:uid="{00000000-0005-0000-0000-00007D5D0000}"/>
    <cellStyle name="Ergebnis 3 3 2 3 2 7" xfId="24455" xr:uid="{00000000-0005-0000-0000-00007E5D0000}"/>
    <cellStyle name="Ergebnis 3 3 2 3 3" xfId="1429" xr:uid="{00000000-0005-0000-0000-00007F5D0000}"/>
    <cellStyle name="Ergebnis 3 3 2 3 3 2" xfId="2727" xr:uid="{00000000-0005-0000-0000-0000805D0000}"/>
    <cellStyle name="Ergebnis 3 3 2 3 3 2 2" xfId="6632" xr:uid="{00000000-0005-0000-0000-0000815D0000}"/>
    <cellStyle name="Ergebnis 3 3 2 3 3 2 2 2" xfId="18360" xr:uid="{00000000-0005-0000-0000-0000825D0000}"/>
    <cellStyle name="Ergebnis 3 3 2 3 3 2 2 3" xfId="30087" xr:uid="{00000000-0005-0000-0000-0000835D0000}"/>
    <cellStyle name="Ergebnis 3 3 2 3 3 2 3" xfId="10537" xr:uid="{00000000-0005-0000-0000-0000845D0000}"/>
    <cellStyle name="Ergebnis 3 3 2 3 3 2 3 2" xfId="22265" xr:uid="{00000000-0005-0000-0000-0000855D0000}"/>
    <cellStyle name="Ergebnis 3 3 2 3 3 2 3 3" xfId="33992" xr:uid="{00000000-0005-0000-0000-0000865D0000}"/>
    <cellStyle name="Ergebnis 3 3 2 3 3 2 4" xfId="14455" xr:uid="{00000000-0005-0000-0000-0000875D0000}"/>
    <cellStyle name="Ergebnis 3 3 2 3 3 2 5" xfId="26182" xr:uid="{00000000-0005-0000-0000-0000885D0000}"/>
    <cellStyle name="Ergebnis 3 3 2 3 3 3" xfId="4025" xr:uid="{00000000-0005-0000-0000-0000895D0000}"/>
    <cellStyle name="Ergebnis 3 3 2 3 3 3 2" xfId="7930" xr:uid="{00000000-0005-0000-0000-00008A5D0000}"/>
    <cellStyle name="Ergebnis 3 3 2 3 3 3 2 2" xfId="19658" xr:uid="{00000000-0005-0000-0000-00008B5D0000}"/>
    <cellStyle name="Ergebnis 3 3 2 3 3 3 2 3" xfId="31385" xr:uid="{00000000-0005-0000-0000-00008C5D0000}"/>
    <cellStyle name="Ergebnis 3 3 2 3 3 3 3" xfId="11835" xr:uid="{00000000-0005-0000-0000-00008D5D0000}"/>
    <cellStyle name="Ergebnis 3 3 2 3 3 3 3 2" xfId="23563" xr:uid="{00000000-0005-0000-0000-00008E5D0000}"/>
    <cellStyle name="Ergebnis 3 3 2 3 3 3 3 3" xfId="35290" xr:uid="{00000000-0005-0000-0000-00008F5D0000}"/>
    <cellStyle name="Ergebnis 3 3 2 3 3 3 4" xfId="15753" xr:uid="{00000000-0005-0000-0000-0000905D0000}"/>
    <cellStyle name="Ergebnis 3 3 2 3 3 3 5" xfId="27480" xr:uid="{00000000-0005-0000-0000-0000915D0000}"/>
    <cellStyle name="Ergebnis 3 3 2 3 3 4" xfId="5334" xr:uid="{00000000-0005-0000-0000-0000925D0000}"/>
    <cellStyle name="Ergebnis 3 3 2 3 3 4 2" xfId="17062" xr:uid="{00000000-0005-0000-0000-0000935D0000}"/>
    <cellStyle name="Ergebnis 3 3 2 3 3 4 3" xfId="28789" xr:uid="{00000000-0005-0000-0000-0000945D0000}"/>
    <cellStyle name="Ergebnis 3 3 2 3 3 5" xfId="9239" xr:uid="{00000000-0005-0000-0000-0000955D0000}"/>
    <cellStyle name="Ergebnis 3 3 2 3 3 5 2" xfId="20967" xr:uid="{00000000-0005-0000-0000-0000965D0000}"/>
    <cellStyle name="Ergebnis 3 3 2 3 3 5 3" xfId="32694" xr:uid="{00000000-0005-0000-0000-0000975D0000}"/>
    <cellStyle name="Ergebnis 3 3 2 3 3 6" xfId="13157" xr:uid="{00000000-0005-0000-0000-0000985D0000}"/>
    <cellStyle name="Ergebnis 3 3 2 3 3 7" xfId="24884" xr:uid="{00000000-0005-0000-0000-0000995D0000}"/>
    <cellStyle name="Ergebnis 3 3 2 3 4" xfId="1869" xr:uid="{00000000-0005-0000-0000-00009A5D0000}"/>
    <cellStyle name="Ergebnis 3 3 2 3 4 2" xfId="5774" xr:uid="{00000000-0005-0000-0000-00009B5D0000}"/>
    <cellStyle name="Ergebnis 3 3 2 3 4 2 2" xfId="17502" xr:uid="{00000000-0005-0000-0000-00009C5D0000}"/>
    <cellStyle name="Ergebnis 3 3 2 3 4 2 3" xfId="29229" xr:uid="{00000000-0005-0000-0000-00009D5D0000}"/>
    <cellStyle name="Ergebnis 3 3 2 3 4 3" xfId="9679" xr:uid="{00000000-0005-0000-0000-00009E5D0000}"/>
    <cellStyle name="Ergebnis 3 3 2 3 4 3 2" xfId="21407" xr:uid="{00000000-0005-0000-0000-00009F5D0000}"/>
    <cellStyle name="Ergebnis 3 3 2 3 4 3 3" xfId="33134" xr:uid="{00000000-0005-0000-0000-0000A05D0000}"/>
    <cellStyle name="Ergebnis 3 3 2 3 4 4" xfId="13597" xr:uid="{00000000-0005-0000-0000-0000A15D0000}"/>
    <cellStyle name="Ergebnis 3 3 2 3 4 5" xfId="25324" xr:uid="{00000000-0005-0000-0000-0000A25D0000}"/>
    <cellStyle name="Ergebnis 3 3 2 3 5" xfId="3167" xr:uid="{00000000-0005-0000-0000-0000A35D0000}"/>
    <cellStyle name="Ergebnis 3 3 2 3 5 2" xfId="7072" xr:uid="{00000000-0005-0000-0000-0000A45D0000}"/>
    <cellStyle name="Ergebnis 3 3 2 3 5 2 2" xfId="18800" xr:uid="{00000000-0005-0000-0000-0000A55D0000}"/>
    <cellStyle name="Ergebnis 3 3 2 3 5 2 3" xfId="30527" xr:uid="{00000000-0005-0000-0000-0000A65D0000}"/>
    <cellStyle name="Ergebnis 3 3 2 3 5 3" xfId="10977" xr:uid="{00000000-0005-0000-0000-0000A75D0000}"/>
    <cellStyle name="Ergebnis 3 3 2 3 5 3 2" xfId="22705" xr:uid="{00000000-0005-0000-0000-0000A85D0000}"/>
    <cellStyle name="Ergebnis 3 3 2 3 5 3 3" xfId="34432" xr:uid="{00000000-0005-0000-0000-0000A95D0000}"/>
    <cellStyle name="Ergebnis 3 3 2 3 5 4" xfId="14895" xr:uid="{00000000-0005-0000-0000-0000AA5D0000}"/>
    <cellStyle name="Ergebnis 3 3 2 3 5 5" xfId="26622" xr:uid="{00000000-0005-0000-0000-0000AB5D0000}"/>
    <cellStyle name="Ergebnis 3 3 2 3 6" xfId="4476" xr:uid="{00000000-0005-0000-0000-0000AC5D0000}"/>
    <cellStyle name="Ergebnis 3 3 2 3 6 2" xfId="16204" xr:uid="{00000000-0005-0000-0000-0000AD5D0000}"/>
    <cellStyle name="Ergebnis 3 3 2 3 6 3" xfId="27931" xr:uid="{00000000-0005-0000-0000-0000AE5D0000}"/>
    <cellStyle name="Ergebnis 3 3 2 3 7" xfId="8381" xr:uid="{00000000-0005-0000-0000-0000AF5D0000}"/>
    <cellStyle name="Ergebnis 3 3 2 3 7 2" xfId="20109" xr:uid="{00000000-0005-0000-0000-0000B05D0000}"/>
    <cellStyle name="Ergebnis 3 3 2 3 7 3" xfId="31836" xr:uid="{00000000-0005-0000-0000-0000B15D0000}"/>
    <cellStyle name="Ergebnis 3 3 2 3 8" xfId="12299" xr:uid="{00000000-0005-0000-0000-0000B25D0000}"/>
    <cellStyle name="Ergebnis 3 3 2 3 9" xfId="24026" xr:uid="{00000000-0005-0000-0000-0000B35D0000}"/>
    <cellStyle name="Ergebnis 3 3 2 4" xfId="802" xr:uid="{00000000-0005-0000-0000-0000B45D0000}"/>
    <cellStyle name="Ergebnis 3 3 2 4 2" xfId="2100" xr:uid="{00000000-0005-0000-0000-0000B55D0000}"/>
    <cellStyle name="Ergebnis 3 3 2 4 2 2" xfId="6005" xr:uid="{00000000-0005-0000-0000-0000B65D0000}"/>
    <cellStyle name="Ergebnis 3 3 2 4 2 2 2" xfId="17733" xr:uid="{00000000-0005-0000-0000-0000B75D0000}"/>
    <cellStyle name="Ergebnis 3 3 2 4 2 2 3" xfId="29460" xr:uid="{00000000-0005-0000-0000-0000B85D0000}"/>
    <cellStyle name="Ergebnis 3 3 2 4 2 3" xfId="9910" xr:uid="{00000000-0005-0000-0000-0000B95D0000}"/>
    <cellStyle name="Ergebnis 3 3 2 4 2 3 2" xfId="21638" xr:uid="{00000000-0005-0000-0000-0000BA5D0000}"/>
    <cellStyle name="Ergebnis 3 3 2 4 2 3 3" xfId="33365" xr:uid="{00000000-0005-0000-0000-0000BB5D0000}"/>
    <cellStyle name="Ergebnis 3 3 2 4 2 4" xfId="13828" xr:uid="{00000000-0005-0000-0000-0000BC5D0000}"/>
    <cellStyle name="Ergebnis 3 3 2 4 2 5" xfId="25555" xr:uid="{00000000-0005-0000-0000-0000BD5D0000}"/>
    <cellStyle name="Ergebnis 3 3 2 4 3" xfId="3398" xr:uid="{00000000-0005-0000-0000-0000BE5D0000}"/>
    <cellStyle name="Ergebnis 3 3 2 4 3 2" xfId="7303" xr:uid="{00000000-0005-0000-0000-0000BF5D0000}"/>
    <cellStyle name="Ergebnis 3 3 2 4 3 2 2" xfId="19031" xr:uid="{00000000-0005-0000-0000-0000C05D0000}"/>
    <cellStyle name="Ergebnis 3 3 2 4 3 2 3" xfId="30758" xr:uid="{00000000-0005-0000-0000-0000C15D0000}"/>
    <cellStyle name="Ergebnis 3 3 2 4 3 3" xfId="11208" xr:uid="{00000000-0005-0000-0000-0000C25D0000}"/>
    <cellStyle name="Ergebnis 3 3 2 4 3 3 2" xfId="22936" xr:uid="{00000000-0005-0000-0000-0000C35D0000}"/>
    <cellStyle name="Ergebnis 3 3 2 4 3 3 3" xfId="34663" xr:uid="{00000000-0005-0000-0000-0000C45D0000}"/>
    <cellStyle name="Ergebnis 3 3 2 4 3 4" xfId="15126" xr:uid="{00000000-0005-0000-0000-0000C55D0000}"/>
    <cellStyle name="Ergebnis 3 3 2 4 3 5" xfId="26853" xr:uid="{00000000-0005-0000-0000-0000C65D0000}"/>
    <cellStyle name="Ergebnis 3 3 2 4 4" xfId="4707" xr:uid="{00000000-0005-0000-0000-0000C75D0000}"/>
    <cellStyle name="Ergebnis 3 3 2 4 4 2" xfId="16435" xr:uid="{00000000-0005-0000-0000-0000C85D0000}"/>
    <cellStyle name="Ergebnis 3 3 2 4 4 3" xfId="28162" xr:uid="{00000000-0005-0000-0000-0000C95D0000}"/>
    <cellStyle name="Ergebnis 3 3 2 4 5" xfId="8612" xr:uid="{00000000-0005-0000-0000-0000CA5D0000}"/>
    <cellStyle name="Ergebnis 3 3 2 4 5 2" xfId="20340" xr:uid="{00000000-0005-0000-0000-0000CB5D0000}"/>
    <cellStyle name="Ergebnis 3 3 2 4 5 3" xfId="32067" xr:uid="{00000000-0005-0000-0000-0000CC5D0000}"/>
    <cellStyle name="Ergebnis 3 3 2 4 6" xfId="12530" xr:uid="{00000000-0005-0000-0000-0000CD5D0000}"/>
    <cellStyle name="Ergebnis 3 3 2 4 7" xfId="24257" xr:uid="{00000000-0005-0000-0000-0000CE5D0000}"/>
    <cellStyle name="Ergebnis 3 3 2 5" xfId="1231" xr:uid="{00000000-0005-0000-0000-0000CF5D0000}"/>
    <cellStyle name="Ergebnis 3 3 2 5 2" xfId="2529" xr:uid="{00000000-0005-0000-0000-0000D05D0000}"/>
    <cellStyle name="Ergebnis 3 3 2 5 2 2" xfId="6434" xr:uid="{00000000-0005-0000-0000-0000D15D0000}"/>
    <cellStyle name="Ergebnis 3 3 2 5 2 2 2" xfId="18162" xr:uid="{00000000-0005-0000-0000-0000D25D0000}"/>
    <cellStyle name="Ergebnis 3 3 2 5 2 2 3" xfId="29889" xr:uid="{00000000-0005-0000-0000-0000D35D0000}"/>
    <cellStyle name="Ergebnis 3 3 2 5 2 3" xfId="10339" xr:uid="{00000000-0005-0000-0000-0000D45D0000}"/>
    <cellStyle name="Ergebnis 3 3 2 5 2 3 2" xfId="22067" xr:uid="{00000000-0005-0000-0000-0000D55D0000}"/>
    <cellStyle name="Ergebnis 3 3 2 5 2 3 3" xfId="33794" xr:uid="{00000000-0005-0000-0000-0000D65D0000}"/>
    <cellStyle name="Ergebnis 3 3 2 5 2 4" xfId="14257" xr:uid="{00000000-0005-0000-0000-0000D75D0000}"/>
    <cellStyle name="Ergebnis 3 3 2 5 2 5" xfId="25984" xr:uid="{00000000-0005-0000-0000-0000D85D0000}"/>
    <cellStyle name="Ergebnis 3 3 2 5 3" xfId="3827" xr:uid="{00000000-0005-0000-0000-0000D95D0000}"/>
    <cellStyle name="Ergebnis 3 3 2 5 3 2" xfId="7732" xr:uid="{00000000-0005-0000-0000-0000DA5D0000}"/>
    <cellStyle name="Ergebnis 3 3 2 5 3 2 2" xfId="19460" xr:uid="{00000000-0005-0000-0000-0000DB5D0000}"/>
    <cellStyle name="Ergebnis 3 3 2 5 3 2 3" xfId="31187" xr:uid="{00000000-0005-0000-0000-0000DC5D0000}"/>
    <cellStyle name="Ergebnis 3 3 2 5 3 3" xfId="11637" xr:uid="{00000000-0005-0000-0000-0000DD5D0000}"/>
    <cellStyle name="Ergebnis 3 3 2 5 3 3 2" xfId="23365" xr:uid="{00000000-0005-0000-0000-0000DE5D0000}"/>
    <cellStyle name="Ergebnis 3 3 2 5 3 3 3" xfId="35092" xr:uid="{00000000-0005-0000-0000-0000DF5D0000}"/>
    <cellStyle name="Ergebnis 3 3 2 5 3 4" xfId="15555" xr:uid="{00000000-0005-0000-0000-0000E05D0000}"/>
    <cellStyle name="Ergebnis 3 3 2 5 3 5" xfId="27282" xr:uid="{00000000-0005-0000-0000-0000E15D0000}"/>
    <cellStyle name="Ergebnis 3 3 2 5 4" xfId="5136" xr:uid="{00000000-0005-0000-0000-0000E25D0000}"/>
    <cellStyle name="Ergebnis 3 3 2 5 4 2" xfId="16864" xr:uid="{00000000-0005-0000-0000-0000E35D0000}"/>
    <cellStyle name="Ergebnis 3 3 2 5 4 3" xfId="28591" xr:uid="{00000000-0005-0000-0000-0000E45D0000}"/>
    <cellStyle name="Ergebnis 3 3 2 5 5" xfId="9041" xr:uid="{00000000-0005-0000-0000-0000E55D0000}"/>
    <cellStyle name="Ergebnis 3 3 2 5 5 2" xfId="20769" xr:uid="{00000000-0005-0000-0000-0000E65D0000}"/>
    <cellStyle name="Ergebnis 3 3 2 5 5 3" xfId="32496" xr:uid="{00000000-0005-0000-0000-0000E75D0000}"/>
    <cellStyle name="Ergebnis 3 3 2 5 6" xfId="12959" xr:uid="{00000000-0005-0000-0000-0000E85D0000}"/>
    <cellStyle name="Ergebnis 3 3 2 5 7" xfId="24686" xr:uid="{00000000-0005-0000-0000-0000E95D0000}"/>
    <cellStyle name="Ergebnis 3 3 2 6" xfId="1671" xr:uid="{00000000-0005-0000-0000-0000EA5D0000}"/>
    <cellStyle name="Ergebnis 3 3 2 6 2" xfId="5576" xr:uid="{00000000-0005-0000-0000-0000EB5D0000}"/>
    <cellStyle name="Ergebnis 3 3 2 6 2 2" xfId="17304" xr:uid="{00000000-0005-0000-0000-0000EC5D0000}"/>
    <cellStyle name="Ergebnis 3 3 2 6 2 3" xfId="29031" xr:uid="{00000000-0005-0000-0000-0000ED5D0000}"/>
    <cellStyle name="Ergebnis 3 3 2 6 3" xfId="9481" xr:uid="{00000000-0005-0000-0000-0000EE5D0000}"/>
    <cellStyle name="Ergebnis 3 3 2 6 3 2" xfId="21209" xr:uid="{00000000-0005-0000-0000-0000EF5D0000}"/>
    <cellStyle name="Ergebnis 3 3 2 6 3 3" xfId="32936" xr:uid="{00000000-0005-0000-0000-0000F05D0000}"/>
    <cellStyle name="Ergebnis 3 3 2 6 4" xfId="13399" xr:uid="{00000000-0005-0000-0000-0000F15D0000}"/>
    <cellStyle name="Ergebnis 3 3 2 6 5" xfId="25126" xr:uid="{00000000-0005-0000-0000-0000F25D0000}"/>
    <cellStyle name="Ergebnis 3 3 2 7" xfId="2969" xr:uid="{00000000-0005-0000-0000-0000F35D0000}"/>
    <cellStyle name="Ergebnis 3 3 2 7 2" xfId="6874" xr:uid="{00000000-0005-0000-0000-0000F45D0000}"/>
    <cellStyle name="Ergebnis 3 3 2 7 2 2" xfId="18602" xr:uid="{00000000-0005-0000-0000-0000F55D0000}"/>
    <cellStyle name="Ergebnis 3 3 2 7 2 3" xfId="30329" xr:uid="{00000000-0005-0000-0000-0000F65D0000}"/>
    <cellStyle name="Ergebnis 3 3 2 7 3" xfId="10779" xr:uid="{00000000-0005-0000-0000-0000F75D0000}"/>
    <cellStyle name="Ergebnis 3 3 2 7 3 2" xfId="22507" xr:uid="{00000000-0005-0000-0000-0000F85D0000}"/>
    <cellStyle name="Ergebnis 3 3 2 7 3 3" xfId="34234" xr:uid="{00000000-0005-0000-0000-0000F95D0000}"/>
    <cellStyle name="Ergebnis 3 3 2 7 4" xfId="14697" xr:uid="{00000000-0005-0000-0000-0000FA5D0000}"/>
    <cellStyle name="Ergebnis 3 3 2 7 5" xfId="26424" xr:uid="{00000000-0005-0000-0000-0000FB5D0000}"/>
    <cellStyle name="Ergebnis 3 3 2 8" xfId="4278" xr:uid="{00000000-0005-0000-0000-0000FC5D0000}"/>
    <cellStyle name="Ergebnis 3 3 2 8 2" xfId="16006" xr:uid="{00000000-0005-0000-0000-0000FD5D0000}"/>
    <cellStyle name="Ergebnis 3 3 2 8 3" xfId="27733" xr:uid="{00000000-0005-0000-0000-0000FE5D0000}"/>
    <cellStyle name="Ergebnis 3 3 2 9" xfId="8183" xr:uid="{00000000-0005-0000-0000-0000FF5D0000}"/>
    <cellStyle name="Ergebnis 3 3 2 9 2" xfId="19911" xr:uid="{00000000-0005-0000-0000-0000005E0000}"/>
    <cellStyle name="Ergebnis 3 3 2 9 3" xfId="31638" xr:uid="{00000000-0005-0000-0000-0000015E0000}"/>
    <cellStyle name="Ergebnis 3 3 3" xfId="395" xr:uid="{00000000-0005-0000-0000-0000025E0000}"/>
    <cellStyle name="Ergebnis 3 3 3 10" xfId="12123" xr:uid="{00000000-0005-0000-0000-0000035E0000}"/>
    <cellStyle name="Ergebnis 3 3 3 11" xfId="23850" xr:uid="{00000000-0005-0000-0000-0000045E0000}"/>
    <cellStyle name="Ergebnis 3 3 3 2" xfId="494" xr:uid="{00000000-0005-0000-0000-0000055E0000}"/>
    <cellStyle name="Ergebnis 3 3 3 2 2" xfId="923" xr:uid="{00000000-0005-0000-0000-0000065E0000}"/>
    <cellStyle name="Ergebnis 3 3 3 2 2 2" xfId="2221" xr:uid="{00000000-0005-0000-0000-0000075E0000}"/>
    <cellStyle name="Ergebnis 3 3 3 2 2 2 2" xfId="6126" xr:uid="{00000000-0005-0000-0000-0000085E0000}"/>
    <cellStyle name="Ergebnis 3 3 3 2 2 2 2 2" xfId="17854" xr:uid="{00000000-0005-0000-0000-0000095E0000}"/>
    <cellStyle name="Ergebnis 3 3 3 2 2 2 2 3" xfId="29581" xr:uid="{00000000-0005-0000-0000-00000A5E0000}"/>
    <cellStyle name="Ergebnis 3 3 3 2 2 2 3" xfId="10031" xr:uid="{00000000-0005-0000-0000-00000B5E0000}"/>
    <cellStyle name="Ergebnis 3 3 3 2 2 2 3 2" xfId="21759" xr:uid="{00000000-0005-0000-0000-00000C5E0000}"/>
    <cellStyle name="Ergebnis 3 3 3 2 2 2 3 3" xfId="33486" xr:uid="{00000000-0005-0000-0000-00000D5E0000}"/>
    <cellStyle name="Ergebnis 3 3 3 2 2 2 4" xfId="13949" xr:uid="{00000000-0005-0000-0000-00000E5E0000}"/>
    <cellStyle name="Ergebnis 3 3 3 2 2 2 5" xfId="25676" xr:uid="{00000000-0005-0000-0000-00000F5E0000}"/>
    <cellStyle name="Ergebnis 3 3 3 2 2 3" xfId="3519" xr:uid="{00000000-0005-0000-0000-0000105E0000}"/>
    <cellStyle name="Ergebnis 3 3 3 2 2 3 2" xfId="7424" xr:uid="{00000000-0005-0000-0000-0000115E0000}"/>
    <cellStyle name="Ergebnis 3 3 3 2 2 3 2 2" xfId="19152" xr:uid="{00000000-0005-0000-0000-0000125E0000}"/>
    <cellStyle name="Ergebnis 3 3 3 2 2 3 2 3" xfId="30879" xr:uid="{00000000-0005-0000-0000-0000135E0000}"/>
    <cellStyle name="Ergebnis 3 3 3 2 2 3 3" xfId="11329" xr:uid="{00000000-0005-0000-0000-0000145E0000}"/>
    <cellStyle name="Ergebnis 3 3 3 2 2 3 3 2" xfId="23057" xr:uid="{00000000-0005-0000-0000-0000155E0000}"/>
    <cellStyle name="Ergebnis 3 3 3 2 2 3 3 3" xfId="34784" xr:uid="{00000000-0005-0000-0000-0000165E0000}"/>
    <cellStyle name="Ergebnis 3 3 3 2 2 3 4" xfId="15247" xr:uid="{00000000-0005-0000-0000-0000175E0000}"/>
    <cellStyle name="Ergebnis 3 3 3 2 2 3 5" xfId="26974" xr:uid="{00000000-0005-0000-0000-0000185E0000}"/>
    <cellStyle name="Ergebnis 3 3 3 2 2 4" xfId="4828" xr:uid="{00000000-0005-0000-0000-0000195E0000}"/>
    <cellStyle name="Ergebnis 3 3 3 2 2 4 2" xfId="16556" xr:uid="{00000000-0005-0000-0000-00001A5E0000}"/>
    <cellStyle name="Ergebnis 3 3 3 2 2 4 3" xfId="28283" xr:uid="{00000000-0005-0000-0000-00001B5E0000}"/>
    <cellStyle name="Ergebnis 3 3 3 2 2 5" xfId="8733" xr:uid="{00000000-0005-0000-0000-00001C5E0000}"/>
    <cellStyle name="Ergebnis 3 3 3 2 2 5 2" xfId="20461" xr:uid="{00000000-0005-0000-0000-00001D5E0000}"/>
    <cellStyle name="Ergebnis 3 3 3 2 2 5 3" xfId="32188" xr:uid="{00000000-0005-0000-0000-00001E5E0000}"/>
    <cellStyle name="Ergebnis 3 3 3 2 2 6" xfId="12651" xr:uid="{00000000-0005-0000-0000-00001F5E0000}"/>
    <cellStyle name="Ergebnis 3 3 3 2 2 7" xfId="24378" xr:uid="{00000000-0005-0000-0000-0000205E0000}"/>
    <cellStyle name="Ergebnis 3 3 3 2 3" xfId="1352" xr:uid="{00000000-0005-0000-0000-0000215E0000}"/>
    <cellStyle name="Ergebnis 3 3 3 2 3 2" xfId="2650" xr:uid="{00000000-0005-0000-0000-0000225E0000}"/>
    <cellStyle name="Ergebnis 3 3 3 2 3 2 2" xfId="6555" xr:uid="{00000000-0005-0000-0000-0000235E0000}"/>
    <cellStyle name="Ergebnis 3 3 3 2 3 2 2 2" xfId="18283" xr:uid="{00000000-0005-0000-0000-0000245E0000}"/>
    <cellStyle name="Ergebnis 3 3 3 2 3 2 2 3" xfId="30010" xr:uid="{00000000-0005-0000-0000-0000255E0000}"/>
    <cellStyle name="Ergebnis 3 3 3 2 3 2 3" xfId="10460" xr:uid="{00000000-0005-0000-0000-0000265E0000}"/>
    <cellStyle name="Ergebnis 3 3 3 2 3 2 3 2" xfId="22188" xr:uid="{00000000-0005-0000-0000-0000275E0000}"/>
    <cellStyle name="Ergebnis 3 3 3 2 3 2 3 3" xfId="33915" xr:uid="{00000000-0005-0000-0000-0000285E0000}"/>
    <cellStyle name="Ergebnis 3 3 3 2 3 2 4" xfId="14378" xr:uid="{00000000-0005-0000-0000-0000295E0000}"/>
    <cellStyle name="Ergebnis 3 3 3 2 3 2 5" xfId="26105" xr:uid="{00000000-0005-0000-0000-00002A5E0000}"/>
    <cellStyle name="Ergebnis 3 3 3 2 3 3" xfId="3948" xr:uid="{00000000-0005-0000-0000-00002B5E0000}"/>
    <cellStyle name="Ergebnis 3 3 3 2 3 3 2" xfId="7853" xr:uid="{00000000-0005-0000-0000-00002C5E0000}"/>
    <cellStyle name="Ergebnis 3 3 3 2 3 3 2 2" xfId="19581" xr:uid="{00000000-0005-0000-0000-00002D5E0000}"/>
    <cellStyle name="Ergebnis 3 3 3 2 3 3 2 3" xfId="31308" xr:uid="{00000000-0005-0000-0000-00002E5E0000}"/>
    <cellStyle name="Ergebnis 3 3 3 2 3 3 3" xfId="11758" xr:uid="{00000000-0005-0000-0000-00002F5E0000}"/>
    <cellStyle name="Ergebnis 3 3 3 2 3 3 3 2" xfId="23486" xr:uid="{00000000-0005-0000-0000-0000305E0000}"/>
    <cellStyle name="Ergebnis 3 3 3 2 3 3 3 3" xfId="35213" xr:uid="{00000000-0005-0000-0000-0000315E0000}"/>
    <cellStyle name="Ergebnis 3 3 3 2 3 3 4" xfId="15676" xr:uid="{00000000-0005-0000-0000-0000325E0000}"/>
    <cellStyle name="Ergebnis 3 3 3 2 3 3 5" xfId="27403" xr:uid="{00000000-0005-0000-0000-0000335E0000}"/>
    <cellStyle name="Ergebnis 3 3 3 2 3 4" xfId="5257" xr:uid="{00000000-0005-0000-0000-0000345E0000}"/>
    <cellStyle name="Ergebnis 3 3 3 2 3 4 2" xfId="16985" xr:uid="{00000000-0005-0000-0000-0000355E0000}"/>
    <cellStyle name="Ergebnis 3 3 3 2 3 4 3" xfId="28712" xr:uid="{00000000-0005-0000-0000-0000365E0000}"/>
    <cellStyle name="Ergebnis 3 3 3 2 3 5" xfId="9162" xr:uid="{00000000-0005-0000-0000-0000375E0000}"/>
    <cellStyle name="Ergebnis 3 3 3 2 3 5 2" xfId="20890" xr:uid="{00000000-0005-0000-0000-0000385E0000}"/>
    <cellStyle name="Ergebnis 3 3 3 2 3 5 3" xfId="32617" xr:uid="{00000000-0005-0000-0000-0000395E0000}"/>
    <cellStyle name="Ergebnis 3 3 3 2 3 6" xfId="13080" xr:uid="{00000000-0005-0000-0000-00003A5E0000}"/>
    <cellStyle name="Ergebnis 3 3 3 2 3 7" xfId="24807" xr:uid="{00000000-0005-0000-0000-00003B5E0000}"/>
    <cellStyle name="Ergebnis 3 3 3 2 4" xfId="1792" xr:uid="{00000000-0005-0000-0000-00003C5E0000}"/>
    <cellStyle name="Ergebnis 3 3 3 2 4 2" xfId="5697" xr:uid="{00000000-0005-0000-0000-00003D5E0000}"/>
    <cellStyle name="Ergebnis 3 3 3 2 4 2 2" xfId="17425" xr:uid="{00000000-0005-0000-0000-00003E5E0000}"/>
    <cellStyle name="Ergebnis 3 3 3 2 4 2 3" xfId="29152" xr:uid="{00000000-0005-0000-0000-00003F5E0000}"/>
    <cellStyle name="Ergebnis 3 3 3 2 4 3" xfId="9602" xr:uid="{00000000-0005-0000-0000-0000405E0000}"/>
    <cellStyle name="Ergebnis 3 3 3 2 4 3 2" xfId="21330" xr:uid="{00000000-0005-0000-0000-0000415E0000}"/>
    <cellStyle name="Ergebnis 3 3 3 2 4 3 3" xfId="33057" xr:uid="{00000000-0005-0000-0000-0000425E0000}"/>
    <cellStyle name="Ergebnis 3 3 3 2 4 4" xfId="13520" xr:uid="{00000000-0005-0000-0000-0000435E0000}"/>
    <cellStyle name="Ergebnis 3 3 3 2 4 5" xfId="25247" xr:uid="{00000000-0005-0000-0000-0000445E0000}"/>
    <cellStyle name="Ergebnis 3 3 3 2 5" xfId="3090" xr:uid="{00000000-0005-0000-0000-0000455E0000}"/>
    <cellStyle name="Ergebnis 3 3 3 2 5 2" xfId="6995" xr:uid="{00000000-0005-0000-0000-0000465E0000}"/>
    <cellStyle name="Ergebnis 3 3 3 2 5 2 2" xfId="18723" xr:uid="{00000000-0005-0000-0000-0000475E0000}"/>
    <cellStyle name="Ergebnis 3 3 3 2 5 2 3" xfId="30450" xr:uid="{00000000-0005-0000-0000-0000485E0000}"/>
    <cellStyle name="Ergebnis 3 3 3 2 5 3" xfId="10900" xr:uid="{00000000-0005-0000-0000-0000495E0000}"/>
    <cellStyle name="Ergebnis 3 3 3 2 5 3 2" xfId="22628" xr:uid="{00000000-0005-0000-0000-00004A5E0000}"/>
    <cellStyle name="Ergebnis 3 3 3 2 5 3 3" xfId="34355" xr:uid="{00000000-0005-0000-0000-00004B5E0000}"/>
    <cellStyle name="Ergebnis 3 3 3 2 5 4" xfId="14818" xr:uid="{00000000-0005-0000-0000-00004C5E0000}"/>
    <cellStyle name="Ergebnis 3 3 3 2 5 5" xfId="26545" xr:uid="{00000000-0005-0000-0000-00004D5E0000}"/>
    <cellStyle name="Ergebnis 3 3 3 2 6" xfId="4399" xr:uid="{00000000-0005-0000-0000-00004E5E0000}"/>
    <cellStyle name="Ergebnis 3 3 3 2 6 2" xfId="16127" xr:uid="{00000000-0005-0000-0000-00004F5E0000}"/>
    <cellStyle name="Ergebnis 3 3 3 2 6 3" xfId="27854" xr:uid="{00000000-0005-0000-0000-0000505E0000}"/>
    <cellStyle name="Ergebnis 3 3 3 2 7" xfId="8304" xr:uid="{00000000-0005-0000-0000-0000515E0000}"/>
    <cellStyle name="Ergebnis 3 3 3 2 7 2" xfId="20032" xr:uid="{00000000-0005-0000-0000-0000525E0000}"/>
    <cellStyle name="Ergebnis 3 3 3 2 7 3" xfId="31759" xr:uid="{00000000-0005-0000-0000-0000535E0000}"/>
    <cellStyle name="Ergebnis 3 3 3 2 8" xfId="12222" xr:uid="{00000000-0005-0000-0000-0000545E0000}"/>
    <cellStyle name="Ergebnis 3 3 3 2 9" xfId="23949" xr:uid="{00000000-0005-0000-0000-0000555E0000}"/>
    <cellStyle name="Ergebnis 3 3 3 3" xfId="593" xr:uid="{00000000-0005-0000-0000-0000565E0000}"/>
    <cellStyle name="Ergebnis 3 3 3 3 2" xfId="1022" xr:uid="{00000000-0005-0000-0000-0000575E0000}"/>
    <cellStyle name="Ergebnis 3 3 3 3 2 2" xfId="2320" xr:uid="{00000000-0005-0000-0000-0000585E0000}"/>
    <cellStyle name="Ergebnis 3 3 3 3 2 2 2" xfId="6225" xr:uid="{00000000-0005-0000-0000-0000595E0000}"/>
    <cellStyle name="Ergebnis 3 3 3 3 2 2 2 2" xfId="17953" xr:uid="{00000000-0005-0000-0000-00005A5E0000}"/>
    <cellStyle name="Ergebnis 3 3 3 3 2 2 2 3" xfId="29680" xr:uid="{00000000-0005-0000-0000-00005B5E0000}"/>
    <cellStyle name="Ergebnis 3 3 3 3 2 2 3" xfId="10130" xr:uid="{00000000-0005-0000-0000-00005C5E0000}"/>
    <cellStyle name="Ergebnis 3 3 3 3 2 2 3 2" xfId="21858" xr:uid="{00000000-0005-0000-0000-00005D5E0000}"/>
    <cellStyle name="Ergebnis 3 3 3 3 2 2 3 3" xfId="33585" xr:uid="{00000000-0005-0000-0000-00005E5E0000}"/>
    <cellStyle name="Ergebnis 3 3 3 3 2 2 4" xfId="14048" xr:uid="{00000000-0005-0000-0000-00005F5E0000}"/>
    <cellStyle name="Ergebnis 3 3 3 3 2 2 5" xfId="25775" xr:uid="{00000000-0005-0000-0000-0000605E0000}"/>
    <cellStyle name="Ergebnis 3 3 3 3 2 3" xfId="3618" xr:uid="{00000000-0005-0000-0000-0000615E0000}"/>
    <cellStyle name="Ergebnis 3 3 3 3 2 3 2" xfId="7523" xr:uid="{00000000-0005-0000-0000-0000625E0000}"/>
    <cellStyle name="Ergebnis 3 3 3 3 2 3 2 2" xfId="19251" xr:uid="{00000000-0005-0000-0000-0000635E0000}"/>
    <cellStyle name="Ergebnis 3 3 3 3 2 3 2 3" xfId="30978" xr:uid="{00000000-0005-0000-0000-0000645E0000}"/>
    <cellStyle name="Ergebnis 3 3 3 3 2 3 3" xfId="11428" xr:uid="{00000000-0005-0000-0000-0000655E0000}"/>
    <cellStyle name="Ergebnis 3 3 3 3 2 3 3 2" xfId="23156" xr:uid="{00000000-0005-0000-0000-0000665E0000}"/>
    <cellStyle name="Ergebnis 3 3 3 3 2 3 3 3" xfId="34883" xr:uid="{00000000-0005-0000-0000-0000675E0000}"/>
    <cellStyle name="Ergebnis 3 3 3 3 2 3 4" xfId="15346" xr:uid="{00000000-0005-0000-0000-0000685E0000}"/>
    <cellStyle name="Ergebnis 3 3 3 3 2 3 5" xfId="27073" xr:uid="{00000000-0005-0000-0000-0000695E0000}"/>
    <cellStyle name="Ergebnis 3 3 3 3 2 4" xfId="4927" xr:uid="{00000000-0005-0000-0000-00006A5E0000}"/>
    <cellStyle name="Ergebnis 3 3 3 3 2 4 2" xfId="16655" xr:uid="{00000000-0005-0000-0000-00006B5E0000}"/>
    <cellStyle name="Ergebnis 3 3 3 3 2 4 3" xfId="28382" xr:uid="{00000000-0005-0000-0000-00006C5E0000}"/>
    <cellStyle name="Ergebnis 3 3 3 3 2 5" xfId="8832" xr:uid="{00000000-0005-0000-0000-00006D5E0000}"/>
    <cellStyle name="Ergebnis 3 3 3 3 2 5 2" xfId="20560" xr:uid="{00000000-0005-0000-0000-00006E5E0000}"/>
    <cellStyle name="Ergebnis 3 3 3 3 2 5 3" xfId="32287" xr:uid="{00000000-0005-0000-0000-00006F5E0000}"/>
    <cellStyle name="Ergebnis 3 3 3 3 2 6" xfId="12750" xr:uid="{00000000-0005-0000-0000-0000705E0000}"/>
    <cellStyle name="Ergebnis 3 3 3 3 2 7" xfId="24477" xr:uid="{00000000-0005-0000-0000-0000715E0000}"/>
    <cellStyle name="Ergebnis 3 3 3 3 3" xfId="1451" xr:uid="{00000000-0005-0000-0000-0000725E0000}"/>
    <cellStyle name="Ergebnis 3 3 3 3 3 2" xfId="2749" xr:uid="{00000000-0005-0000-0000-0000735E0000}"/>
    <cellStyle name="Ergebnis 3 3 3 3 3 2 2" xfId="6654" xr:uid="{00000000-0005-0000-0000-0000745E0000}"/>
    <cellStyle name="Ergebnis 3 3 3 3 3 2 2 2" xfId="18382" xr:uid="{00000000-0005-0000-0000-0000755E0000}"/>
    <cellStyle name="Ergebnis 3 3 3 3 3 2 2 3" xfId="30109" xr:uid="{00000000-0005-0000-0000-0000765E0000}"/>
    <cellStyle name="Ergebnis 3 3 3 3 3 2 3" xfId="10559" xr:uid="{00000000-0005-0000-0000-0000775E0000}"/>
    <cellStyle name="Ergebnis 3 3 3 3 3 2 3 2" xfId="22287" xr:uid="{00000000-0005-0000-0000-0000785E0000}"/>
    <cellStyle name="Ergebnis 3 3 3 3 3 2 3 3" xfId="34014" xr:uid="{00000000-0005-0000-0000-0000795E0000}"/>
    <cellStyle name="Ergebnis 3 3 3 3 3 2 4" xfId="14477" xr:uid="{00000000-0005-0000-0000-00007A5E0000}"/>
    <cellStyle name="Ergebnis 3 3 3 3 3 2 5" xfId="26204" xr:uid="{00000000-0005-0000-0000-00007B5E0000}"/>
    <cellStyle name="Ergebnis 3 3 3 3 3 3" xfId="4047" xr:uid="{00000000-0005-0000-0000-00007C5E0000}"/>
    <cellStyle name="Ergebnis 3 3 3 3 3 3 2" xfId="7952" xr:uid="{00000000-0005-0000-0000-00007D5E0000}"/>
    <cellStyle name="Ergebnis 3 3 3 3 3 3 2 2" xfId="19680" xr:uid="{00000000-0005-0000-0000-00007E5E0000}"/>
    <cellStyle name="Ergebnis 3 3 3 3 3 3 2 3" xfId="31407" xr:uid="{00000000-0005-0000-0000-00007F5E0000}"/>
    <cellStyle name="Ergebnis 3 3 3 3 3 3 3" xfId="11857" xr:uid="{00000000-0005-0000-0000-0000805E0000}"/>
    <cellStyle name="Ergebnis 3 3 3 3 3 3 3 2" xfId="23585" xr:uid="{00000000-0005-0000-0000-0000815E0000}"/>
    <cellStyle name="Ergebnis 3 3 3 3 3 3 3 3" xfId="35312" xr:uid="{00000000-0005-0000-0000-0000825E0000}"/>
    <cellStyle name="Ergebnis 3 3 3 3 3 3 4" xfId="15775" xr:uid="{00000000-0005-0000-0000-0000835E0000}"/>
    <cellStyle name="Ergebnis 3 3 3 3 3 3 5" xfId="27502" xr:uid="{00000000-0005-0000-0000-0000845E0000}"/>
    <cellStyle name="Ergebnis 3 3 3 3 3 4" xfId="5356" xr:uid="{00000000-0005-0000-0000-0000855E0000}"/>
    <cellStyle name="Ergebnis 3 3 3 3 3 4 2" xfId="17084" xr:uid="{00000000-0005-0000-0000-0000865E0000}"/>
    <cellStyle name="Ergebnis 3 3 3 3 3 4 3" xfId="28811" xr:uid="{00000000-0005-0000-0000-0000875E0000}"/>
    <cellStyle name="Ergebnis 3 3 3 3 3 5" xfId="9261" xr:uid="{00000000-0005-0000-0000-0000885E0000}"/>
    <cellStyle name="Ergebnis 3 3 3 3 3 5 2" xfId="20989" xr:uid="{00000000-0005-0000-0000-0000895E0000}"/>
    <cellStyle name="Ergebnis 3 3 3 3 3 5 3" xfId="32716" xr:uid="{00000000-0005-0000-0000-00008A5E0000}"/>
    <cellStyle name="Ergebnis 3 3 3 3 3 6" xfId="13179" xr:uid="{00000000-0005-0000-0000-00008B5E0000}"/>
    <cellStyle name="Ergebnis 3 3 3 3 3 7" xfId="24906" xr:uid="{00000000-0005-0000-0000-00008C5E0000}"/>
    <cellStyle name="Ergebnis 3 3 3 3 4" xfId="1891" xr:uid="{00000000-0005-0000-0000-00008D5E0000}"/>
    <cellStyle name="Ergebnis 3 3 3 3 4 2" xfId="5796" xr:uid="{00000000-0005-0000-0000-00008E5E0000}"/>
    <cellStyle name="Ergebnis 3 3 3 3 4 2 2" xfId="17524" xr:uid="{00000000-0005-0000-0000-00008F5E0000}"/>
    <cellStyle name="Ergebnis 3 3 3 3 4 2 3" xfId="29251" xr:uid="{00000000-0005-0000-0000-0000905E0000}"/>
    <cellStyle name="Ergebnis 3 3 3 3 4 3" xfId="9701" xr:uid="{00000000-0005-0000-0000-0000915E0000}"/>
    <cellStyle name="Ergebnis 3 3 3 3 4 3 2" xfId="21429" xr:uid="{00000000-0005-0000-0000-0000925E0000}"/>
    <cellStyle name="Ergebnis 3 3 3 3 4 3 3" xfId="33156" xr:uid="{00000000-0005-0000-0000-0000935E0000}"/>
    <cellStyle name="Ergebnis 3 3 3 3 4 4" xfId="13619" xr:uid="{00000000-0005-0000-0000-0000945E0000}"/>
    <cellStyle name="Ergebnis 3 3 3 3 4 5" xfId="25346" xr:uid="{00000000-0005-0000-0000-0000955E0000}"/>
    <cellStyle name="Ergebnis 3 3 3 3 5" xfId="3189" xr:uid="{00000000-0005-0000-0000-0000965E0000}"/>
    <cellStyle name="Ergebnis 3 3 3 3 5 2" xfId="7094" xr:uid="{00000000-0005-0000-0000-0000975E0000}"/>
    <cellStyle name="Ergebnis 3 3 3 3 5 2 2" xfId="18822" xr:uid="{00000000-0005-0000-0000-0000985E0000}"/>
    <cellStyle name="Ergebnis 3 3 3 3 5 2 3" xfId="30549" xr:uid="{00000000-0005-0000-0000-0000995E0000}"/>
    <cellStyle name="Ergebnis 3 3 3 3 5 3" xfId="10999" xr:uid="{00000000-0005-0000-0000-00009A5E0000}"/>
    <cellStyle name="Ergebnis 3 3 3 3 5 3 2" xfId="22727" xr:uid="{00000000-0005-0000-0000-00009B5E0000}"/>
    <cellStyle name="Ergebnis 3 3 3 3 5 3 3" xfId="34454" xr:uid="{00000000-0005-0000-0000-00009C5E0000}"/>
    <cellStyle name="Ergebnis 3 3 3 3 5 4" xfId="14917" xr:uid="{00000000-0005-0000-0000-00009D5E0000}"/>
    <cellStyle name="Ergebnis 3 3 3 3 5 5" xfId="26644" xr:uid="{00000000-0005-0000-0000-00009E5E0000}"/>
    <cellStyle name="Ergebnis 3 3 3 3 6" xfId="4498" xr:uid="{00000000-0005-0000-0000-00009F5E0000}"/>
    <cellStyle name="Ergebnis 3 3 3 3 6 2" xfId="16226" xr:uid="{00000000-0005-0000-0000-0000A05E0000}"/>
    <cellStyle name="Ergebnis 3 3 3 3 6 3" xfId="27953" xr:uid="{00000000-0005-0000-0000-0000A15E0000}"/>
    <cellStyle name="Ergebnis 3 3 3 3 7" xfId="8403" xr:uid="{00000000-0005-0000-0000-0000A25E0000}"/>
    <cellStyle name="Ergebnis 3 3 3 3 7 2" xfId="20131" xr:uid="{00000000-0005-0000-0000-0000A35E0000}"/>
    <cellStyle name="Ergebnis 3 3 3 3 7 3" xfId="31858" xr:uid="{00000000-0005-0000-0000-0000A45E0000}"/>
    <cellStyle name="Ergebnis 3 3 3 3 8" xfId="12321" xr:uid="{00000000-0005-0000-0000-0000A55E0000}"/>
    <cellStyle name="Ergebnis 3 3 3 3 9" xfId="24048" xr:uid="{00000000-0005-0000-0000-0000A65E0000}"/>
    <cellStyle name="Ergebnis 3 3 3 4" xfId="824" xr:uid="{00000000-0005-0000-0000-0000A75E0000}"/>
    <cellStyle name="Ergebnis 3 3 3 4 2" xfId="2122" xr:uid="{00000000-0005-0000-0000-0000A85E0000}"/>
    <cellStyle name="Ergebnis 3 3 3 4 2 2" xfId="6027" xr:uid="{00000000-0005-0000-0000-0000A95E0000}"/>
    <cellStyle name="Ergebnis 3 3 3 4 2 2 2" xfId="17755" xr:uid="{00000000-0005-0000-0000-0000AA5E0000}"/>
    <cellStyle name="Ergebnis 3 3 3 4 2 2 3" xfId="29482" xr:uid="{00000000-0005-0000-0000-0000AB5E0000}"/>
    <cellStyle name="Ergebnis 3 3 3 4 2 3" xfId="9932" xr:uid="{00000000-0005-0000-0000-0000AC5E0000}"/>
    <cellStyle name="Ergebnis 3 3 3 4 2 3 2" xfId="21660" xr:uid="{00000000-0005-0000-0000-0000AD5E0000}"/>
    <cellStyle name="Ergebnis 3 3 3 4 2 3 3" xfId="33387" xr:uid="{00000000-0005-0000-0000-0000AE5E0000}"/>
    <cellStyle name="Ergebnis 3 3 3 4 2 4" xfId="13850" xr:uid="{00000000-0005-0000-0000-0000AF5E0000}"/>
    <cellStyle name="Ergebnis 3 3 3 4 2 5" xfId="25577" xr:uid="{00000000-0005-0000-0000-0000B05E0000}"/>
    <cellStyle name="Ergebnis 3 3 3 4 3" xfId="3420" xr:uid="{00000000-0005-0000-0000-0000B15E0000}"/>
    <cellStyle name="Ergebnis 3 3 3 4 3 2" xfId="7325" xr:uid="{00000000-0005-0000-0000-0000B25E0000}"/>
    <cellStyle name="Ergebnis 3 3 3 4 3 2 2" xfId="19053" xr:uid="{00000000-0005-0000-0000-0000B35E0000}"/>
    <cellStyle name="Ergebnis 3 3 3 4 3 2 3" xfId="30780" xr:uid="{00000000-0005-0000-0000-0000B45E0000}"/>
    <cellStyle name="Ergebnis 3 3 3 4 3 3" xfId="11230" xr:uid="{00000000-0005-0000-0000-0000B55E0000}"/>
    <cellStyle name="Ergebnis 3 3 3 4 3 3 2" xfId="22958" xr:uid="{00000000-0005-0000-0000-0000B65E0000}"/>
    <cellStyle name="Ergebnis 3 3 3 4 3 3 3" xfId="34685" xr:uid="{00000000-0005-0000-0000-0000B75E0000}"/>
    <cellStyle name="Ergebnis 3 3 3 4 3 4" xfId="15148" xr:uid="{00000000-0005-0000-0000-0000B85E0000}"/>
    <cellStyle name="Ergebnis 3 3 3 4 3 5" xfId="26875" xr:uid="{00000000-0005-0000-0000-0000B95E0000}"/>
    <cellStyle name="Ergebnis 3 3 3 4 4" xfId="4729" xr:uid="{00000000-0005-0000-0000-0000BA5E0000}"/>
    <cellStyle name="Ergebnis 3 3 3 4 4 2" xfId="16457" xr:uid="{00000000-0005-0000-0000-0000BB5E0000}"/>
    <cellStyle name="Ergebnis 3 3 3 4 4 3" xfId="28184" xr:uid="{00000000-0005-0000-0000-0000BC5E0000}"/>
    <cellStyle name="Ergebnis 3 3 3 4 5" xfId="8634" xr:uid="{00000000-0005-0000-0000-0000BD5E0000}"/>
    <cellStyle name="Ergebnis 3 3 3 4 5 2" xfId="20362" xr:uid="{00000000-0005-0000-0000-0000BE5E0000}"/>
    <cellStyle name="Ergebnis 3 3 3 4 5 3" xfId="32089" xr:uid="{00000000-0005-0000-0000-0000BF5E0000}"/>
    <cellStyle name="Ergebnis 3 3 3 4 6" xfId="12552" xr:uid="{00000000-0005-0000-0000-0000C05E0000}"/>
    <cellStyle name="Ergebnis 3 3 3 4 7" xfId="24279" xr:uid="{00000000-0005-0000-0000-0000C15E0000}"/>
    <cellStyle name="Ergebnis 3 3 3 5" xfId="1253" xr:uid="{00000000-0005-0000-0000-0000C25E0000}"/>
    <cellStyle name="Ergebnis 3 3 3 5 2" xfId="2551" xr:uid="{00000000-0005-0000-0000-0000C35E0000}"/>
    <cellStyle name="Ergebnis 3 3 3 5 2 2" xfId="6456" xr:uid="{00000000-0005-0000-0000-0000C45E0000}"/>
    <cellStyle name="Ergebnis 3 3 3 5 2 2 2" xfId="18184" xr:uid="{00000000-0005-0000-0000-0000C55E0000}"/>
    <cellStyle name="Ergebnis 3 3 3 5 2 2 3" xfId="29911" xr:uid="{00000000-0005-0000-0000-0000C65E0000}"/>
    <cellStyle name="Ergebnis 3 3 3 5 2 3" xfId="10361" xr:uid="{00000000-0005-0000-0000-0000C75E0000}"/>
    <cellStyle name="Ergebnis 3 3 3 5 2 3 2" xfId="22089" xr:uid="{00000000-0005-0000-0000-0000C85E0000}"/>
    <cellStyle name="Ergebnis 3 3 3 5 2 3 3" xfId="33816" xr:uid="{00000000-0005-0000-0000-0000C95E0000}"/>
    <cellStyle name="Ergebnis 3 3 3 5 2 4" xfId="14279" xr:uid="{00000000-0005-0000-0000-0000CA5E0000}"/>
    <cellStyle name="Ergebnis 3 3 3 5 2 5" xfId="26006" xr:uid="{00000000-0005-0000-0000-0000CB5E0000}"/>
    <cellStyle name="Ergebnis 3 3 3 5 3" xfId="3849" xr:uid="{00000000-0005-0000-0000-0000CC5E0000}"/>
    <cellStyle name="Ergebnis 3 3 3 5 3 2" xfId="7754" xr:uid="{00000000-0005-0000-0000-0000CD5E0000}"/>
    <cellStyle name="Ergebnis 3 3 3 5 3 2 2" xfId="19482" xr:uid="{00000000-0005-0000-0000-0000CE5E0000}"/>
    <cellStyle name="Ergebnis 3 3 3 5 3 2 3" xfId="31209" xr:uid="{00000000-0005-0000-0000-0000CF5E0000}"/>
    <cellStyle name="Ergebnis 3 3 3 5 3 3" xfId="11659" xr:uid="{00000000-0005-0000-0000-0000D05E0000}"/>
    <cellStyle name="Ergebnis 3 3 3 5 3 3 2" xfId="23387" xr:uid="{00000000-0005-0000-0000-0000D15E0000}"/>
    <cellStyle name="Ergebnis 3 3 3 5 3 3 3" xfId="35114" xr:uid="{00000000-0005-0000-0000-0000D25E0000}"/>
    <cellStyle name="Ergebnis 3 3 3 5 3 4" xfId="15577" xr:uid="{00000000-0005-0000-0000-0000D35E0000}"/>
    <cellStyle name="Ergebnis 3 3 3 5 3 5" xfId="27304" xr:uid="{00000000-0005-0000-0000-0000D45E0000}"/>
    <cellStyle name="Ergebnis 3 3 3 5 4" xfId="5158" xr:uid="{00000000-0005-0000-0000-0000D55E0000}"/>
    <cellStyle name="Ergebnis 3 3 3 5 4 2" xfId="16886" xr:uid="{00000000-0005-0000-0000-0000D65E0000}"/>
    <cellStyle name="Ergebnis 3 3 3 5 4 3" xfId="28613" xr:uid="{00000000-0005-0000-0000-0000D75E0000}"/>
    <cellStyle name="Ergebnis 3 3 3 5 5" xfId="9063" xr:uid="{00000000-0005-0000-0000-0000D85E0000}"/>
    <cellStyle name="Ergebnis 3 3 3 5 5 2" xfId="20791" xr:uid="{00000000-0005-0000-0000-0000D95E0000}"/>
    <cellStyle name="Ergebnis 3 3 3 5 5 3" xfId="32518" xr:uid="{00000000-0005-0000-0000-0000DA5E0000}"/>
    <cellStyle name="Ergebnis 3 3 3 5 6" xfId="12981" xr:uid="{00000000-0005-0000-0000-0000DB5E0000}"/>
    <cellStyle name="Ergebnis 3 3 3 5 7" xfId="24708" xr:uid="{00000000-0005-0000-0000-0000DC5E0000}"/>
    <cellStyle name="Ergebnis 3 3 3 6" xfId="1693" xr:uid="{00000000-0005-0000-0000-0000DD5E0000}"/>
    <cellStyle name="Ergebnis 3 3 3 6 2" xfId="5598" xr:uid="{00000000-0005-0000-0000-0000DE5E0000}"/>
    <cellStyle name="Ergebnis 3 3 3 6 2 2" xfId="17326" xr:uid="{00000000-0005-0000-0000-0000DF5E0000}"/>
    <cellStyle name="Ergebnis 3 3 3 6 2 3" xfId="29053" xr:uid="{00000000-0005-0000-0000-0000E05E0000}"/>
    <cellStyle name="Ergebnis 3 3 3 6 3" xfId="9503" xr:uid="{00000000-0005-0000-0000-0000E15E0000}"/>
    <cellStyle name="Ergebnis 3 3 3 6 3 2" xfId="21231" xr:uid="{00000000-0005-0000-0000-0000E25E0000}"/>
    <cellStyle name="Ergebnis 3 3 3 6 3 3" xfId="32958" xr:uid="{00000000-0005-0000-0000-0000E35E0000}"/>
    <cellStyle name="Ergebnis 3 3 3 6 4" xfId="13421" xr:uid="{00000000-0005-0000-0000-0000E45E0000}"/>
    <cellStyle name="Ergebnis 3 3 3 6 5" xfId="25148" xr:uid="{00000000-0005-0000-0000-0000E55E0000}"/>
    <cellStyle name="Ergebnis 3 3 3 7" xfId="2991" xr:uid="{00000000-0005-0000-0000-0000E65E0000}"/>
    <cellStyle name="Ergebnis 3 3 3 7 2" xfId="6896" xr:uid="{00000000-0005-0000-0000-0000E75E0000}"/>
    <cellStyle name="Ergebnis 3 3 3 7 2 2" xfId="18624" xr:uid="{00000000-0005-0000-0000-0000E85E0000}"/>
    <cellStyle name="Ergebnis 3 3 3 7 2 3" xfId="30351" xr:uid="{00000000-0005-0000-0000-0000E95E0000}"/>
    <cellStyle name="Ergebnis 3 3 3 7 3" xfId="10801" xr:uid="{00000000-0005-0000-0000-0000EA5E0000}"/>
    <cellStyle name="Ergebnis 3 3 3 7 3 2" xfId="22529" xr:uid="{00000000-0005-0000-0000-0000EB5E0000}"/>
    <cellStyle name="Ergebnis 3 3 3 7 3 3" xfId="34256" xr:uid="{00000000-0005-0000-0000-0000EC5E0000}"/>
    <cellStyle name="Ergebnis 3 3 3 7 4" xfId="14719" xr:uid="{00000000-0005-0000-0000-0000ED5E0000}"/>
    <cellStyle name="Ergebnis 3 3 3 7 5" xfId="26446" xr:uid="{00000000-0005-0000-0000-0000EE5E0000}"/>
    <cellStyle name="Ergebnis 3 3 3 8" xfId="4300" xr:uid="{00000000-0005-0000-0000-0000EF5E0000}"/>
    <cellStyle name="Ergebnis 3 3 3 8 2" xfId="16028" xr:uid="{00000000-0005-0000-0000-0000F05E0000}"/>
    <cellStyle name="Ergebnis 3 3 3 8 3" xfId="27755" xr:uid="{00000000-0005-0000-0000-0000F15E0000}"/>
    <cellStyle name="Ergebnis 3 3 3 9" xfId="8205" xr:uid="{00000000-0005-0000-0000-0000F25E0000}"/>
    <cellStyle name="Ergebnis 3 3 3 9 2" xfId="19933" xr:uid="{00000000-0005-0000-0000-0000F35E0000}"/>
    <cellStyle name="Ergebnis 3 3 3 9 3" xfId="31660" xr:uid="{00000000-0005-0000-0000-0000F45E0000}"/>
    <cellStyle name="Ergebnis 3 3 4" xfId="350" xr:uid="{00000000-0005-0000-0000-0000F55E0000}"/>
    <cellStyle name="Ergebnis 3 3 4 2" xfId="779" xr:uid="{00000000-0005-0000-0000-0000F65E0000}"/>
    <cellStyle name="Ergebnis 3 3 4 2 2" xfId="2077" xr:uid="{00000000-0005-0000-0000-0000F75E0000}"/>
    <cellStyle name="Ergebnis 3 3 4 2 2 2" xfId="5982" xr:uid="{00000000-0005-0000-0000-0000F85E0000}"/>
    <cellStyle name="Ergebnis 3 3 4 2 2 2 2" xfId="17710" xr:uid="{00000000-0005-0000-0000-0000F95E0000}"/>
    <cellStyle name="Ergebnis 3 3 4 2 2 2 3" xfId="29437" xr:uid="{00000000-0005-0000-0000-0000FA5E0000}"/>
    <cellStyle name="Ergebnis 3 3 4 2 2 3" xfId="9887" xr:uid="{00000000-0005-0000-0000-0000FB5E0000}"/>
    <cellStyle name="Ergebnis 3 3 4 2 2 3 2" xfId="21615" xr:uid="{00000000-0005-0000-0000-0000FC5E0000}"/>
    <cellStyle name="Ergebnis 3 3 4 2 2 3 3" xfId="33342" xr:uid="{00000000-0005-0000-0000-0000FD5E0000}"/>
    <cellStyle name="Ergebnis 3 3 4 2 2 4" xfId="13805" xr:uid="{00000000-0005-0000-0000-0000FE5E0000}"/>
    <cellStyle name="Ergebnis 3 3 4 2 2 5" xfId="25532" xr:uid="{00000000-0005-0000-0000-0000FF5E0000}"/>
    <cellStyle name="Ergebnis 3 3 4 2 3" xfId="3375" xr:uid="{00000000-0005-0000-0000-0000005F0000}"/>
    <cellStyle name="Ergebnis 3 3 4 2 3 2" xfId="7280" xr:uid="{00000000-0005-0000-0000-0000015F0000}"/>
    <cellStyle name="Ergebnis 3 3 4 2 3 2 2" xfId="19008" xr:uid="{00000000-0005-0000-0000-0000025F0000}"/>
    <cellStyle name="Ergebnis 3 3 4 2 3 2 3" xfId="30735" xr:uid="{00000000-0005-0000-0000-0000035F0000}"/>
    <cellStyle name="Ergebnis 3 3 4 2 3 3" xfId="11185" xr:uid="{00000000-0005-0000-0000-0000045F0000}"/>
    <cellStyle name="Ergebnis 3 3 4 2 3 3 2" xfId="22913" xr:uid="{00000000-0005-0000-0000-0000055F0000}"/>
    <cellStyle name="Ergebnis 3 3 4 2 3 3 3" xfId="34640" xr:uid="{00000000-0005-0000-0000-0000065F0000}"/>
    <cellStyle name="Ergebnis 3 3 4 2 3 4" xfId="15103" xr:uid="{00000000-0005-0000-0000-0000075F0000}"/>
    <cellStyle name="Ergebnis 3 3 4 2 3 5" xfId="26830" xr:uid="{00000000-0005-0000-0000-0000085F0000}"/>
    <cellStyle name="Ergebnis 3 3 4 2 4" xfId="4684" xr:uid="{00000000-0005-0000-0000-0000095F0000}"/>
    <cellStyle name="Ergebnis 3 3 4 2 4 2" xfId="16412" xr:uid="{00000000-0005-0000-0000-00000A5F0000}"/>
    <cellStyle name="Ergebnis 3 3 4 2 4 3" xfId="28139" xr:uid="{00000000-0005-0000-0000-00000B5F0000}"/>
    <cellStyle name="Ergebnis 3 3 4 2 5" xfId="8589" xr:uid="{00000000-0005-0000-0000-00000C5F0000}"/>
    <cellStyle name="Ergebnis 3 3 4 2 5 2" xfId="20317" xr:uid="{00000000-0005-0000-0000-00000D5F0000}"/>
    <cellStyle name="Ergebnis 3 3 4 2 5 3" xfId="32044" xr:uid="{00000000-0005-0000-0000-00000E5F0000}"/>
    <cellStyle name="Ergebnis 3 3 4 2 6" xfId="12507" xr:uid="{00000000-0005-0000-0000-00000F5F0000}"/>
    <cellStyle name="Ergebnis 3 3 4 2 7" xfId="24234" xr:uid="{00000000-0005-0000-0000-0000105F0000}"/>
    <cellStyle name="Ergebnis 3 3 4 3" xfId="1208" xr:uid="{00000000-0005-0000-0000-0000115F0000}"/>
    <cellStyle name="Ergebnis 3 3 4 3 2" xfId="2506" xr:uid="{00000000-0005-0000-0000-0000125F0000}"/>
    <cellStyle name="Ergebnis 3 3 4 3 2 2" xfId="6411" xr:uid="{00000000-0005-0000-0000-0000135F0000}"/>
    <cellStyle name="Ergebnis 3 3 4 3 2 2 2" xfId="18139" xr:uid="{00000000-0005-0000-0000-0000145F0000}"/>
    <cellStyle name="Ergebnis 3 3 4 3 2 2 3" xfId="29866" xr:uid="{00000000-0005-0000-0000-0000155F0000}"/>
    <cellStyle name="Ergebnis 3 3 4 3 2 3" xfId="10316" xr:uid="{00000000-0005-0000-0000-0000165F0000}"/>
    <cellStyle name="Ergebnis 3 3 4 3 2 3 2" xfId="22044" xr:uid="{00000000-0005-0000-0000-0000175F0000}"/>
    <cellStyle name="Ergebnis 3 3 4 3 2 3 3" xfId="33771" xr:uid="{00000000-0005-0000-0000-0000185F0000}"/>
    <cellStyle name="Ergebnis 3 3 4 3 2 4" xfId="14234" xr:uid="{00000000-0005-0000-0000-0000195F0000}"/>
    <cellStyle name="Ergebnis 3 3 4 3 2 5" xfId="25961" xr:uid="{00000000-0005-0000-0000-00001A5F0000}"/>
    <cellStyle name="Ergebnis 3 3 4 3 3" xfId="3804" xr:uid="{00000000-0005-0000-0000-00001B5F0000}"/>
    <cellStyle name="Ergebnis 3 3 4 3 3 2" xfId="7709" xr:uid="{00000000-0005-0000-0000-00001C5F0000}"/>
    <cellStyle name="Ergebnis 3 3 4 3 3 2 2" xfId="19437" xr:uid="{00000000-0005-0000-0000-00001D5F0000}"/>
    <cellStyle name="Ergebnis 3 3 4 3 3 2 3" xfId="31164" xr:uid="{00000000-0005-0000-0000-00001E5F0000}"/>
    <cellStyle name="Ergebnis 3 3 4 3 3 3" xfId="11614" xr:uid="{00000000-0005-0000-0000-00001F5F0000}"/>
    <cellStyle name="Ergebnis 3 3 4 3 3 3 2" xfId="23342" xr:uid="{00000000-0005-0000-0000-0000205F0000}"/>
    <cellStyle name="Ergebnis 3 3 4 3 3 3 3" xfId="35069" xr:uid="{00000000-0005-0000-0000-0000215F0000}"/>
    <cellStyle name="Ergebnis 3 3 4 3 3 4" xfId="15532" xr:uid="{00000000-0005-0000-0000-0000225F0000}"/>
    <cellStyle name="Ergebnis 3 3 4 3 3 5" xfId="27259" xr:uid="{00000000-0005-0000-0000-0000235F0000}"/>
    <cellStyle name="Ergebnis 3 3 4 3 4" xfId="5113" xr:uid="{00000000-0005-0000-0000-0000245F0000}"/>
    <cellStyle name="Ergebnis 3 3 4 3 4 2" xfId="16841" xr:uid="{00000000-0005-0000-0000-0000255F0000}"/>
    <cellStyle name="Ergebnis 3 3 4 3 4 3" xfId="28568" xr:uid="{00000000-0005-0000-0000-0000265F0000}"/>
    <cellStyle name="Ergebnis 3 3 4 3 5" xfId="9018" xr:uid="{00000000-0005-0000-0000-0000275F0000}"/>
    <cellStyle name="Ergebnis 3 3 4 3 5 2" xfId="20746" xr:uid="{00000000-0005-0000-0000-0000285F0000}"/>
    <cellStyle name="Ergebnis 3 3 4 3 5 3" xfId="32473" xr:uid="{00000000-0005-0000-0000-0000295F0000}"/>
    <cellStyle name="Ergebnis 3 3 4 3 6" xfId="12936" xr:uid="{00000000-0005-0000-0000-00002A5F0000}"/>
    <cellStyle name="Ergebnis 3 3 4 3 7" xfId="24663" xr:uid="{00000000-0005-0000-0000-00002B5F0000}"/>
    <cellStyle name="Ergebnis 3 3 4 4" xfId="1648" xr:uid="{00000000-0005-0000-0000-00002C5F0000}"/>
    <cellStyle name="Ergebnis 3 3 4 4 2" xfId="5553" xr:uid="{00000000-0005-0000-0000-00002D5F0000}"/>
    <cellStyle name="Ergebnis 3 3 4 4 2 2" xfId="17281" xr:uid="{00000000-0005-0000-0000-00002E5F0000}"/>
    <cellStyle name="Ergebnis 3 3 4 4 2 3" xfId="29008" xr:uid="{00000000-0005-0000-0000-00002F5F0000}"/>
    <cellStyle name="Ergebnis 3 3 4 4 3" xfId="9458" xr:uid="{00000000-0005-0000-0000-0000305F0000}"/>
    <cellStyle name="Ergebnis 3 3 4 4 3 2" xfId="21186" xr:uid="{00000000-0005-0000-0000-0000315F0000}"/>
    <cellStyle name="Ergebnis 3 3 4 4 3 3" xfId="32913" xr:uid="{00000000-0005-0000-0000-0000325F0000}"/>
    <cellStyle name="Ergebnis 3 3 4 4 4" xfId="13376" xr:uid="{00000000-0005-0000-0000-0000335F0000}"/>
    <cellStyle name="Ergebnis 3 3 4 4 5" xfId="25103" xr:uid="{00000000-0005-0000-0000-0000345F0000}"/>
    <cellStyle name="Ergebnis 3 3 4 5" xfId="2946" xr:uid="{00000000-0005-0000-0000-0000355F0000}"/>
    <cellStyle name="Ergebnis 3 3 4 5 2" xfId="6851" xr:uid="{00000000-0005-0000-0000-0000365F0000}"/>
    <cellStyle name="Ergebnis 3 3 4 5 2 2" xfId="18579" xr:uid="{00000000-0005-0000-0000-0000375F0000}"/>
    <cellStyle name="Ergebnis 3 3 4 5 2 3" xfId="30306" xr:uid="{00000000-0005-0000-0000-0000385F0000}"/>
    <cellStyle name="Ergebnis 3 3 4 5 3" xfId="10756" xr:uid="{00000000-0005-0000-0000-0000395F0000}"/>
    <cellStyle name="Ergebnis 3 3 4 5 3 2" xfId="22484" xr:uid="{00000000-0005-0000-0000-00003A5F0000}"/>
    <cellStyle name="Ergebnis 3 3 4 5 3 3" xfId="34211" xr:uid="{00000000-0005-0000-0000-00003B5F0000}"/>
    <cellStyle name="Ergebnis 3 3 4 5 4" xfId="14674" xr:uid="{00000000-0005-0000-0000-00003C5F0000}"/>
    <cellStyle name="Ergebnis 3 3 4 5 5" xfId="26401" xr:uid="{00000000-0005-0000-0000-00003D5F0000}"/>
    <cellStyle name="Ergebnis 3 3 4 6" xfId="4255" xr:uid="{00000000-0005-0000-0000-00003E5F0000}"/>
    <cellStyle name="Ergebnis 3 3 4 6 2" xfId="15983" xr:uid="{00000000-0005-0000-0000-00003F5F0000}"/>
    <cellStyle name="Ergebnis 3 3 4 6 3" xfId="27710" xr:uid="{00000000-0005-0000-0000-0000405F0000}"/>
    <cellStyle name="Ergebnis 3 3 4 7" xfId="8160" xr:uid="{00000000-0005-0000-0000-0000415F0000}"/>
    <cellStyle name="Ergebnis 3 3 4 7 2" xfId="19888" xr:uid="{00000000-0005-0000-0000-0000425F0000}"/>
    <cellStyle name="Ergebnis 3 3 4 7 3" xfId="31615" xr:uid="{00000000-0005-0000-0000-0000435F0000}"/>
    <cellStyle name="Ergebnis 3 3 4 8" xfId="12078" xr:uid="{00000000-0005-0000-0000-0000445F0000}"/>
    <cellStyle name="Ergebnis 3 3 4 9" xfId="23805" xr:uid="{00000000-0005-0000-0000-0000455F0000}"/>
    <cellStyle name="Ergebnis 3 3 5" xfId="449" xr:uid="{00000000-0005-0000-0000-0000465F0000}"/>
    <cellStyle name="Ergebnis 3 3 5 2" xfId="878" xr:uid="{00000000-0005-0000-0000-0000475F0000}"/>
    <cellStyle name="Ergebnis 3 3 5 2 2" xfId="2176" xr:uid="{00000000-0005-0000-0000-0000485F0000}"/>
    <cellStyle name="Ergebnis 3 3 5 2 2 2" xfId="6081" xr:uid="{00000000-0005-0000-0000-0000495F0000}"/>
    <cellStyle name="Ergebnis 3 3 5 2 2 2 2" xfId="17809" xr:uid="{00000000-0005-0000-0000-00004A5F0000}"/>
    <cellStyle name="Ergebnis 3 3 5 2 2 2 3" xfId="29536" xr:uid="{00000000-0005-0000-0000-00004B5F0000}"/>
    <cellStyle name="Ergebnis 3 3 5 2 2 3" xfId="9986" xr:uid="{00000000-0005-0000-0000-00004C5F0000}"/>
    <cellStyle name="Ergebnis 3 3 5 2 2 3 2" xfId="21714" xr:uid="{00000000-0005-0000-0000-00004D5F0000}"/>
    <cellStyle name="Ergebnis 3 3 5 2 2 3 3" xfId="33441" xr:uid="{00000000-0005-0000-0000-00004E5F0000}"/>
    <cellStyle name="Ergebnis 3 3 5 2 2 4" xfId="13904" xr:uid="{00000000-0005-0000-0000-00004F5F0000}"/>
    <cellStyle name="Ergebnis 3 3 5 2 2 5" xfId="25631" xr:uid="{00000000-0005-0000-0000-0000505F0000}"/>
    <cellStyle name="Ergebnis 3 3 5 2 3" xfId="3474" xr:uid="{00000000-0005-0000-0000-0000515F0000}"/>
    <cellStyle name="Ergebnis 3 3 5 2 3 2" xfId="7379" xr:uid="{00000000-0005-0000-0000-0000525F0000}"/>
    <cellStyle name="Ergebnis 3 3 5 2 3 2 2" xfId="19107" xr:uid="{00000000-0005-0000-0000-0000535F0000}"/>
    <cellStyle name="Ergebnis 3 3 5 2 3 2 3" xfId="30834" xr:uid="{00000000-0005-0000-0000-0000545F0000}"/>
    <cellStyle name="Ergebnis 3 3 5 2 3 3" xfId="11284" xr:uid="{00000000-0005-0000-0000-0000555F0000}"/>
    <cellStyle name="Ergebnis 3 3 5 2 3 3 2" xfId="23012" xr:uid="{00000000-0005-0000-0000-0000565F0000}"/>
    <cellStyle name="Ergebnis 3 3 5 2 3 3 3" xfId="34739" xr:uid="{00000000-0005-0000-0000-0000575F0000}"/>
    <cellStyle name="Ergebnis 3 3 5 2 3 4" xfId="15202" xr:uid="{00000000-0005-0000-0000-0000585F0000}"/>
    <cellStyle name="Ergebnis 3 3 5 2 3 5" xfId="26929" xr:uid="{00000000-0005-0000-0000-0000595F0000}"/>
    <cellStyle name="Ergebnis 3 3 5 2 4" xfId="4783" xr:uid="{00000000-0005-0000-0000-00005A5F0000}"/>
    <cellStyle name="Ergebnis 3 3 5 2 4 2" xfId="16511" xr:uid="{00000000-0005-0000-0000-00005B5F0000}"/>
    <cellStyle name="Ergebnis 3 3 5 2 4 3" xfId="28238" xr:uid="{00000000-0005-0000-0000-00005C5F0000}"/>
    <cellStyle name="Ergebnis 3 3 5 2 5" xfId="8688" xr:uid="{00000000-0005-0000-0000-00005D5F0000}"/>
    <cellStyle name="Ergebnis 3 3 5 2 5 2" xfId="20416" xr:uid="{00000000-0005-0000-0000-00005E5F0000}"/>
    <cellStyle name="Ergebnis 3 3 5 2 5 3" xfId="32143" xr:uid="{00000000-0005-0000-0000-00005F5F0000}"/>
    <cellStyle name="Ergebnis 3 3 5 2 6" xfId="12606" xr:uid="{00000000-0005-0000-0000-0000605F0000}"/>
    <cellStyle name="Ergebnis 3 3 5 2 7" xfId="24333" xr:uid="{00000000-0005-0000-0000-0000615F0000}"/>
    <cellStyle name="Ergebnis 3 3 5 3" xfId="1307" xr:uid="{00000000-0005-0000-0000-0000625F0000}"/>
    <cellStyle name="Ergebnis 3 3 5 3 2" xfId="2605" xr:uid="{00000000-0005-0000-0000-0000635F0000}"/>
    <cellStyle name="Ergebnis 3 3 5 3 2 2" xfId="6510" xr:uid="{00000000-0005-0000-0000-0000645F0000}"/>
    <cellStyle name="Ergebnis 3 3 5 3 2 2 2" xfId="18238" xr:uid="{00000000-0005-0000-0000-0000655F0000}"/>
    <cellStyle name="Ergebnis 3 3 5 3 2 2 3" xfId="29965" xr:uid="{00000000-0005-0000-0000-0000665F0000}"/>
    <cellStyle name="Ergebnis 3 3 5 3 2 3" xfId="10415" xr:uid="{00000000-0005-0000-0000-0000675F0000}"/>
    <cellStyle name="Ergebnis 3 3 5 3 2 3 2" xfId="22143" xr:uid="{00000000-0005-0000-0000-0000685F0000}"/>
    <cellStyle name="Ergebnis 3 3 5 3 2 3 3" xfId="33870" xr:uid="{00000000-0005-0000-0000-0000695F0000}"/>
    <cellStyle name="Ergebnis 3 3 5 3 2 4" xfId="14333" xr:uid="{00000000-0005-0000-0000-00006A5F0000}"/>
    <cellStyle name="Ergebnis 3 3 5 3 2 5" xfId="26060" xr:uid="{00000000-0005-0000-0000-00006B5F0000}"/>
    <cellStyle name="Ergebnis 3 3 5 3 3" xfId="3903" xr:uid="{00000000-0005-0000-0000-00006C5F0000}"/>
    <cellStyle name="Ergebnis 3 3 5 3 3 2" xfId="7808" xr:uid="{00000000-0005-0000-0000-00006D5F0000}"/>
    <cellStyle name="Ergebnis 3 3 5 3 3 2 2" xfId="19536" xr:uid="{00000000-0005-0000-0000-00006E5F0000}"/>
    <cellStyle name="Ergebnis 3 3 5 3 3 2 3" xfId="31263" xr:uid="{00000000-0005-0000-0000-00006F5F0000}"/>
    <cellStyle name="Ergebnis 3 3 5 3 3 3" xfId="11713" xr:uid="{00000000-0005-0000-0000-0000705F0000}"/>
    <cellStyle name="Ergebnis 3 3 5 3 3 3 2" xfId="23441" xr:uid="{00000000-0005-0000-0000-0000715F0000}"/>
    <cellStyle name="Ergebnis 3 3 5 3 3 3 3" xfId="35168" xr:uid="{00000000-0005-0000-0000-0000725F0000}"/>
    <cellStyle name="Ergebnis 3 3 5 3 3 4" xfId="15631" xr:uid="{00000000-0005-0000-0000-0000735F0000}"/>
    <cellStyle name="Ergebnis 3 3 5 3 3 5" xfId="27358" xr:uid="{00000000-0005-0000-0000-0000745F0000}"/>
    <cellStyle name="Ergebnis 3 3 5 3 4" xfId="5212" xr:uid="{00000000-0005-0000-0000-0000755F0000}"/>
    <cellStyle name="Ergebnis 3 3 5 3 4 2" xfId="16940" xr:uid="{00000000-0005-0000-0000-0000765F0000}"/>
    <cellStyle name="Ergebnis 3 3 5 3 4 3" xfId="28667" xr:uid="{00000000-0005-0000-0000-0000775F0000}"/>
    <cellStyle name="Ergebnis 3 3 5 3 5" xfId="9117" xr:uid="{00000000-0005-0000-0000-0000785F0000}"/>
    <cellStyle name="Ergebnis 3 3 5 3 5 2" xfId="20845" xr:uid="{00000000-0005-0000-0000-0000795F0000}"/>
    <cellStyle name="Ergebnis 3 3 5 3 5 3" xfId="32572" xr:uid="{00000000-0005-0000-0000-00007A5F0000}"/>
    <cellStyle name="Ergebnis 3 3 5 3 6" xfId="13035" xr:uid="{00000000-0005-0000-0000-00007B5F0000}"/>
    <cellStyle name="Ergebnis 3 3 5 3 7" xfId="24762" xr:uid="{00000000-0005-0000-0000-00007C5F0000}"/>
    <cellStyle name="Ergebnis 3 3 5 4" xfId="1747" xr:uid="{00000000-0005-0000-0000-00007D5F0000}"/>
    <cellStyle name="Ergebnis 3 3 5 4 2" xfId="5652" xr:uid="{00000000-0005-0000-0000-00007E5F0000}"/>
    <cellStyle name="Ergebnis 3 3 5 4 2 2" xfId="17380" xr:uid="{00000000-0005-0000-0000-00007F5F0000}"/>
    <cellStyle name="Ergebnis 3 3 5 4 2 3" xfId="29107" xr:uid="{00000000-0005-0000-0000-0000805F0000}"/>
    <cellStyle name="Ergebnis 3 3 5 4 3" xfId="9557" xr:uid="{00000000-0005-0000-0000-0000815F0000}"/>
    <cellStyle name="Ergebnis 3 3 5 4 3 2" xfId="21285" xr:uid="{00000000-0005-0000-0000-0000825F0000}"/>
    <cellStyle name="Ergebnis 3 3 5 4 3 3" xfId="33012" xr:uid="{00000000-0005-0000-0000-0000835F0000}"/>
    <cellStyle name="Ergebnis 3 3 5 4 4" xfId="13475" xr:uid="{00000000-0005-0000-0000-0000845F0000}"/>
    <cellStyle name="Ergebnis 3 3 5 4 5" xfId="25202" xr:uid="{00000000-0005-0000-0000-0000855F0000}"/>
    <cellStyle name="Ergebnis 3 3 5 5" xfId="3045" xr:uid="{00000000-0005-0000-0000-0000865F0000}"/>
    <cellStyle name="Ergebnis 3 3 5 5 2" xfId="6950" xr:uid="{00000000-0005-0000-0000-0000875F0000}"/>
    <cellStyle name="Ergebnis 3 3 5 5 2 2" xfId="18678" xr:uid="{00000000-0005-0000-0000-0000885F0000}"/>
    <cellStyle name="Ergebnis 3 3 5 5 2 3" xfId="30405" xr:uid="{00000000-0005-0000-0000-0000895F0000}"/>
    <cellStyle name="Ergebnis 3 3 5 5 3" xfId="10855" xr:uid="{00000000-0005-0000-0000-00008A5F0000}"/>
    <cellStyle name="Ergebnis 3 3 5 5 3 2" xfId="22583" xr:uid="{00000000-0005-0000-0000-00008B5F0000}"/>
    <cellStyle name="Ergebnis 3 3 5 5 3 3" xfId="34310" xr:uid="{00000000-0005-0000-0000-00008C5F0000}"/>
    <cellStyle name="Ergebnis 3 3 5 5 4" xfId="14773" xr:uid="{00000000-0005-0000-0000-00008D5F0000}"/>
    <cellStyle name="Ergebnis 3 3 5 5 5" xfId="26500" xr:uid="{00000000-0005-0000-0000-00008E5F0000}"/>
    <cellStyle name="Ergebnis 3 3 5 6" xfId="4354" xr:uid="{00000000-0005-0000-0000-00008F5F0000}"/>
    <cellStyle name="Ergebnis 3 3 5 6 2" xfId="16082" xr:uid="{00000000-0005-0000-0000-0000905F0000}"/>
    <cellStyle name="Ergebnis 3 3 5 6 3" xfId="27809" xr:uid="{00000000-0005-0000-0000-0000915F0000}"/>
    <cellStyle name="Ergebnis 3 3 5 7" xfId="8259" xr:uid="{00000000-0005-0000-0000-0000925F0000}"/>
    <cellStyle name="Ergebnis 3 3 5 7 2" xfId="19987" xr:uid="{00000000-0005-0000-0000-0000935F0000}"/>
    <cellStyle name="Ergebnis 3 3 5 7 3" xfId="31714" xr:uid="{00000000-0005-0000-0000-0000945F0000}"/>
    <cellStyle name="Ergebnis 3 3 5 8" xfId="12177" xr:uid="{00000000-0005-0000-0000-0000955F0000}"/>
    <cellStyle name="Ergebnis 3 3 5 9" xfId="23904" xr:uid="{00000000-0005-0000-0000-0000965F0000}"/>
    <cellStyle name="Ergebnis 3 3 6" xfId="548" xr:uid="{00000000-0005-0000-0000-0000975F0000}"/>
    <cellStyle name="Ergebnis 3 3 6 2" xfId="977" xr:uid="{00000000-0005-0000-0000-0000985F0000}"/>
    <cellStyle name="Ergebnis 3 3 6 2 2" xfId="2275" xr:uid="{00000000-0005-0000-0000-0000995F0000}"/>
    <cellStyle name="Ergebnis 3 3 6 2 2 2" xfId="6180" xr:uid="{00000000-0005-0000-0000-00009A5F0000}"/>
    <cellStyle name="Ergebnis 3 3 6 2 2 2 2" xfId="17908" xr:uid="{00000000-0005-0000-0000-00009B5F0000}"/>
    <cellStyle name="Ergebnis 3 3 6 2 2 2 3" xfId="29635" xr:uid="{00000000-0005-0000-0000-00009C5F0000}"/>
    <cellStyle name="Ergebnis 3 3 6 2 2 3" xfId="10085" xr:uid="{00000000-0005-0000-0000-00009D5F0000}"/>
    <cellStyle name="Ergebnis 3 3 6 2 2 3 2" xfId="21813" xr:uid="{00000000-0005-0000-0000-00009E5F0000}"/>
    <cellStyle name="Ergebnis 3 3 6 2 2 3 3" xfId="33540" xr:uid="{00000000-0005-0000-0000-00009F5F0000}"/>
    <cellStyle name="Ergebnis 3 3 6 2 2 4" xfId="14003" xr:uid="{00000000-0005-0000-0000-0000A05F0000}"/>
    <cellStyle name="Ergebnis 3 3 6 2 2 5" xfId="25730" xr:uid="{00000000-0005-0000-0000-0000A15F0000}"/>
    <cellStyle name="Ergebnis 3 3 6 2 3" xfId="3573" xr:uid="{00000000-0005-0000-0000-0000A25F0000}"/>
    <cellStyle name="Ergebnis 3 3 6 2 3 2" xfId="7478" xr:uid="{00000000-0005-0000-0000-0000A35F0000}"/>
    <cellStyle name="Ergebnis 3 3 6 2 3 2 2" xfId="19206" xr:uid="{00000000-0005-0000-0000-0000A45F0000}"/>
    <cellStyle name="Ergebnis 3 3 6 2 3 2 3" xfId="30933" xr:uid="{00000000-0005-0000-0000-0000A55F0000}"/>
    <cellStyle name="Ergebnis 3 3 6 2 3 3" xfId="11383" xr:uid="{00000000-0005-0000-0000-0000A65F0000}"/>
    <cellStyle name="Ergebnis 3 3 6 2 3 3 2" xfId="23111" xr:uid="{00000000-0005-0000-0000-0000A75F0000}"/>
    <cellStyle name="Ergebnis 3 3 6 2 3 3 3" xfId="34838" xr:uid="{00000000-0005-0000-0000-0000A85F0000}"/>
    <cellStyle name="Ergebnis 3 3 6 2 3 4" xfId="15301" xr:uid="{00000000-0005-0000-0000-0000A95F0000}"/>
    <cellStyle name="Ergebnis 3 3 6 2 3 5" xfId="27028" xr:uid="{00000000-0005-0000-0000-0000AA5F0000}"/>
    <cellStyle name="Ergebnis 3 3 6 2 4" xfId="4882" xr:uid="{00000000-0005-0000-0000-0000AB5F0000}"/>
    <cellStyle name="Ergebnis 3 3 6 2 4 2" xfId="16610" xr:uid="{00000000-0005-0000-0000-0000AC5F0000}"/>
    <cellStyle name="Ergebnis 3 3 6 2 4 3" xfId="28337" xr:uid="{00000000-0005-0000-0000-0000AD5F0000}"/>
    <cellStyle name="Ergebnis 3 3 6 2 5" xfId="8787" xr:uid="{00000000-0005-0000-0000-0000AE5F0000}"/>
    <cellStyle name="Ergebnis 3 3 6 2 5 2" xfId="20515" xr:uid="{00000000-0005-0000-0000-0000AF5F0000}"/>
    <cellStyle name="Ergebnis 3 3 6 2 5 3" xfId="32242" xr:uid="{00000000-0005-0000-0000-0000B05F0000}"/>
    <cellStyle name="Ergebnis 3 3 6 2 6" xfId="12705" xr:uid="{00000000-0005-0000-0000-0000B15F0000}"/>
    <cellStyle name="Ergebnis 3 3 6 2 7" xfId="24432" xr:uid="{00000000-0005-0000-0000-0000B25F0000}"/>
    <cellStyle name="Ergebnis 3 3 6 3" xfId="1406" xr:uid="{00000000-0005-0000-0000-0000B35F0000}"/>
    <cellStyle name="Ergebnis 3 3 6 3 2" xfId="2704" xr:uid="{00000000-0005-0000-0000-0000B45F0000}"/>
    <cellStyle name="Ergebnis 3 3 6 3 2 2" xfId="6609" xr:uid="{00000000-0005-0000-0000-0000B55F0000}"/>
    <cellStyle name="Ergebnis 3 3 6 3 2 2 2" xfId="18337" xr:uid="{00000000-0005-0000-0000-0000B65F0000}"/>
    <cellStyle name="Ergebnis 3 3 6 3 2 2 3" xfId="30064" xr:uid="{00000000-0005-0000-0000-0000B75F0000}"/>
    <cellStyle name="Ergebnis 3 3 6 3 2 3" xfId="10514" xr:uid="{00000000-0005-0000-0000-0000B85F0000}"/>
    <cellStyle name="Ergebnis 3 3 6 3 2 3 2" xfId="22242" xr:uid="{00000000-0005-0000-0000-0000B95F0000}"/>
    <cellStyle name="Ergebnis 3 3 6 3 2 3 3" xfId="33969" xr:uid="{00000000-0005-0000-0000-0000BA5F0000}"/>
    <cellStyle name="Ergebnis 3 3 6 3 2 4" xfId="14432" xr:uid="{00000000-0005-0000-0000-0000BB5F0000}"/>
    <cellStyle name="Ergebnis 3 3 6 3 2 5" xfId="26159" xr:uid="{00000000-0005-0000-0000-0000BC5F0000}"/>
    <cellStyle name="Ergebnis 3 3 6 3 3" xfId="4002" xr:uid="{00000000-0005-0000-0000-0000BD5F0000}"/>
    <cellStyle name="Ergebnis 3 3 6 3 3 2" xfId="7907" xr:uid="{00000000-0005-0000-0000-0000BE5F0000}"/>
    <cellStyle name="Ergebnis 3 3 6 3 3 2 2" xfId="19635" xr:uid="{00000000-0005-0000-0000-0000BF5F0000}"/>
    <cellStyle name="Ergebnis 3 3 6 3 3 2 3" xfId="31362" xr:uid="{00000000-0005-0000-0000-0000C05F0000}"/>
    <cellStyle name="Ergebnis 3 3 6 3 3 3" xfId="11812" xr:uid="{00000000-0005-0000-0000-0000C15F0000}"/>
    <cellStyle name="Ergebnis 3 3 6 3 3 3 2" xfId="23540" xr:uid="{00000000-0005-0000-0000-0000C25F0000}"/>
    <cellStyle name="Ergebnis 3 3 6 3 3 3 3" xfId="35267" xr:uid="{00000000-0005-0000-0000-0000C35F0000}"/>
    <cellStyle name="Ergebnis 3 3 6 3 3 4" xfId="15730" xr:uid="{00000000-0005-0000-0000-0000C45F0000}"/>
    <cellStyle name="Ergebnis 3 3 6 3 3 5" xfId="27457" xr:uid="{00000000-0005-0000-0000-0000C55F0000}"/>
    <cellStyle name="Ergebnis 3 3 6 3 4" xfId="5311" xr:uid="{00000000-0005-0000-0000-0000C65F0000}"/>
    <cellStyle name="Ergebnis 3 3 6 3 4 2" xfId="17039" xr:uid="{00000000-0005-0000-0000-0000C75F0000}"/>
    <cellStyle name="Ergebnis 3 3 6 3 4 3" xfId="28766" xr:uid="{00000000-0005-0000-0000-0000C85F0000}"/>
    <cellStyle name="Ergebnis 3 3 6 3 5" xfId="9216" xr:uid="{00000000-0005-0000-0000-0000C95F0000}"/>
    <cellStyle name="Ergebnis 3 3 6 3 5 2" xfId="20944" xr:uid="{00000000-0005-0000-0000-0000CA5F0000}"/>
    <cellStyle name="Ergebnis 3 3 6 3 5 3" xfId="32671" xr:uid="{00000000-0005-0000-0000-0000CB5F0000}"/>
    <cellStyle name="Ergebnis 3 3 6 3 6" xfId="13134" xr:uid="{00000000-0005-0000-0000-0000CC5F0000}"/>
    <cellStyle name="Ergebnis 3 3 6 3 7" xfId="24861" xr:uid="{00000000-0005-0000-0000-0000CD5F0000}"/>
    <cellStyle name="Ergebnis 3 3 6 4" xfId="1846" xr:uid="{00000000-0005-0000-0000-0000CE5F0000}"/>
    <cellStyle name="Ergebnis 3 3 6 4 2" xfId="5751" xr:uid="{00000000-0005-0000-0000-0000CF5F0000}"/>
    <cellStyle name="Ergebnis 3 3 6 4 2 2" xfId="17479" xr:uid="{00000000-0005-0000-0000-0000D05F0000}"/>
    <cellStyle name="Ergebnis 3 3 6 4 2 3" xfId="29206" xr:uid="{00000000-0005-0000-0000-0000D15F0000}"/>
    <cellStyle name="Ergebnis 3 3 6 4 3" xfId="9656" xr:uid="{00000000-0005-0000-0000-0000D25F0000}"/>
    <cellStyle name="Ergebnis 3 3 6 4 3 2" xfId="21384" xr:uid="{00000000-0005-0000-0000-0000D35F0000}"/>
    <cellStyle name="Ergebnis 3 3 6 4 3 3" xfId="33111" xr:uid="{00000000-0005-0000-0000-0000D45F0000}"/>
    <cellStyle name="Ergebnis 3 3 6 4 4" xfId="13574" xr:uid="{00000000-0005-0000-0000-0000D55F0000}"/>
    <cellStyle name="Ergebnis 3 3 6 4 5" xfId="25301" xr:uid="{00000000-0005-0000-0000-0000D65F0000}"/>
    <cellStyle name="Ergebnis 3 3 6 5" xfId="3144" xr:uid="{00000000-0005-0000-0000-0000D75F0000}"/>
    <cellStyle name="Ergebnis 3 3 6 5 2" xfId="7049" xr:uid="{00000000-0005-0000-0000-0000D85F0000}"/>
    <cellStyle name="Ergebnis 3 3 6 5 2 2" xfId="18777" xr:uid="{00000000-0005-0000-0000-0000D95F0000}"/>
    <cellStyle name="Ergebnis 3 3 6 5 2 3" xfId="30504" xr:uid="{00000000-0005-0000-0000-0000DA5F0000}"/>
    <cellStyle name="Ergebnis 3 3 6 5 3" xfId="10954" xr:uid="{00000000-0005-0000-0000-0000DB5F0000}"/>
    <cellStyle name="Ergebnis 3 3 6 5 3 2" xfId="22682" xr:uid="{00000000-0005-0000-0000-0000DC5F0000}"/>
    <cellStyle name="Ergebnis 3 3 6 5 3 3" xfId="34409" xr:uid="{00000000-0005-0000-0000-0000DD5F0000}"/>
    <cellStyle name="Ergebnis 3 3 6 5 4" xfId="14872" xr:uid="{00000000-0005-0000-0000-0000DE5F0000}"/>
    <cellStyle name="Ergebnis 3 3 6 5 5" xfId="26599" xr:uid="{00000000-0005-0000-0000-0000DF5F0000}"/>
    <cellStyle name="Ergebnis 3 3 6 6" xfId="4453" xr:uid="{00000000-0005-0000-0000-0000E05F0000}"/>
    <cellStyle name="Ergebnis 3 3 6 6 2" xfId="16181" xr:uid="{00000000-0005-0000-0000-0000E15F0000}"/>
    <cellStyle name="Ergebnis 3 3 6 6 3" xfId="27908" xr:uid="{00000000-0005-0000-0000-0000E25F0000}"/>
    <cellStyle name="Ergebnis 3 3 6 7" xfId="8358" xr:uid="{00000000-0005-0000-0000-0000E35F0000}"/>
    <cellStyle name="Ergebnis 3 3 6 7 2" xfId="20086" xr:uid="{00000000-0005-0000-0000-0000E45F0000}"/>
    <cellStyle name="Ergebnis 3 3 6 7 3" xfId="31813" xr:uid="{00000000-0005-0000-0000-0000E55F0000}"/>
    <cellStyle name="Ergebnis 3 3 6 8" xfId="12276" xr:uid="{00000000-0005-0000-0000-0000E65F0000}"/>
    <cellStyle name="Ergebnis 3 3 6 9" xfId="24003" xr:uid="{00000000-0005-0000-0000-0000E75F0000}"/>
    <cellStyle name="Ergebnis 3 3 7" xfId="650" xr:uid="{00000000-0005-0000-0000-0000E85F0000}"/>
    <cellStyle name="Ergebnis 3 3 7 2" xfId="1948" xr:uid="{00000000-0005-0000-0000-0000E95F0000}"/>
    <cellStyle name="Ergebnis 3 3 7 2 2" xfId="5853" xr:uid="{00000000-0005-0000-0000-0000EA5F0000}"/>
    <cellStyle name="Ergebnis 3 3 7 2 2 2" xfId="17581" xr:uid="{00000000-0005-0000-0000-0000EB5F0000}"/>
    <cellStyle name="Ergebnis 3 3 7 2 2 3" xfId="29308" xr:uid="{00000000-0005-0000-0000-0000EC5F0000}"/>
    <cellStyle name="Ergebnis 3 3 7 2 3" xfId="9758" xr:uid="{00000000-0005-0000-0000-0000ED5F0000}"/>
    <cellStyle name="Ergebnis 3 3 7 2 3 2" xfId="21486" xr:uid="{00000000-0005-0000-0000-0000EE5F0000}"/>
    <cellStyle name="Ergebnis 3 3 7 2 3 3" xfId="33213" xr:uid="{00000000-0005-0000-0000-0000EF5F0000}"/>
    <cellStyle name="Ergebnis 3 3 7 2 4" xfId="13676" xr:uid="{00000000-0005-0000-0000-0000F05F0000}"/>
    <cellStyle name="Ergebnis 3 3 7 2 5" xfId="25403" xr:uid="{00000000-0005-0000-0000-0000F15F0000}"/>
    <cellStyle name="Ergebnis 3 3 7 3" xfId="3246" xr:uid="{00000000-0005-0000-0000-0000F25F0000}"/>
    <cellStyle name="Ergebnis 3 3 7 3 2" xfId="7151" xr:uid="{00000000-0005-0000-0000-0000F35F0000}"/>
    <cellStyle name="Ergebnis 3 3 7 3 2 2" xfId="18879" xr:uid="{00000000-0005-0000-0000-0000F45F0000}"/>
    <cellStyle name="Ergebnis 3 3 7 3 2 3" xfId="30606" xr:uid="{00000000-0005-0000-0000-0000F55F0000}"/>
    <cellStyle name="Ergebnis 3 3 7 3 3" xfId="11056" xr:uid="{00000000-0005-0000-0000-0000F65F0000}"/>
    <cellStyle name="Ergebnis 3 3 7 3 3 2" xfId="22784" xr:uid="{00000000-0005-0000-0000-0000F75F0000}"/>
    <cellStyle name="Ergebnis 3 3 7 3 3 3" xfId="34511" xr:uid="{00000000-0005-0000-0000-0000F85F0000}"/>
    <cellStyle name="Ergebnis 3 3 7 3 4" xfId="14974" xr:uid="{00000000-0005-0000-0000-0000F95F0000}"/>
    <cellStyle name="Ergebnis 3 3 7 3 5" xfId="26701" xr:uid="{00000000-0005-0000-0000-0000FA5F0000}"/>
    <cellStyle name="Ergebnis 3 3 7 4" xfId="4555" xr:uid="{00000000-0005-0000-0000-0000FB5F0000}"/>
    <cellStyle name="Ergebnis 3 3 7 4 2" xfId="16283" xr:uid="{00000000-0005-0000-0000-0000FC5F0000}"/>
    <cellStyle name="Ergebnis 3 3 7 4 3" xfId="28010" xr:uid="{00000000-0005-0000-0000-0000FD5F0000}"/>
    <cellStyle name="Ergebnis 3 3 7 5" xfId="8460" xr:uid="{00000000-0005-0000-0000-0000FE5F0000}"/>
    <cellStyle name="Ergebnis 3 3 7 5 2" xfId="20188" xr:uid="{00000000-0005-0000-0000-0000FF5F0000}"/>
    <cellStyle name="Ergebnis 3 3 7 5 3" xfId="31915" xr:uid="{00000000-0005-0000-0000-000000600000}"/>
    <cellStyle name="Ergebnis 3 3 7 6" xfId="12378" xr:uid="{00000000-0005-0000-0000-000001600000}"/>
    <cellStyle name="Ergebnis 3 3 7 7" xfId="24105" xr:uid="{00000000-0005-0000-0000-000002600000}"/>
    <cellStyle name="Ergebnis 3 3 8" xfId="1079" xr:uid="{00000000-0005-0000-0000-000003600000}"/>
    <cellStyle name="Ergebnis 3 3 8 2" xfId="2377" xr:uid="{00000000-0005-0000-0000-000004600000}"/>
    <cellStyle name="Ergebnis 3 3 8 2 2" xfId="6282" xr:uid="{00000000-0005-0000-0000-000005600000}"/>
    <cellStyle name="Ergebnis 3 3 8 2 2 2" xfId="18010" xr:uid="{00000000-0005-0000-0000-000006600000}"/>
    <cellStyle name="Ergebnis 3 3 8 2 2 3" xfId="29737" xr:uid="{00000000-0005-0000-0000-000007600000}"/>
    <cellStyle name="Ergebnis 3 3 8 2 3" xfId="10187" xr:uid="{00000000-0005-0000-0000-000008600000}"/>
    <cellStyle name="Ergebnis 3 3 8 2 3 2" xfId="21915" xr:uid="{00000000-0005-0000-0000-000009600000}"/>
    <cellStyle name="Ergebnis 3 3 8 2 3 3" xfId="33642" xr:uid="{00000000-0005-0000-0000-00000A600000}"/>
    <cellStyle name="Ergebnis 3 3 8 2 4" xfId="14105" xr:uid="{00000000-0005-0000-0000-00000B600000}"/>
    <cellStyle name="Ergebnis 3 3 8 2 5" xfId="25832" xr:uid="{00000000-0005-0000-0000-00000C600000}"/>
    <cellStyle name="Ergebnis 3 3 8 3" xfId="3675" xr:uid="{00000000-0005-0000-0000-00000D600000}"/>
    <cellStyle name="Ergebnis 3 3 8 3 2" xfId="7580" xr:uid="{00000000-0005-0000-0000-00000E600000}"/>
    <cellStyle name="Ergebnis 3 3 8 3 2 2" xfId="19308" xr:uid="{00000000-0005-0000-0000-00000F600000}"/>
    <cellStyle name="Ergebnis 3 3 8 3 2 3" xfId="31035" xr:uid="{00000000-0005-0000-0000-000010600000}"/>
    <cellStyle name="Ergebnis 3 3 8 3 3" xfId="11485" xr:uid="{00000000-0005-0000-0000-000011600000}"/>
    <cellStyle name="Ergebnis 3 3 8 3 3 2" xfId="23213" xr:uid="{00000000-0005-0000-0000-000012600000}"/>
    <cellStyle name="Ergebnis 3 3 8 3 3 3" xfId="34940" xr:uid="{00000000-0005-0000-0000-000013600000}"/>
    <cellStyle name="Ergebnis 3 3 8 3 4" xfId="15403" xr:uid="{00000000-0005-0000-0000-000014600000}"/>
    <cellStyle name="Ergebnis 3 3 8 3 5" xfId="27130" xr:uid="{00000000-0005-0000-0000-000015600000}"/>
    <cellStyle name="Ergebnis 3 3 8 4" xfId="4984" xr:uid="{00000000-0005-0000-0000-000016600000}"/>
    <cellStyle name="Ergebnis 3 3 8 4 2" xfId="16712" xr:uid="{00000000-0005-0000-0000-000017600000}"/>
    <cellStyle name="Ergebnis 3 3 8 4 3" xfId="28439" xr:uid="{00000000-0005-0000-0000-000018600000}"/>
    <cellStyle name="Ergebnis 3 3 8 5" xfId="8889" xr:uid="{00000000-0005-0000-0000-000019600000}"/>
    <cellStyle name="Ergebnis 3 3 8 5 2" xfId="20617" xr:uid="{00000000-0005-0000-0000-00001A600000}"/>
    <cellStyle name="Ergebnis 3 3 8 5 3" xfId="32344" xr:uid="{00000000-0005-0000-0000-00001B600000}"/>
    <cellStyle name="Ergebnis 3 3 8 6" xfId="12807" xr:uid="{00000000-0005-0000-0000-00001C600000}"/>
    <cellStyle name="Ergebnis 3 3 8 7" xfId="24534" xr:uid="{00000000-0005-0000-0000-00001D600000}"/>
    <cellStyle name="Ergebnis 3 3 9" xfId="1519" xr:uid="{00000000-0005-0000-0000-00001E600000}"/>
    <cellStyle name="Ergebnis 3 3 9 2" xfId="5424" xr:uid="{00000000-0005-0000-0000-00001F600000}"/>
    <cellStyle name="Ergebnis 3 3 9 2 2" xfId="17152" xr:uid="{00000000-0005-0000-0000-000020600000}"/>
    <cellStyle name="Ergebnis 3 3 9 2 3" xfId="28879" xr:uid="{00000000-0005-0000-0000-000021600000}"/>
    <cellStyle name="Ergebnis 3 3 9 3" xfId="9329" xr:uid="{00000000-0005-0000-0000-000022600000}"/>
    <cellStyle name="Ergebnis 3 3 9 3 2" xfId="21057" xr:uid="{00000000-0005-0000-0000-000023600000}"/>
    <cellStyle name="Ergebnis 3 3 9 3 3" xfId="32784" xr:uid="{00000000-0005-0000-0000-000024600000}"/>
    <cellStyle name="Ergebnis 3 3 9 4" xfId="13247" xr:uid="{00000000-0005-0000-0000-000025600000}"/>
    <cellStyle name="Ergebnis 3 3 9 5" xfId="24974" xr:uid="{00000000-0005-0000-0000-000026600000}"/>
    <cellStyle name="Ergebnis 3 4" xfId="225" xr:uid="{00000000-0005-0000-0000-000027600000}"/>
    <cellStyle name="Ergebnis 3 4 10" xfId="8035" xr:uid="{00000000-0005-0000-0000-000028600000}"/>
    <cellStyle name="Ergebnis 3 4 10 2" xfId="19763" xr:uid="{00000000-0005-0000-0000-000029600000}"/>
    <cellStyle name="Ergebnis 3 4 10 3" xfId="31490" xr:uid="{00000000-0005-0000-0000-00002A600000}"/>
    <cellStyle name="Ergebnis 3 4 11" xfId="11953" xr:uid="{00000000-0005-0000-0000-00002B600000}"/>
    <cellStyle name="Ergebnis 3 4 12" xfId="23680" xr:uid="{00000000-0005-0000-0000-00002C600000}"/>
    <cellStyle name="Ergebnis 3 4 2" xfId="337" xr:uid="{00000000-0005-0000-0000-00002D600000}"/>
    <cellStyle name="Ergebnis 3 4 2 2" xfId="766" xr:uid="{00000000-0005-0000-0000-00002E600000}"/>
    <cellStyle name="Ergebnis 3 4 2 2 2" xfId="2064" xr:uid="{00000000-0005-0000-0000-00002F600000}"/>
    <cellStyle name="Ergebnis 3 4 2 2 2 2" xfId="5969" xr:uid="{00000000-0005-0000-0000-000030600000}"/>
    <cellStyle name="Ergebnis 3 4 2 2 2 2 2" xfId="17697" xr:uid="{00000000-0005-0000-0000-000031600000}"/>
    <cellStyle name="Ergebnis 3 4 2 2 2 2 3" xfId="29424" xr:uid="{00000000-0005-0000-0000-000032600000}"/>
    <cellStyle name="Ergebnis 3 4 2 2 2 3" xfId="9874" xr:uid="{00000000-0005-0000-0000-000033600000}"/>
    <cellStyle name="Ergebnis 3 4 2 2 2 3 2" xfId="21602" xr:uid="{00000000-0005-0000-0000-000034600000}"/>
    <cellStyle name="Ergebnis 3 4 2 2 2 3 3" xfId="33329" xr:uid="{00000000-0005-0000-0000-000035600000}"/>
    <cellStyle name="Ergebnis 3 4 2 2 2 4" xfId="13792" xr:uid="{00000000-0005-0000-0000-000036600000}"/>
    <cellStyle name="Ergebnis 3 4 2 2 2 5" xfId="25519" xr:uid="{00000000-0005-0000-0000-000037600000}"/>
    <cellStyle name="Ergebnis 3 4 2 2 3" xfId="3362" xr:uid="{00000000-0005-0000-0000-000038600000}"/>
    <cellStyle name="Ergebnis 3 4 2 2 3 2" xfId="7267" xr:uid="{00000000-0005-0000-0000-000039600000}"/>
    <cellStyle name="Ergebnis 3 4 2 2 3 2 2" xfId="18995" xr:uid="{00000000-0005-0000-0000-00003A600000}"/>
    <cellStyle name="Ergebnis 3 4 2 2 3 2 3" xfId="30722" xr:uid="{00000000-0005-0000-0000-00003B600000}"/>
    <cellStyle name="Ergebnis 3 4 2 2 3 3" xfId="11172" xr:uid="{00000000-0005-0000-0000-00003C600000}"/>
    <cellStyle name="Ergebnis 3 4 2 2 3 3 2" xfId="22900" xr:uid="{00000000-0005-0000-0000-00003D600000}"/>
    <cellStyle name="Ergebnis 3 4 2 2 3 3 3" xfId="34627" xr:uid="{00000000-0005-0000-0000-00003E600000}"/>
    <cellStyle name="Ergebnis 3 4 2 2 3 4" xfId="15090" xr:uid="{00000000-0005-0000-0000-00003F600000}"/>
    <cellStyle name="Ergebnis 3 4 2 2 3 5" xfId="26817" xr:uid="{00000000-0005-0000-0000-000040600000}"/>
    <cellStyle name="Ergebnis 3 4 2 2 4" xfId="4671" xr:uid="{00000000-0005-0000-0000-000041600000}"/>
    <cellStyle name="Ergebnis 3 4 2 2 4 2" xfId="16399" xr:uid="{00000000-0005-0000-0000-000042600000}"/>
    <cellStyle name="Ergebnis 3 4 2 2 4 3" xfId="28126" xr:uid="{00000000-0005-0000-0000-000043600000}"/>
    <cellStyle name="Ergebnis 3 4 2 2 5" xfId="8576" xr:uid="{00000000-0005-0000-0000-000044600000}"/>
    <cellStyle name="Ergebnis 3 4 2 2 5 2" xfId="20304" xr:uid="{00000000-0005-0000-0000-000045600000}"/>
    <cellStyle name="Ergebnis 3 4 2 2 5 3" xfId="32031" xr:uid="{00000000-0005-0000-0000-000046600000}"/>
    <cellStyle name="Ergebnis 3 4 2 2 6" xfId="12494" xr:uid="{00000000-0005-0000-0000-000047600000}"/>
    <cellStyle name="Ergebnis 3 4 2 2 7" xfId="24221" xr:uid="{00000000-0005-0000-0000-000048600000}"/>
    <cellStyle name="Ergebnis 3 4 2 3" xfId="1195" xr:uid="{00000000-0005-0000-0000-000049600000}"/>
    <cellStyle name="Ergebnis 3 4 2 3 2" xfId="2493" xr:uid="{00000000-0005-0000-0000-00004A600000}"/>
    <cellStyle name="Ergebnis 3 4 2 3 2 2" xfId="6398" xr:uid="{00000000-0005-0000-0000-00004B600000}"/>
    <cellStyle name="Ergebnis 3 4 2 3 2 2 2" xfId="18126" xr:uid="{00000000-0005-0000-0000-00004C600000}"/>
    <cellStyle name="Ergebnis 3 4 2 3 2 2 3" xfId="29853" xr:uid="{00000000-0005-0000-0000-00004D600000}"/>
    <cellStyle name="Ergebnis 3 4 2 3 2 3" xfId="10303" xr:uid="{00000000-0005-0000-0000-00004E600000}"/>
    <cellStyle name="Ergebnis 3 4 2 3 2 3 2" xfId="22031" xr:uid="{00000000-0005-0000-0000-00004F600000}"/>
    <cellStyle name="Ergebnis 3 4 2 3 2 3 3" xfId="33758" xr:uid="{00000000-0005-0000-0000-000050600000}"/>
    <cellStyle name="Ergebnis 3 4 2 3 2 4" xfId="14221" xr:uid="{00000000-0005-0000-0000-000051600000}"/>
    <cellStyle name="Ergebnis 3 4 2 3 2 5" xfId="25948" xr:uid="{00000000-0005-0000-0000-000052600000}"/>
    <cellStyle name="Ergebnis 3 4 2 3 3" xfId="3791" xr:uid="{00000000-0005-0000-0000-000053600000}"/>
    <cellStyle name="Ergebnis 3 4 2 3 3 2" xfId="7696" xr:uid="{00000000-0005-0000-0000-000054600000}"/>
    <cellStyle name="Ergebnis 3 4 2 3 3 2 2" xfId="19424" xr:uid="{00000000-0005-0000-0000-000055600000}"/>
    <cellStyle name="Ergebnis 3 4 2 3 3 2 3" xfId="31151" xr:uid="{00000000-0005-0000-0000-000056600000}"/>
    <cellStyle name="Ergebnis 3 4 2 3 3 3" xfId="11601" xr:uid="{00000000-0005-0000-0000-000057600000}"/>
    <cellStyle name="Ergebnis 3 4 2 3 3 3 2" xfId="23329" xr:uid="{00000000-0005-0000-0000-000058600000}"/>
    <cellStyle name="Ergebnis 3 4 2 3 3 3 3" xfId="35056" xr:uid="{00000000-0005-0000-0000-000059600000}"/>
    <cellStyle name="Ergebnis 3 4 2 3 3 4" xfId="15519" xr:uid="{00000000-0005-0000-0000-00005A600000}"/>
    <cellStyle name="Ergebnis 3 4 2 3 3 5" xfId="27246" xr:uid="{00000000-0005-0000-0000-00005B600000}"/>
    <cellStyle name="Ergebnis 3 4 2 3 4" xfId="5100" xr:uid="{00000000-0005-0000-0000-00005C600000}"/>
    <cellStyle name="Ergebnis 3 4 2 3 4 2" xfId="16828" xr:uid="{00000000-0005-0000-0000-00005D600000}"/>
    <cellStyle name="Ergebnis 3 4 2 3 4 3" xfId="28555" xr:uid="{00000000-0005-0000-0000-00005E600000}"/>
    <cellStyle name="Ergebnis 3 4 2 3 5" xfId="9005" xr:uid="{00000000-0005-0000-0000-00005F600000}"/>
    <cellStyle name="Ergebnis 3 4 2 3 5 2" xfId="20733" xr:uid="{00000000-0005-0000-0000-000060600000}"/>
    <cellStyle name="Ergebnis 3 4 2 3 5 3" xfId="32460" xr:uid="{00000000-0005-0000-0000-000061600000}"/>
    <cellStyle name="Ergebnis 3 4 2 3 6" xfId="12923" xr:uid="{00000000-0005-0000-0000-000062600000}"/>
    <cellStyle name="Ergebnis 3 4 2 3 7" xfId="24650" xr:uid="{00000000-0005-0000-0000-000063600000}"/>
    <cellStyle name="Ergebnis 3 4 2 4" xfId="1635" xr:uid="{00000000-0005-0000-0000-000064600000}"/>
    <cellStyle name="Ergebnis 3 4 2 4 2" xfId="5540" xr:uid="{00000000-0005-0000-0000-000065600000}"/>
    <cellStyle name="Ergebnis 3 4 2 4 2 2" xfId="17268" xr:uid="{00000000-0005-0000-0000-000066600000}"/>
    <cellStyle name="Ergebnis 3 4 2 4 2 3" xfId="28995" xr:uid="{00000000-0005-0000-0000-000067600000}"/>
    <cellStyle name="Ergebnis 3 4 2 4 3" xfId="9445" xr:uid="{00000000-0005-0000-0000-000068600000}"/>
    <cellStyle name="Ergebnis 3 4 2 4 3 2" xfId="21173" xr:uid="{00000000-0005-0000-0000-000069600000}"/>
    <cellStyle name="Ergebnis 3 4 2 4 3 3" xfId="32900" xr:uid="{00000000-0005-0000-0000-00006A600000}"/>
    <cellStyle name="Ergebnis 3 4 2 4 4" xfId="13363" xr:uid="{00000000-0005-0000-0000-00006B600000}"/>
    <cellStyle name="Ergebnis 3 4 2 4 5" xfId="25090" xr:uid="{00000000-0005-0000-0000-00006C600000}"/>
    <cellStyle name="Ergebnis 3 4 2 5" xfId="2933" xr:uid="{00000000-0005-0000-0000-00006D600000}"/>
    <cellStyle name="Ergebnis 3 4 2 5 2" xfId="6838" xr:uid="{00000000-0005-0000-0000-00006E600000}"/>
    <cellStyle name="Ergebnis 3 4 2 5 2 2" xfId="18566" xr:uid="{00000000-0005-0000-0000-00006F600000}"/>
    <cellStyle name="Ergebnis 3 4 2 5 2 3" xfId="30293" xr:uid="{00000000-0005-0000-0000-000070600000}"/>
    <cellStyle name="Ergebnis 3 4 2 5 3" xfId="10743" xr:uid="{00000000-0005-0000-0000-000071600000}"/>
    <cellStyle name="Ergebnis 3 4 2 5 3 2" xfId="22471" xr:uid="{00000000-0005-0000-0000-000072600000}"/>
    <cellStyle name="Ergebnis 3 4 2 5 3 3" xfId="34198" xr:uid="{00000000-0005-0000-0000-000073600000}"/>
    <cellStyle name="Ergebnis 3 4 2 5 4" xfId="14661" xr:uid="{00000000-0005-0000-0000-000074600000}"/>
    <cellStyle name="Ergebnis 3 4 2 5 5" xfId="26388" xr:uid="{00000000-0005-0000-0000-000075600000}"/>
    <cellStyle name="Ergebnis 3 4 2 6" xfId="4242" xr:uid="{00000000-0005-0000-0000-000076600000}"/>
    <cellStyle name="Ergebnis 3 4 2 6 2" xfId="15970" xr:uid="{00000000-0005-0000-0000-000077600000}"/>
    <cellStyle name="Ergebnis 3 4 2 6 3" xfId="27697" xr:uid="{00000000-0005-0000-0000-000078600000}"/>
    <cellStyle name="Ergebnis 3 4 2 7" xfId="8147" xr:uid="{00000000-0005-0000-0000-000079600000}"/>
    <cellStyle name="Ergebnis 3 4 2 7 2" xfId="19875" xr:uid="{00000000-0005-0000-0000-00007A600000}"/>
    <cellStyle name="Ergebnis 3 4 2 7 3" xfId="31602" xr:uid="{00000000-0005-0000-0000-00007B600000}"/>
    <cellStyle name="Ergebnis 3 4 2 8" xfId="12065" xr:uid="{00000000-0005-0000-0000-00007C600000}"/>
    <cellStyle name="Ergebnis 3 4 2 9" xfId="23792" xr:uid="{00000000-0005-0000-0000-00007D600000}"/>
    <cellStyle name="Ergebnis 3 4 3" xfId="436" xr:uid="{00000000-0005-0000-0000-00007E600000}"/>
    <cellStyle name="Ergebnis 3 4 3 2" xfId="865" xr:uid="{00000000-0005-0000-0000-00007F600000}"/>
    <cellStyle name="Ergebnis 3 4 3 2 2" xfId="2163" xr:uid="{00000000-0005-0000-0000-000080600000}"/>
    <cellStyle name="Ergebnis 3 4 3 2 2 2" xfId="6068" xr:uid="{00000000-0005-0000-0000-000081600000}"/>
    <cellStyle name="Ergebnis 3 4 3 2 2 2 2" xfId="17796" xr:uid="{00000000-0005-0000-0000-000082600000}"/>
    <cellStyle name="Ergebnis 3 4 3 2 2 2 3" xfId="29523" xr:uid="{00000000-0005-0000-0000-000083600000}"/>
    <cellStyle name="Ergebnis 3 4 3 2 2 3" xfId="9973" xr:uid="{00000000-0005-0000-0000-000084600000}"/>
    <cellStyle name="Ergebnis 3 4 3 2 2 3 2" xfId="21701" xr:uid="{00000000-0005-0000-0000-000085600000}"/>
    <cellStyle name="Ergebnis 3 4 3 2 2 3 3" xfId="33428" xr:uid="{00000000-0005-0000-0000-000086600000}"/>
    <cellStyle name="Ergebnis 3 4 3 2 2 4" xfId="13891" xr:uid="{00000000-0005-0000-0000-000087600000}"/>
    <cellStyle name="Ergebnis 3 4 3 2 2 5" xfId="25618" xr:uid="{00000000-0005-0000-0000-000088600000}"/>
    <cellStyle name="Ergebnis 3 4 3 2 3" xfId="3461" xr:uid="{00000000-0005-0000-0000-000089600000}"/>
    <cellStyle name="Ergebnis 3 4 3 2 3 2" xfId="7366" xr:uid="{00000000-0005-0000-0000-00008A600000}"/>
    <cellStyle name="Ergebnis 3 4 3 2 3 2 2" xfId="19094" xr:uid="{00000000-0005-0000-0000-00008B600000}"/>
    <cellStyle name="Ergebnis 3 4 3 2 3 2 3" xfId="30821" xr:uid="{00000000-0005-0000-0000-00008C600000}"/>
    <cellStyle name="Ergebnis 3 4 3 2 3 3" xfId="11271" xr:uid="{00000000-0005-0000-0000-00008D600000}"/>
    <cellStyle name="Ergebnis 3 4 3 2 3 3 2" xfId="22999" xr:uid="{00000000-0005-0000-0000-00008E600000}"/>
    <cellStyle name="Ergebnis 3 4 3 2 3 3 3" xfId="34726" xr:uid="{00000000-0005-0000-0000-00008F600000}"/>
    <cellStyle name="Ergebnis 3 4 3 2 3 4" xfId="15189" xr:uid="{00000000-0005-0000-0000-000090600000}"/>
    <cellStyle name="Ergebnis 3 4 3 2 3 5" xfId="26916" xr:uid="{00000000-0005-0000-0000-000091600000}"/>
    <cellStyle name="Ergebnis 3 4 3 2 4" xfId="4770" xr:uid="{00000000-0005-0000-0000-000092600000}"/>
    <cellStyle name="Ergebnis 3 4 3 2 4 2" xfId="16498" xr:uid="{00000000-0005-0000-0000-000093600000}"/>
    <cellStyle name="Ergebnis 3 4 3 2 4 3" xfId="28225" xr:uid="{00000000-0005-0000-0000-000094600000}"/>
    <cellStyle name="Ergebnis 3 4 3 2 5" xfId="8675" xr:uid="{00000000-0005-0000-0000-000095600000}"/>
    <cellStyle name="Ergebnis 3 4 3 2 5 2" xfId="20403" xr:uid="{00000000-0005-0000-0000-000096600000}"/>
    <cellStyle name="Ergebnis 3 4 3 2 5 3" xfId="32130" xr:uid="{00000000-0005-0000-0000-000097600000}"/>
    <cellStyle name="Ergebnis 3 4 3 2 6" xfId="12593" xr:uid="{00000000-0005-0000-0000-000098600000}"/>
    <cellStyle name="Ergebnis 3 4 3 2 7" xfId="24320" xr:uid="{00000000-0005-0000-0000-000099600000}"/>
    <cellStyle name="Ergebnis 3 4 3 3" xfId="1294" xr:uid="{00000000-0005-0000-0000-00009A600000}"/>
    <cellStyle name="Ergebnis 3 4 3 3 2" xfId="2592" xr:uid="{00000000-0005-0000-0000-00009B600000}"/>
    <cellStyle name="Ergebnis 3 4 3 3 2 2" xfId="6497" xr:uid="{00000000-0005-0000-0000-00009C600000}"/>
    <cellStyle name="Ergebnis 3 4 3 3 2 2 2" xfId="18225" xr:uid="{00000000-0005-0000-0000-00009D600000}"/>
    <cellStyle name="Ergebnis 3 4 3 3 2 2 3" xfId="29952" xr:uid="{00000000-0005-0000-0000-00009E600000}"/>
    <cellStyle name="Ergebnis 3 4 3 3 2 3" xfId="10402" xr:uid="{00000000-0005-0000-0000-00009F600000}"/>
    <cellStyle name="Ergebnis 3 4 3 3 2 3 2" xfId="22130" xr:uid="{00000000-0005-0000-0000-0000A0600000}"/>
    <cellStyle name="Ergebnis 3 4 3 3 2 3 3" xfId="33857" xr:uid="{00000000-0005-0000-0000-0000A1600000}"/>
    <cellStyle name="Ergebnis 3 4 3 3 2 4" xfId="14320" xr:uid="{00000000-0005-0000-0000-0000A2600000}"/>
    <cellStyle name="Ergebnis 3 4 3 3 2 5" xfId="26047" xr:uid="{00000000-0005-0000-0000-0000A3600000}"/>
    <cellStyle name="Ergebnis 3 4 3 3 3" xfId="3890" xr:uid="{00000000-0005-0000-0000-0000A4600000}"/>
    <cellStyle name="Ergebnis 3 4 3 3 3 2" xfId="7795" xr:uid="{00000000-0005-0000-0000-0000A5600000}"/>
    <cellStyle name="Ergebnis 3 4 3 3 3 2 2" xfId="19523" xr:uid="{00000000-0005-0000-0000-0000A6600000}"/>
    <cellStyle name="Ergebnis 3 4 3 3 3 2 3" xfId="31250" xr:uid="{00000000-0005-0000-0000-0000A7600000}"/>
    <cellStyle name="Ergebnis 3 4 3 3 3 3" xfId="11700" xr:uid="{00000000-0005-0000-0000-0000A8600000}"/>
    <cellStyle name="Ergebnis 3 4 3 3 3 3 2" xfId="23428" xr:uid="{00000000-0005-0000-0000-0000A9600000}"/>
    <cellStyle name="Ergebnis 3 4 3 3 3 3 3" xfId="35155" xr:uid="{00000000-0005-0000-0000-0000AA600000}"/>
    <cellStyle name="Ergebnis 3 4 3 3 3 4" xfId="15618" xr:uid="{00000000-0005-0000-0000-0000AB600000}"/>
    <cellStyle name="Ergebnis 3 4 3 3 3 5" xfId="27345" xr:uid="{00000000-0005-0000-0000-0000AC600000}"/>
    <cellStyle name="Ergebnis 3 4 3 3 4" xfId="5199" xr:uid="{00000000-0005-0000-0000-0000AD600000}"/>
    <cellStyle name="Ergebnis 3 4 3 3 4 2" xfId="16927" xr:uid="{00000000-0005-0000-0000-0000AE600000}"/>
    <cellStyle name="Ergebnis 3 4 3 3 4 3" xfId="28654" xr:uid="{00000000-0005-0000-0000-0000AF600000}"/>
    <cellStyle name="Ergebnis 3 4 3 3 5" xfId="9104" xr:uid="{00000000-0005-0000-0000-0000B0600000}"/>
    <cellStyle name="Ergebnis 3 4 3 3 5 2" xfId="20832" xr:uid="{00000000-0005-0000-0000-0000B1600000}"/>
    <cellStyle name="Ergebnis 3 4 3 3 5 3" xfId="32559" xr:uid="{00000000-0005-0000-0000-0000B2600000}"/>
    <cellStyle name="Ergebnis 3 4 3 3 6" xfId="13022" xr:uid="{00000000-0005-0000-0000-0000B3600000}"/>
    <cellStyle name="Ergebnis 3 4 3 3 7" xfId="24749" xr:uid="{00000000-0005-0000-0000-0000B4600000}"/>
    <cellStyle name="Ergebnis 3 4 3 4" xfId="1734" xr:uid="{00000000-0005-0000-0000-0000B5600000}"/>
    <cellStyle name="Ergebnis 3 4 3 4 2" xfId="5639" xr:uid="{00000000-0005-0000-0000-0000B6600000}"/>
    <cellStyle name="Ergebnis 3 4 3 4 2 2" xfId="17367" xr:uid="{00000000-0005-0000-0000-0000B7600000}"/>
    <cellStyle name="Ergebnis 3 4 3 4 2 3" xfId="29094" xr:uid="{00000000-0005-0000-0000-0000B8600000}"/>
    <cellStyle name="Ergebnis 3 4 3 4 3" xfId="9544" xr:uid="{00000000-0005-0000-0000-0000B9600000}"/>
    <cellStyle name="Ergebnis 3 4 3 4 3 2" xfId="21272" xr:uid="{00000000-0005-0000-0000-0000BA600000}"/>
    <cellStyle name="Ergebnis 3 4 3 4 3 3" xfId="32999" xr:uid="{00000000-0005-0000-0000-0000BB600000}"/>
    <cellStyle name="Ergebnis 3 4 3 4 4" xfId="13462" xr:uid="{00000000-0005-0000-0000-0000BC600000}"/>
    <cellStyle name="Ergebnis 3 4 3 4 5" xfId="25189" xr:uid="{00000000-0005-0000-0000-0000BD600000}"/>
    <cellStyle name="Ergebnis 3 4 3 5" xfId="3032" xr:uid="{00000000-0005-0000-0000-0000BE600000}"/>
    <cellStyle name="Ergebnis 3 4 3 5 2" xfId="6937" xr:uid="{00000000-0005-0000-0000-0000BF600000}"/>
    <cellStyle name="Ergebnis 3 4 3 5 2 2" xfId="18665" xr:uid="{00000000-0005-0000-0000-0000C0600000}"/>
    <cellStyle name="Ergebnis 3 4 3 5 2 3" xfId="30392" xr:uid="{00000000-0005-0000-0000-0000C1600000}"/>
    <cellStyle name="Ergebnis 3 4 3 5 3" xfId="10842" xr:uid="{00000000-0005-0000-0000-0000C2600000}"/>
    <cellStyle name="Ergebnis 3 4 3 5 3 2" xfId="22570" xr:uid="{00000000-0005-0000-0000-0000C3600000}"/>
    <cellStyle name="Ergebnis 3 4 3 5 3 3" xfId="34297" xr:uid="{00000000-0005-0000-0000-0000C4600000}"/>
    <cellStyle name="Ergebnis 3 4 3 5 4" xfId="14760" xr:uid="{00000000-0005-0000-0000-0000C5600000}"/>
    <cellStyle name="Ergebnis 3 4 3 5 5" xfId="26487" xr:uid="{00000000-0005-0000-0000-0000C6600000}"/>
    <cellStyle name="Ergebnis 3 4 3 6" xfId="4341" xr:uid="{00000000-0005-0000-0000-0000C7600000}"/>
    <cellStyle name="Ergebnis 3 4 3 6 2" xfId="16069" xr:uid="{00000000-0005-0000-0000-0000C8600000}"/>
    <cellStyle name="Ergebnis 3 4 3 6 3" xfId="27796" xr:uid="{00000000-0005-0000-0000-0000C9600000}"/>
    <cellStyle name="Ergebnis 3 4 3 7" xfId="8246" xr:uid="{00000000-0005-0000-0000-0000CA600000}"/>
    <cellStyle name="Ergebnis 3 4 3 7 2" xfId="19974" xr:uid="{00000000-0005-0000-0000-0000CB600000}"/>
    <cellStyle name="Ergebnis 3 4 3 7 3" xfId="31701" xr:uid="{00000000-0005-0000-0000-0000CC600000}"/>
    <cellStyle name="Ergebnis 3 4 3 8" xfId="12164" xr:uid="{00000000-0005-0000-0000-0000CD600000}"/>
    <cellStyle name="Ergebnis 3 4 3 9" xfId="23891" xr:uid="{00000000-0005-0000-0000-0000CE600000}"/>
    <cellStyle name="Ergebnis 3 4 4" xfId="535" xr:uid="{00000000-0005-0000-0000-0000CF600000}"/>
    <cellStyle name="Ergebnis 3 4 4 2" xfId="964" xr:uid="{00000000-0005-0000-0000-0000D0600000}"/>
    <cellStyle name="Ergebnis 3 4 4 2 2" xfId="2262" xr:uid="{00000000-0005-0000-0000-0000D1600000}"/>
    <cellStyle name="Ergebnis 3 4 4 2 2 2" xfId="6167" xr:uid="{00000000-0005-0000-0000-0000D2600000}"/>
    <cellStyle name="Ergebnis 3 4 4 2 2 2 2" xfId="17895" xr:uid="{00000000-0005-0000-0000-0000D3600000}"/>
    <cellStyle name="Ergebnis 3 4 4 2 2 2 3" xfId="29622" xr:uid="{00000000-0005-0000-0000-0000D4600000}"/>
    <cellStyle name="Ergebnis 3 4 4 2 2 3" xfId="10072" xr:uid="{00000000-0005-0000-0000-0000D5600000}"/>
    <cellStyle name="Ergebnis 3 4 4 2 2 3 2" xfId="21800" xr:uid="{00000000-0005-0000-0000-0000D6600000}"/>
    <cellStyle name="Ergebnis 3 4 4 2 2 3 3" xfId="33527" xr:uid="{00000000-0005-0000-0000-0000D7600000}"/>
    <cellStyle name="Ergebnis 3 4 4 2 2 4" xfId="13990" xr:uid="{00000000-0005-0000-0000-0000D8600000}"/>
    <cellStyle name="Ergebnis 3 4 4 2 2 5" xfId="25717" xr:uid="{00000000-0005-0000-0000-0000D9600000}"/>
    <cellStyle name="Ergebnis 3 4 4 2 3" xfId="3560" xr:uid="{00000000-0005-0000-0000-0000DA600000}"/>
    <cellStyle name="Ergebnis 3 4 4 2 3 2" xfId="7465" xr:uid="{00000000-0005-0000-0000-0000DB600000}"/>
    <cellStyle name="Ergebnis 3 4 4 2 3 2 2" xfId="19193" xr:uid="{00000000-0005-0000-0000-0000DC600000}"/>
    <cellStyle name="Ergebnis 3 4 4 2 3 2 3" xfId="30920" xr:uid="{00000000-0005-0000-0000-0000DD600000}"/>
    <cellStyle name="Ergebnis 3 4 4 2 3 3" xfId="11370" xr:uid="{00000000-0005-0000-0000-0000DE600000}"/>
    <cellStyle name="Ergebnis 3 4 4 2 3 3 2" xfId="23098" xr:uid="{00000000-0005-0000-0000-0000DF600000}"/>
    <cellStyle name="Ergebnis 3 4 4 2 3 3 3" xfId="34825" xr:uid="{00000000-0005-0000-0000-0000E0600000}"/>
    <cellStyle name="Ergebnis 3 4 4 2 3 4" xfId="15288" xr:uid="{00000000-0005-0000-0000-0000E1600000}"/>
    <cellStyle name="Ergebnis 3 4 4 2 3 5" xfId="27015" xr:uid="{00000000-0005-0000-0000-0000E2600000}"/>
    <cellStyle name="Ergebnis 3 4 4 2 4" xfId="4869" xr:uid="{00000000-0005-0000-0000-0000E3600000}"/>
    <cellStyle name="Ergebnis 3 4 4 2 4 2" xfId="16597" xr:uid="{00000000-0005-0000-0000-0000E4600000}"/>
    <cellStyle name="Ergebnis 3 4 4 2 4 3" xfId="28324" xr:uid="{00000000-0005-0000-0000-0000E5600000}"/>
    <cellStyle name="Ergebnis 3 4 4 2 5" xfId="8774" xr:uid="{00000000-0005-0000-0000-0000E6600000}"/>
    <cellStyle name="Ergebnis 3 4 4 2 5 2" xfId="20502" xr:uid="{00000000-0005-0000-0000-0000E7600000}"/>
    <cellStyle name="Ergebnis 3 4 4 2 5 3" xfId="32229" xr:uid="{00000000-0005-0000-0000-0000E8600000}"/>
    <cellStyle name="Ergebnis 3 4 4 2 6" xfId="12692" xr:uid="{00000000-0005-0000-0000-0000E9600000}"/>
    <cellStyle name="Ergebnis 3 4 4 2 7" xfId="24419" xr:uid="{00000000-0005-0000-0000-0000EA600000}"/>
    <cellStyle name="Ergebnis 3 4 4 3" xfId="1393" xr:uid="{00000000-0005-0000-0000-0000EB600000}"/>
    <cellStyle name="Ergebnis 3 4 4 3 2" xfId="2691" xr:uid="{00000000-0005-0000-0000-0000EC600000}"/>
    <cellStyle name="Ergebnis 3 4 4 3 2 2" xfId="6596" xr:uid="{00000000-0005-0000-0000-0000ED600000}"/>
    <cellStyle name="Ergebnis 3 4 4 3 2 2 2" xfId="18324" xr:uid="{00000000-0005-0000-0000-0000EE600000}"/>
    <cellStyle name="Ergebnis 3 4 4 3 2 2 3" xfId="30051" xr:uid="{00000000-0005-0000-0000-0000EF600000}"/>
    <cellStyle name="Ergebnis 3 4 4 3 2 3" xfId="10501" xr:uid="{00000000-0005-0000-0000-0000F0600000}"/>
    <cellStyle name="Ergebnis 3 4 4 3 2 3 2" xfId="22229" xr:uid="{00000000-0005-0000-0000-0000F1600000}"/>
    <cellStyle name="Ergebnis 3 4 4 3 2 3 3" xfId="33956" xr:uid="{00000000-0005-0000-0000-0000F2600000}"/>
    <cellStyle name="Ergebnis 3 4 4 3 2 4" xfId="14419" xr:uid="{00000000-0005-0000-0000-0000F3600000}"/>
    <cellStyle name="Ergebnis 3 4 4 3 2 5" xfId="26146" xr:uid="{00000000-0005-0000-0000-0000F4600000}"/>
    <cellStyle name="Ergebnis 3 4 4 3 3" xfId="3989" xr:uid="{00000000-0005-0000-0000-0000F5600000}"/>
    <cellStyle name="Ergebnis 3 4 4 3 3 2" xfId="7894" xr:uid="{00000000-0005-0000-0000-0000F6600000}"/>
    <cellStyle name="Ergebnis 3 4 4 3 3 2 2" xfId="19622" xr:uid="{00000000-0005-0000-0000-0000F7600000}"/>
    <cellStyle name="Ergebnis 3 4 4 3 3 2 3" xfId="31349" xr:uid="{00000000-0005-0000-0000-0000F8600000}"/>
    <cellStyle name="Ergebnis 3 4 4 3 3 3" xfId="11799" xr:uid="{00000000-0005-0000-0000-0000F9600000}"/>
    <cellStyle name="Ergebnis 3 4 4 3 3 3 2" xfId="23527" xr:uid="{00000000-0005-0000-0000-0000FA600000}"/>
    <cellStyle name="Ergebnis 3 4 4 3 3 3 3" xfId="35254" xr:uid="{00000000-0005-0000-0000-0000FB600000}"/>
    <cellStyle name="Ergebnis 3 4 4 3 3 4" xfId="15717" xr:uid="{00000000-0005-0000-0000-0000FC600000}"/>
    <cellStyle name="Ergebnis 3 4 4 3 3 5" xfId="27444" xr:uid="{00000000-0005-0000-0000-0000FD600000}"/>
    <cellStyle name="Ergebnis 3 4 4 3 4" xfId="5298" xr:uid="{00000000-0005-0000-0000-0000FE600000}"/>
    <cellStyle name="Ergebnis 3 4 4 3 4 2" xfId="17026" xr:uid="{00000000-0005-0000-0000-0000FF600000}"/>
    <cellStyle name="Ergebnis 3 4 4 3 4 3" xfId="28753" xr:uid="{00000000-0005-0000-0000-000000610000}"/>
    <cellStyle name="Ergebnis 3 4 4 3 5" xfId="9203" xr:uid="{00000000-0005-0000-0000-000001610000}"/>
    <cellStyle name="Ergebnis 3 4 4 3 5 2" xfId="20931" xr:uid="{00000000-0005-0000-0000-000002610000}"/>
    <cellStyle name="Ergebnis 3 4 4 3 5 3" xfId="32658" xr:uid="{00000000-0005-0000-0000-000003610000}"/>
    <cellStyle name="Ergebnis 3 4 4 3 6" xfId="13121" xr:uid="{00000000-0005-0000-0000-000004610000}"/>
    <cellStyle name="Ergebnis 3 4 4 3 7" xfId="24848" xr:uid="{00000000-0005-0000-0000-000005610000}"/>
    <cellStyle name="Ergebnis 3 4 4 4" xfId="1833" xr:uid="{00000000-0005-0000-0000-000006610000}"/>
    <cellStyle name="Ergebnis 3 4 4 4 2" xfId="5738" xr:uid="{00000000-0005-0000-0000-000007610000}"/>
    <cellStyle name="Ergebnis 3 4 4 4 2 2" xfId="17466" xr:uid="{00000000-0005-0000-0000-000008610000}"/>
    <cellStyle name="Ergebnis 3 4 4 4 2 3" xfId="29193" xr:uid="{00000000-0005-0000-0000-000009610000}"/>
    <cellStyle name="Ergebnis 3 4 4 4 3" xfId="9643" xr:uid="{00000000-0005-0000-0000-00000A610000}"/>
    <cellStyle name="Ergebnis 3 4 4 4 3 2" xfId="21371" xr:uid="{00000000-0005-0000-0000-00000B610000}"/>
    <cellStyle name="Ergebnis 3 4 4 4 3 3" xfId="33098" xr:uid="{00000000-0005-0000-0000-00000C610000}"/>
    <cellStyle name="Ergebnis 3 4 4 4 4" xfId="13561" xr:uid="{00000000-0005-0000-0000-00000D610000}"/>
    <cellStyle name="Ergebnis 3 4 4 4 5" xfId="25288" xr:uid="{00000000-0005-0000-0000-00000E610000}"/>
    <cellStyle name="Ergebnis 3 4 4 5" xfId="3131" xr:uid="{00000000-0005-0000-0000-00000F610000}"/>
    <cellStyle name="Ergebnis 3 4 4 5 2" xfId="7036" xr:uid="{00000000-0005-0000-0000-000010610000}"/>
    <cellStyle name="Ergebnis 3 4 4 5 2 2" xfId="18764" xr:uid="{00000000-0005-0000-0000-000011610000}"/>
    <cellStyle name="Ergebnis 3 4 4 5 2 3" xfId="30491" xr:uid="{00000000-0005-0000-0000-000012610000}"/>
    <cellStyle name="Ergebnis 3 4 4 5 3" xfId="10941" xr:uid="{00000000-0005-0000-0000-000013610000}"/>
    <cellStyle name="Ergebnis 3 4 4 5 3 2" xfId="22669" xr:uid="{00000000-0005-0000-0000-000014610000}"/>
    <cellStyle name="Ergebnis 3 4 4 5 3 3" xfId="34396" xr:uid="{00000000-0005-0000-0000-000015610000}"/>
    <cellStyle name="Ergebnis 3 4 4 5 4" xfId="14859" xr:uid="{00000000-0005-0000-0000-000016610000}"/>
    <cellStyle name="Ergebnis 3 4 4 5 5" xfId="26586" xr:uid="{00000000-0005-0000-0000-000017610000}"/>
    <cellStyle name="Ergebnis 3 4 4 6" xfId="4440" xr:uid="{00000000-0005-0000-0000-000018610000}"/>
    <cellStyle name="Ergebnis 3 4 4 6 2" xfId="16168" xr:uid="{00000000-0005-0000-0000-000019610000}"/>
    <cellStyle name="Ergebnis 3 4 4 6 3" xfId="27895" xr:uid="{00000000-0005-0000-0000-00001A610000}"/>
    <cellStyle name="Ergebnis 3 4 4 7" xfId="8345" xr:uid="{00000000-0005-0000-0000-00001B610000}"/>
    <cellStyle name="Ergebnis 3 4 4 7 2" xfId="20073" xr:uid="{00000000-0005-0000-0000-00001C610000}"/>
    <cellStyle name="Ergebnis 3 4 4 7 3" xfId="31800" xr:uid="{00000000-0005-0000-0000-00001D610000}"/>
    <cellStyle name="Ergebnis 3 4 4 8" xfId="12263" xr:uid="{00000000-0005-0000-0000-00001E610000}"/>
    <cellStyle name="Ergebnis 3 4 4 9" xfId="23990" xr:uid="{00000000-0005-0000-0000-00001F610000}"/>
    <cellStyle name="Ergebnis 3 4 5" xfId="654" xr:uid="{00000000-0005-0000-0000-000020610000}"/>
    <cellStyle name="Ergebnis 3 4 5 2" xfId="1952" xr:uid="{00000000-0005-0000-0000-000021610000}"/>
    <cellStyle name="Ergebnis 3 4 5 2 2" xfId="5857" xr:uid="{00000000-0005-0000-0000-000022610000}"/>
    <cellStyle name="Ergebnis 3 4 5 2 2 2" xfId="17585" xr:uid="{00000000-0005-0000-0000-000023610000}"/>
    <cellStyle name="Ergebnis 3 4 5 2 2 3" xfId="29312" xr:uid="{00000000-0005-0000-0000-000024610000}"/>
    <cellStyle name="Ergebnis 3 4 5 2 3" xfId="9762" xr:uid="{00000000-0005-0000-0000-000025610000}"/>
    <cellStyle name="Ergebnis 3 4 5 2 3 2" xfId="21490" xr:uid="{00000000-0005-0000-0000-000026610000}"/>
    <cellStyle name="Ergebnis 3 4 5 2 3 3" xfId="33217" xr:uid="{00000000-0005-0000-0000-000027610000}"/>
    <cellStyle name="Ergebnis 3 4 5 2 4" xfId="13680" xr:uid="{00000000-0005-0000-0000-000028610000}"/>
    <cellStyle name="Ergebnis 3 4 5 2 5" xfId="25407" xr:uid="{00000000-0005-0000-0000-000029610000}"/>
    <cellStyle name="Ergebnis 3 4 5 3" xfId="3250" xr:uid="{00000000-0005-0000-0000-00002A610000}"/>
    <cellStyle name="Ergebnis 3 4 5 3 2" xfId="7155" xr:uid="{00000000-0005-0000-0000-00002B610000}"/>
    <cellStyle name="Ergebnis 3 4 5 3 2 2" xfId="18883" xr:uid="{00000000-0005-0000-0000-00002C610000}"/>
    <cellStyle name="Ergebnis 3 4 5 3 2 3" xfId="30610" xr:uid="{00000000-0005-0000-0000-00002D610000}"/>
    <cellStyle name="Ergebnis 3 4 5 3 3" xfId="11060" xr:uid="{00000000-0005-0000-0000-00002E610000}"/>
    <cellStyle name="Ergebnis 3 4 5 3 3 2" xfId="22788" xr:uid="{00000000-0005-0000-0000-00002F610000}"/>
    <cellStyle name="Ergebnis 3 4 5 3 3 3" xfId="34515" xr:uid="{00000000-0005-0000-0000-000030610000}"/>
    <cellStyle name="Ergebnis 3 4 5 3 4" xfId="14978" xr:uid="{00000000-0005-0000-0000-000031610000}"/>
    <cellStyle name="Ergebnis 3 4 5 3 5" xfId="26705" xr:uid="{00000000-0005-0000-0000-000032610000}"/>
    <cellStyle name="Ergebnis 3 4 5 4" xfId="4559" xr:uid="{00000000-0005-0000-0000-000033610000}"/>
    <cellStyle name="Ergebnis 3 4 5 4 2" xfId="16287" xr:uid="{00000000-0005-0000-0000-000034610000}"/>
    <cellStyle name="Ergebnis 3 4 5 4 3" xfId="28014" xr:uid="{00000000-0005-0000-0000-000035610000}"/>
    <cellStyle name="Ergebnis 3 4 5 5" xfId="8464" xr:uid="{00000000-0005-0000-0000-000036610000}"/>
    <cellStyle name="Ergebnis 3 4 5 5 2" xfId="20192" xr:uid="{00000000-0005-0000-0000-000037610000}"/>
    <cellStyle name="Ergebnis 3 4 5 5 3" xfId="31919" xr:uid="{00000000-0005-0000-0000-000038610000}"/>
    <cellStyle name="Ergebnis 3 4 5 6" xfId="12382" xr:uid="{00000000-0005-0000-0000-000039610000}"/>
    <cellStyle name="Ergebnis 3 4 5 7" xfId="24109" xr:uid="{00000000-0005-0000-0000-00003A610000}"/>
    <cellStyle name="Ergebnis 3 4 6" xfId="1083" xr:uid="{00000000-0005-0000-0000-00003B610000}"/>
    <cellStyle name="Ergebnis 3 4 6 2" xfId="2381" xr:uid="{00000000-0005-0000-0000-00003C610000}"/>
    <cellStyle name="Ergebnis 3 4 6 2 2" xfId="6286" xr:uid="{00000000-0005-0000-0000-00003D610000}"/>
    <cellStyle name="Ergebnis 3 4 6 2 2 2" xfId="18014" xr:uid="{00000000-0005-0000-0000-00003E610000}"/>
    <cellStyle name="Ergebnis 3 4 6 2 2 3" xfId="29741" xr:uid="{00000000-0005-0000-0000-00003F610000}"/>
    <cellStyle name="Ergebnis 3 4 6 2 3" xfId="10191" xr:uid="{00000000-0005-0000-0000-000040610000}"/>
    <cellStyle name="Ergebnis 3 4 6 2 3 2" xfId="21919" xr:uid="{00000000-0005-0000-0000-000041610000}"/>
    <cellStyle name="Ergebnis 3 4 6 2 3 3" xfId="33646" xr:uid="{00000000-0005-0000-0000-000042610000}"/>
    <cellStyle name="Ergebnis 3 4 6 2 4" xfId="14109" xr:uid="{00000000-0005-0000-0000-000043610000}"/>
    <cellStyle name="Ergebnis 3 4 6 2 5" xfId="25836" xr:uid="{00000000-0005-0000-0000-000044610000}"/>
    <cellStyle name="Ergebnis 3 4 6 3" xfId="3679" xr:uid="{00000000-0005-0000-0000-000045610000}"/>
    <cellStyle name="Ergebnis 3 4 6 3 2" xfId="7584" xr:uid="{00000000-0005-0000-0000-000046610000}"/>
    <cellStyle name="Ergebnis 3 4 6 3 2 2" xfId="19312" xr:uid="{00000000-0005-0000-0000-000047610000}"/>
    <cellStyle name="Ergebnis 3 4 6 3 2 3" xfId="31039" xr:uid="{00000000-0005-0000-0000-000048610000}"/>
    <cellStyle name="Ergebnis 3 4 6 3 3" xfId="11489" xr:uid="{00000000-0005-0000-0000-000049610000}"/>
    <cellStyle name="Ergebnis 3 4 6 3 3 2" xfId="23217" xr:uid="{00000000-0005-0000-0000-00004A610000}"/>
    <cellStyle name="Ergebnis 3 4 6 3 3 3" xfId="34944" xr:uid="{00000000-0005-0000-0000-00004B610000}"/>
    <cellStyle name="Ergebnis 3 4 6 3 4" xfId="15407" xr:uid="{00000000-0005-0000-0000-00004C610000}"/>
    <cellStyle name="Ergebnis 3 4 6 3 5" xfId="27134" xr:uid="{00000000-0005-0000-0000-00004D610000}"/>
    <cellStyle name="Ergebnis 3 4 6 4" xfId="4988" xr:uid="{00000000-0005-0000-0000-00004E610000}"/>
    <cellStyle name="Ergebnis 3 4 6 4 2" xfId="16716" xr:uid="{00000000-0005-0000-0000-00004F610000}"/>
    <cellStyle name="Ergebnis 3 4 6 4 3" xfId="28443" xr:uid="{00000000-0005-0000-0000-000050610000}"/>
    <cellStyle name="Ergebnis 3 4 6 5" xfId="8893" xr:uid="{00000000-0005-0000-0000-000051610000}"/>
    <cellStyle name="Ergebnis 3 4 6 5 2" xfId="20621" xr:uid="{00000000-0005-0000-0000-000052610000}"/>
    <cellStyle name="Ergebnis 3 4 6 5 3" xfId="32348" xr:uid="{00000000-0005-0000-0000-000053610000}"/>
    <cellStyle name="Ergebnis 3 4 6 6" xfId="12811" xr:uid="{00000000-0005-0000-0000-000054610000}"/>
    <cellStyle name="Ergebnis 3 4 6 7" xfId="24538" xr:uid="{00000000-0005-0000-0000-000055610000}"/>
    <cellStyle name="Ergebnis 3 4 7" xfId="1523" xr:uid="{00000000-0005-0000-0000-000056610000}"/>
    <cellStyle name="Ergebnis 3 4 7 2" xfId="5428" xr:uid="{00000000-0005-0000-0000-000057610000}"/>
    <cellStyle name="Ergebnis 3 4 7 2 2" xfId="17156" xr:uid="{00000000-0005-0000-0000-000058610000}"/>
    <cellStyle name="Ergebnis 3 4 7 2 3" xfId="28883" xr:uid="{00000000-0005-0000-0000-000059610000}"/>
    <cellStyle name="Ergebnis 3 4 7 3" xfId="9333" xr:uid="{00000000-0005-0000-0000-00005A610000}"/>
    <cellStyle name="Ergebnis 3 4 7 3 2" xfId="21061" xr:uid="{00000000-0005-0000-0000-00005B610000}"/>
    <cellStyle name="Ergebnis 3 4 7 3 3" xfId="32788" xr:uid="{00000000-0005-0000-0000-00005C610000}"/>
    <cellStyle name="Ergebnis 3 4 7 4" xfId="13251" xr:uid="{00000000-0005-0000-0000-00005D610000}"/>
    <cellStyle name="Ergebnis 3 4 7 5" xfId="24978" xr:uid="{00000000-0005-0000-0000-00005E610000}"/>
    <cellStyle name="Ergebnis 3 4 8" xfId="2821" xr:uid="{00000000-0005-0000-0000-00005F610000}"/>
    <cellStyle name="Ergebnis 3 4 8 2" xfId="6726" xr:uid="{00000000-0005-0000-0000-000060610000}"/>
    <cellStyle name="Ergebnis 3 4 8 2 2" xfId="18454" xr:uid="{00000000-0005-0000-0000-000061610000}"/>
    <cellStyle name="Ergebnis 3 4 8 2 3" xfId="30181" xr:uid="{00000000-0005-0000-0000-000062610000}"/>
    <cellStyle name="Ergebnis 3 4 8 3" xfId="10631" xr:uid="{00000000-0005-0000-0000-000063610000}"/>
    <cellStyle name="Ergebnis 3 4 8 3 2" xfId="22359" xr:uid="{00000000-0005-0000-0000-000064610000}"/>
    <cellStyle name="Ergebnis 3 4 8 3 3" xfId="34086" xr:uid="{00000000-0005-0000-0000-000065610000}"/>
    <cellStyle name="Ergebnis 3 4 8 4" xfId="14549" xr:uid="{00000000-0005-0000-0000-000066610000}"/>
    <cellStyle name="Ergebnis 3 4 8 5" xfId="26276" xr:uid="{00000000-0005-0000-0000-000067610000}"/>
    <cellStyle name="Ergebnis 3 4 9" xfId="4130" xr:uid="{00000000-0005-0000-0000-000068610000}"/>
    <cellStyle name="Ergebnis 3 4 9 2" xfId="15858" xr:uid="{00000000-0005-0000-0000-000069610000}"/>
    <cellStyle name="Ergebnis 3 4 9 3" xfId="27585" xr:uid="{00000000-0005-0000-0000-00006A610000}"/>
    <cellStyle name="Ergebnis 3 5" xfId="223" xr:uid="{00000000-0005-0000-0000-00006B610000}"/>
    <cellStyle name="Ergebnis 3 5 10" xfId="8033" xr:uid="{00000000-0005-0000-0000-00006C610000}"/>
    <cellStyle name="Ergebnis 3 5 10 2" xfId="19761" xr:uid="{00000000-0005-0000-0000-00006D610000}"/>
    <cellStyle name="Ergebnis 3 5 10 3" xfId="31488" xr:uid="{00000000-0005-0000-0000-00006E610000}"/>
    <cellStyle name="Ergebnis 3 5 11" xfId="11951" xr:uid="{00000000-0005-0000-0000-00006F610000}"/>
    <cellStyle name="Ergebnis 3 5 12" xfId="23678" xr:uid="{00000000-0005-0000-0000-000070610000}"/>
    <cellStyle name="Ergebnis 3 5 2" xfId="331" xr:uid="{00000000-0005-0000-0000-000071610000}"/>
    <cellStyle name="Ergebnis 3 5 2 2" xfId="760" xr:uid="{00000000-0005-0000-0000-000072610000}"/>
    <cellStyle name="Ergebnis 3 5 2 2 2" xfId="2058" xr:uid="{00000000-0005-0000-0000-000073610000}"/>
    <cellStyle name="Ergebnis 3 5 2 2 2 2" xfId="5963" xr:uid="{00000000-0005-0000-0000-000074610000}"/>
    <cellStyle name="Ergebnis 3 5 2 2 2 2 2" xfId="17691" xr:uid="{00000000-0005-0000-0000-000075610000}"/>
    <cellStyle name="Ergebnis 3 5 2 2 2 2 3" xfId="29418" xr:uid="{00000000-0005-0000-0000-000076610000}"/>
    <cellStyle name="Ergebnis 3 5 2 2 2 3" xfId="9868" xr:uid="{00000000-0005-0000-0000-000077610000}"/>
    <cellStyle name="Ergebnis 3 5 2 2 2 3 2" xfId="21596" xr:uid="{00000000-0005-0000-0000-000078610000}"/>
    <cellStyle name="Ergebnis 3 5 2 2 2 3 3" xfId="33323" xr:uid="{00000000-0005-0000-0000-000079610000}"/>
    <cellStyle name="Ergebnis 3 5 2 2 2 4" xfId="13786" xr:uid="{00000000-0005-0000-0000-00007A610000}"/>
    <cellStyle name="Ergebnis 3 5 2 2 2 5" xfId="25513" xr:uid="{00000000-0005-0000-0000-00007B610000}"/>
    <cellStyle name="Ergebnis 3 5 2 2 3" xfId="3356" xr:uid="{00000000-0005-0000-0000-00007C610000}"/>
    <cellStyle name="Ergebnis 3 5 2 2 3 2" xfId="7261" xr:uid="{00000000-0005-0000-0000-00007D610000}"/>
    <cellStyle name="Ergebnis 3 5 2 2 3 2 2" xfId="18989" xr:uid="{00000000-0005-0000-0000-00007E610000}"/>
    <cellStyle name="Ergebnis 3 5 2 2 3 2 3" xfId="30716" xr:uid="{00000000-0005-0000-0000-00007F610000}"/>
    <cellStyle name="Ergebnis 3 5 2 2 3 3" xfId="11166" xr:uid="{00000000-0005-0000-0000-000080610000}"/>
    <cellStyle name="Ergebnis 3 5 2 2 3 3 2" xfId="22894" xr:uid="{00000000-0005-0000-0000-000081610000}"/>
    <cellStyle name="Ergebnis 3 5 2 2 3 3 3" xfId="34621" xr:uid="{00000000-0005-0000-0000-000082610000}"/>
    <cellStyle name="Ergebnis 3 5 2 2 3 4" xfId="15084" xr:uid="{00000000-0005-0000-0000-000083610000}"/>
    <cellStyle name="Ergebnis 3 5 2 2 3 5" xfId="26811" xr:uid="{00000000-0005-0000-0000-000084610000}"/>
    <cellStyle name="Ergebnis 3 5 2 2 4" xfId="4665" xr:uid="{00000000-0005-0000-0000-000085610000}"/>
    <cellStyle name="Ergebnis 3 5 2 2 4 2" xfId="16393" xr:uid="{00000000-0005-0000-0000-000086610000}"/>
    <cellStyle name="Ergebnis 3 5 2 2 4 3" xfId="28120" xr:uid="{00000000-0005-0000-0000-000087610000}"/>
    <cellStyle name="Ergebnis 3 5 2 2 5" xfId="8570" xr:uid="{00000000-0005-0000-0000-000088610000}"/>
    <cellStyle name="Ergebnis 3 5 2 2 5 2" xfId="20298" xr:uid="{00000000-0005-0000-0000-000089610000}"/>
    <cellStyle name="Ergebnis 3 5 2 2 5 3" xfId="32025" xr:uid="{00000000-0005-0000-0000-00008A610000}"/>
    <cellStyle name="Ergebnis 3 5 2 2 6" xfId="12488" xr:uid="{00000000-0005-0000-0000-00008B610000}"/>
    <cellStyle name="Ergebnis 3 5 2 2 7" xfId="24215" xr:uid="{00000000-0005-0000-0000-00008C610000}"/>
    <cellStyle name="Ergebnis 3 5 2 3" xfId="1189" xr:uid="{00000000-0005-0000-0000-00008D610000}"/>
    <cellStyle name="Ergebnis 3 5 2 3 2" xfId="2487" xr:uid="{00000000-0005-0000-0000-00008E610000}"/>
    <cellStyle name="Ergebnis 3 5 2 3 2 2" xfId="6392" xr:uid="{00000000-0005-0000-0000-00008F610000}"/>
    <cellStyle name="Ergebnis 3 5 2 3 2 2 2" xfId="18120" xr:uid="{00000000-0005-0000-0000-000090610000}"/>
    <cellStyle name="Ergebnis 3 5 2 3 2 2 3" xfId="29847" xr:uid="{00000000-0005-0000-0000-000091610000}"/>
    <cellStyle name="Ergebnis 3 5 2 3 2 3" xfId="10297" xr:uid="{00000000-0005-0000-0000-000092610000}"/>
    <cellStyle name="Ergebnis 3 5 2 3 2 3 2" xfId="22025" xr:uid="{00000000-0005-0000-0000-000093610000}"/>
    <cellStyle name="Ergebnis 3 5 2 3 2 3 3" xfId="33752" xr:uid="{00000000-0005-0000-0000-000094610000}"/>
    <cellStyle name="Ergebnis 3 5 2 3 2 4" xfId="14215" xr:uid="{00000000-0005-0000-0000-000095610000}"/>
    <cellStyle name="Ergebnis 3 5 2 3 2 5" xfId="25942" xr:uid="{00000000-0005-0000-0000-000096610000}"/>
    <cellStyle name="Ergebnis 3 5 2 3 3" xfId="3785" xr:uid="{00000000-0005-0000-0000-000097610000}"/>
    <cellStyle name="Ergebnis 3 5 2 3 3 2" xfId="7690" xr:uid="{00000000-0005-0000-0000-000098610000}"/>
    <cellStyle name="Ergebnis 3 5 2 3 3 2 2" xfId="19418" xr:uid="{00000000-0005-0000-0000-000099610000}"/>
    <cellStyle name="Ergebnis 3 5 2 3 3 2 3" xfId="31145" xr:uid="{00000000-0005-0000-0000-00009A610000}"/>
    <cellStyle name="Ergebnis 3 5 2 3 3 3" xfId="11595" xr:uid="{00000000-0005-0000-0000-00009B610000}"/>
    <cellStyle name="Ergebnis 3 5 2 3 3 3 2" xfId="23323" xr:uid="{00000000-0005-0000-0000-00009C610000}"/>
    <cellStyle name="Ergebnis 3 5 2 3 3 3 3" xfId="35050" xr:uid="{00000000-0005-0000-0000-00009D610000}"/>
    <cellStyle name="Ergebnis 3 5 2 3 3 4" xfId="15513" xr:uid="{00000000-0005-0000-0000-00009E610000}"/>
    <cellStyle name="Ergebnis 3 5 2 3 3 5" xfId="27240" xr:uid="{00000000-0005-0000-0000-00009F610000}"/>
    <cellStyle name="Ergebnis 3 5 2 3 4" xfId="5094" xr:uid="{00000000-0005-0000-0000-0000A0610000}"/>
    <cellStyle name="Ergebnis 3 5 2 3 4 2" xfId="16822" xr:uid="{00000000-0005-0000-0000-0000A1610000}"/>
    <cellStyle name="Ergebnis 3 5 2 3 4 3" xfId="28549" xr:uid="{00000000-0005-0000-0000-0000A2610000}"/>
    <cellStyle name="Ergebnis 3 5 2 3 5" xfId="8999" xr:uid="{00000000-0005-0000-0000-0000A3610000}"/>
    <cellStyle name="Ergebnis 3 5 2 3 5 2" xfId="20727" xr:uid="{00000000-0005-0000-0000-0000A4610000}"/>
    <cellStyle name="Ergebnis 3 5 2 3 5 3" xfId="32454" xr:uid="{00000000-0005-0000-0000-0000A5610000}"/>
    <cellStyle name="Ergebnis 3 5 2 3 6" xfId="12917" xr:uid="{00000000-0005-0000-0000-0000A6610000}"/>
    <cellStyle name="Ergebnis 3 5 2 3 7" xfId="24644" xr:uid="{00000000-0005-0000-0000-0000A7610000}"/>
    <cellStyle name="Ergebnis 3 5 2 4" xfId="1629" xr:uid="{00000000-0005-0000-0000-0000A8610000}"/>
    <cellStyle name="Ergebnis 3 5 2 4 2" xfId="5534" xr:uid="{00000000-0005-0000-0000-0000A9610000}"/>
    <cellStyle name="Ergebnis 3 5 2 4 2 2" xfId="17262" xr:uid="{00000000-0005-0000-0000-0000AA610000}"/>
    <cellStyle name="Ergebnis 3 5 2 4 2 3" xfId="28989" xr:uid="{00000000-0005-0000-0000-0000AB610000}"/>
    <cellStyle name="Ergebnis 3 5 2 4 3" xfId="9439" xr:uid="{00000000-0005-0000-0000-0000AC610000}"/>
    <cellStyle name="Ergebnis 3 5 2 4 3 2" xfId="21167" xr:uid="{00000000-0005-0000-0000-0000AD610000}"/>
    <cellStyle name="Ergebnis 3 5 2 4 3 3" xfId="32894" xr:uid="{00000000-0005-0000-0000-0000AE610000}"/>
    <cellStyle name="Ergebnis 3 5 2 4 4" xfId="13357" xr:uid="{00000000-0005-0000-0000-0000AF610000}"/>
    <cellStyle name="Ergebnis 3 5 2 4 5" xfId="25084" xr:uid="{00000000-0005-0000-0000-0000B0610000}"/>
    <cellStyle name="Ergebnis 3 5 2 5" xfId="2927" xr:uid="{00000000-0005-0000-0000-0000B1610000}"/>
    <cellStyle name="Ergebnis 3 5 2 5 2" xfId="6832" xr:uid="{00000000-0005-0000-0000-0000B2610000}"/>
    <cellStyle name="Ergebnis 3 5 2 5 2 2" xfId="18560" xr:uid="{00000000-0005-0000-0000-0000B3610000}"/>
    <cellStyle name="Ergebnis 3 5 2 5 2 3" xfId="30287" xr:uid="{00000000-0005-0000-0000-0000B4610000}"/>
    <cellStyle name="Ergebnis 3 5 2 5 3" xfId="10737" xr:uid="{00000000-0005-0000-0000-0000B5610000}"/>
    <cellStyle name="Ergebnis 3 5 2 5 3 2" xfId="22465" xr:uid="{00000000-0005-0000-0000-0000B6610000}"/>
    <cellStyle name="Ergebnis 3 5 2 5 3 3" xfId="34192" xr:uid="{00000000-0005-0000-0000-0000B7610000}"/>
    <cellStyle name="Ergebnis 3 5 2 5 4" xfId="14655" xr:uid="{00000000-0005-0000-0000-0000B8610000}"/>
    <cellStyle name="Ergebnis 3 5 2 5 5" xfId="26382" xr:uid="{00000000-0005-0000-0000-0000B9610000}"/>
    <cellStyle name="Ergebnis 3 5 2 6" xfId="4236" xr:uid="{00000000-0005-0000-0000-0000BA610000}"/>
    <cellStyle name="Ergebnis 3 5 2 6 2" xfId="15964" xr:uid="{00000000-0005-0000-0000-0000BB610000}"/>
    <cellStyle name="Ergebnis 3 5 2 6 3" xfId="27691" xr:uid="{00000000-0005-0000-0000-0000BC610000}"/>
    <cellStyle name="Ergebnis 3 5 2 7" xfId="8141" xr:uid="{00000000-0005-0000-0000-0000BD610000}"/>
    <cellStyle name="Ergebnis 3 5 2 7 2" xfId="19869" xr:uid="{00000000-0005-0000-0000-0000BE610000}"/>
    <cellStyle name="Ergebnis 3 5 2 7 3" xfId="31596" xr:uid="{00000000-0005-0000-0000-0000BF610000}"/>
    <cellStyle name="Ergebnis 3 5 2 8" xfId="12059" xr:uid="{00000000-0005-0000-0000-0000C0610000}"/>
    <cellStyle name="Ergebnis 3 5 2 9" xfId="23786" xr:uid="{00000000-0005-0000-0000-0000C1610000}"/>
    <cellStyle name="Ergebnis 3 5 3" xfId="430" xr:uid="{00000000-0005-0000-0000-0000C2610000}"/>
    <cellStyle name="Ergebnis 3 5 3 2" xfId="859" xr:uid="{00000000-0005-0000-0000-0000C3610000}"/>
    <cellStyle name="Ergebnis 3 5 3 2 2" xfId="2157" xr:uid="{00000000-0005-0000-0000-0000C4610000}"/>
    <cellStyle name="Ergebnis 3 5 3 2 2 2" xfId="6062" xr:uid="{00000000-0005-0000-0000-0000C5610000}"/>
    <cellStyle name="Ergebnis 3 5 3 2 2 2 2" xfId="17790" xr:uid="{00000000-0005-0000-0000-0000C6610000}"/>
    <cellStyle name="Ergebnis 3 5 3 2 2 2 3" xfId="29517" xr:uid="{00000000-0005-0000-0000-0000C7610000}"/>
    <cellStyle name="Ergebnis 3 5 3 2 2 3" xfId="9967" xr:uid="{00000000-0005-0000-0000-0000C8610000}"/>
    <cellStyle name="Ergebnis 3 5 3 2 2 3 2" xfId="21695" xr:uid="{00000000-0005-0000-0000-0000C9610000}"/>
    <cellStyle name="Ergebnis 3 5 3 2 2 3 3" xfId="33422" xr:uid="{00000000-0005-0000-0000-0000CA610000}"/>
    <cellStyle name="Ergebnis 3 5 3 2 2 4" xfId="13885" xr:uid="{00000000-0005-0000-0000-0000CB610000}"/>
    <cellStyle name="Ergebnis 3 5 3 2 2 5" xfId="25612" xr:uid="{00000000-0005-0000-0000-0000CC610000}"/>
    <cellStyle name="Ergebnis 3 5 3 2 3" xfId="3455" xr:uid="{00000000-0005-0000-0000-0000CD610000}"/>
    <cellStyle name="Ergebnis 3 5 3 2 3 2" xfId="7360" xr:uid="{00000000-0005-0000-0000-0000CE610000}"/>
    <cellStyle name="Ergebnis 3 5 3 2 3 2 2" xfId="19088" xr:uid="{00000000-0005-0000-0000-0000CF610000}"/>
    <cellStyle name="Ergebnis 3 5 3 2 3 2 3" xfId="30815" xr:uid="{00000000-0005-0000-0000-0000D0610000}"/>
    <cellStyle name="Ergebnis 3 5 3 2 3 3" xfId="11265" xr:uid="{00000000-0005-0000-0000-0000D1610000}"/>
    <cellStyle name="Ergebnis 3 5 3 2 3 3 2" xfId="22993" xr:uid="{00000000-0005-0000-0000-0000D2610000}"/>
    <cellStyle name="Ergebnis 3 5 3 2 3 3 3" xfId="34720" xr:uid="{00000000-0005-0000-0000-0000D3610000}"/>
    <cellStyle name="Ergebnis 3 5 3 2 3 4" xfId="15183" xr:uid="{00000000-0005-0000-0000-0000D4610000}"/>
    <cellStyle name="Ergebnis 3 5 3 2 3 5" xfId="26910" xr:uid="{00000000-0005-0000-0000-0000D5610000}"/>
    <cellStyle name="Ergebnis 3 5 3 2 4" xfId="4764" xr:uid="{00000000-0005-0000-0000-0000D6610000}"/>
    <cellStyle name="Ergebnis 3 5 3 2 4 2" xfId="16492" xr:uid="{00000000-0005-0000-0000-0000D7610000}"/>
    <cellStyle name="Ergebnis 3 5 3 2 4 3" xfId="28219" xr:uid="{00000000-0005-0000-0000-0000D8610000}"/>
    <cellStyle name="Ergebnis 3 5 3 2 5" xfId="8669" xr:uid="{00000000-0005-0000-0000-0000D9610000}"/>
    <cellStyle name="Ergebnis 3 5 3 2 5 2" xfId="20397" xr:uid="{00000000-0005-0000-0000-0000DA610000}"/>
    <cellStyle name="Ergebnis 3 5 3 2 5 3" xfId="32124" xr:uid="{00000000-0005-0000-0000-0000DB610000}"/>
    <cellStyle name="Ergebnis 3 5 3 2 6" xfId="12587" xr:uid="{00000000-0005-0000-0000-0000DC610000}"/>
    <cellStyle name="Ergebnis 3 5 3 2 7" xfId="24314" xr:uid="{00000000-0005-0000-0000-0000DD610000}"/>
    <cellStyle name="Ergebnis 3 5 3 3" xfId="1288" xr:uid="{00000000-0005-0000-0000-0000DE610000}"/>
    <cellStyle name="Ergebnis 3 5 3 3 2" xfId="2586" xr:uid="{00000000-0005-0000-0000-0000DF610000}"/>
    <cellStyle name="Ergebnis 3 5 3 3 2 2" xfId="6491" xr:uid="{00000000-0005-0000-0000-0000E0610000}"/>
    <cellStyle name="Ergebnis 3 5 3 3 2 2 2" xfId="18219" xr:uid="{00000000-0005-0000-0000-0000E1610000}"/>
    <cellStyle name="Ergebnis 3 5 3 3 2 2 3" xfId="29946" xr:uid="{00000000-0005-0000-0000-0000E2610000}"/>
    <cellStyle name="Ergebnis 3 5 3 3 2 3" xfId="10396" xr:uid="{00000000-0005-0000-0000-0000E3610000}"/>
    <cellStyle name="Ergebnis 3 5 3 3 2 3 2" xfId="22124" xr:uid="{00000000-0005-0000-0000-0000E4610000}"/>
    <cellStyle name="Ergebnis 3 5 3 3 2 3 3" xfId="33851" xr:uid="{00000000-0005-0000-0000-0000E5610000}"/>
    <cellStyle name="Ergebnis 3 5 3 3 2 4" xfId="14314" xr:uid="{00000000-0005-0000-0000-0000E6610000}"/>
    <cellStyle name="Ergebnis 3 5 3 3 2 5" xfId="26041" xr:uid="{00000000-0005-0000-0000-0000E7610000}"/>
    <cellStyle name="Ergebnis 3 5 3 3 3" xfId="3884" xr:uid="{00000000-0005-0000-0000-0000E8610000}"/>
    <cellStyle name="Ergebnis 3 5 3 3 3 2" xfId="7789" xr:uid="{00000000-0005-0000-0000-0000E9610000}"/>
    <cellStyle name="Ergebnis 3 5 3 3 3 2 2" xfId="19517" xr:uid="{00000000-0005-0000-0000-0000EA610000}"/>
    <cellStyle name="Ergebnis 3 5 3 3 3 2 3" xfId="31244" xr:uid="{00000000-0005-0000-0000-0000EB610000}"/>
    <cellStyle name="Ergebnis 3 5 3 3 3 3" xfId="11694" xr:uid="{00000000-0005-0000-0000-0000EC610000}"/>
    <cellStyle name="Ergebnis 3 5 3 3 3 3 2" xfId="23422" xr:uid="{00000000-0005-0000-0000-0000ED610000}"/>
    <cellStyle name="Ergebnis 3 5 3 3 3 3 3" xfId="35149" xr:uid="{00000000-0005-0000-0000-0000EE610000}"/>
    <cellStyle name="Ergebnis 3 5 3 3 3 4" xfId="15612" xr:uid="{00000000-0005-0000-0000-0000EF610000}"/>
    <cellStyle name="Ergebnis 3 5 3 3 3 5" xfId="27339" xr:uid="{00000000-0005-0000-0000-0000F0610000}"/>
    <cellStyle name="Ergebnis 3 5 3 3 4" xfId="5193" xr:uid="{00000000-0005-0000-0000-0000F1610000}"/>
    <cellStyle name="Ergebnis 3 5 3 3 4 2" xfId="16921" xr:uid="{00000000-0005-0000-0000-0000F2610000}"/>
    <cellStyle name="Ergebnis 3 5 3 3 4 3" xfId="28648" xr:uid="{00000000-0005-0000-0000-0000F3610000}"/>
    <cellStyle name="Ergebnis 3 5 3 3 5" xfId="9098" xr:uid="{00000000-0005-0000-0000-0000F4610000}"/>
    <cellStyle name="Ergebnis 3 5 3 3 5 2" xfId="20826" xr:uid="{00000000-0005-0000-0000-0000F5610000}"/>
    <cellStyle name="Ergebnis 3 5 3 3 5 3" xfId="32553" xr:uid="{00000000-0005-0000-0000-0000F6610000}"/>
    <cellStyle name="Ergebnis 3 5 3 3 6" xfId="13016" xr:uid="{00000000-0005-0000-0000-0000F7610000}"/>
    <cellStyle name="Ergebnis 3 5 3 3 7" xfId="24743" xr:uid="{00000000-0005-0000-0000-0000F8610000}"/>
    <cellStyle name="Ergebnis 3 5 3 4" xfId="1728" xr:uid="{00000000-0005-0000-0000-0000F9610000}"/>
    <cellStyle name="Ergebnis 3 5 3 4 2" xfId="5633" xr:uid="{00000000-0005-0000-0000-0000FA610000}"/>
    <cellStyle name="Ergebnis 3 5 3 4 2 2" xfId="17361" xr:uid="{00000000-0005-0000-0000-0000FB610000}"/>
    <cellStyle name="Ergebnis 3 5 3 4 2 3" xfId="29088" xr:uid="{00000000-0005-0000-0000-0000FC610000}"/>
    <cellStyle name="Ergebnis 3 5 3 4 3" xfId="9538" xr:uid="{00000000-0005-0000-0000-0000FD610000}"/>
    <cellStyle name="Ergebnis 3 5 3 4 3 2" xfId="21266" xr:uid="{00000000-0005-0000-0000-0000FE610000}"/>
    <cellStyle name="Ergebnis 3 5 3 4 3 3" xfId="32993" xr:uid="{00000000-0005-0000-0000-0000FF610000}"/>
    <cellStyle name="Ergebnis 3 5 3 4 4" xfId="13456" xr:uid="{00000000-0005-0000-0000-000000620000}"/>
    <cellStyle name="Ergebnis 3 5 3 4 5" xfId="25183" xr:uid="{00000000-0005-0000-0000-000001620000}"/>
    <cellStyle name="Ergebnis 3 5 3 5" xfId="3026" xr:uid="{00000000-0005-0000-0000-000002620000}"/>
    <cellStyle name="Ergebnis 3 5 3 5 2" xfId="6931" xr:uid="{00000000-0005-0000-0000-000003620000}"/>
    <cellStyle name="Ergebnis 3 5 3 5 2 2" xfId="18659" xr:uid="{00000000-0005-0000-0000-000004620000}"/>
    <cellStyle name="Ergebnis 3 5 3 5 2 3" xfId="30386" xr:uid="{00000000-0005-0000-0000-000005620000}"/>
    <cellStyle name="Ergebnis 3 5 3 5 3" xfId="10836" xr:uid="{00000000-0005-0000-0000-000006620000}"/>
    <cellStyle name="Ergebnis 3 5 3 5 3 2" xfId="22564" xr:uid="{00000000-0005-0000-0000-000007620000}"/>
    <cellStyle name="Ergebnis 3 5 3 5 3 3" xfId="34291" xr:uid="{00000000-0005-0000-0000-000008620000}"/>
    <cellStyle name="Ergebnis 3 5 3 5 4" xfId="14754" xr:uid="{00000000-0005-0000-0000-000009620000}"/>
    <cellStyle name="Ergebnis 3 5 3 5 5" xfId="26481" xr:uid="{00000000-0005-0000-0000-00000A620000}"/>
    <cellStyle name="Ergebnis 3 5 3 6" xfId="4335" xr:uid="{00000000-0005-0000-0000-00000B620000}"/>
    <cellStyle name="Ergebnis 3 5 3 6 2" xfId="16063" xr:uid="{00000000-0005-0000-0000-00000C620000}"/>
    <cellStyle name="Ergebnis 3 5 3 6 3" xfId="27790" xr:uid="{00000000-0005-0000-0000-00000D620000}"/>
    <cellStyle name="Ergebnis 3 5 3 7" xfId="8240" xr:uid="{00000000-0005-0000-0000-00000E620000}"/>
    <cellStyle name="Ergebnis 3 5 3 7 2" xfId="19968" xr:uid="{00000000-0005-0000-0000-00000F620000}"/>
    <cellStyle name="Ergebnis 3 5 3 7 3" xfId="31695" xr:uid="{00000000-0005-0000-0000-000010620000}"/>
    <cellStyle name="Ergebnis 3 5 3 8" xfId="12158" xr:uid="{00000000-0005-0000-0000-000011620000}"/>
    <cellStyle name="Ergebnis 3 5 3 9" xfId="23885" xr:uid="{00000000-0005-0000-0000-000012620000}"/>
    <cellStyle name="Ergebnis 3 5 4" xfId="529" xr:uid="{00000000-0005-0000-0000-000013620000}"/>
    <cellStyle name="Ergebnis 3 5 4 2" xfId="958" xr:uid="{00000000-0005-0000-0000-000014620000}"/>
    <cellStyle name="Ergebnis 3 5 4 2 2" xfId="2256" xr:uid="{00000000-0005-0000-0000-000015620000}"/>
    <cellStyle name="Ergebnis 3 5 4 2 2 2" xfId="6161" xr:uid="{00000000-0005-0000-0000-000016620000}"/>
    <cellStyle name="Ergebnis 3 5 4 2 2 2 2" xfId="17889" xr:uid="{00000000-0005-0000-0000-000017620000}"/>
    <cellStyle name="Ergebnis 3 5 4 2 2 2 3" xfId="29616" xr:uid="{00000000-0005-0000-0000-000018620000}"/>
    <cellStyle name="Ergebnis 3 5 4 2 2 3" xfId="10066" xr:uid="{00000000-0005-0000-0000-000019620000}"/>
    <cellStyle name="Ergebnis 3 5 4 2 2 3 2" xfId="21794" xr:uid="{00000000-0005-0000-0000-00001A620000}"/>
    <cellStyle name="Ergebnis 3 5 4 2 2 3 3" xfId="33521" xr:uid="{00000000-0005-0000-0000-00001B620000}"/>
    <cellStyle name="Ergebnis 3 5 4 2 2 4" xfId="13984" xr:uid="{00000000-0005-0000-0000-00001C620000}"/>
    <cellStyle name="Ergebnis 3 5 4 2 2 5" xfId="25711" xr:uid="{00000000-0005-0000-0000-00001D620000}"/>
    <cellStyle name="Ergebnis 3 5 4 2 3" xfId="3554" xr:uid="{00000000-0005-0000-0000-00001E620000}"/>
    <cellStyle name="Ergebnis 3 5 4 2 3 2" xfId="7459" xr:uid="{00000000-0005-0000-0000-00001F620000}"/>
    <cellStyle name="Ergebnis 3 5 4 2 3 2 2" xfId="19187" xr:uid="{00000000-0005-0000-0000-000020620000}"/>
    <cellStyle name="Ergebnis 3 5 4 2 3 2 3" xfId="30914" xr:uid="{00000000-0005-0000-0000-000021620000}"/>
    <cellStyle name="Ergebnis 3 5 4 2 3 3" xfId="11364" xr:uid="{00000000-0005-0000-0000-000022620000}"/>
    <cellStyle name="Ergebnis 3 5 4 2 3 3 2" xfId="23092" xr:uid="{00000000-0005-0000-0000-000023620000}"/>
    <cellStyle name="Ergebnis 3 5 4 2 3 3 3" xfId="34819" xr:uid="{00000000-0005-0000-0000-000024620000}"/>
    <cellStyle name="Ergebnis 3 5 4 2 3 4" xfId="15282" xr:uid="{00000000-0005-0000-0000-000025620000}"/>
    <cellStyle name="Ergebnis 3 5 4 2 3 5" xfId="27009" xr:uid="{00000000-0005-0000-0000-000026620000}"/>
    <cellStyle name="Ergebnis 3 5 4 2 4" xfId="4863" xr:uid="{00000000-0005-0000-0000-000027620000}"/>
    <cellStyle name="Ergebnis 3 5 4 2 4 2" xfId="16591" xr:uid="{00000000-0005-0000-0000-000028620000}"/>
    <cellStyle name="Ergebnis 3 5 4 2 4 3" xfId="28318" xr:uid="{00000000-0005-0000-0000-000029620000}"/>
    <cellStyle name="Ergebnis 3 5 4 2 5" xfId="8768" xr:uid="{00000000-0005-0000-0000-00002A620000}"/>
    <cellStyle name="Ergebnis 3 5 4 2 5 2" xfId="20496" xr:uid="{00000000-0005-0000-0000-00002B620000}"/>
    <cellStyle name="Ergebnis 3 5 4 2 5 3" xfId="32223" xr:uid="{00000000-0005-0000-0000-00002C620000}"/>
    <cellStyle name="Ergebnis 3 5 4 2 6" xfId="12686" xr:uid="{00000000-0005-0000-0000-00002D620000}"/>
    <cellStyle name="Ergebnis 3 5 4 2 7" xfId="24413" xr:uid="{00000000-0005-0000-0000-00002E620000}"/>
    <cellStyle name="Ergebnis 3 5 4 3" xfId="1387" xr:uid="{00000000-0005-0000-0000-00002F620000}"/>
    <cellStyle name="Ergebnis 3 5 4 3 2" xfId="2685" xr:uid="{00000000-0005-0000-0000-000030620000}"/>
    <cellStyle name="Ergebnis 3 5 4 3 2 2" xfId="6590" xr:uid="{00000000-0005-0000-0000-000031620000}"/>
    <cellStyle name="Ergebnis 3 5 4 3 2 2 2" xfId="18318" xr:uid="{00000000-0005-0000-0000-000032620000}"/>
    <cellStyle name="Ergebnis 3 5 4 3 2 2 3" xfId="30045" xr:uid="{00000000-0005-0000-0000-000033620000}"/>
    <cellStyle name="Ergebnis 3 5 4 3 2 3" xfId="10495" xr:uid="{00000000-0005-0000-0000-000034620000}"/>
    <cellStyle name="Ergebnis 3 5 4 3 2 3 2" xfId="22223" xr:uid="{00000000-0005-0000-0000-000035620000}"/>
    <cellStyle name="Ergebnis 3 5 4 3 2 3 3" xfId="33950" xr:uid="{00000000-0005-0000-0000-000036620000}"/>
    <cellStyle name="Ergebnis 3 5 4 3 2 4" xfId="14413" xr:uid="{00000000-0005-0000-0000-000037620000}"/>
    <cellStyle name="Ergebnis 3 5 4 3 2 5" xfId="26140" xr:uid="{00000000-0005-0000-0000-000038620000}"/>
    <cellStyle name="Ergebnis 3 5 4 3 3" xfId="3983" xr:uid="{00000000-0005-0000-0000-000039620000}"/>
    <cellStyle name="Ergebnis 3 5 4 3 3 2" xfId="7888" xr:uid="{00000000-0005-0000-0000-00003A620000}"/>
    <cellStyle name="Ergebnis 3 5 4 3 3 2 2" xfId="19616" xr:uid="{00000000-0005-0000-0000-00003B620000}"/>
    <cellStyle name="Ergebnis 3 5 4 3 3 2 3" xfId="31343" xr:uid="{00000000-0005-0000-0000-00003C620000}"/>
    <cellStyle name="Ergebnis 3 5 4 3 3 3" xfId="11793" xr:uid="{00000000-0005-0000-0000-00003D620000}"/>
    <cellStyle name="Ergebnis 3 5 4 3 3 3 2" xfId="23521" xr:uid="{00000000-0005-0000-0000-00003E620000}"/>
    <cellStyle name="Ergebnis 3 5 4 3 3 3 3" xfId="35248" xr:uid="{00000000-0005-0000-0000-00003F620000}"/>
    <cellStyle name="Ergebnis 3 5 4 3 3 4" xfId="15711" xr:uid="{00000000-0005-0000-0000-000040620000}"/>
    <cellStyle name="Ergebnis 3 5 4 3 3 5" xfId="27438" xr:uid="{00000000-0005-0000-0000-000041620000}"/>
    <cellStyle name="Ergebnis 3 5 4 3 4" xfId="5292" xr:uid="{00000000-0005-0000-0000-000042620000}"/>
    <cellStyle name="Ergebnis 3 5 4 3 4 2" xfId="17020" xr:uid="{00000000-0005-0000-0000-000043620000}"/>
    <cellStyle name="Ergebnis 3 5 4 3 4 3" xfId="28747" xr:uid="{00000000-0005-0000-0000-000044620000}"/>
    <cellStyle name="Ergebnis 3 5 4 3 5" xfId="9197" xr:uid="{00000000-0005-0000-0000-000045620000}"/>
    <cellStyle name="Ergebnis 3 5 4 3 5 2" xfId="20925" xr:uid="{00000000-0005-0000-0000-000046620000}"/>
    <cellStyle name="Ergebnis 3 5 4 3 5 3" xfId="32652" xr:uid="{00000000-0005-0000-0000-000047620000}"/>
    <cellStyle name="Ergebnis 3 5 4 3 6" xfId="13115" xr:uid="{00000000-0005-0000-0000-000048620000}"/>
    <cellStyle name="Ergebnis 3 5 4 3 7" xfId="24842" xr:uid="{00000000-0005-0000-0000-000049620000}"/>
    <cellStyle name="Ergebnis 3 5 4 4" xfId="1827" xr:uid="{00000000-0005-0000-0000-00004A620000}"/>
    <cellStyle name="Ergebnis 3 5 4 4 2" xfId="5732" xr:uid="{00000000-0005-0000-0000-00004B620000}"/>
    <cellStyle name="Ergebnis 3 5 4 4 2 2" xfId="17460" xr:uid="{00000000-0005-0000-0000-00004C620000}"/>
    <cellStyle name="Ergebnis 3 5 4 4 2 3" xfId="29187" xr:uid="{00000000-0005-0000-0000-00004D620000}"/>
    <cellStyle name="Ergebnis 3 5 4 4 3" xfId="9637" xr:uid="{00000000-0005-0000-0000-00004E620000}"/>
    <cellStyle name="Ergebnis 3 5 4 4 3 2" xfId="21365" xr:uid="{00000000-0005-0000-0000-00004F620000}"/>
    <cellStyle name="Ergebnis 3 5 4 4 3 3" xfId="33092" xr:uid="{00000000-0005-0000-0000-000050620000}"/>
    <cellStyle name="Ergebnis 3 5 4 4 4" xfId="13555" xr:uid="{00000000-0005-0000-0000-000051620000}"/>
    <cellStyle name="Ergebnis 3 5 4 4 5" xfId="25282" xr:uid="{00000000-0005-0000-0000-000052620000}"/>
    <cellStyle name="Ergebnis 3 5 4 5" xfId="3125" xr:uid="{00000000-0005-0000-0000-000053620000}"/>
    <cellStyle name="Ergebnis 3 5 4 5 2" xfId="7030" xr:uid="{00000000-0005-0000-0000-000054620000}"/>
    <cellStyle name="Ergebnis 3 5 4 5 2 2" xfId="18758" xr:uid="{00000000-0005-0000-0000-000055620000}"/>
    <cellStyle name="Ergebnis 3 5 4 5 2 3" xfId="30485" xr:uid="{00000000-0005-0000-0000-000056620000}"/>
    <cellStyle name="Ergebnis 3 5 4 5 3" xfId="10935" xr:uid="{00000000-0005-0000-0000-000057620000}"/>
    <cellStyle name="Ergebnis 3 5 4 5 3 2" xfId="22663" xr:uid="{00000000-0005-0000-0000-000058620000}"/>
    <cellStyle name="Ergebnis 3 5 4 5 3 3" xfId="34390" xr:uid="{00000000-0005-0000-0000-000059620000}"/>
    <cellStyle name="Ergebnis 3 5 4 5 4" xfId="14853" xr:uid="{00000000-0005-0000-0000-00005A620000}"/>
    <cellStyle name="Ergebnis 3 5 4 5 5" xfId="26580" xr:uid="{00000000-0005-0000-0000-00005B620000}"/>
    <cellStyle name="Ergebnis 3 5 4 6" xfId="4434" xr:uid="{00000000-0005-0000-0000-00005C620000}"/>
    <cellStyle name="Ergebnis 3 5 4 6 2" xfId="16162" xr:uid="{00000000-0005-0000-0000-00005D620000}"/>
    <cellStyle name="Ergebnis 3 5 4 6 3" xfId="27889" xr:uid="{00000000-0005-0000-0000-00005E620000}"/>
    <cellStyle name="Ergebnis 3 5 4 7" xfId="8339" xr:uid="{00000000-0005-0000-0000-00005F620000}"/>
    <cellStyle name="Ergebnis 3 5 4 7 2" xfId="20067" xr:uid="{00000000-0005-0000-0000-000060620000}"/>
    <cellStyle name="Ergebnis 3 5 4 7 3" xfId="31794" xr:uid="{00000000-0005-0000-0000-000061620000}"/>
    <cellStyle name="Ergebnis 3 5 4 8" xfId="12257" xr:uid="{00000000-0005-0000-0000-000062620000}"/>
    <cellStyle name="Ergebnis 3 5 4 9" xfId="23984" xr:uid="{00000000-0005-0000-0000-000063620000}"/>
    <cellStyle name="Ergebnis 3 5 5" xfId="652" xr:uid="{00000000-0005-0000-0000-000064620000}"/>
    <cellStyle name="Ergebnis 3 5 5 2" xfId="1950" xr:uid="{00000000-0005-0000-0000-000065620000}"/>
    <cellStyle name="Ergebnis 3 5 5 2 2" xfId="5855" xr:uid="{00000000-0005-0000-0000-000066620000}"/>
    <cellStyle name="Ergebnis 3 5 5 2 2 2" xfId="17583" xr:uid="{00000000-0005-0000-0000-000067620000}"/>
    <cellStyle name="Ergebnis 3 5 5 2 2 3" xfId="29310" xr:uid="{00000000-0005-0000-0000-000068620000}"/>
    <cellStyle name="Ergebnis 3 5 5 2 3" xfId="9760" xr:uid="{00000000-0005-0000-0000-000069620000}"/>
    <cellStyle name="Ergebnis 3 5 5 2 3 2" xfId="21488" xr:uid="{00000000-0005-0000-0000-00006A620000}"/>
    <cellStyle name="Ergebnis 3 5 5 2 3 3" xfId="33215" xr:uid="{00000000-0005-0000-0000-00006B620000}"/>
    <cellStyle name="Ergebnis 3 5 5 2 4" xfId="13678" xr:uid="{00000000-0005-0000-0000-00006C620000}"/>
    <cellStyle name="Ergebnis 3 5 5 2 5" xfId="25405" xr:uid="{00000000-0005-0000-0000-00006D620000}"/>
    <cellStyle name="Ergebnis 3 5 5 3" xfId="3248" xr:uid="{00000000-0005-0000-0000-00006E620000}"/>
    <cellStyle name="Ergebnis 3 5 5 3 2" xfId="7153" xr:uid="{00000000-0005-0000-0000-00006F620000}"/>
    <cellStyle name="Ergebnis 3 5 5 3 2 2" xfId="18881" xr:uid="{00000000-0005-0000-0000-000070620000}"/>
    <cellStyle name="Ergebnis 3 5 5 3 2 3" xfId="30608" xr:uid="{00000000-0005-0000-0000-000071620000}"/>
    <cellStyle name="Ergebnis 3 5 5 3 3" xfId="11058" xr:uid="{00000000-0005-0000-0000-000072620000}"/>
    <cellStyle name="Ergebnis 3 5 5 3 3 2" xfId="22786" xr:uid="{00000000-0005-0000-0000-000073620000}"/>
    <cellStyle name="Ergebnis 3 5 5 3 3 3" xfId="34513" xr:uid="{00000000-0005-0000-0000-000074620000}"/>
    <cellStyle name="Ergebnis 3 5 5 3 4" xfId="14976" xr:uid="{00000000-0005-0000-0000-000075620000}"/>
    <cellStyle name="Ergebnis 3 5 5 3 5" xfId="26703" xr:uid="{00000000-0005-0000-0000-000076620000}"/>
    <cellStyle name="Ergebnis 3 5 5 4" xfId="4557" xr:uid="{00000000-0005-0000-0000-000077620000}"/>
    <cellStyle name="Ergebnis 3 5 5 4 2" xfId="16285" xr:uid="{00000000-0005-0000-0000-000078620000}"/>
    <cellStyle name="Ergebnis 3 5 5 4 3" xfId="28012" xr:uid="{00000000-0005-0000-0000-000079620000}"/>
    <cellStyle name="Ergebnis 3 5 5 5" xfId="8462" xr:uid="{00000000-0005-0000-0000-00007A620000}"/>
    <cellStyle name="Ergebnis 3 5 5 5 2" xfId="20190" xr:uid="{00000000-0005-0000-0000-00007B620000}"/>
    <cellStyle name="Ergebnis 3 5 5 5 3" xfId="31917" xr:uid="{00000000-0005-0000-0000-00007C620000}"/>
    <cellStyle name="Ergebnis 3 5 5 6" xfId="12380" xr:uid="{00000000-0005-0000-0000-00007D620000}"/>
    <cellStyle name="Ergebnis 3 5 5 7" xfId="24107" xr:uid="{00000000-0005-0000-0000-00007E620000}"/>
    <cellStyle name="Ergebnis 3 5 6" xfId="1081" xr:uid="{00000000-0005-0000-0000-00007F620000}"/>
    <cellStyle name="Ergebnis 3 5 6 2" xfId="2379" xr:uid="{00000000-0005-0000-0000-000080620000}"/>
    <cellStyle name="Ergebnis 3 5 6 2 2" xfId="6284" xr:uid="{00000000-0005-0000-0000-000081620000}"/>
    <cellStyle name="Ergebnis 3 5 6 2 2 2" xfId="18012" xr:uid="{00000000-0005-0000-0000-000082620000}"/>
    <cellStyle name="Ergebnis 3 5 6 2 2 3" xfId="29739" xr:uid="{00000000-0005-0000-0000-000083620000}"/>
    <cellStyle name="Ergebnis 3 5 6 2 3" xfId="10189" xr:uid="{00000000-0005-0000-0000-000084620000}"/>
    <cellStyle name="Ergebnis 3 5 6 2 3 2" xfId="21917" xr:uid="{00000000-0005-0000-0000-000085620000}"/>
    <cellStyle name="Ergebnis 3 5 6 2 3 3" xfId="33644" xr:uid="{00000000-0005-0000-0000-000086620000}"/>
    <cellStyle name="Ergebnis 3 5 6 2 4" xfId="14107" xr:uid="{00000000-0005-0000-0000-000087620000}"/>
    <cellStyle name="Ergebnis 3 5 6 2 5" xfId="25834" xr:uid="{00000000-0005-0000-0000-000088620000}"/>
    <cellStyle name="Ergebnis 3 5 6 3" xfId="3677" xr:uid="{00000000-0005-0000-0000-000089620000}"/>
    <cellStyle name="Ergebnis 3 5 6 3 2" xfId="7582" xr:uid="{00000000-0005-0000-0000-00008A620000}"/>
    <cellStyle name="Ergebnis 3 5 6 3 2 2" xfId="19310" xr:uid="{00000000-0005-0000-0000-00008B620000}"/>
    <cellStyle name="Ergebnis 3 5 6 3 2 3" xfId="31037" xr:uid="{00000000-0005-0000-0000-00008C620000}"/>
    <cellStyle name="Ergebnis 3 5 6 3 3" xfId="11487" xr:uid="{00000000-0005-0000-0000-00008D620000}"/>
    <cellStyle name="Ergebnis 3 5 6 3 3 2" xfId="23215" xr:uid="{00000000-0005-0000-0000-00008E620000}"/>
    <cellStyle name="Ergebnis 3 5 6 3 3 3" xfId="34942" xr:uid="{00000000-0005-0000-0000-00008F620000}"/>
    <cellStyle name="Ergebnis 3 5 6 3 4" xfId="15405" xr:uid="{00000000-0005-0000-0000-000090620000}"/>
    <cellStyle name="Ergebnis 3 5 6 3 5" xfId="27132" xr:uid="{00000000-0005-0000-0000-000091620000}"/>
    <cellStyle name="Ergebnis 3 5 6 4" xfId="4986" xr:uid="{00000000-0005-0000-0000-000092620000}"/>
    <cellStyle name="Ergebnis 3 5 6 4 2" xfId="16714" xr:uid="{00000000-0005-0000-0000-000093620000}"/>
    <cellStyle name="Ergebnis 3 5 6 4 3" xfId="28441" xr:uid="{00000000-0005-0000-0000-000094620000}"/>
    <cellStyle name="Ergebnis 3 5 6 5" xfId="8891" xr:uid="{00000000-0005-0000-0000-000095620000}"/>
    <cellStyle name="Ergebnis 3 5 6 5 2" xfId="20619" xr:uid="{00000000-0005-0000-0000-000096620000}"/>
    <cellStyle name="Ergebnis 3 5 6 5 3" xfId="32346" xr:uid="{00000000-0005-0000-0000-000097620000}"/>
    <cellStyle name="Ergebnis 3 5 6 6" xfId="12809" xr:uid="{00000000-0005-0000-0000-000098620000}"/>
    <cellStyle name="Ergebnis 3 5 6 7" xfId="24536" xr:uid="{00000000-0005-0000-0000-000099620000}"/>
    <cellStyle name="Ergebnis 3 5 7" xfId="1521" xr:uid="{00000000-0005-0000-0000-00009A620000}"/>
    <cellStyle name="Ergebnis 3 5 7 2" xfId="5426" xr:uid="{00000000-0005-0000-0000-00009B620000}"/>
    <cellStyle name="Ergebnis 3 5 7 2 2" xfId="17154" xr:uid="{00000000-0005-0000-0000-00009C620000}"/>
    <cellStyle name="Ergebnis 3 5 7 2 3" xfId="28881" xr:uid="{00000000-0005-0000-0000-00009D620000}"/>
    <cellStyle name="Ergebnis 3 5 7 3" xfId="9331" xr:uid="{00000000-0005-0000-0000-00009E620000}"/>
    <cellStyle name="Ergebnis 3 5 7 3 2" xfId="21059" xr:uid="{00000000-0005-0000-0000-00009F620000}"/>
    <cellStyle name="Ergebnis 3 5 7 3 3" xfId="32786" xr:uid="{00000000-0005-0000-0000-0000A0620000}"/>
    <cellStyle name="Ergebnis 3 5 7 4" xfId="13249" xr:uid="{00000000-0005-0000-0000-0000A1620000}"/>
    <cellStyle name="Ergebnis 3 5 7 5" xfId="24976" xr:uid="{00000000-0005-0000-0000-0000A2620000}"/>
    <cellStyle name="Ergebnis 3 5 8" xfId="2819" xr:uid="{00000000-0005-0000-0000-0000A3620000}"/>
    <cellStyle name="Ergebnis 3 5 8 2" xfId="6724" xr:uid="{00000000-0005-0000-0000-0000A4620000}"/>
    <cellStyle name="Ergebnis 3 5 8 2 2" xfId="18452" xr:uid="{00000000-0005-0000-0000-0000A5620000}"/>
    <cellStyle name="Ergebnis 3 5 8 2 3" xfId="30179" xr:uid="{00000000-0005-0000-0000-0000A6620000}"/>
    <cellStyle name="Ergebnis 3 5 8 3" xfId="10629" xr:uid="{00000000-0005-0000-0000-0000A7620000}"/>
    <cellStyle name="Ergebnis 3 5 8 3 2" xfId="22357" xr:uid="{00000000-0005-0000-0000-0000A8620000}"/>
    <cellStyle name="Ergebnis 3 5 8 3 3" xfId="34084" xr:uid="{00000000-0005-0000-0000-0000A9620000}"/>
    <cellStyle name="Ergebnis 3 5 8 4" xfId="14547" xr:uid="{00000000-0005-0000-0000-0000AA620000}"/>
    <cellStyle name="Ergebnis 3 5 8 5" xfId="26274" xr:uid="{00000000-0005-0000-0000-0000AB620000}"/>
    <cellStyle name="Ergebnis 3 5 9" xfId="4128" xr:uid="{00000000-0005-0000-0000-0000AC620000}"/>
    <cellStyle name="Ergebnis 3 5 9 2" xfId="15856" xr:uid="{00000000-0005-0000-0000-0000AD620000}"/>
    <cellStyle name="Ergebnis 3 5 9 3" xfId="27583" xr:uid="{00000000-0005-0000-0000-0000AE620000}"/>
    <cellStyle name="Ergebnis 3 6" xfId="207" xr:uid="{00000000-0005-0000-0000-0000AF620000}"/>
    <cellStyle name="Ergebnis 3 6 10" xfId="8017" xr:uid="{00000000-0005-0000-0000-0000B0620000}"/>
    <cellStyle name="Ergebnis 3 6 10 2" xfId="19745" xr:uid="{00000000-0005-0000-0000-0000B1620000}"/>
    <cellStyle name="Ergebnis 3 6 10 3" xfId="31472" xr:uid="{00000000-0005-0000-0000-0000B2620000}"/>
    <cellStyle name="Ergebnis 3 6 11" xfId="11935" xr:uid="{00000000-0005-0000-0000-0000B3620000}"/>
    <cellStyle name="Ergebnis 3 6 12" xfId="23662" xr:uid="{00000000-0005-0000-0000-0000B4620000}"/>
    <cellStyle name="Ergebnis 3 6 2" xfId="333" xr:uid="{00000000-0005-0000-0000-0000B5620000}"/>
    <cellStyle name="Ergebnis 3 6 2 2" xfId="762" xr:uid="{00000000-0005-0000-0000-0000B6620000}"/>
    <cellStyle name="Ergebnis 3 6 2 2 2" xfId="2060" xr:uid="{00000000-0005-0000-0000-0000B7620000}"/>
    <cellStyle name="Ergebnis 3 6 2 2 2 2" xfId="5965" xr:uid="{00000000-0005-0000-0000-0000B8620000}"/>
    <cellStyle name="Ergebnis 3 6 2 2 2 2 2" xfId="17693" xr:uid="{00000000-0005-0000-0000-0000B9620000}"/>
    <cellStyle name="Ergebnis 3 6 2 2 2 2 3" xfId="29420" xr:uid="{00000000-0005-0000-0000-0000BA620000}"/>
    <cellStyle name="Ergebnis 3 6 2 2 2 3" xfId="9870" xr:uid="{00000000-0005-0000-0000-0000BB620000}"/>
    <cellStyle name="Ergebnis 3 6 2 2 2 3 2" xfId="21598" xr:uid="{00000000-0005-0000-0000-0000BC620000}"/>
    <cellStyle name="Ergebnis 3 6 2 2 2 3 3" xfId="33325" xr:uid="{00000000-0005-0000-0000-0000BD620000}"/>
    <cellStyle name="Ergebnis 3 6 2 2 2 4" xfId="13788" xr:uid="{00000000-0005-0000-0000-0000BE620000}"/>
    <cellStyle name="Ergebnis 3 6 2 2 2 5" xfId="25515" xr:uid="{00000000-0005-0000-0000-0000BF620000}"/>
    <cellStyle name="Ergebnis 3 6 2 2 3" xfId="3358" xr:uid="{00000000-0005-0000-0000-0000C0620000}"/>
    <cellStyle name="Ergebnis 3 6 2 2 3 2" xfId="7263" xr:uid="{00000000-0005-0000-0000-0000C1620000}"/>
    <cellStyle name="Ergebnis 3 6 2 2 3 2 2" xfId="18991" xr:uid="{00000000-0005-0000-0000-0000C2620000}"/>
    <cellStyle name="Ergebnis 3 6 2 2 3 2 3" xfId="30718" xr:uid="{00000000-0005-0000-0000-0000C3620000}"/>
    <cellStyle name="Ergebnis 3 6 2 2 3 3" xfId="11168" xr:uid="{00000000-0005-0000-0000-0000C4620000}"/>
    <cellStyle name="Ergebnis 3 6 2 2 3 3 2" xfId="22896" xr:uid="{00000000-0005-0000-0000-0000C5620000}"/>
    <cellStyle name="Ergebnis 3 6 2 2 3 3 3" xfId="34623" xr:uid="{00000000-0005-0000-0000-0000C6620000}"/>
    <cellStyle name="Ergebnis 3 6 2 2 3 4" xfId="15086" xr:uid="{00000000-0005-0000-0000-0000C7620000}"/>
    <cellStyle name="Ergebnis 3 6 2 2 3 5" xfId="26813" xr:uid="{00000000-0005-0000-0000-0000C8620000}"/>
    <cellStyle name="Ergebnis 3 6 2 2 4" xfId="4667" xr:uid="{00000000-0005-0000-0000-0000C9620000}"/>
    <cellStyle name="Ergebnis 3 6 2 2 4 2" xfId="16395" xr:uid="{00000000-0005-0000-0000-0000CA620000}"/>
    <cellStyle name="Ergebnis 3 6 2 2 4 3" xfId="28122" xr:uid="{00000000-0005-0000-0000-0000CB620000}"/>
    <cellStyle name="Ergebnis 3 6 2 2 5" xfId="8572" xr:uid="{00000000-0005-0000-0000-0000CC620000}"/>
    <cellStyle name="Ergebnis 3 6 2 2 5 2" xfId="20300" xr:uid="{00000000-0005-0000-0000-0000CD620000}"/>
    <cellStyle name="Ergebnis 3 6 2 2 5 3" xfId="32027" xr:uid="{00000000-0005-0000-0000-0000CE620000}"/>
    <cellStyle name="Ergebnis 3 6 2 2 6" xfId="12490" xr:uid="{00000000-0005-0000-0000-0000CF620000}"/>
    <cellStyle name="Ergebnis 3 6 2 2 7" xfId="24217" xr:uid="{00000000-0005-0000-0000-0000D0620000}"/>
    <cellStyle name="Ergebnis 3 6 2 3" xfId="1191" xr:uid="{00000000-0005-0000-0000-0000D1620000}"/>
    <cellStyle name="Ergebnis 3 6 2 3 2" xfId="2489" xr:uid="{00000000-0005-0000-0000-0000D2620000}"/>
    <cellStyle name="Ergebnis 3 6 2 3 2 2" xfId="6394" xr:uid="{00000000-0005-0000-0000-0000D3620000}"/>
    <cellStyle name="Ergebnis 3 6 2 3 2 2 2" xfId="18122" xr:uid="{00000000-0005-0000-0000-0000D4620000}"/>
    <cellStyle name="Ergebnis 3 6 2 3 2 2 3" xfId="29849" xr:uid="{00000000-0005-0000-0000-0000D5620000}"/>
    <cellStyle name="Ergebnis 3 6 2 3 2 3" xfId="10299" xr:uid="{00000000-0005-0000-0000-0000D6620000}"/>
    <cellStyle name="Ergebnis 3 6 2 3 2 3 2" xfId="22027" xr:uid="{00000000-0005-0000-0000-0000D7620000}"/>
    <cellStyle name="Ergebnis 3 6 2 3 2 3 3" xfId="33754" xr:uid="{00000000-0005-0000-0000-0000D8620000}"/>
    <cellStyle name="Ergebnis 3 6 2 3 2 4" xfId="14217" xr:uid="{00000000-0005-0000-0000-0000D9620000}"/>
    <cellStyle name="Ergebnis 3 6 2 3 2 5" xfId="25944" xr:uid="{00000000-0005-0000-0000-0000DA620000}"/>
    <cellStyle name="Ergebnis 3 6 2 3 3" xfId="3787" xr:uid="{00000000-0005-0000-0000-0000DB620000}"/>
    <cellStyle name="Ergebnis 3 6 2 3 3 2" xfId="7692" xr:uid="{00000000-0005-0000-0000-0000DC620000}"/>
    <cellStyle name="Ergebnis 3 6 2 3 3 2 2" xfId="19420" xr:uid="{00000000-0005-0000-0000-0000DD620000}"/>
    <cellStyle name="Ergebnis 3 6 2 3 3 2 3" xfId="31147" xr:uid="{00000000-0005-0000-0000-0000DE620000}"/>
    <cellStyle name="Ergebnis 3 6 2 3 3 3" xfId="11597" xr:uid="{00000000-0005-0000-0000-0000DF620000}"/>
    <cellStyle name="Ergebnis 3 6 2 3 3 3 2" xfId="23325" xr:uid="{00000000-0005-0000-0000-0000E0620000}"/>
    <cellStyle name="Ergebnis 3 6 2 3 3 3 3" xfId="35052" xr:uid="{00000000-0005-0000-0000-0000E1620000}"/>
    <cellStyle name="Ergebnis 3 6 2 3 3 4" xfId="15515" xr:uid="{00000000-0005-0000-0000-0000E2620000}"/>
    <cellStyle name="Ergebnis 3 6 2 3 3 5" xfId="27242" xr:uid="{00000000-0005-0000-0000-0000E3620000}"/>
    <cellStyle name="Ergebnis 3 6 2 3 4" xfId="5096" xr:uid="{00000000-0005-0000-0000-0000E4620000}"/>
    <cellStyle name="Ergebnis 3 6 2 3 4 2" xfId="16824" xr:uid="{00000000-0005-0000-0000-0000E5620000}"/>
    <cellStyle name="Ergebnis 3 6 2 3 4 3" xfId="28551" xr:uid="{00000000-0005-0000-0000-0000E6620000}"/>
    <cellStyle name="Ergebnis 3 6 2 3 5" xfId="9001" xr:uid="{00000000-0005-0000-0000-0000E7620000}"/>
    <cellStyle name="Ergebnis 3 6 2 3 5 2" xfId="20729" xr:uid="{00000000-0005-0000-0000-0000E8620000}"/>
    <cellStyle name="Ergebnis 3 6 2 3 5 3" xfId="32456" xr:uid="{00000000-0005-0000-0000-0000E9620000}"/>
    <cellStyle name="Ergebnis 3 6 2 3 6" xfId="12919" xr:uid="{00000000-0005-0000-0000-0000EA620000}"/>
    <cellStyle name="Ergebnis 3 6 2 3 7" xfId="24646" xr:uid="{00000000-0005-0000-0000-0000EB620000}"/>
    <cellStyle name="Ergebnis 3 6 2 4" xfId="1631" xr:uid="{00000000-0005-0000-0000-0000EC620000}"/>
    <cellStyle name="Ergebnis 3 6 2 4 2" xfId="5536" xr:uid="{00000000-0005-0000-0000-0000ED620000}"/>
    <cellStyle name="Ergebnis 3 6 2 4 2 2" xfId="17264" xr:uid="{00000000-0005-0000-0000-0000EE620000}"/>
    <cellStyle name="Ergebnis 3 6 2 4 2 3" xfId="28991" xr:uid="{00000000-0005-0000-0000-0000EF620000}"/>
    <cellStyle name="Ergebnis 3 6 2 4 3" xfId="9441" xr:uid="{00000000-0005-0000-0000-0000F0620000}"/>
    <cellStyle name="Ergebnis 3 6 2 4 3 2" xfId="21169" xr:uid="{00000000-0005-0000-0000-0000F1620000}"/>
    <cellStyle name="Ergebnis 3 6 2 4 3 3" xfId="32896" xr:uid="{00000000-0005-0000-0000-0000F2620000}"/>
    <cellStyle name="Ergebnis 3 6 2 4 4" xfId="13359" xr:uid="{00000000-0005-0000-0000-0000F3620000}"/>
    <cellStyle name="Ergebnis 3 6 2 4 5" xfId="25086" xr:uid="{00000000-0005-0000-0000-0000F4620000}"/>
    <cellStyle name="Ergebnis 3 6 2 5" xfId="2929" xr:uid="{00000000-0005-0000-0000-0000F5620000}"/>
    <cellStyle name="Ergebnis 3 6 2 5 2" xfId="6834" xr:uid="{00000000-0005-0000-0000-0000F6620000}"/>
    <cellStyle name="Ergebnis 3 6 2 5 2 2" xfId="18562" xr:uid="{00000000-0005-0000-0000-0000F7620000}"/>
    <cellStyle name="Ergebnis 3 6 2 5 2 3" xfId="30289" xr:uid="{00000000-0005-0000-0000-0000F8620000}"/>
    <cellStyle name="Ergebnis 3 6 2 5 3" xfId="10739" xr:uid="{00000000-0005-0000-0000-0000F9620000}"/>
    <cellStyle name="Ergebnis 3 6 2 5 3 2" xfId="22467" xr:uid="{00000000-0005-0000-0000-0000FA620000}"/>
    <cellStyle name="Ergebnis 3 6 2 5 3 3" xfId="34194" xr:uid="{00000000-0005-0000-0000-0000FB620000}"/>
    <cellStyle name="Ergebnis 3 6 2 5 4" xfId="14657" xr:uid="{00000000-0005-0000-0000-0000FC620000}"/>
    <cellStyle name="Ergebnis 3 6 2 5 5" xfId="26384" xr:uid="{00000000-0005-0000-0000-0000FD620000}"/>
    <cellStyle name="Ergebnis 3 6 2 6" xfId="4238" xr:uid="{00000000-0005-0000-0000-0000FE620000}"/>
    <cellStyle name="Ergebnis 3 6 2 6 2" xfId="15966" xr:uid="{00000000-0005-0000-0000-0000FF620000}"/>
    <cellStyle name="Ergebnis 3 6 2 6 3" xfId="27693" xr:uid="{00000000-0005-0000-0000-000000630000}"/>
    <cellStyle name="Ergebnis 3 6 2 7" xfId="8143" xr:uid="{00000000-0005-0000-0000-000001630000}"/>
    <cellStyle name="Ergebnis 3 6 2 7 2" xfId="19871" xr:uid="{00000000-0005-0000-0000-000002630000}"/>
    <cellStyle name="Ergebnis 3 6 2 7 3" xfId="31598" xr:uid="{00000000-0005-0000-0000-000003630000}"/>
    <cellStyle name="Ergebnis 3 6 2 8" xfId="12061" xr:uid="{00000000-0005-0000-0000-000004630000}"/>
    <cellStyle name="Ergebnis 3 6 2 9" xfId="23788" xr:uid="{00000000-0005-0000-0000-000005630000}"/>
    <cellStyle name="Ergebnis 3 6 3" xfId="432" xr:uid="{00000000-0005-0000-0000-000006630000}"/>
    <cellStyle name="Ergebnis 3 6 3 2" xfId="861" xr:uid="{00000000-0005-0000-0000-000007630000}"/>
    <cellStyle name="Ergebnis 3 6 3 2 2" xfId="2159" xr:uid="{00000000-0005-0000-0000-000008630000}"/>
    <cellStyle name="Ergebnis 3 6 3 2 2 2" xfId="6064" xr:uid="{00000000-0005-0000-0000-000009630000}"/>
    <cellStyle name="Ergebnis 3 6 3 2 2 2 2" xfId="17792" xr:uid="{00000000-0005-0000-0000-00000A630000}"/>
    <cellStyle name="Ergebnis 3 6 3 2 2 2 3" xfId="29519" xr:uid="{00000000-0005-0000-0000-00000B630000}"/>
    <cellStyle name="Ergebnis 3 6 3 2 2 3" xfId="9969" xr:uid="{00000000-0005-0000-0000-00000C630000}"/>
    <cellStyle name="Ergebnis 3 6 3 2 2 3 2" xfId="21697" xr:uid="{00000000-0005-0000-0000-00000D630000}"/>
    <cellStyle name="Ergebnis 3 6 3 2 2 3 3" xfId="33424" xr:uid="{00000000-0005-0000-0000-00000E630000}"/>
    <cellStyle name="Ergebnis 3 6 3 2 2 4" xfId="13887" xr:uid="{00000000-0005-0000-0000-00000F630000}"/>
    <cellStyle name="Ergebnis 3 6 3 2 2 5" xfId="25614" xr:uid="{00000000-0005-0000-0000-000010630000}"/>
    <cellStyle name="Ergebnis 3 6 3 2 3" xfId="3457" xr:uid="{00000000-0005-0000-0000-000011630000}"/>
    <cellStyle name="Ergebnis 3 6 3 2 3 2" xfId="7362" xr:uid="{00000000-0005-0000-0000-000012630000}"/>
    <cellStyle name="Ergebnis 3 6 3 2 3 2 2" xfId="19090" xr:uid="{00000000-0005-0000-0000-000013630000}"/>
    <cellStyle name="Ergebnis 3 6 3 2 3 2 3" xfId="30817" xr:uid="{00000000-0005-0000-0000-000014630000}"/>
    <cellStyle name="Ergebnis 3 6 3 2 3 3" xfId="11267" xr:uid="{00000000-0005-0000-0000-000015630000}"/>
    <cellStyle name="Ergebnis 3 6 3 2 3 3 2" xfId="22995" xr:uid="{00000000-0005-0000-0000-000016630000}"/>
    <cellStyle name="Ergebnis 3 6 3 2 3 3 3" xfId="34722" xr:uid="{00000000-0005-0000-0000-000017630000}"/>
    <cellStyle name="Ergebnis 3 6 3 2 3 4" xfId="15185" xr:uid="{00000000-0005-0000-0000-000018630000}"/>
    <cellStyle name="Ergebnis 3 6 3 2 3 5" xfId="26912" xr:uid="{00000000-0005-0000-0000-000019630000}"/>
    <cellStyle name="Ergebnis 3 6 3 2 4" xfId="4766" xr:uid="{00000000-0005-0000-0000-00001A630000}"/>
    <cellStyle name="Ergebnis 3 6 3 2 4 2" xfId="16494" xr:uid="{00000000-0005-0000-0000-00001B630000}"/>
    <cellStyle name="Ergebnis 3 6 3 2 4 3" xfId="28221" xr:uid="{00000000-0005-0000-0000-00001C630000}"/>
    <cellStyle name="Ergebnis 3 6 3 2 5" xfId="8671" xr:uid="{00000000-0005-0000-0000-00001D630000}"/>
    <cellStyle name="Ergebnis 3 6 3 2 5 2" xfId="20399" xr:uid="{00000000-0005-0000-0000-00001E630000}"/>
    <cellStyle name="Ergebnis 3 6 3 2 5 3" xfId="32126" xr:uid="{00000000-0005-0000-0000-00001F630000}"/>
    <cellStyle name="Ergebnis 3 6 3 2 6" xfId="12589" xr:uid="{00000000-0005-0000-0000-000020630000}"/>
    <cellStyle name="Ergebnis 3 6 3 2 7" xfId="24316" xr:uid="{00000000-0005-0000-0000-000021630000}"/>
    <cellStyle name="Ergebnis 3 6 3 3" xfId="1290" xr:uid="{00000000-0005-0000-0000-000022630000}"/>
    <cellStyle name="Ergebnis 3 6 3 3 2" xfId="2588" xr:uid="{00000000-0005-0000-0000-000023630000}"/>
    <cellStyle name="Ergebnis 3 6 3 3 2 2" xfId="6493" xr:uid="{00000000-0005-0000-0000-000024630000}"/>
    <cellStyle name="Ergebnis 3 6 3 3 2 2 2" xfId="18221" xr:uid="{00000000-0005-0000-0000-000025630000}"/>
    <cellStyle name="Ergebnis 3 6 3 3 2 2 3" xfId="29948" xr:uid="{00000000-0005-0000-0000-000026630000}"/>
    <cellStyle name="Ergebnis 3 6 3 3 2 3" xfId="10398" xr:uid="{00000000-0005-0000-0000-000027630000}"/>
    <cellStyle name="Ergebnis 3 6 3 3 2 3 2" xfId="22126" xr:uid="{00000000-0005-0000-0000-000028630000}"/>
    <cellStyle name="Ergebnis 3 6 3 3 2 3 3" xfId="33853" xr:uid="{00000000-0005-0000-0000-000029630000}"/>
    <cellStyle name="Ergebnis 3 6 3 3 2 4" xfId="14316" xr:uid="{00000000-0005-0000-0000-00002A630000}"/>
    <cellStyle name="Ergebnis 3 6 3 3 2 5" xfId="26043" xr:uid="{00000000-0005-0000-0000-00002B630000}"/>
    <cellStyle name="Ergebnis 3 6 3 3 3" xfId="3886" xr:uid="{00000000-0005-0000-0000-00002C630000}"/>
    <cellStyle name="Ergebnis 3 6 3 3 3 2" xfId="7791" xr:uid="{00000000-0005-0000-0000-00002D630000}"/>
    <cellStyle name="Ergebnis 3 6 3 3 3 2 2" xfId="19519" xr:uid="{00000000-0005-0000-0000-00002E630000}"/>
    <cellStyle name="Ergebnis 3 6 3 3 3 2 3" xfId="31246" xr:uid="{00000000-0005-0000-0000-00002F630000}"/>
    <cellStyle name="Ergebnis 3 6 3 3 3 3" xfId="11696" xr:uid="{00000000-0005-0000-0000-000030630000}"/>
    <cellStyle name="Ergebnis 3 6 3 3 3 3 2" xfId="23424" xr:uid="{00000000-0005-0000-0000-000031630000}"/>
    <cellStyle name="Ergebnis 3 6 3 3 3 3 3" xfId="35151" xr:uid="{00000000-0005-0000-0000-000032630000}"/>
    <cellStyle name="Ergebnis 3 6 3 3 3 4" xfId="15614" xr:uid="{00000000-0005-0000-0000-000033630000}"/>
    <cellStyle name="Ergebnis 3 6 3 3 3 5" xfId="27341" xr:uid="{00000000-0005-0000-0000-000034630000}"/>
    <cellStyle name="Ergebnis 3 6 3 3 4" xfId="5195" xr:uid="{00000000-0005-0000-0000-000035630000}"/>
    <cellStyle name="Ergebnis 3 6 3 3 4 2" xfId="16923" xr:uid="{00000000-0005-0000-0000-000036630000}"/>
    <cellStyle name="Ergebnis 3 6 3 3 4 3" xfId="28650" xr:uid="{00000000-0005-0000-0000-000037630000}"/>
    <cellStyle name="Ergebnis 3 6 3 3 5" xfId="9100" xr:uid="{00000000-0005-0000-0000-000038630000}"/>
    <cellStyle name="Ergebnis 3 6 3 3 5 2" xfId="20828" xr:uid="{00000000-0005-0000-0000-000039630000}"/>
    <cellStyle name="Ergebnis 3 6 3 3 5 3" xfId="32555" xr:uid="{00000000-0005-0000-0000-00003A630000}"/>
    <cellStyle name="Ergebnis 3 6 3 3 6" xfId="13018" xr:uid="{00000000-0005-0000-0000-00003B630000}"/>
    <cellStyle name="Ergebnis 3 6 3 3 7" xfId="24745" xr:uid="{00000000-0005-0000-0000-00003C630000}"/>
    <cellStyle name="Ergebnis 3 6 3 4" xfId="1730" xr:uid="{00000000-0005-0000-0000-00003D630000}"/>
    <cellStyle name="Ergebnis 3 6 3 4 2" xfId="5635" xr:uid="{00000000-0005-0000-0000-00003E630000}"/>
    <cellStyle name="Ergebnis 3 6 3 4 2 2" xfId="17363" xr:uid="{00000000-0005-0000-0000-00003F630000}"/>
    <cellStyle name="Ergebnis 3 6 3 4 2 3" xfId="29090" xr:uid="{00000000-0005-0000-0000-000040630000}"/>
    <cellStyle name="Ergebnis 3 6 3 4 3" xfId="9540" xr:uid="{00000000-0005-0000-0000-000041630000}"/>
    <cellStyle name="Ergebnis 3 6 3 4 3 2" xfId="21268" xr:uid="{00000000-0005-0000-0000-000042630000}"/>
    <cellStyle name="Ergebnis 3 6 3 4 3 3" xfId="32995" xr:uid="{00000000-0005-0000-0000-000043630000}"/>
    <cellStyle name="Ergebnis 3 6 3 4 4" xfId="13458" xr:uid="{00000000-0005-0000-0000-000044630000}"/>
    <cellStyle name="Ergebnis 3 6 3 4 5" xfId="25185" xr:uid="{00000000-0005-0000-0000-000045630000}"/>
    <cellStyle name="Ergebnis 3 6 3 5" xfId="3028" xr:uid="{00000000-0005-0000-0000-000046630000}"/>
    <cellStyle name="Ergebnis 3 6 3 5 2" xfId="6933" xr:uid="{00000000-0005-0000-0000-000047630000}"/>
    <cellStyle name="Ergebnis 3 6 3 5 2 2" xfId="18661" xr:uid="{00000000-0005-0000-0000-000048630000}"/>
    <cellStyle name="Ergebnis 3 6 3 5 2 3" xfId="30388" xr:uid="{00000000-0005-0000-0000-000049630000}"/>
    <cellStyle name="Ergebnis 3 6 3 5 3" xfId="10838" xr:uid="{00000000-0005-0000-0000-00004A630000}"/>
    <cellStyle name="Ergebnis 3 6 3 5 3 2" xfId="22566" xr:uid="{00000000-0005-0000-0000-00004B630000}"/>
    <cellStyle name="Ergebnis 3 6 3 5 3 3" xfId="34293" xr:uid="{00000000-0005-0000-0000-00004C630000}"/>
    <cellStyle name="Ergebnis 3 6 3 5 4" xfId="14756" xr:uid="{00000000-0005-0000-0000-00004D630000}"/>
    <cellStyle name="Ergebnis 3 6 3 5 5" xfId="26483" xr:uid="{00000000-0005-0000-0000-00004E630000}"/>
    <cellStyle name="Ergebnis 3 6 3 6" xfId="4337" xr:uid="{00000000-0005-0000-0000-00004F630000}"/>
    <cellStyle name="Ergebnis 3 6 3 6 2" xfId="16065" xr:uid="{00000000-0005-0000-0000-000050630000}"/>
    <cellStyle name="Ergebnis 3 6 3 6 3" xfId="27792" xr:uid="{00000000-0005-0000-0000-000051630000}"/>
    <cellStyle name="Ergebnis 3 6 3 7" xfId="8242" xr:uid="{00000000-0005-0000-0000-000052630000}"/>
    <cellStyle name="Ergebnis 3 6 3 7 2" xfId="19970" xr:uid="{00000000-0005-0000-0000-000053630000}"/>
    <cellStyle name="Ergebnis 3 6 3 7 3" xfId="31697" xr:uid="{00000000-0005-0000-0000-000054630000}"/>
    <cellStyle name="Ergebnis 3 6 3 8" xfId="12160" xr:uid="{00000000-0005-0000-0000-000055630000}"/>
    <cellStyle name="Ergebnis 3 6 3 9" xfId="23887" xr:uid="{00000000-0005-0000-0000-000056630000}"/>
    <cellStyle name="Ergebnis 3 6 4" xfId="531" xr:uid="{00000000-0005-0000-0000-000057630000}"/>
    <cellStyle name="Ergebnis 3 6 4 2" xfId="960" xr:uid="{00000000-0005-0000-0000-000058630000}"/>
    <cellStyle name="Ergebnis 3 6 4 2 2" xfId="2258" xr:uid="{00000000-0005-0000-0000-000059630000}"/>
    <cellStyle name="Ergebnis 3 6 4 2 2 2" xfId="6163" xr:uid="{00000000-0005-0000-0000-00005A630000}"/>
    <cellStyle name="Ergebnis 3 6 4 2 2 2 2" xfId="17891" xr:uid="{00000000-0005-0000-0000-00005B630000}"/>
    <cellStyle name="Ergebnis 3 6 4 2 2 2 3" xfId="29618" xr:uid="{00000000-0005-0000-0000-00005C630000}"/>
    <cellStyle name="Ergebnis 3 6 4 2 2 3" xfId="10068" xr:uid="{00000000-0005-0000-0000-00005D630000}"/>
    <cellStyle name="Ergebnis 3 6 4 2 2 3 2" xfId="21796" xr:uid="{00000000-0005-0000-0000-00005E630000}"/>
    <cellStyle name="Ergebnis 3 6 4 2 2 3 3" xfId="33523" xr:uid="{00000000-0005-0000-0000-00005F630000}"/>
    <cellStyle name="Ergebnis 3 6 4 2 2 4" xfId="13986" xr:uid="{00000000-0005-0000-0000-000060630000}"/>
    <cellStyle name="Ergebnis 3 6 4 2 2 5" xfId="25713" xr:uid="{00000000-0005-0000-0000-000061630000}"/>
    <cellStyle name="Ergebnis 3 6 4 2 3" xfId="3556" xr:uid="{00000000-0005-0000-0000-000062630000}"/>
    <cellStyle name="Ergebnis 3 6 4 2 3 2" xfId="7461" xr:uid="{00000000-0005-0000-0000-000063630000}"/>
    <cellStyle name="Ergebnis 3 6 4 2 3 2 2" xfId="19189" xr:uid="{00000000-0005-0000-0000-000064630000}"/>
    <cellStyle name="Ergebnis 3 6 4 2 3 2 3" xfId="30916" xr:uid="{00000000-0005-0000-0000-000065630000}"/>
    <cellStyle name="Ergebnis 3 6 4 2 3 3" xfId="11366" xr:uid="{00000000-0005-0000-0000-000066630000}"/>
    <cellStyle name="Ergebnis 3 6 4 2 3 3 2" xfId="23094" xr:uid="{00000000-0005-0000-0000-000067630000}"/>
    <cellStyle name="Ergebnis 3 6 4 2 3 3 3" xfId="34821" xr:uid="{00000000-0005-0000-0000-000068630000}"/>
    <cellStyle name="Ergebnis 3 6 4 2 3 4" xfId="15284" xr:uid="{00000000-0005-0000-0000-000069630000}"/>
    <cellStyle name="Ergebnis 3 6 4 2 3 5" xfId="27011" xr:uid="{00000000-0005-0000-0000-00006A630000}"/>
    <cellStyle name="Ergebnis 3 6 4 2 4" xfId="4865" xr:uid="{00000000-0005-0000-0000-00006B630000}"/>
    <cellStyle name="Ergebnis 3 6 4 2 4 2" xfId="16593" xr:uid="{00000000-0005-0000-0000-00006C630000}"/>
    <cellStyle name="Ergebnis 3 6 4 2 4 3" xfId="28320" xr:uid="{00000000-0005-0000-0000-00006D630000}"/>
    <cellStyle name="Ergebnis 3 6 4 2 5" xfId="8770" xr:uid="{00000000-0005-0000-0000-00006E630000}"/>
    <cellStyle name="Ergebnis 3 6 4 2 5 2" xfId="20498" xr:uid="{00000000-0005-0000-0000-00006F630000}"/>
    <cellStyle name="Ergebnis 3 6 4 2 5 3" xfId="32225" xr:uid="{00000000-0005-0000-0000-000070630000}"/>
    <cellStyle name="Ergebnis 3 6 4 2 6" xfId="12688" xr:uid="{00000000-0005-0000-0000-000071630000}"/>
    <cellStyle name="Ergebnis 3 6 4 2 7" xfId="24415" xr:uid="{00000000-0005-0000-0000-000072630000}"/>
    <cellStyle name="Ergebnis 3 6 4 3" xfId="1389" xr:uid="{00000000-0005-0000-0000-000073630000}"/>
    <cellStyle name="Ergebnis 3 6 4 3 2" xfId="2687" xr:uid="{00000000-0005-0000-0000-000074630000}"/>
    <cellStyle name="Ergebnis 3 6 4 3 2 2" xfId="6592" xr:uid="{00000000-0005-0000-0000-000075630000}"/>
    <cellStyle name="Ergebnis 3 6 4 3 2 2 2" xfId="18320" xr:uid="{00000000-0005-0000-0000-000076630000}"/>
    <cellStyle name="Ergebnis 3 6 4 3 2 2 3" xfId="30047" xr:uid="{00000000-0005-0000-0000-000077630000}"/>
    <cellStyle name="Ergebnis 3 6 4 3 2 3" xfId="10497" xr:uid="{00000000-0005-0000-0000-000078630000}"/>
    <cellStyle name="Ergebnis 3 6 4 3 2 3 2" xfId="22225" xr:uid="{00000000-0005-0000-0000-000079630000}"/>
    <cellStyle name="Ergebnis 3 6 4 3 2 3 3" xfId="33952" xr:uid="{00000000-0005-0000-0000-00007A630000}"/>
    <cellStyle name="Ergebnis 3 6 4 3 2 4" xfId="14415" xr:uid="{00000000-0005-0000-0000-00007B630000}"/>
    <cellStyle name="Ergebnis 3 6 4 3 2 5" xfId="26142" xr:uid="{00000000-0005-0000-0000-00007C630000}"/>
    <cellStyle name="Ergebnis 3 6 4 3 3" xfId="3985" xr:uid="{00000000-0005-0000-0000-00007D630000}"/>
    <cellStyle name="Ergebnis 3 6 4 3 3 2" xfId="7890" xr:uid="{00000000-0005-0000-0000-00007E630000}"/>
    <cellStyle name="Ergebnis 3 6 4 3 3 2 2" xfId="19618" xr:uid="{00000000-0005-0000-0000-00007F630000}"/>
    <cellStyle name="Ergebnis 3 6 4 3 3 2 3" xfId="31345" xr:uid="{00000000-0005-0000-0000-000080630000}"/>
    <cellStyle name="Ergebnis 3 6 4 3 3 3" xfId="11795" xr:uid="{00000000-0005-0000-0000-000081630000}"/>
    <cellStyle name="Ergebnis 3 6 4 3 3 3 2" xfId="23523" xr:uid="{00000000-0005-0000-0000-000082630000}"/>
    <cellStyle name="Ergebnis 3 6 4 3 3 3 3" xfId="35250" xr:uid="{00000000-0005-0000-0000-000083630000}"/>
    <cellStyle name="Ergebnis 3 6 4 3 3 4" xfId="15713" xr:uid="{00000000-0005-0000-0000-000084630000}"/>
    <cellStyle name="Ergebnis 3 6 4 3 3 5" xfId="27440" xr:uid="{00000000-0005-0000-0000-000085630000}"/>
    <cellStyle name="Ergebnis 3 6 4 3 4" xfId="5294" xr:uid="{00000000-0005-0000-0000-000086630000}"/>
    <cellStyle name="Ergebnis 3 6 4 3 4 2" xfId="17022" xr:uid="{00000000-0005-0000-0000-000087630000}"/>
    <cellStyle name="Ergebnis 3 6 4 3 4 3" xfId="28749" xr:uid="{00000000-0005-0000-0000-000088630000}"/>
    <cellStyle name="Ergebnis 3 6 4 3 5" xfId="9199" xr:uid="{00000000-0005-0000-0000-000089630000}"/>
    <cellStyle name="Ergebnis 3 6 4 3 5 2" xfId="20927" xr:uid="{00000000-0005-0000-0000-00008A630000}"/>
    <cellStyle name="Ergebnis 3 6 4 3 5 3" xfId="32654" xr:uid="{00000000-0005-0000-0000-00008B630000}"/>
    <cellStyle name="Ergebnis 3 6 4 3 6" xfId="13117" xr:uid="{00000000-0005-0000-0000-00008C630000}"/>
    <cellStyle name="Ergebnis 3 6 4 3 7" xfId="24844" xr:uid="{00000000-0005-0000-0000-00008D630000}"/>
    <cellStyle name="Ergebnis 3 6 4 4" xfId="1829" xr:uid="{00000000-0005-0000-0000-00008E630000}"/>
    <cellStyle name="Ergebnis 3 6 4 4 2" xfId="5734" xr:uid="{00000000-0005-0000-0000-00008F630000}"/>
    <cellStyle name="Ergebnis 3 6 4 4 2 2" xfId="17462" xr:uid="{00000000-0005-0000-0000-000090630000}"/>
    <cellStyle name="Ergebnis 3 6 4 4 2 3" xfId="29189" xr:uid="{00000000-0005-0000-0000-000091630000}"/>
    <cellStyle name="Ergebnis 3 6 4 4 3" xfId="9639" xr:uid="{00000000-0005-0000-0000-000092630000}"/>
    <cellStyle name="Ergebnis 3 6 4 4 3 2" xfId="21367" xr:uid="{00000000-0005-0000-0000-000093630000}"/>
    <cellStyle name="Ergebnis 3 6 4 4 3 3" xfId="33094" xr:uid="{00000000-0005-0000-0000-000094630000}"/>
    <cellStyle name="Ergebnis 3 6 4 4 4" xfId="13557" xr:uid="{00000000-0005-0000-0000-000095630000}"/>
    <cellStyle name="Ergebnis 3 6 4 4 5" xfId="25284" xr:uid="{00000000-0005-0000-0000-000096630000}"/>
    <cellStyle name="Ergebnis 3 6 4 5" xfId="3127" xr:uid="{00000000-0005-0000-0000-000097630000}"/>
    <cellStyle name="Ergebnis 3 6 4 5 2" xfId="7032" xr:uid="{00000000-0005-0000-0000-000098630000}"/>
    <cellStyle name="Ergebnis 3 6 4 5 2 2" xfId="18760" xr:uid="{00000000-0005-0000-0000-000099630000}"/>
    <cellStyle name="Ergebnis 3 6 4 5 2 3" xfId="30487" xr:uid="{00000000-0005-0000-0000-00009A630000}"/>
    <cellStyle name="Ergebnis 3 6 4 5 3" xfId="10937" xr:uid="{00000000-0005-0000-0000-00009B630000}"/>
    <cellStyle name="Ergebnis 3 6 4 5 3 2" xfId="22665" xr:uid="{00000000-0005-0000-0000-00009C630000}"/>
    <cellStyle name="Ergebnis 3 6 4 5 3 3" xfId="34392" xr:uid="{00000000-0005-0000-0000-00009D630000}"/>
    <cellStyle name="Ergebnis 3 6 4 5 4" xfId="14855" xr:uid="{00000000-0005-0000-0000-00009E630000}"/>
    <cellStyle name="Ergebnis 3 6 4 5 5" xfId="26582" xr:uid="{00000000-0005-0000-0000-00009F630000}"/>
    <cellStyle name="Ergebnis 3 6 4 6" xfId="4436" xr:uid="{00000000-0005-0000-0000-0000A0630000}"/>
    <cellStyle name="Ergebnis 3 6 4 6 2" xfId="16164" xr:uid="{00000000-0005-0000-0000-0000A1630000}"/>
    <cellStyle name="Ergebnis 3 6 4 6 3" xfId="27891" xr:uid="{00000000-0005-0000-0000-0000A2630000}"/>
    <cellStyle name="Ergebnis 3 6 4 7" xfId="8341" xr:uid="{00000000-0005-0000-0000-0000A3630000}"/>
    <cellStyle name="Ergebnis 3 6 4 7 2" xfId="20069" xr:uid="{00000000-0005-0000-0000-0000A4630000}"/>
    <cellStyle name="Ergebnis 3 6 4 7 3" xfId="31796" xr:uid="{00000000-0005-0000-0000-0000A5630000}"/>
    <cellStyle name="Ergebnis 3 6 4 8" xfId="12259" xr:uid="{00000000-0005-0000-0000-0000A6630000}"/>
    <cellStyle name="Ergebnis 3 6 4 9" xfId="23986" xr:uid="{00000000-0005-0000-0000-0000A7630000}"/>
    <cellStyle name="Ergebnis 3 6 5" xfId="636" xr:uid="{00000000-0005-0000-0000-0000A8630000}"/>
    <cellStyle name="Ergebnis 3 6 5 2" xfId="1934" xr:uid="{00000000-0005-0000-0000-0000A9630000}"/>
    <cellStyle name="Ergebnis 3 6 5 2 2" xfId="5839" xr:uid="{00000000-0005-0000-0000-0000AA630000}"/>
    <cellStyle name="Ergebnis 3 6 5 2 2 2" xfId="17567" xr:uid="{00000000-0005-0000-0000-0000AB630000}"/>
    <cellStyle name="Ergebnis 3 6 5 2 2 3" xfId="29294" xr:uid="{00000000-0005-0000-0000-0000AC630000}"/>
    <cellStyle name="Ergebnis 3 6 5 2 3" xfId="9744" xr:uid="{00000000-0005-0000-0000-0000AD630000}"/>
    <cellStyle name="Ergebnis 3 6 5 2 3 2" xfId="21472" xr:uid="{00000000-0005-0000-0000-0000AE630000}"/>
    <cellStyle name="Ergebnis 3 6 5 2 3 3" xfId="33199" xr:uid="{00000000-0005-0000-0000-0000AF630000}"/>
    <cellStyle name="Ergebnis 3 6 5 2 4" xfId="13662" xr:uid="{00000000-0005-0000-0000-0000B0630000}"/>
    <cellStyle name="Ergebnis 3 6 5 2 5" xfId="25389" xr:uid="{00000000-0005-0000-0000-0000B1630000}"/>
    <cellStyle name="Ergebnis 3 6 5 3" xfId="3232" xr:uid="{00000000-0005-0000-0000-0000B2630000}"/>
    <cellStyle name="Ergebnis 3 6 5 3 2" xfId="7137" xr:uid="{00000000-0005-0000-0000-0000B3630000}"/>
    <cellStyle name="Ergebnis 3 6 5 3 2 2" xfId="18865" xr:uid="{00000000-0005-0000-0000-0000B4630000}"/>
    <cellStyle name="Ergebnis 3 6 5 3 2 3" xfId="30592" xr:uid="{00000000-0005-0000-0000-0000B5630000}"/>
    <cellStyle name="Ergebnis 3 6 5 3 3" xfId="11042" xr:uid="{00000000-0005-0000-0000-0000B6630000}"/>
    <cellStyle name="Ergebnis 3 6 5 3 3 2" xfId="22770" xr:uid="{00000000-0005-0000-0000-0000B7630000}"/>
    <cellStyle name="Ergebnis 3 6 5 3 3 3" xfId="34497" xr:uid="{00000000-0005-0000-0000-0000B8630000}"/>
    <cellStyle name="Ergebnis 3 6 5 3 4" xfId="14960" xr:uid="{00000000-0005-0000-0000-0000B9630000}"/>
    <cellStyle name="Ergebnis 3 6 5 3 5" xfId="26687" xr:uid="{00000000-0005-0000-0000-0000BA630000}"/>
    <cellStyle name="Ergebnis 3 6 5 4" xfId="4541" xr:uid="{00000000-0005-0000-0000-0000BB630000}"/>
    <cellStyle name="Ergebnis 3 6 5 4 2" xfId="16269" xr:uid="{00000000-0005-0000-0000-0000BC630000}"/>
    <cellStyle name="Ergebnis 3 6 5 4 3" xfId="27996" xr:uid="{00000000-0005-0000-0000-0000BD630000}"/>
    <cellStyle name="Ergebnis 3 6 5 5" xfId="8446" xr:uid="{00000000-0005-0000-0000-0000BE630000}"/>
    <cellStyle name="Ergebnis 3 6 5 5 2" xfId="20174" xr:uid="{00000000-0005-0000-0000-0000BF630000}"/>
    <cellStyle name="Ergebnis 3 6 5 5 3" xfId="31901" xr:uid="{00000000-0005-0000-0000-0000C0630000}"/>
    <cellStyle name="Ergebnis 3 6 5 6" xfId="12364" xr:uid="{00000000-0005-0000-0000-0000C1630000}"/>
    <cellStyle name="Ergebnis 3 6 5 7" xfId="24091" xr:uid="{00000000-0005-0000-0000-0000C2630000}"/>
    <cellStyle name="Ergebnis 3 6 6" xfId="1065" xr:uid="{00000000-0005-0000-0000-0000C3630000}"/>
    <cellStyle name="Ergebnis 3 6 6 2" xfId="2363" xr:uid="{00000000-0005-0000-0000-0000C4630000}"/>
    <cellStyle name="Ergebnis 3 6 6 2 2" xfId="6268" xr:uid="{00000000-0005-0000-0000-0000C5630000}"/>
    <cellStyle name="Ergebnis 3 6 6 2 2 2" xfId="17996" xr:uid="{00000000-0005-0000-0000-0000C6630000}"/>
    <cellStyle name="Ergebnis 3 6 6 2 2 3" xfId="29723" xr:uid="{00000000-0005-0000-0000-0000C7630000}"/>
    <cellStyle name="Ergebnis 3 6 6 2 3" xfId="10173" xr:uid="{00000000-0005-0000-0000-0000C8630000}"/>
    <cellStyle name="Ergebnis 3 6 6 2 3 2" xfId="21901" xr:uid="{00000000-0005-0000-0000-0000C9630000}"/>
    <cellStyle name="Ergebnis 3 6 6 2 3 3" xfId="33628" xr:uid="{00000000-0005-0000-0000-0000CA630000}"/>
    <cellStyle name="Ergebnis 3 6 6 2 4" xfId="14091" xr:uid="{00000000-0005-0000-0000-0000CB630000}"/>
    <cellStyle name="Ergebnis 3 6 6 2 5" xfId="25818" xr:uid="{00000000-0005-0000-0000-0000CC630000}"/>
    <cellStyle name="Ergebnis 3 6 6 3" xfId="3661" xr:uid="{00000000-0005-0000-0000-0000CD630000}"/>
    <cellStyle name="Ergebnis 3 6 6 3 2" xfId="7566" xr:uid="{00000000-0005-0000-0000-0000CE630000}"/>
    <cellStyle name="Ergebnis 3 6 6 3 2 2" xfId="19294" xr:uid="{00000000-0005-0000-0000-0000CF630000}"/>
    <cellStyle name="Ergebnis 3 6 6 3 2 3" xfId="31021" xr:uid="{00000000-0005-0000-0000-0000D0630000}"/>
    <cellStyle name="Ergebnis 3 6 6 3 3" xfId="11471" xr:uid="{00000000-0005-0000-0000-0000D1630000}"/>
    <cellStyle name="Ergebnis 3 6 6 3 3 2" xfId="23199" xr:uid="{00000000-0005-0000-0000-0000D2630000}"/>
    <cellStyle name="Ergebnis 3 6 6 3 3 3" xfId="34926" xr:uid="{00000000-0005-0000-0000-0000D3630000}"/>
    <cellStyle name="Ergebnis 3 6 6 3 4" xfId="15389" xr:uid="{00000000-0005-0000-0000-0000D4630000}"/>
    <cellStyle name="Ergebnis 3 6 6 3 5" xfId="27116" xr:uid="{00000000-0005-0000-0000-0000D5630000}"/>
    <cellStyle name="Ergebnis 3 6 6 4" xfId="4970" xr:uid="{00000000-0005-0000-0000-0000D6630000}"/>
    <cellStyle name="Ergebnis 3 6 6 4 2" xfId="16698" xr:uid="{00000000-0005-0000-0000-0000D7630000}"/>
    <cellStyle name="Ergebnis 3 6 6 4 3" xfId="28425" xr:uid="{00000000-0005-0000-0000-0000D8630000}"/>
    <cellStyle name="Ergebnis 3 6 6 5" xfId="8875" xr:uid="{00000000-0005-0000-0000-0000D9630000}"/>
    <cellStyle name="Ergebnis 3 6 6 5 2" xfId="20603" xr:uid="{00000000-0005-0000-0000-0000DA630000}"/>
    <cellStyle name="Ergebnis 3 6 6 5 3" xfId="32330" xr:uid="{00000000-0005-0000-0000-0000DB630000}"/>
    <cellStyle name="Ergebnis 3 6 6 6" xfId="12793" xr:uid="{00000000-0005-0000-0000-0000DC630000}"/>
    <cellStyle name="Ergebnis 3 6 6 7" xfId="24520" xr:uid="{00000000-0005-0000-0000-0000DD630000}"/>
    <cellStyle name="Ergebnis 3 6 7" xfId="1505" xr:uid="{00000000-0005-0000-0000-0000DE630000}"/>
    <cellStyle name="Ergebnis 3 6 7 2" xfId="5410" xr:uid="{00000000-0005-0000-0000-0000DF630000}"/>
    <cellStyle name="Ergebnis 3 6 7 2 2" xfId="17138" xr:uid="{00000000-0005-0000-0000-0000E0630000}"/>
    <cellStyle name="Ergebnis 3 6 7 2 3" xfId="28865" xr:uid="{00000000-0005-0000-0000-0000E1630000}"/>
    <cellStyle name="Ergebnis 3 6 7 3" xfId="9315" xr:uid="{00000000-0005-0000-0000-0000E2630000}"/>
    <cellStyle name="Ergebnis 3 6 7 3 2" xfId="21043" xr:uid="{00000000-0005-0000-0000-0000E3630000}"/>
    <cellStyle name="Ergebnis 3 6 7 3 3" xfId="32770" xr:uid="{00000000-0005-0000-0000-0000E4630000}"/>
    <cellStyle name="Ergebnis 3 6 7 4" xfId="13233" xr:uid="{00000000-0005-0000-0000-0000E5630000}"/>
    <cellStyle name="Ergebnis 3 6 7 5" xfId="24960" xr:uid="{00000000-0005-0000-0000-0000E6630000}"/>
    <cellStyle name="Ergebnis 3 6 8" xfId="2803" xr:uid="{00000000-0005-0000-0000-0000E7630000}"/>
    <cellStyle name="Ergebnis 3 6 8 2" xfId="6708" xr:uid="{00000000-0005-0000-0000-0000E8630000}"/>
    <cellStyle name="Ergebnis 3 6 8 2 2" xfId="18436" xr:uid="{00000000-0005-0000-0000-0000E9630000}"/>
    <cellStyle name="Ergebnis 3 6 8 2 3" xfId="30163" xr:uid="{00000000-0005-0000-0000-0000EA630000}"/>
    <cellStyle name="Ergebnis 3 6 8 3" xfId="10613" xr:uid="{00000000-0005-0000-0000-0000EB630000}"/>
    <cellStyle name="Ergebnis 3 6 8 3 2" xfId="22341" xr:uid="{00000000-0005-0000-0000-0000EC630000}"/>
    <cellStyle name="Ergebnis 3 6 8 3 3" xfId="34068" xr:uid="{00000000-0005-0000-0000-0000ED630000}"/>
    <cellStyle name="Ergebnis 3 6 8 4" xfId="14531" xr:uid="{00000000-0005-0000-0000-0000EE630000}"/>
    <cellStyle name="Ergebnis 3 6 8 5" xfId="26258" xr:uid="{00000000-0005-0000-0000-0000EF630000}"/>
    <cellStyle name="Ergebnis 3 6 9" xfId="4112" xr:uid="{00000000-0005-0000-0000-0000F0630000}"/>
    <cellStyle name="Ergebnis 3 6 9 2" xfId="15840" xr:uid="{00000000-0005-0000-0000-0000F1630000}"/>
    <cellStyle name="Ergebnis 3 6 9 3" xfId="27567" xr:uid="{00000000-0005-0000-0000-0000F2630000}"/>
    <cellStyle name="Ergebnis 3 7" xfId="186" xr:uid="{00000000-0005-0000-0000-0000F3630000}"/>
    <cellStyle name="Ergebnis 3 7 2" xfId="615" xr:uid="{00000000-0005-0000-0000-0000F4630000}"/>
    <cellStyle name="Ergebnis 3 7 2 2" xfId="1913" xr:uid="{00000000-0005-0000-0000-0000F5630000}"/>
    <cellStyle name="Ergebnis 3 7 2 2 2" xfId="5818" xr:uid="{00000000-0005-0000-0000-0000F6630000}"/>
    <cellStyle name="Ergebnis 3 7 2 2 2 2" xfId="17546" xr:uid="{00000000-0005-0000-0000-0000F7630000}"/>
    <cellStyle name="Ergebnis 3 7 2 2 2 3" xfId="29273" xr:uid="{00000000-0005-0000-0000-0000F8630000}"/>
    <cellStyle name="Ergebnis 3 7 2 2 3" xfId="9723" xr:uid="{00000000-0005-0000-0000-0000F9630000}"/>
    <cellStyle name="Ergebnis 3 7 2 2 3 2" xfId="21451" xr:uid="{00000000-0005-0000-0000-0000FA630000}"/>
    <cellStyle name="Ergebnis 3 7 2 2 3 3" xfId="33178" xr:uid="{00000000-0005-0000-0000-0000FB630000}"/>
    <cellStyle name="Ergebnis 3 7 2 2 4" xfId="13641" xr:uid="{00000000-0005-0000-0000-0000FC630000}"/>
    <cellStyle name="Ergebnis 3 7 2 2 5" xfId="25368" xr:uid="{00000000-0005-0000-0000-0000FD630000}"/>
    <cellStyle name="Ergebnis 3 7 2 3" xfId="3211" xr:uid="{00000000-0005-0000-0000-0000FE630000}"/>
    <cellStyle name="Ergebnis 3 7 2 3 2" xfId="7116" xr:uid="{00000000-0005-0000-0000-0000FF630000}"/>
    <cellStyle name="Ergebnis 3 7 2 3 2 2" xfId="18844" xr:uid="{00000000-0005-0000-0000-000000640000}"/>
    <cellStyle name="Ergebnis 3 7 2 3 2 3" xfId="30571" xr:uid="{00000000-0005-0000-0000-000001640000}"/>
    <cellStyle name="Ergebnis 3 7 2 3 3" xfId="11021" xr:uid="{00000000-0005-0000-0000-000002640000}"/>
    <cellStyle name="Ergebnis 3 7 2 3 3 2" xfId="22749" xr:uid="{00000000-0005-0000-0000-000003640000}"/>
    <cellStyle name="Ergebnis 3 7 2 3 3 3" xfId="34476" xr:uid="{00000000-0005-0000-0000-000004640000}"/>
    <cellStyle name="Ergebnis 3 7 2 3 4" xfId="14939" xr:uid="{00000000-0005-0000-0000-000005640000}"/>
    <cellStyle name="Ergebnis 3 7 2 3 5" xfId="26666" xr:uid="{00000000-0005-0000-0000-000006640000}"/>
    <cellStyle name="Ergebnis 3 7 2 4" xfId="4520" xr:uid="{00000000-0005-0000-0000-000007640000}"/>
    <cellStyle name="Ergebnis 3 7 2 4 2" xfId="16248" xr:uid="{00000000-0005-0000-0000-000008640000}"/>
    <cellStyle name="Ergebnis 3 7 2 4 3" xfId="27975" xr:uid="{00000000-0005-0000-0000-000009640000}"/>
    <cellStyle name="Ergebnis 3 7 2 5" xfId="8425" xr:uid="{00000000-0005-0000-0000-00000A640000}"/>
    <cellStyle name="Ergebnis 3 7 2 5 2" xfId="20153" xr:uid="{00000000-0005-0000-0000-00000B640000}"/>
    <cellStyle name="Ergebnis 3 7 2 5 3" xfId="31880" xr:uid="{00000000-0005-0000-0000-00000C640000}"/>
    <cellStyle name="Ergebnis 3 7 2 6" xfId="12343" xr:uid="{00000000-0005-0000-0000-00000D640000}"/>
    <cellStyle name="Ergebnis 3 7 2 7" xfId="24070" xr:uid="{00000000-0005-0000-0000-00000E640000}"/>
    <cellStyle name="Ergebnis 3 7 3" xfId="1044" xr:uid="{00000000-0005-0000-0000-00000F640000}"/>
    <cellStyle name="Ergebnis 3 7 3 2" xfId="2342" xr:uid="{00000000-0005-0000-0000-000010640000}"/>
    <cellStyle name="Ergebnis 3 7 3 2 2" xfId="6247" xr:uid="{00000000-0005-0000-0000-000011640000}"/>
    <cellStyle name="Ergebnis 3 7 3 2 2 2" xfId="17975" xr:uid="{00000000-0005-0000-0000-000012640000}"/>
    <cellStyle name="Ergebnis 3 7 3 2 2 3" xfId="29702" xr:uid="{00000000-0005-0000-0000-000013640000}"/>
    <cellStyle name="Ergebnis 3 7 3 2 3" xfId="10152" xr:uid="{00000000-0005-0000-0000-000014640000}"/>
    <cellStyle name="Ergebnis 3 7 3 2 3 2" xfId="21880" xr:uid="{00000000-0005-0000-0000-000015640000}"/>
    <cellStyle name="Ergebnis 3 7 3 2 3 3" xfId="33607" xr:uid="{00000000-0005-0000-0000-000016640000}"/>
    <cellStyle name="Ergebnis 3 7 3 2 4" xfId="14070" xr:uid="{00000000-0005-0000-0000-000017640000}"/>
    <cellStyle name="Ergebnis 3 7 3 2 5" xfId="25797" xr:uid="{00000000-0005-0000-0000-000018640000}"/>
    <cellStyle name="Ergebnis 3 7 3 3" xfId="3640" xr:uid="{00000000-0005-0000-0000-000019640000}"/>
    <cellStyle name="Ergebnis 3 7 3 3 2" xfId="7545" xr:uid="{00000000-0005-0000-0000-00001A640000}"/>
    <cellStyle name="Ergebnis 3 7 3 3 2 2" xfId="19273" xr:uid="{00000000-0005-0000-0000-00001B640000}"/>
    <cellStyle name="Ergebnis 3 7 3 3 2 3" xfId="31000" xr:uid="{00000000-0005-0000-0000-00001C640000}"/>
    <cellStyle name="Ergebnis 3 7 3 3 3" xfId="11450" xr:uid="{00000000-0005-0000-0000-00001D640000}"/>
    <cellStyle name="Ergebnis 3 7 3 3 3 2" xfId="23178" xr:uid="{00000000-0005-0000-0000-00001E640000}"/>
    <cellStyle name="Ergebnis 3 7 3 3 3 3" xfId="34905" xr:uid="{00000000-0005-0000-0000-00001F640000}"/>
    <cellStyle name="Ergebnis 3 7 3 3 4" xfId="15368" xr:uid="{00000000-0005-0000-0000-000020640000}"/>
    <cellStyle name="Ergebnis 3 7 3 3 5" xfId="27095" xr:uid="{00000000-0005-0000-0000-000021640000}"/>
    <cellStyle name="Ergebnis 3 7 3 4" xfId="4949" xr:uid="{00000000-0005-0000-0000-000022640000}"/>
    <cellStyle name="Ergebnis 3 7 3 4 2" xfId="16677" xr:uid="{00000000-0005-0000-0000-000023640000}"/>
    <cellStyle name="Ergebnis 3 7 3 4 3" xfId="28404" xr:uid="{00000000-0005-0000-0000-000024640000}"/>
    <cellStyle name="Ergebnis 3 7 3 5" xfId="8854" xr:uid="{00000000-0005-0000-0000-000025640000}"/>
    <cellStyle name="Ergebnis 3 7 3 5 2" xfId="20582" xr:uid="{00000000-0005-0000-0000-000026640000}"/>
    <cellStyle name="Ergebnis 3 7 3 5 3" xfId="32309" xr:uid="{00000000-0005-0000-0000-000027640000}"/>
    <cellStyle name="Ergebnis 3 7 3 6" xfId="12772" xr:uid="{00000000-0005-0000-0000-000028640000}"/>
    <cellStyle name="Ergebnis 3 7 3 7" xfId="24499" xr:uid="{00000000-0005-0000-0000-000029640000}"/>
    <cellStyle name="Ergebnis 3 7 4" xfId="1484" xr:uid="{00000000-0005-0000-0000-00002A640000}"/>
    <cellStyle name="Ergebnis 3 7 4 2" xfId="5389" xr:uid="{00000000-0005-0000-0000-00002B640000}"/>
    <cellStyle name="Ergebnis 3 7 4 2 2" xfId="17117" xr:uid="{00000000-0005-0000-0000-00002C640000}"/>
    <cellStyle name="Ergebnis 3 7 4 2 3" xfId="28844" xr:uid="{00000000-0005-0000-0000-00002D640000}"/>
    <cellStyle name="Ergebnis 3 7 4 3" xfId="9294" xr:uid="{00000000-0005-0000-0000-00002E640000}"/>
    <cellStyle name="Ergebnis 3 7 4 3 2" xfId="21022" xr:uid="{00000000-0005-0000-0000-00002F640000}"/>
    <cellStyle name="Ergebnis 3 7 4 3 3" xfId="32749" xr:uid="{00000000-0005-0000-0000-000030640000}"/>
    <cellStyle name="Ergebnis 3 7 4 4" xfId="13212" xr:uid="{00000000-0005-0000-0000-000031640000}"/>
    <cellStyle name="Ergebnis 3 7 4 5" xfId="24939" xr:uid="{00000000-0005-0000-0000-000032640000}"/>
    <cellStyle name="Ergebnis 3 7 5" xfId="2782" xr:uid="{00000000-0005-0000-0000-000033640000}"/>
    <cellStyle name="Ergebnis 3 7 5 2" xfId="6687" xr:uid="{00000000-0005-0000-0000-000034640000}"/>
    <cellStyle name="Ergebnis 3 7 5 2 2" xfId="18415" xr:uid="{00000000-0005-0000-0000-000035640000}"/>
    <cellStyle name="Ergebnis 3 7 5 2 3" xfId="30142" xr:uid="{00000000-0005-0000-0000-000036640000}"/>
    <cellStyle name="Ergebnis 3 7 5 3" xfId="10592" xr:uid="{00000000-0005-0000-0000-000037640000}"/>
    <cellStyle name="Ergebnis 3 7 5 3 2" xfId="22320" xr:uid="{00000000-0005-0000-0000-000038640000}"/>
    <cellStyle name="Ergebnis 3 7 5 3 3" xfId="34047" xr:uid="{00000000-0005-0000-0000-000039640000}"/>
    <cellStyle name="Ergebnis 3 7 5 4" xfId="14510" xr:uid="{00000000-0005-0000-0000-00003A640000}"/>
    <cellStyle name="Ergebnis 3 7 5 5" xfId="26237" xr:uid="{00000000-0005-0000-0000-00003B640000}"/>
    <cellStyle name="Ergebnis 3 7 6" xfId="4091" xr:uid="{00000000-0005-0000-0000-00003C640000}"/>
    <cellStyle name="Ergebnis 3 7 6 2" xfId="15819" xr:uid="{00000000-0005-0000-0000-00003D640000}"/>
    <cellStyle name="Ergebnis 3 7 6 3" xfId="27546" xr:uid="{00000000-0005-0000-0000-00003E640000}"/>
    <cellStyle name="Ergebnis 3 7 7" xfId="7996" xr:uid="{00000000-0005-0000-0000-00003F640000}"/>
    <cellStyle name="Ergebnis 3 7 7 2" xfId="19724" xr:uid="{00000000-0005-0000-0000-000040640000}"/>
    <cellStyle name="Ergebnis 3 7 7 3" xfId="31451" xr:uid="{00000000-0005-0000-0000-000041640000}"/>
    <cellStyle name="Ergebnis 3 7 8" xfId="11914" xr:uid="{00000000-0005-0000-0000-000042640000}"/>
    <cellStyle name="Ergebnis 3 7 9" xfId="23641" xr:uid="{00000000-0005-0000-0000-000043640000}"/>
    <cellStyle name="Ergebnis 3 8" xfId="224" xr:uid="{00000000-0005-0000-0000-000044640000}"/>
    <cellStyle name="Ergebnis 3 8 2" xfId="653" xr:uid="{00000000-0005-0000-0000-000045640000}"/>
    <cellStyle name="Ergebnis 3 8 2 2" xfId="1951" xr:uid="{00000000-0005-0000-0000-000046640000}"/>
    <cellStyle name="Ergebnis 3 8 2 2 2" xfId="5856" xr:uid="{00000000-0005-0000-0000-000047640000}"/>
    <cellStyle name="Ergebnis 3 8 2 2 2 2" xfId="17584" xr:uid="{00000000-0005-0000-0000-000048640000}"/>
    <cellStyle name="Ergebnis 3 8 2 2 2 3" xfId="29311" xr:uid="{00000000-0005-0000-0000-000049640000}"/>
    <cellStyle name="Ergebnis 3 8 2 2 3" xfId="9761" xr:uid="{00000000-0005-0000-0000-00004A640000}"/>
    <cellStyle name="Ergebnis 3 8 2 2 3 2" xfId="21489" xr:uid="{00000000-0005-0000-0000-00004B640000}"/>
    <cellStyle name="Ergebnis 3 8 2 2 3 3" xfId="33216" xr:uid="{00000000-0005-0000-0000-00004C640000}"/>
    <cellStyle name="Ergebnis 3 8 2 2 4" xfId="13679" xr:uid="{00000000-0005-0000-0000-00004D640000}"/>
    <cellStyle name="Ergebnis 3 8 2 2 5" xfId="25406" xr:uid="{00000000-0005-0000-0000-00004E640000}"/>
    <cellStyle name="Ergebnis 3 8 2 3" xfId="3249" xr:uid="{00000000-0005-0000-0000-00004F640000}"/>
    <cellStyle name="Ergebnis 3 8 2 3 2" xfId="7154" xr:uid="{00000000-0005-0000-0000-000050640000}"/>
    <cellStyle name="Ergebnis 3 8 2 3 2 2" xfId="18882" xr:uid="{00000000-0005-0000-0000-000051640000}"/>
    <cellStyle name="Ergebnis 3 8 2 3 2 3" xfId="30609" xr:uid="{00000000-0005-0000-0000-000052640000}"/>
    <cellStyle name="Ergebnis 3 8 2 3 3" xfId="11059" xr:uid="{00000000-0005-0000-0000-000053640000}"/>
    <cellStyle name="Ergebnis 3 8 2 3 3 2" xfId="22787" xr:uid="{00000000-0005-0000-0000-000054640000}"/>
    <cellStyle name="Ergebnis 3 8 2 3 3 3" xfId="34514" xr:uid="{00000000-0005-0000-0000-000055640000}"/>
    <cellStyle name="Ergebnis 3 8 2 3 4" xfId="14977" xr:uid="{00000000-0005-0000-0000-000056640000}"/>
    <cellStyle name="Ergebnis 3 8 2 3 5" xfId="26704" xr:uid="{00000000-0005-0000-0000-000057640000}"/>
    <cellStyle name="Ergebnis 3 8 2 4" xfId="4558" xr:uid="{00000000-0005-0000-0000-000058640000}"/>
    <cellStyle name="Ergebnis 3 8 2 4 2" xfId="16286" xr:uid="{00000000-0005-0000-0000-000059640000}"/>
    <cellStyle name="Ergebnis 3 8 2 4 3" xfId="28013" xr:uid="{00000000-0005-0000-0000-00005A640000}"/>
    <cellStyle name="Ergebnis 3 8 2 5" xfId="8463" xr:uid="{00000000-0005-0000-0000-00005B640000}"/>
    <cellStyle name="Ergebnis 3 8 2 5 2" xfId="20191" xr:uid="{00000000-0005-0000-0000-00005C640000}"/>
    <cellStyle name="Ergebnis 3 8 2 5 3" xfId="31918" xr:uid="{00000000-0005-0000-0000-00005D640000}"/>
    <cellStyle name="Ergebnis 3 8 2 6" xfId="12381" xr:uid="{00000000-0005-0000-0000-00005E640000}"/>
    <cellStyle name="Ergebnis 3 8 2 7" xfId="24108" xr:uid="{00000000-0005-0000-0000-00005F640000}"/>
    <cellStyle name="Ergebnis 3 8 3" xfId="1082" xr:uid="{00000000-0005-0000-0000-000060640000}"/>
    <cellStyle name="Ergebnis 3 8 3 2" xfId="2380" xr:uid="{00000000-0005-0000-0000-000061640000}"/>
    <cellStyle name="Ergebnis 3 8 3 2 2" xfId="6285" xr:uid="{00000000-0005-0000-0000-000062640000}"/>
    <cellStyle name="Ergebnis 3 8 3 2 2 2" xfId="18013" xr:uid="{00000000-0005-0000-0000-000063640000}"/>
    <cellStyle name="Ergebnis 3 8 3 2 2 3" xfId="29740" xr:uid="{00000000-0005-0000-0000-000064640000}"/>
    <cellStyle name="Ergebnis 3 8 3 2 3" xfId="10190" xr:uid="{00000000-0005-0000-0000-000065640000}"/>
    <cellStyle name="Ergebnis 3 8 3 2 3 2" xfId="21918" xr:uid="{00000000-0005-0000-0000-000066640000}"/>
    <cellStyle name="Ergebnis 3 8 3 2 3 3" xfId="33645" xr:uid="{00000000-0005-0000-0000-000067640000}"/>
    <cellStyle name="Ergebnis 3 8 3 2 4" xfId="14108" xr:uid="{00000000-0005-0000-0000-000068640000}"/>
    <cellStyle name="Ergebnis 3 8 3 2 5" xfId="25835" xr:uid="{00000000-0005-0000-0000-000069640000}"/>
    <cellStyle name="Ergebnis 3 8 3 3" xfId="3678" xr:uid="{00000000-0005-0000-0000-00006A640000}"/>
    <cellStyle name="Ergebnis 3 8 3 3 2" xfId="7583" xr:uid="{00000000-0005-0000-0000-00006B640000}"/>
    <cellStyle name="Ergebnis 3 8 3 3 2 2" xfId="19311" xr:uid="{00000000-0005-0000-0000-00006C640000}"/>
    <cellStyle name="Ergebnis 3 8 3 3 2 3" xfId="31038" xr:uid="{00000000-0005-0000-0000-00006D640000}"/>
    <cellStyle name="Ergebnis 3 8 3 3 3" xfId="11488" xr:uid="{00000000-0005-0000-0000-00006E640000}"/>
    <cellStyle name="Ergebnis 3 8 3 3 3 2" xfId="23216" xr:uid="{00000000-0005-0000-0000-00006F640000}"/>
    <cellStyle name="Ergebnis 3 8 3 3 3 3" xfId="34943" xr:uid="{00000000-0005-0000-0000-000070640000}"/>
    <cellStyle name="Ergebnis 3 8 3 3 4" xfId="15406" xr:uid="{00000000-0005-0000-0000-000071640000}"/>
    <cellStyle name="Ergebnis 3 8 3 3 5" xfId="27133" xr:uid="{00000000-0005-0000-0000-000072640000}"/>
    <cellStyle name="Ergebnis 3 8 3 4" xfId="4987" xr:uid="{00000000-0005-0000-0000-000073640000}"/>
    <cellStyle name="Ergebnis 3 8 3 4 2" xfId="16715" xr:uid="{00000000-0005-0000-0000-000074640000}"/>
    <cellStyle name="Ergebnis 3 8 3 4 3" xfId="28442" xr:uid="{00000000-0005-0000-0000-000075640000}"/>
    <cellStyle name="Ergebnis 3 8 3 5" xfId="8892" xr:uid="{00000000-0005-0000-0000-000076640000}"/>
    <cellStyle name="Ergebnis 3 8 3 5 2" xfId="20620" xr:uid="{00000000-0005-0000-0000-000077640000}"/>
    <cellStyle name="Ergebnis 3 8 3 5 3" xfId="32347" xr:uid="{00000000-0005-0000-0000-000078640000}"/>
    <cellStyle name="Ergebnis 3 8 3 6" xfId="12810" xr:uid="{00000000-0005-0000-0000-000079640000}"/>
    <cellStyle name="Ergebnis 3 8 3 7" xfId="24537" xr:uid="{00000000-0005-0000-0000-00007A640000}"/>
    <cellStyle name="Ergebnis 3 8 4" xfId="1522" xr:uid="{00000000-0005-0000-0000-00007B640000}"/>
    <cellStyle name="Ergebnis 3 8 4 2" xfId="5427" xr:uid="{00000000-0005-0000-0000-00007C640000}"/>
    <cellStyle name="Ergebnis 3 8 4 2 2" xfId="17155" xr:uid="{00000000-0005-0000-0000-00007D640000}"/>
    <cellStyle name="Ergebnis 3 8 4 2 3" xfId="28882" xr:uid="{00000000-0005-0000-0000-00007E640000}"/>
    <cellStyle name="Ergebnis 3 8 4 3" xfId="9332" xr:uid="{00000000-0005-0000-0000-00007F640000}"/>
    <cellStyle name="Ergebnis 3 8 4 3 2" xfId="21060" xr:uid="{00000000-0005-0000-0000-000080640000}"/>
    <cellStyle name="Ergebnis 3 8 4 3 3" xfId="32787" xr:uid="{00000000-0005-0000-0000-000081640000}"/>
    <cellStyle name="Ergebnis 3 8 4 4" xfId="13250" xr:uid="{00000000-0005-0000-0000-000082640000}"/>
    <cellStyle name="Ergebnis 3 8 4 5" xfId="24977" xr:uid="{00000000-0005-0000-0000-000083640000}"/>
    <cellStyle name="Ergebnis 3 8 5" xfId="2820" xr:uid="{00000000-0005-0000-0000-000084640000}"/>
    <cellStyle name="Ergebnis 3 8 5 2" xfId="6725" xr:uid="{00000000-0005-0000-0000-000085640000}"/>
    <cellStyle name="Ergebnis 3 8 5 2 2" xfId="18453" xr:uid="{00000000-0005-0000-0000-000086640000}"/>
    <cellStyle name="Ergebnis 3 8 5 2 3" xfId="30180" xr:uid="{00000000-0005-0000-0000-000087640000}"/>
    <cellStyle name="Ergebnis 3 8 5 3" xfId="10630" xr:uid="{00000000-0005-0000-0000-000088640000}"/>
    <cellStyle name="Ergebnis 3 8 5 3 2" xfId="22358" xr:uid="{00000000-0005-0000-0000-000089640000}"/>
    <cellStyle name="Ergebnis 3 8 5 3 3" xfId="34085" xr:uid="{00000000-0005-0000-0000-00008A640000}"/>
    <cellStyle name="Ergebnis 3 8 5 4" xfId="14548" xr:uid="{00000000-0005-0000-0000-00008B640000}"/>
    <cellStyle name="Ergebnis 3 8 5 5" xfId="26275" xr:uid="{00000000-0005-0000-0000-00008C640000}"/>
    <cellStyle name="Ergebnis 3 8 6" xfId="4129" xr:uid="{00000000-0005-0000-0000-00008D640000}"/>
    <cellStyle name="Ergebnis 3 8 6 2" xfId="15857" xr:uid="{00000000-0005-0000-0000-00008E640000}"/>
    <cellStyle name="Ergebnis 3 8 6 3" xfId="27584" xr:uid="{00000000-0005-0000-0000-00008F640000}"/>
    <cellStyle name="Ergebnis 3 8 7" xfId="8034" xr:uid="{00000000-0005-0000-0000-000090640000}"/>
    <cellStyle name="Ergebnis 3 8 7 2" xfId="19762" xr:uid="{00000000-0005-0000-0000-000091640000}"/>
    <cellStyle name="Ergebnis 3 8 7 3" xfId="31489" xr:uid="{00000000-0005-0000-0000-000092640000}"/>
    <cellStyle name="Ergebnis 3 8 8" xfId="11952" xr:uid="{00000000-0005-0000-0000-000093640000}"/>
    <cellStyle name="Ergebnis 3 8 9" xfId="23679" xr:uid="{00000000-0005-0000-0000-000094640000}"/>
    <cellStyle name="Ergebnis 3 9" xfId="279" xr:uid="{00000000-0005-0000-0000-000095640000}"/>
    <cellStyle name="Ergebnis 3 9 2" xfId="708" xr:uid="{00000000-0005-0000-0000-000096640000}"/>
    <cellStyle name="Ergebnis 3 9 2 2" xfId="2006" xr:uid="{00000000-0005-0000-0000-000097640000}"/>
    <cellStyle name="Ergebnis 3 9 2 2 2" xfId="5911" xr:uid="{00000000-0005-0000-0000-000098640000}"/>
    <cellStyle name="Ergebnis 3 9 2 2 2 2" xfId="17639" xr:uid="{00000000-0005-0000-0000-000099640000}"/>
    <cellStyle name="Ergebnis 3 9 2 2 2 3" xfId="29366" xr:uid="{00000000-0005-0000-0000-00009A640000}"/>
    <cellStyle name="Ergebnis 3 9 2 2 3" xfId="9816" xr:uid="{00000000-0005-0000-0000-00009B640000}"/>
    <cellStyle name="Ergebnis 3 9 2 2 3 2" xfId="21544" xr:uid="{00000000-0005-0000-0000-00009C640000}"/>
    <cellStyle name="Ergebnis 3 9 2 2 3 3" xfId="33271" xr:uid="{00000000-0005-0000-0000-00009D640000}"/>
    <cellStyle name="Ergebnis 3 9 2 2 4" xfId="13734" xr:uid="{00000000-0005-0000-0000-00009E640000}"/>
    <cellStyle name="Ergebnis 3 9 2 2 5" xfId="25461" xr:uid="{00000000-0005-0000-0000-00009F640000}"/>
    <cellStyle name="Ergebnis 3 9 2 3" xfId="3304" xr:uid="{00000000-0005-0000-0000-0000A0640000}"/>
    <cellStyle name="Ergebnis 3 9 2 3 2" xfId="7209" xr:uid="{00000000-0005-0000-0000-0000A1640000}"/>
    <cellStyle name="Ergebnis 3 9 2 3 2 2" xfId="18937" xr:uid="{00000000-0005-0000-0000-0000A2640000}"/>
    <cellStyle name="Ergebnis 3 9 2 3 2 3" xfId="30664" xr:uid="{00000000-0005-0000-0000-0000A3640000}"/>
    <cellStyle name="Ergebnis 3 9 2 3 3" xfId="11114" xr:uid="{00000000-0005-0000-0000-0000A4640000}"/>
    <cellStyle name="Ergebnis 3 9 2 3 3 2" xfId="22842" xr:uid="{00000000-0005-0000-0000-0000A5640000}"/>
    <cellStyle name="Ergebnis 3 9 2 3 3 3" xfId="34569" xr:uid="{00000000-0005-0000-0000-0000A6640000}"/>
    <cellStyle name="Ergebnis 3 9 2 3 4" xfId="15032" xr:uid="{00000000-0005-0000-0000-0000A7640000}"/>
    <cellStyle name="Ergebnis 3 9 2 3 5" xfId="26759" xr:uid="{00000000-0005-0000-0000-0000A8640000}"/>
    <cellStyle name="Ergebnis 3 9 2 4" xfId="4613" xr:uid="{00000000-0005-0000-0000-0000A9640000}"/>
    <cellStyle name="Ergebnis 3 9 2 4 2" xfId="16341" xr:uid="{00000000-0005-0000-0000-0000AA640000}"/>
    <cellStyle name="Ergebnis 3 9 2 4 3" xfId="28068" xr:uid="{00000000-0005-0000-0000-0000AB640000}"/>
    <cellStyle name="Ergebnis 3 9 2 5" xfId="8518" xr:uid="{00000000-0005-0000-0000-0000AC640000}"/>
    <cellStyle name="Ergebnis 3 9 2 5 2" xfId="20246" xr:uid="{00000000-0005-0000-0000-0000AD640000}"/>
    <cellStyle name="Ergebnis 3 9 2 5 3" xfId="31973" xr:uid="{00000000-0005-0000-0000-0000AE640000}"/>
    <cellStyle name="Ergebnis 3 9 2 6" xfId="12436" xr:uid="{00000000-0005-0000-0000-0000AF640000}"/>
    <cellStyle name="Ergebnis 3 9 2 7" xfId="24163" xr:uid="{00000000-0005-0000-0000-0000B0640000}"/>
    <cellStyle name="Ergebnis 3 9 3" xfId="1137" xr:uid="{00000000-0005-0000-0000-0000B1640000}"/>
    <cellStyle name="Ergebnis 3 9 3 2" xfId="2435" xr:uid="{00000000-0005-0000-0000-0000B2640000}"/>
    <cellStyle name="Ergebnis 3 9 3 2 2" xfId="6340" xr:uid="{00000000-0005-0000-0000-0000B3640000}"/>
    <cellStyle name="Ergebnis 3 9 3 2 2 2" xfId="18068" xr:uid="{00000000-0005-0000-0000-0000B4640000}"/>
    <cellStyle name="Ergebnis 3 9 3 2 2 3" xfId="29795" xr:uid="{00000000-0005-0000-0000-0000B5640000}"/>
    <cellStyle name="Ergebnis 3 9 3 2 3" xfId="10245" xr:uid="{00000000-0005-0000-0000-0000B6640000}"/>
    <cellStyle name="Ergebnis 3 9 3 2 3 2" xfId="21973" xr:uid="{00000000-0005-0000-0000-0000B7640000}"/>
    <cellStyle name="Ergebnis 3 9 3 2 3 3" xfId="33700" xr:uid="{00000000-0005-0000-0000-0000B8640000}"/>
    <cellStyle name="Ergebnis 3 9 3 2 4" xfId="14163" xr:uid="{00000000-0005-0000-0000-0000B9640000}"/>
    <cellStyle name="Ergebnis 3 9 3 2 5" xfId="25890" xr:uid="{00000000-0005-0000-0000-0000BA640000}"/>
    <cellStyle name="Ergebnis 3 9 3 3" xfId="3733" xr:uid="{00000000-0005-0000-0000-0000BB640000}"/>
    <cellStyle name="Ergebnis 3 9 3 3 2" xfId="7638" xr:uid="{00000000-0005-0000-0000-0000BC640000}"/>
    <cellStyle name="Ergebnis 3 9 3 3 2 2" xfId="19366" xr:uid="{00000000-0005-0000-0000-0000BD640000}"/>
    <cellStyle name="Ergebnis 3 9 3 3 2 3" xfId="31093" xr:uid="{00000000-0005-0000-0000-0000BE640000}"/>
    <cellStyle name="Ergebnis 3 9 3 3 3" xfId="11543" xr:uid="{00000000-0005-0000-0000-0000BF640000}"/>
    <cellStyle name="Ergebnis 3 9 3 3 3 2" xfId="23271" xr:uid="{00000000-0005-0000-0000-0000C0640000}"/>
    <cellStyle name="Ergebnis 3 9 3 3 3 3" xfId="34998" xr:uid="{00000000-0005-0000-0000-0000C1640000}"/>
    <cellStyle name="Ergebnis 3 9 3 3 4" xfId="15461" xr:uid="{00000000-0005-0000-0000-0000C2640000}"/>
    <cellStyle name="Ergebnis 3 9 3 3 5" xfId="27188" xr:uid="{00000000-0005-0000-0000-0000C3640000}"/>
    <cellStyle name="Ergebnis 3 9 3 4" xfId="5042" xr:uid="{00000000-0005-0000-0000-0000C4640000}"/>
    <cellStyle name="Ergebnis 3 9 3 4 2" xfId="16770" xr:uid="{00000000-0005-0000-0000-0000C5640000}"/>
    <cellStyle name="Ergebnis 3 9 3 4 3" xfId="28497" xr:uid="{00000000-0005-0000-0000-0000C6640000}"/>
    <cellStyle name="Ergebnis 3 9 3 5" xfId="8947" xr:uid="{00000000-0005-0000-0000-0000C7640000}"/>
    <cellStyle name="Ergebnis 3 9 3 5 2" xfId="20675" xr:uid="{00000000-0005-0000-0000-0000C8640000}"/>
    <cellStyle name="Ergebnis 3 9 3 5 3" xfId="32402" xr:uid="{00000000-0005-0000-0000-0000C9640000}"/>
    <cellStyle name="Ergebnis 3 9 3 6" xfId="12865" xr:uid="{00000000-0005-0000-0000-0000CA640000}"/>
    <cellStyle name="Ergebnis 3 9 3 7" xfId="24592" xr:uid="{00000000-0005-0000-0000-0000CB640000}"/>
    <cellStyle name="Ergebnis 3 9 4" xfId="1577" xr:uid="{00000000-0005-0000-0000-0000CC640000}"/>
    <cellStyle name="Ergebnis 3 9 4 2" xfId="5482" xr:uid="{00000000-0005-0000-0000-0000CD640000}"/>
    <cellStyle name="Ergebnis 3 9 4 2 2" xfId="17210" xr:uid="{00000000-0005-0000-0000-0000CE640000}"/>
    <cellStyle name="Ergebnis 3 9 4 2 3" xfId="28937" xr:uid="{00000000-0005-0000-0000-0000CF640000}"/>
    <cellStyle name="Ergebnis 3 9 4 3" xfId="9387" xr:uid="{00000000-0005-0000-0000-0000D0640000}"/>
    <cellStyle name="Ergebnis 3 9 4 3 2" xfId="21115" xr:uid="{00000000-0005-0000-0000-0000D1640000}"/>
    <cellStyle name="Ergebnis 3 9 4 3 3" xfId="32842" xr:uid="{00000000-0005-0000-0000-0000D2640000}"/>
    <cellStyle name="Ergebnis 3 9 4 4" xfId="13305" xr:uid="{00000000-0005-0000-0000-0000D3640000}"/>
    <cellStyle name="Ergebnis 3 9 4 5" xfId="25032" xr:uid="{00000000-0005-0000-0000-0000D4640000}"/>
    <cellStyle name="Ergebnis 3 9 5" xfId="2875" xr:uid="{00000000-0005-0000-0000-0000D5640000}"/>
    <cellStyle name="Ergebnis 3 9 5 2" xfId="6780" xr:uid="{00000000-0005-0000-0000-0000D6640000}"/>
    <cellStyle name="Ergebnis 3 9 5 2 2" xfId="18508" xr:uid="{00000000-0005-0000-0000-0000D7640000}"/>
    <cellStyle name="Ergebnis 3 9 5 2 3" xfId="30235" xr:uid="{00000000-0005-0000-0000-0000D8640000}"/>
    <cellStyle name="Ergebnis 3 9 5 3" xfId="10685" xr:uid="{00000000-0005-0000-0000-0000D9640000}"/>
    <cellStyle name="Ergebnis 3 9 5 3 2" xfId="22413" xr:uid="{00000000-0005-0000-0000-0000DA640000}"/>
    <cellStyle name="Ergebnis 3 9 5 3 3" xfId="34140" xr:uid="{00000000-0005-0000-0000-0000DB640000}"/>
    <cellStyle name="Ergebnis 3 9 5 4" xfId="14603" xr:uid="{00000000-0005-0000-0000-0000DC640000}"/>
    <cellStyle name="Ergebnis 3 9 5 5" xfId="26330" xr:uid="{00000000-0005-0000-0000-0000DD640000}"/>
    <cellStyle name="Ergebnis 3 9 6" xfId="4184" xr:uid="{00000000-0005-0000-0000-0000DE640000}"/>
    <cellStyle name="Ergebnis 3 9 6 2" xfId="15912" xr:uid="{00000000-0005-0000-0000-0000DF640000}"/>
    <cellStyle name="Ergebnis 3 9 6 3" xfId="27639" xr:uid="{00000000-0005-0000-0000-0000E0640000}"/>
    <cellStyle name="Ergebnis 3 9 7" xfId="8089" xr:uid="{00000000-0005-0000-0000-0000E1640000}"/>
    <cellStyle name="Ergebnis 3 9 7 2" xfId="19817" xr:uid="{00000000-0005-0000-0000-0000E2640000}"/>
    <cellStyle name="Ergebnis 3 9 7 3" xfId="31544" xr:uid="{00000000-0005-0000-0000-0000E3640000}"/>
    <cellStyle name="Ergebnis 3 9 8" xfId="12007" xr:uid="{00000000-0005-0000-0000-0000E4640000}"/>
    <cellStyle name="Ergebnis 3 9 9" xfId="23734" xr:uid="{00000000-0005-0000-0000-0000E5640000}"/>
    <cellStyle name="Erklärender Text 2" xfId="31" xr:uid="{00000000-0005-0000-0000-0000E6640000}"/>
    <cellStyle name="Erklärender Text 3" xfId="58" xr:uid="{00000000-0005-0000-0000-0000E7640000}"/>
    <cellStyle name="Gut 2" xfId="32" xr:uid="{00000000-0005-0000-0000-0000E8640000}"/>
    <cellStyle name="Gut 3" xfId="59" xr:uid="{00000000-0005-0000-0000-0000E9640000}"/>
    <cellStyle name="Komma 2" xfId="33" xr:uid="{00000000-0005-0000-0000-0000EA640000}"/>
    <cellStyle name="Komma 2 2" xfId="60" xr:uid="{00000000-0005-0000-0000-0000EB640000}"/>
    <cellStyle name="Komma 2 3" xfId="95" xr:uid="{00000000-0005-0000-0000-0000EC640000}"/>
    <cellStyle name="Komma 2 4" xfId="90" xr:uid="{00000000-0005-0000-0000-0000ED640000}"/>
    <cellStyle name="Komma 3" xfId="61" xr:uid="{00000000-0005-0000-0000-0000EE640000}"/>
    <cellStyle name="Komma 3 2" xfId="62" xr:uid="{00000000-0005-0000-0000-0000EF640000}"/>
    <cellStyle name="Link" xfId="35596" builtinId="8" hidden="1"/>
    <cellStyle name="Link" xfId="35598" builtinId="8" hidden="1"/>
    <cellStyle name="Link" xfId="35600" builtinId="8" hidden="1"/>
    <cellStyle name="Link" xfId="35602" builtinId="8" hidden="1"/>
    <cellStyle name="Link" xfId="35604" builtinId="8" hidden="1"/>
    <cellStyle name="Link" xfId="35606" builtinId="8" hidden="1"/>
    <cellStyle name="Link" xfId="35608" builtinId="8" hidden="1"/>
    <cellStyle name="Link" xfId="35610" builtinId="8" hidden="1"/>
    <cellStyle name="Link" xfId="35612" builtinId="8" hidden="1"/>
    <cellStyle name="Link" xfId="35614" builtinId="8" hidden="1"/>
    <cellStyle name="Link" xfId="35616" builtinId="8" hidden="1"/>
    <cellStyle name="Link" xfId="35618" builtinId="8" hidden="1"/>
    <cellStyle name="Link" xfId="35620" builtinId="8" hidden="1"/>
    <cellStyle name="Link" xfId="35622" builtinId="8" hidden="1"/>
    <cellStyle name="Link" xfId="35624" builtinId="8" hidden="1"/>
    <cellStyle name="Link" xfId="35626" builtinId="8" hidden="1"/>
    <cellStyle name="Link" xfId="35628" builtinId="8" hidden="1"/>
    <cellStyle name="Link" xfId="35630" builtinId="8" hidden="1"/>
    <cellStyle name="Link" xfId="35632" builtinId="8" hidden="1"/>
    <cellStyle name="Link" xfId="35634" builtinId="8" hidden="1"/>
    <cellStyle name="Link" xfId="35636" builtinId="8" hidden="1"/>
    <cellStyle name="Link" xfId="35638" builtinId="8" hidden="1"/>
    <cellStyle name="Link" xfId="35640" builtinId="8" hidden="1"/>
    <cellStyle name="Link" xfId="35642" builtinId="8" hidden="1"/>
    <cellStyle name="Link" xfId="35644" builtinId="8" hidden="1"/>
    <cellStyle name="Link" xfId="35646" builtinId="8" hidden="1"/>
    <cellStyle name="Link" xfId="35648" builtinId="8" hidden="1"/>
    <cellStyle name="Link" xfId="35650" builtinId="8" hidden="1"/>
    <cellStyle name="Link" xfId="35652" builtinId="8" hidden="1"/>
    <cellStyle name="Link" xfId="35492" builtinId="8" hidden="1"/>
    <cellStyle name="Link" xfId="35494" builtinId="8" hidden="1"/>
    <cellStyle name="Link" xfId="35496" builtinId="8" hidden="1"/>
    <cellStyle name="Link" xfId="35498" builtinId="8" hidden="1"/>
    <cellStyle name="Link" xfId="35500" builtinId="8" hidden="1"/>
    <cellStyle name="Link" xfId="35502" builtinId="8" hidden="1"/>
    <cellStyle name="Link" xfId="35504" builtinId="8" hidden="1"/>
    <cellStyle name="Link" xfId="35506" builtinId="8" hidden="1"/>
    <cellStyle name="Link" xfId="35508" builtinId="8" hidden="1"/>
    <cellStyle name="Link" xfId="35510" builtinId="8" hidden="1"/>
    <cellStyle name="Link" xfId="35512" builtinId="8" hidden="1"/>
    <cellStyle name="Link" xfId="35514" builtinId="8" hidden="1"/>
    <cellStyle name="Link" xfId="35516" builtinId="8" hidden="1"/>
    <cellStyle name="Link" xfId="35518" builtinId="8" hidden="1"/>
    <cellStyle name="Link" xfId="35520" builtinId="8" hidden="1"/>
    <cellStyle name="Link" xfId="35522" builtinId="8" hidden="1"/>
    <cellStyle name="Link" xfId="35524" builtinId="8" hidden="1"/>
    <cellStyle name="Link" xfId="35526" builtinId="8" hidden="1"/>
    <cellStyle name="Link" xfId="35528" builtinId="8" hidden="1"/>
    <cellStyle name="Link" xfId="35530" builtinId="8" hidden="1"/>
    <cellStyle name="Link" xfId="35532" builtinId="8" hidden="1"/>
    <cellStyle name="Link" xfId="35534" builtinId="8" hidden="1"/>
    <cellStyle name="Link" xfId="35536" builtinId="8" hidden="1"/>
    <cellStyle name="Link" xfId="35538" builtinId="8" hidden="1"/>
    <cellStyle name="Link" xfId="35540" builtinId="8" hidden="1"/>
    <cellStyle name="Link" xfId="35542" builtinId="8" hidden="1"/>
    <cellStyle name="Link" xfId="35544" builtinId="8" hidden="1"/>
    <cellStyle name="Link" xfId="35546" builtinId="8" hidden="1"/>
    <cellStyle name="Link" xfId="35548" builtinId="8" hidden="1"/>
    <cellStyle name="Link" xfId="35550" builtinId="8" hidden="1"/>
    <cellStyle name="Link" xfId="35552" builtinId="8" hidden="1"/>
    <cellStyle name="Link" xfId="35554" builtinId="8" hidden="1"/>
    <cellStyle name="Link" xfId="35556" builtinId="8" hidden="1"/>
    <cellStyle name="Link" xfId="35558" builtinId="8" hidden="1"/>
    <cellStyle name="Link" xfId="35560" builtinId="8" hidden="1"/>
    <cellStyle name="Link" xfId="35562" builtinId="8" hidden="1"/>
    <cellStyle name="Link" xfId="35564" builtinId="8" hidden="1"/>
    <cellStyle name="Link" xfId="35566" builtinId="8" hidden="1"/>
    <cellStyle name="Link" xfId="35568" builtinId="8" hidden="1"/>
    <cellStyle name="Link" xfId="35570" builtinId="8" hidden="1"/>
    <cellStyle name="Link" xfId="35574" builtinId="8" hidden="1"/>
    <cellStyle name="Link" xfId="35576" builtinId="8" hidden="1"/>
    <cellStyle name="Link" xfId="35578" builtinId="8" hidden="1"/>
    <cellStyle name="Link" xfId="35580" builtinId="8" hidden="1"/>
    <cellStyle name="Link" xfId="35582" builtinId="8" hidden="1"/>
    <cellStyle name="Link" xfId="35584" builtinId="8" hidden="1"/>
    <cellStyle name="Link" xfId="35586" builtinId="8" hidden="1"/>
    <cellStyle name="Link" xfId="35588" builtinId="8" hidden="1"/>
    <cellStyle name="Link" xfId="35590" builtinId="8" hidden="1"/>
    <cellStyle name="Link" xfId="35592" builtinId="8" hidden="1"/>
    <cellStyle name="Link" xfId="35594" builtinId="8" hidden="1"/>
    <cellStyle name="Link" xfId="35430" builtinId="8" hidden="1"/>
    <cellStyle name="Link" xfId="35432" builtinId="8" hidden="1"/>
    <cellStyle name="Link" xfId="35434" builtinId="8" hidden="1"/>
    <cellStyle name="Link" xfId="35436" builtinId="8" hidden="1"/>
    <cellStyle name="Link" xfId="35438" builtinId="8" hidden="1"/>
    <cellStyle name="Link" xfId="35440" builtinId="8" hidden="1"/>
    <cellStyle name="Link" xfId="35442" builtinId="8" hidden="1"/>
    <cellStyle name="Link" xfId="35444" builtinId="8" hidden="1"/>
    <cellStyle name="Link" xfId="35446" builtinId="8" hidden="1"/>
    <cellStyle name="Link" xfId="35448" builtinId="8" hidden="1"/>
    <cellStyle name="Link" xfId="35450" builtinId="8" hidden="1"/>
    <cellStyle name="Link" xfId="35452" builtinId="8" hidden="1"/>
    <cellStyle name="Link" xfId="35466" builtinId="8" hidden="1"/>
    <cellStyle name="Link" xfId="35468" builtinId="8" hidden="1"/>
    <cellStyle name="Link" xfId="35470" builtinId="8" hidden="1"/>
    <cellStyle name="Link" xfId="35472" builtinId="8" hidden="1"/>
    <cellStyle name="Link" xfId="35474" builtinId="8" hidden="1"/>
    <cellStyle name="Link" xfId="35476" builtinId="8" hidden="1"/>
    <cellStyle name="Link" xfId="35478" builtinId="8" hidden="1"/>
    <cellStyle name="Link" xfId="35480" builtinId="8" hidden="1"/>
    <cellStyle name="Link" xfId="35482" builtinId="8" hidden="1"/>
    <cellStyle name="Link" xfId="35484" builtinId="8" hidden="1"/>
    <cellStyle name="Link" xfId="35486" builtinId="8" hidden="1"/>
    <cellStyle name="Link" xfId="35488" builtinId="8" hidden="1"/>
    <cellStyle name="Link" xfId="35490" builtinId="8" hidden="1"/>
    <cellStyle name="Link" xfId="35404" builtinId="8" hidden="1"/>
    <cellStyle name="Link" xfId="35406" builtinId="8" hidden="1"/>
    <cellStyle name="Link" xfId="35408" builtinId="8" hidden="1"/>
    <cellStyle name="Link" xfId="35410" builtinId="8" hidden="1"/>
    <cellStyle name="Link" xfId="35412" builtinId="8" hidden="1"/>
    <cellStyle name="Link" xfId="35414" builtinId="8" hidden="1"/>
    <cellStyle name="Link" xfId="35416" builtinId="8" hidden="1"/>
    <cellStyle name="Link" xfId="35418" builtinId="8" hidden="1"/>
    <cellStyle name="Link" xfId="35420" builtinId="8" hidden="1"/>
    <cellStyle name="Link" xfId="35422" builtinId="8" hidden="1"/>
    <cellStyle name="Link" xfId="35424" builtinId="8" hidden="1"/>
    <cellStyle name="Link" xfId="35426" builtinId="8" hidden="1"/>
    <cellStyle name="Link" xfId="35428" builtinId="8" hidden="1"/>
    <cellStyle name="Link" xfId="35392" builtinId="8" hidden="1"/>
    <cellStyle name="Link" xfId="35394" builtinId="8" hidden="1"/>
    <cellStyle name="Link" xfId="35396" builtinId="8" hidden="1"/>
    <cellStyle name="Link" xfId="35398" builtinId="8" hidden="1"/>
    <cellStyle name="Link" xfId="35400" builtinId="8" hidden="1"/>
    <cellStyle name="Link" xfId="35402" builtinId="8" hidden="1"/>
    <cellStyle name="Link" xfId="35386" builtinId="8" hidden="1"/>
    <cellStyle name="Link" xfId="35388" builtinId="8" hidden="1"/>
    <cellStyle name="Link" xfId="35390" builtinId="8" hidden="1"/>
    <cellStyle name="Link" xfId="35382" builtinId="8" hidden="1"/>
    <cellStyle name="Link" xfId="35384" builtinId="8" hidden="1"/>
    <cellStyle name="Link" xfId="35380" builtinId="8" hidden="1"/>
    <cellStyle name="Neutral 2" xfId="34" xr:uid="{00000000-0005-0000-0000-000072650000}"/>
    <cellStyle name="Neutral 3" xfId="63" xr:uid="{00000000-0005-0000-0000-000073650000}"/>
    <cellStyle name="Notiz 2" xfId="35" xr:uid="{00000000-0005-0000-0000-000074650000}"/>
    <cellStyle name="Notiz 2 10" xfId="274" xr:uid="{00000000-0005-0000-0000-000075650000}"/>
    <cellStyle name="Notiz 2 10 2" xfId="703" xr:uid="{00000000-0005-0000-0000-000076650000}"/>
    <cellStyle name="Notiz 2 10 2 2" xfId="2001" xr:uid="{00000000-0005-0000-0000-000077650000}"/>
    <cellStyle name="Notiz 2 10 2 2 2" xfId="5906" xr:uid="{00000000-0005-0000-0000-000078650000}"/>
    <cellStyle name="Notiz 2 10 2 2 2 2" xfId="17634" xr:uid="{00000000-0005-0000-0000-000079650000}"/>
    <cellStyle name="Notiz 2 10 2 2 2 3" xfId="29361" xr:uid="{00000000-0005-0000-0000-00007A650000}"/>
    <cellStyle name="Notiz 2 10 2 2 3" xfId="9811" xr:uid="{00000000-0005-0000-0000-00007B650000}"/>
    <cellStyle name="Notiz 2 10 2 2 3 2" xfId="21539" xr:uid="{00000000-0005-0000-0000-00007C650000}"/>
    <cellStyle name="Notiz 2 10 2 2 3 3" xfId="33266" xr:uid="{00000000-0005-0000-0000-00007D650000}"/>
    <cellStyle name="Notiz 2 10 2 2 4" xfId="13729" xr:uid="{00000000-0005-0000-0000-00007E650000}"/>
    <cellStyle name="Notiz 2 10 2 2 5" xfId="25456" xr:uid="{00000000-0005-0000-0000-00007F650000}"/>
    <cellStyle name="Notiz 2 10 2 3" xfId="3299" xr:uid="{00000000-0005-0000-0000-000080650000}"/>
    <cellStyle name="Notiz 2 10 2 3 2" xfId="7204" xr:uid="{00000000-0005-0000-0000-000081650000}"/>
    <cellStyle name="Notiz 2 10 2 3 2 2" xfId="18932" xr:uid="{00000000-0005-0000-0000-000082650000}"/>
    <cellStyle name="Notiz 2 10 2 3 2 3" xfId="30659" xr:uid="{00000000-0005-0000-0000-000083650000}"/>
    <cellStyle name="Notiz 2 10 2 3 3" xfId="11109" xr:uid="{00000000-0005-0000-0000-000084650000}"/>
    <cellStyle name="Notiz 2 10 2 3 3 2" xfId="22837" xr:uid="{00000000-0005-0000-0000-000085650000}"/>
    <cellStyle name="Notiz 2 10 2 3 3 3" xfId="34564" xr:uid="{00000000-0005-0000-0000-000086650000}"/>
    <cellStyle name="Notiz 2 10 2 3 4" xfId="15027" xr:uid="{00000000-0005-0000-0000-000087650000}"/>
    <cellStyle name="Notiz 2 10 2 3 5" xfId="26754" xr:uid="{00000000-0005-0000-0000-000088650000}"/>
    <cellStyle name="Notiz 2 10 2 4" xfId="4608" xr:uid="{00000000-0005-0000-0000-000089650000}"/>
    <cellStyle name="Notiz 2 10 2 4 2" xfId="16336" xr:uid="{00000000-0005-0000-0000-00008A650000}"/>
    <cellStyle name="Notiz 2 10 2 4 3" xfId="28063" xr:uid="{00000000-0005-0000-0000-00008B650000}"/>
    <cellStyle name="Notiz 2 10 2 5" xfId="8513" xr:uid="{00000000-0005-0000-0000-00008C650000}"/>
    <cellStyle name="Notiz 2 10 2 5 2" xfId="20241" xr:uid="{00000000-0005-0000-0000-00008D650000}"/>
    <cellStyle name="Notiz 2 10 2 5 3" xfId="31968" xr:uid="{00000000-0005-0000-0000-00008E650000}"/>
    <cellStyle name="Notiz 2 10 2 6" xfId="12431" xr:uid="{00000000-0005-0000-0000-00008F650000}"/>
    <cellStyle name="Notiz 2 10 2 7" xfId="24158" xr:uid="{00000000-0005-0000-0000-000090650000}"/>
    <cellStyle name="Notiz 2 10 3" xfId="1132" xr:uid="{00000000-0005-0000-0000-000091650000}"/>
    <cellStyle name="Notiz 2 10 3 2" xfId="2430" xr:uid="{00000000-0005-0000-0000-000092650000}"/>
    <cellStyle name="Notiz 2 10 3 2 2" xfId="6335" xr:uid="{00000000-0005-0000-0000-000093650000}"/>
    <cellStyle name="Notiz 2 10 3 2 2 2" xfId="18063" xr:uid="{00000000-0005-0000-0000-000094650000}"/>
    <cellStyle name="Notiz 2 10 3 2 2 3" xfId="29790" xr:uid="{00000000-0005-0000-0000-000095650000}"/>
    <cellStyle name="Notiz 2 10 3 2 3" xfId="10240" xr:uid="{00000000-0005-0000-0000-000096650000}"/>
    <cellStyle name="Notiz 2 10 3 2 3 2" xfId="21968" xr:uid="{00000000-0005-0000-0000-000097650000}"/>
    <cellStyle name="Notiz 2 10 3 2 3 3" xfId="33695" xr:uid="{00000000-0005-0000-0000-000098650000}"/>
    <cellStyle name="Notiz 2 10 3 2 4" xfId="14158" xr:uid="{00000000-0005-0000-0000-000099650000}"/>
    <cellStyle name="Notiz 2 10 3 2 5" xfId="25885" xr:uid="{00000000-0005-0000-0000-00009A650000}"/>
    <cellStyle name="Notiz 2 10 3 3" xfId="3728" xr:uid="{00000000-0005-0000-0000-00009B650000}"/>
    <cellStyle name="Notiz 2 10 3 3 2" xfId="7633" xr:uid="{00000000-0005-0000-0000-00009C650000}"/>
    <cellStyle name="Notiz 2 10 3 3 2 2" xfId="19361" xr:uid="{00000000-0005-0000-0000-00009D650000}"/>
    <cellStyle name="Notiz 2 10 3 3 2 3" xfId="31088" xr:uid="{00000000-0005-0000-0000-00009E650000}"/>
    <cellStyle name="Notiz 2 10 3 3 3" xfId="11538" xr:uid="{00000000-0005-0000-0000-00009F650000}"/>
    <cellStyle name="Notiz 2 10 3 3 3 2" xfId="23266" xr:uid="{00000000-0005-0000-0000-0000A0650000}"/>
    <cellStyle name="Notiz 2 10 3 3 3 3" xfId="34993" xr:uid="{00000000-0005-0000-0000-0000A1650000}"/>
    <cellStyle name="Notiz 2 10 3 3 4" xfId="15456" xr:uid="{00000000-0005-0000-0000-0000A2650000}"/>
    <cellStyle name="Notiz 2 10 3 3 5" xfId="27183" xr:uid="{00000000-0005-0000-0000-0000A3650000}"/>
    <cellStyle name="Notiz 2 10 3 4" xfId="5037" xr:uid="{00000000-0005-0000-0000-0000A4650000}"/>
    <cellStyle name="Notiz 2 10 3 4 2" xfId="16765" xr:uid="{00000000-0005-0000-0000-0000A5650000}"/>
    <cellStyle name="Notiz 2 10 3 4 3" xfId="28492" xr:uid="{00000000-0005-0000-0000-0000A6650000}"/>
    <cellStyle name="Notiz 2 10 3 5" xfId="8942" xr:uid="{00000000-0005-0000-0000-0000A7650000}"/>
    <cellStyle name="Notiz 2 10 3 5 2" xfId="20670" xr:uid="{00000000-0005-0000-0000-0000A8650000}"/>
    <cellStyle name="Notiz 2 10 3 5 3" xfId="32397" xr:uid="{00000000-0005-0000-0000-0000A9650000}"/>
    <cellStyle name="Notiz 2 10 3 6" xfId="12860" xr:uid="{00000000-0005-0000-0000-0000AA650000}"/>
    <cellStyle name="Notiz 2 10 3 7" xfId="24587" xr:uid="{00000000-0005-0000-0000-0000AB650000}"/>
    <cellStyle name="Notiz 2 10 4" xfId="1572" xr:uid="{00000000-0005-0000-0000-0000AC650000}"/>
    <cellStyle name="Notiz 2 10 4 2" xfId="5477" xr:uid="{00000000-0005-0000-0000-0000AD650000}"/>
    <cellStyle name="Notiz 2 10 4 2 2" xfId="17205" xr:uid="{00000000-0005-0000-0000-0000AE650000}"/>
    <cellStyle name="Notiz 2 10 4 2 3" xfId="28932" xr:uid="{00000000-0005-0000-0000-0000AF650000}"/>
    <cellStyle name="Notiz 2 10 4 3" xfId="9382" xr:uid="{00000000-0005-0000-0000-0000B0650000}"/>
    <cellStyle name="Notiz 2 10 4 3 2" xfId="21110" xr:uid="{00000000-0005-0000-0000-0000B1650000}"/>
    <cellStyle name="Notiz 2 10 4 3 3" xfId="32837" xr:uid="{00000000-0005-0000-0000-0000B2650000}"/>
    <cellStyle name="Notiz 2 10 4 4" xfId="13300" xr:uid="{00000000-0005-0000-0000-0000B3650000}"/>
    <cellStyle name="Notiz 2 10 4 5" xfId="25027" xr:uid="{00000000-0005-0000-0000-0000B4650000}"/>
    <cellStyle name="Notiz 2 10 5" xfId="2870" xr:uid="{00000000-0005-0000-0000-0000B5650000}"/>
    <cellStyle name="Notiz 2 10 5 2" xfId="6775" xr:uid="{00000000-0005-0000-0000-0000B6650000}"/>
    <cellStyle name="Notiz 2 10 5 2 2" xfId="18503" xr:uid="{00000000-0005-0000-0000-0000B7650000}"/>
    <cellStyle name="Notiz 2 10 5 2 3" xfId="30230" xr:uid="{00000000-0005-0000-0000-0000B8650000}"/>
    <cellStyle name="Notiz 2 10 5 3" xfId="10680" xr:uid="{00000000-0005-0000-0000-0000B9650000}"/>
    <cellStyle name="Notiz 2 10 5 3 2" xfId="22408" xr:uid="{00000000-0005-0000-0000-0000BA650000}"/>
    <cellStyle name="Notiz 2 10 5 3 3" xfId="34135" xr:uid="{00000000-0005-0000-0000-0000BB650000}"/>
    <cellStyle name="Notiz 2 10 5 4" xfId="14598" xr:uid="{00000000-0005-0000-0000-0000BC650000}"/>
    <cellStyle name="Notiz 2 10 5 5" xfId="26325" xr:uid="{00000000-0005-0000-0000-0000BD650000}"/>
    <cellStyle name="Notiz 2 10 6" xfId="4179" xr:uid="{00000000-0005-0000-0000-0000BE650000}"/>
    <cellStyle name="Notiz 2 10 6 2" xfId="15907" xr:uid="{00000000-0005-0000-0000-0000BF650000}"/>
    <cellStyle name="Notiz 2 10 6 3" xfId="27634" xr:uid="{00000000-0005-0000-0000-0000C0650000}"/>
    <cellStyle name="Notiz 2 10 7" xfId="8084" xr:uid="{00000000-0005-0000-0000-0000C1650000}"/>
    <cellStyle name="Notiz 2 10 7 2" xfId="19812" xr:uid="{00000000-0005-0000-0000-0000C2650000}"/>
    <cellStyle name="Notiz 2 10 7 3" xfId="31539" xr:uid="{00000000-0005-0000-0000-0000C3650000}"/>
    <cellStyle name="Notiz 2 10 8" xfId="12002" xr:uid="{00000000-0005-0000-0000-0000C4650000}"/>
    <cellStyle name="Notiz 2 10 9" xfId="23729" xr:uid="{00000000-0005-0000-0000-0000C5650000}"/>
    <cellStyle name="Notiz 2 11" xfId="302" xr:uid="{00000000-0005-0000-0000-0000C6650000}"/>
    <cellStyle name="Notiz 2 11 2" xfId="731" xr:uid="{00000000-0005-0000-0000-0000C7650000}"/>
    <cellStyle name="Notiz 2 11 2 2" xfId="2029" xr:uid="{00000000-0005-0000-0000-0000C8650000}"/>
    <cellStyle name="Notiz 2 11 2 2 2" xfId="5934" xr:uid="{00000000-0005-0000-0000-0000C9650000}"/>
    <cellStyle name="Notiz 2 11 2 2 2 2" xfId="17662" xr:uid="{00000000-0005-0000-0000-0000CA650000}"/>
    <cellStyle name="Notiz 2 11 2 2 2 3" xfId="29389" xr:uid="{00000000-0005-0000-0000-0000CB650000}"/>
    <cellStyle name="Notiz 2 11 2 2 3" xfId="9839" xr:uid="{00000000-0005-0000-0000-0000CC650000}"/>
    <cellStyle name="Notiz 2 11 2 2 3 2" xfId="21567" xr:uid="{00000000-0005-0000-0000-0000CD650000}"/>
    <cellStyle name="Notiz 2 11 2 2 3 3" xfId="33294" xr:uid="{00000000-0005-0000-0000-0000CE650000}"/>
    <cellStyle name="Notiz 2 11 2 2 4" xfId="13757" xr:uid="{00000000-0005-0000-0000-0000CF650000}"/>
    <cellStyle name="Notiz 2 11 2 2 5" xfId="25484" xr:uid="{00000000-0005-0000-0000-0000D0650000}"/>
    <cellStyle name="Notiz 2 11 2 3" xfId="3327" xr:uid="{00000000-0005-0000-0000-0000D1650000}"/>
    <cellStyle name="Notiz 2 11 2 3 2" xfId="7232" xr:uid="{00000000-0005-0000-0000-0000D2650000}"/>
    <cellStyle name="Notiz 2 11 2 3 2 2" xfId="18960" xr:uid="{00000000-0005-0000-0000-0000D3650000}"/>
    <cellStyle name="Notiz 2 11 2 3 2 3" xfId="30687" xr:uid="{00000000-0005-0000-0000-0000D4650000}"/>
    <cellStyle name="Notiz 2 11 2 3 3" xfId="11137" xr:uid="{00000000-0005-0000-0000-0000D5650000}"/>
    <cellStyle name="Notiz 2 11 2 3 3 2" xfId="22865" xr:uid="{00000000-0005-0000-0000-0000D6650000}"/>
    <cellStyle name="Notiz 2 11 2 3 3 3" xfId="34592" xr:uid="{00000000-0005-0000-0000-0000D7650000}"/>
    <cellStyle name="Notiz 2 11 2 3 4" xfId="15055" xr:uid="{00000000-0005-0000-0000-0000D8650000}"/>
    <cellStyle name="Notiz 2 11 2 3 5" xfId="26782" xr:uid="{00000000-0005-0000-0000-0000D9650000}"/>
    <cellStyle name="Notiz 2 11 2 4" xfId="4636" xr:uid="{00000000-0005-0000-0000-0000DA650000}"/>
    <cellStyle name="Notiz 2 11 2 4 2" xfId="16364" xr:uid="{00000000-0005-0000-0000-0000DB650000}"/>
    <cellStyle name="Notiz 2 11 2 4 3" xfId="28091" xr:uid="{00000000-0005-0000-0000-0000DC650000}"/>
    <cellStyle name="Notiz 2 11 2 5" xfId="8541" xr:uid="{00000000-0005-0000-0000-0000DD650000}"/>
    <cellStyle name="Notiz 2 11 2 5 2" xfId="20269" xr:uid="{00000000-0005-0000-0000-0000DE650000}"/>
    <cellStyle name="Notiz 2 11 2 5 3" xfId="31996" xr:uid="{00000000-0005-0000-0000-0000DF650000}"/>
    <cellStyle name="Notiz 2 11 2 6" xfId="12459" xr:uid="{00000000-0005-0000-0000-0000E0650000}"/>
    <cellStyle name="Notiz 2 11 2 7" xfId="24186" xr:uid="{00000000-0005-0000-0000-0000E1650000}"/>
    <cellStyle name="Notiz 2 11 3" xfId="1160" xr:uid="{00000000-0005-0000-0000-0000E2650000}"/>
    <cellStyle name="Notiz 2 11 3 2" xfId="2458" xr:uid="{00000000-0005-0000-0000-0000E3650000}"/>
    <cellStyle name="Notiz 2 11 3 2 2" xfId="6363" xr:uid="{00000000-0005-0000-0000-0000E4650000}"/>
    <cellStyle name="Notiz 2 11 3 2 2 2" xfId="18091" xr:uid="{00000000-0005-0000-0000-0000E5650000}"/>
    <cellStyle name="Notiz 2 11 3 2 2 3" xfId="29818" xr:uid="{00000000-0005-0000-0000-0000E6650000}"/>
    <cellStyle name="Notiz 2 11 3 2 3" xfId="10268" xr:uid="{00000000-0005-0000-0000-0000E7650000}"/>
    <cellStyle name="Notiz 2 11 3 2 3 2" xfId="21996" xr:uid="{00000000-0005-0000-0000-0000E8650000}"/>
    <cellStyle name="Notiz 2 11 3 2 3 3" xfId="33723" xr:uid="{00000000-0005-0000-0000-0000E9650000}"/>
    <cellStyle name="Notiz 2 11 3 2 4" xfId="14186" xr:uid="{00000000-0005-0000-0000-0000EA650000}"/>
    <cellStyle name="Notiz 2 11 3 2 5" xfId="25913" xr:uid="{00000000-0005-0000-0000-0000EB650000}"/>
    <cellStyle name="Notiz 2 11 3 3" xfId="3756" xr:uid="{00000000-0005-0000-0000-0000EC650000}"/>
    <cellStyle name="Notiz 2 11 3 3 2" xfId="7661" xr:uid="{00000000-0005-0000-0000-0000ED650000}"/>
    <cellStyle name="Notiz 2 11 3 3 2 2" xfId="19389" xr:uid="{00000000-0005-0000-0000-0000EE650000}"/>
    <cellStyle name="Notiz 2 11 3 3 2 3" xfId="31116" xr:uid="{00000000-0005-0000-0000-0000EF650000}"/>
    <cellStyle name="Notiz 2 11 3 3 3" xfId="11566" xr:uid="{00000000-0005-0000-0000-0000F0650000}"/>
    <cellStyle name="Notiz 2 11 3 3 3 2" xfId="23294" xr:uid="{00000000-0005-0000-0000-0000F1650000}"/>
    <cellStyle name="Notiz 2 11 3 3 3 3" xfId="35021" xr:uid="{00000000-0005-0000-0000-0000F2650000}"/>
    <cellStyle name="Notiz 2 11 3 3 4" xfId="15484" xr:uid="{00000000-0005-0000-0000-0000F3650000}"/>
    <cellStyle name="Notiz 2 11 3 3 5" xfId="27211" xr:uid="{00000000-0005-0000-0000-0000F4650000}"/>
    <cellStyle name="Notiz 2 11 3 4" xfId="5065" xr:uid="{00000000-0005-0000-0000-0000F5650000}"/>
    <cellStyle name="Notiz 2 11 3 4 2" xfId="16793" xr:uid="{00000000-0005-0000-0000-0000F6650000}"/>
    <cellStyle name="Notiz 2 11 3 4 3" xfId="28520" xr:uid="{00000000-0005-0000-0000-0000F7650000}"/>
    <cellStyle name="Notiz 2 11 3 5" xfId="8970" xr:uid="{00000000-0005-0000-0000-0000F8650000}"/>
    <cellStyle name="Notiz 2 11 3 5 2" xfId="20698" xr:uid="{00000000-0005-0000-0000-0000F9650000}"/>
    <cellStyle name="Notiz 2 11 3 5 3" xfId="32425" xr:uid="{00000000-0005-0000-0000-0000FA650000}"/>
    <cellStyle name="Notiz 2 11 3 6" xfId="12888" xr:uid="{00000000-0005-0000-0000-0000FB650000}"/>
    <cellStyle name="Notiz 2 11 3 7" xfId="24615" xr:uid="{00000000-0005-0000-0000-0000FC650000}"/>
    <cellStyle name="Notiz 2 11 4" xfId="1600" xr:uid="{00000000-0005-0000-0000-0000FD650000}"/>
    <cellStyle name="Notiz 2 11 4 2" xfId="5505" xr:uid="{00000000-0005-0000-0000-0000FE650000}"/>
    <cellStyle name="Notiz 2 11 4 2 2" xfId="17233" xr:uid="{00000000-0005-0000-0000-0000FF650000}"/>
    <cellStyle name="Notiz 2 11 4 2 3" xfId="28960" xr:uid="{00000000-0005-0000-0000-000000660000}"/>
    <cellStyle name="Notiz 2 11 4 3" xfId="9410" xr:uid="{00000000-0005-0000-0000-000001660000}"/>
    <cellStyle name="Notiz 2 11 4 3 2" xfId="21138" xr:uid="{00000000-0005-0000-0000-000002660000}"/>
    <cellStyle name="Notiz 2 11 4 3 3" xfId="32865" xr:uid="{00000000-0005-0000-0000-000003660000}"/>
    <cellStyle name="Notiz 2 11 4 4" xfId="13328" xr:uid="{00000000-0005-0000-0000-000004660000}"/>
    <cellStyle name="Notiz 2 11 4 5" xfId="25055" xr:uid="{00000000-0005-0000-0000-000005660000}"/>
    <cellStyle name="Notiz 2 11 5" xfId="2898" xr:uid="{00000000-0005-0000-0000-000006660000}"/>
    <cellStyle name="Notiz 2 11 5 2" xfId="6803" xr:uid="{00000000-0005-0000-0000-000007660000}"/>
    <cellStyle name="Notiz 2 11 5 2 2" xfId="18531" xr:uid="{00000000-0005-0000-0000-000008660000}"/>
    <cellStyle name="Notiz 2 11 5 2 3" xfId="30258" xr:uid="{00000000-0005-0000-0000-000009660000}"/>
    <cellStyle name="Notiz 2 11 5 3" xfId="10708" xr:uid="{00000000-0005-0000-0000-00000A660000}"/>
    <cellStyle name="Notiz 2 11 5 3 2" xfId="22436" xr:uid="{00000000-0005-0000-0000-00000B660000}"/>
    <cellStyle name="Notiz 2 11 5 3 3" xfId="34163" xr:uid="{00000000-0005-0000-0000-00000C660000}"/>
    <cellStyle name="Notiz 2 11 5 4" xfId="14626" xr:uid="{00000000-0005-0000-0000-00000D660000}"/>
    <cellStyle name="Notiz 2 11 5 5" xfId="26353" xr:uid="{00000000-0005-0000-0000-00000E660000}"/>
    <cellStyle name="Notiz 2 11 6" xfId="4207" xr:uid="{00000000-0005-0000-0000-00000F660000}"/>
    <cellStyle name="Notiz 2 11 6 2" xfId="15935" xr:uid="{00000000-0005-0000-0000-000010660000}"/>
    <cellStyle name="Notiz 2 11 6 3" xfId="27662" xr:uid="{00000000-0005-0000-0000-000011660000}"/>
    <cellStyle name="Notiz 2 11 7" xfId="8112" xr:uid="{00000000-0005-0000-0000-000012660000}"/>
    <cellStyle name="Notiz 2 11 7 2" xfId="19840" xr:uid="{00000000-0005-0000-0000-000013660000}"/>
    <cellStyle name="Notiz 2 11 7 3" xfId="31567" xr:uid="{00000000-0005-0000-0000-000014660000}"/>
    <cellStyle name="Notiz 2 11 8" xfId="12030" xr:uid="{00000000-0005-0000-0000-000015660000}"/>
    <cellStyle name="Notiz 2 11 9" xfId="23757" xr:uid="{00000000-0005-0000-0000-000016660000}"/>
    <cellStyle name="Notiz 2 12" xfId="303" xr:uid="{00000000-0005-0000-0000-000017660000}"/>
    <cellStyle name="Notiz 2 12 2" xfId="732" xr:uid="{00000000-0005-0000-0000-000018660000}"/>
    <cellStyle name="Notiz 2 12 2 2" xfId="2030" xr:uid="{00000000-0005-0000-0000-000019660000}"/>
    <cellStyle name="Notiz 2 12 2 2 2" xfId="5935" xr:uid="{00000000-0005-0000-0000-00001A660000}"/>
    <cellStyle name="Notiz 2 12 2 2 2 2" xfId="17663" xr:uid="{00000000-0005-0000-0000-00001B660000}"/>
    <cellStyle name="Notiz 2 12 2 2 2 3" xfId="29390" xr:uid="{00000000-0005-0000-0000-00001C660000}"/>
    <cellStyle name="Notiz 2 12 2 2 3" xfId="9840" xr:uid="{00000000-0005-0000-0000-00001D660000}"/>
    <cellStyle name="Notiz 2 12 2 2 3 2" xfId="21568" xr:uid="{00000000-0005-0000-0000-00001E660000}"/>
    <cellStyle name="Notiz 2 12 2 2 3 3" xfId="33295" xr:uid="{00000000-0005-0000-0000-00001F660000}"/>
    <cellStyle name="Notiz 2 12 2 2 4" xfId="13758" xr:uid="{00000000-0005-0000-0000-000020660000}"/>
    <cellStyle name="Notiz 2 12 2 2 5" xfId="25485" xr:uid="{00000000-0005-0000-0000-000021660000}"/>
    <cellStyle name="Notiz 2 12 2 3" xfId="3328" xr:uid="{00000000-0005-0000-0000-000022660000}"/>
    <cellStyle name="Notiz 2 12 2 3 2" xfId="7233" xr:uid="{00000000-0005-0000-0000-000023660000}"/>
    <cellStyle name="Notiz 2 12 2 3 2 2" xfId="18961" xr:uid="{00000000-0005-0000-0000-000024660000}"/>
    <cellStyle name="Notiz 2 12 2 3 2 3" xfId="30688" xr:uid="{00000000-0005-0000-0000-000025660000}"/>
    <cellStyle name="Notiz 2 12 2 3 3" xfId="11138" xr:uid="{00000000-0005-0000-0000-000026660000}"/>
    <cellStyle name="Notiz 2 12 2 3 3 2" xfId="22866" xr:uid="{00000000-0005-0000-0000-000027660000}"/>
    <cellStyle name="Notiz 2 12 2 3 3 3" xfId="34593" xr:uid="{00000000-0005-0000-0000-000028660000}"/>
    <cellStyle name="Notiz 2 12 2 3 4" xfId="15056" xr:uid="{00000000-0005-0000-0000-000029660000}"/>
    <cellStyle name="Notiz 2 12 2 3 5" xfId="26783" xr:uid="{00000000-0005-0000-0000-00002A660000}"/>
    <cellStyle name="Notiz 2 12 2 4" xfId="4637" xr:uid="{00000000-0005-0000-0000-00002B660000}"/>
    <cellStyle name="Notiz 2 12 2 4 2" xfId="16365" xr:uid="{00000000-0005-0000-0000-00002C660000}"/>
    <cellStyle name="Notiz 2 12 2 4 3" xfId="28092" xr:uid="{00000000-0005-0000-0000-00002D660000}"/>
    <cellStyle name="Notiz 2 12 2 5" xfId="8542" xr:uid="{00000000-0005-0000-0000-00002E660000}"/>
    <cellStyle name="Notiz 2 12 2 5 2" xfId="20270" xr:uid="{00000000-0005-0000-0000-00002F660000}"/>
    <cellStyle name="Notiz 2 12 2 5 3" xfId="31997" xr:uid="{00000000-0005-0000-0000-000030660000}"/>
    <cellStyle name="Notiz 2 12 2 6" xfId="12460" xr:uid="{00000000-0005-0000-0000-000031660000}"/>
    <cellStyle name="Notiz 2 12 2 7" xfId="24187" xr:uid="{00000000-0005-0000-0000-000032660000}"/>
    <cellStyle name="Notiz 2 12 3" xfId="1161" xr:uid="{00000000-0005-0000-0000-000033660000}"/>
    <cellStyle name="Notiz 2 12 3 2" xfId="2459" xr:uid="{00000000-0005-0000-0000-000034660000}"/>
    <cellStyle name="Notiz 2 12 3 2 2" xfId="6364" xr:uid="{00000000-0005-0000-0000-000035660000}"/>
    <cellStyle name="Notiz 2 12 3 2 2 2" xfId="18092" xr:uid="{00000000-0005-0000-0000-000036660000}"/>
    <cellStyle name="Notiz 2 12 3 2 2 3" xfId="29819" xr:uid="{00000000-0005-0000-0000-000037660000}"/>
    <cellStyle name="Notiz 2 12 3 2 3" xfId="10269" xr:uid="{00000000-0005-0000-0000-000038660000}"/>
    <cellStyle name="Notiz 2 12 3 2 3 2" xfId="21997" xr:uid="{00000000-0005-0000-0000-000039660000}"/>
    <cellStyle name="Notiz 2 12 3 2 3 3" xfId="33724" xr:uid="{00000000-0005-0000-0000-00003A660000}"/>
    <cellStyle name="Notiz 2 12 3 2 4" xfId="14187" xr:uid="{00000000-0005-0000-0000-00003B660000}"/>
    <cellStyle name="Notiz 2 12 3 2 5" xfId="25914" xr:uid="{00000000-0005-0000-0000-00003C660000}"/>
    <cellStyle name="Notiz 2 12 3 3" xfId="3757" xr:uid="{00000000-0005-0000-0000-00003D660000}"/>
    <cellStyle name="Notiz 2 12 3 3 2" xfId="7662" xr:uid="{00000000-0005-0000-0000-00003E660000}"/>
    <cellStyle name="Notiz 2 12 3 3 2 2" xfId="19390" xr:uid="{00000000-0005-0000-0000-00003F660000}"/>
    <cellStyle name="Notiz 2 12 3 3 2 3" xfId="31117" xr:uid="{00000000-0005-0000-0000-000040660000}"/>
    <cellStyle name="Notiz 2 12 3 3 3" xfId="11567" xr:uid="{00000000-0005-0000-0000-000041660000}"/>
    <cellStyle name="Notiz 2 12 3 3 3 2" xfId="23295" xr:uid="{00000000-0005-0000-0000-000042660000}"/>
    <cellStyle name="Notiz 2 12 3 3 3 3" xfId="35022" xr:uid="{00000000-0005-0000-0000-000043660000}"/>
    <cellStyle name="Notiz 2 12 3 3 4" xfId="15485" xr:uid="{00000000-0005-0000-0000-000044660000}"/>
    <cellStyle name="Notiz 2 12 3 3 5" xfId="27212" xr:uid="{00000000-0005-0000-0000-000045660000}"/>
    <cellStyle name="Notiz 2 12 3 4" xfId="5066" xr:uid="{00000000-0005-0000-0000-000046660000}"/>
    <cellStyle name="Notiz 2 12 3 4 2" xfId="16794" xr:uid="{00000000-0005-0000-0000-000047660000}"/>
    <cellStyle name="Notiz 2 12 3 4 3" xfId="28521" xr:uid="{00000000-0005-0000-0000-000048660000}"/>
    <cellStyle name="Notiz 2 12 3 5" xfId="8971" xr:uid="{00000000-0005-0000-0000-000049660000}"/>
    <cellStyle name="Notiz 2 12 3 5 2" xfId="20699" xr:uid="{00000000-0005-0000-0000-00004A660000}"/>
    <cellStyle name="Notiz 2 12 3 5 3" xfId="32426" xr:uid="{00000000-0005-0000-0000-00004B660000}"/>
    <cellStyle name="Notiz 2 12 3 6" xfId="12889" xr:uid="{00000000-0005-0000-0000-00004C660000}"/>
    <cellStyle name="Notiz 2 12 3 7" xfId="24616" xr:uid="{00000000-0005-0000-0000-00004D660000}"/>
    <cellStyle name="Notiz 2 12 4" xfId="1601" xr:uid="{00000000-0005-0000-0000-00004E660000}"/>
    <cellStyle name="Notiz 2 12 4 2" xfId="5506" xr:uid="{00000000-0005-0000-0000-00004F660000}"/>
    <cellStyle name="Notiz 2 12 4 2 2" xfId="17234" xr:uid="{00000000-0005-0000-0000-000050660000}"/>
    <cellStyle name="Notiz 2 12 4 2 3" xfId="28961" xr:uid="{00000000-0005-0000-0000-000051660000}"/>
    <cellStyle name="Notiz 2 12 4 3" xfId="9411" xr:uid="{00000000-0005-0000-0000-000052660000}"/>
    <cellStyle name="Notiz 2 12 4 3 2" xfId="21139" xr:uid="{00000000-0005-0000-0000-000053660000}"/>
    <cellStyle name="Notiz 2 12 4 3 3" xfId="32866" xr:uid="{00000000-0005-0000-0000-000054660000}"/>
    <cellStyle name="Notiz 2 12 4 4" xfId="13329" xr:uid="{00000000-0005-0000-0000-000055660000}"/>
    <cellStyle name="Notiz 2 12 4 5" xfId="25056" xr:uid="{00000000-0005-0000-0000-000056660000}"/>
    <cellStyle name="Notiz 2 12 5" xfId="2899" xr:uid="{00000000-0005-0000-0000-000057660000}"/>
    <cellStyle name="Notiz 2 12 5 2" xfId="6804" xr:uid="{00000000-0005-0000-0000-000058660000}"/>
    <cellStyle name="Notiz 2 12 5 2 2" xfId="18532" xr:uid="{00000000-0005-0000-0000-000059660000}"/>
    <cellStyle name="Notiz 2 12 5 2 3" xfId="30259" xr:uid="{00000000-0005-0000-0000-00005A660000}"/>
    <cellStyle name="Notiz 2 12 5 3" xfId="10709" xr:uid="{00000000-0005-0000-0000-00005B660000}"/>
    <cellStyle name="Notiz 2 12 5 3 2" xfId="22437" xr:uid="{00000000-0005-0000-0000-00005C660000}"/>
    <cellStyle name="Notiz 2 12 5 3 3" xfId="34164" xr:uid="{00000000-0005-0000-0000-00005D660000}"/>
    <cellStyle name="Notiz 2 12 5 4" xfId="14627" xr:uid="{00000000-0005-0000-0000-00005E660000}"/>
    <cellStyle name="Notiz 2 12 5 5" xfId="26354" xr:uid="{00000000-0005-0000-0000-00005F660000}"/>
    <cellStyle name="Notiz 2 12 6" xfId="4208" xr:uid="{00000000-0005-0000-0000-000060660000}"/>
    <cellStyle name="Notiz 2 12 6 2" xfId="15936" xr:uid="{00000000-0005-0000-0000-000061660000}"/>
    <cellStyle name="Notiz 2 12 6 3" xfId="27663" xr:uid="{00000000-0005-0000-0000-000062660000}"/>
    <cellStyle name="Notiz 2 12 7" xfId="8113" xr:uid="{00000000-0005-0000-0000-000063660000}"/>
    <cellStyle name="Notiz 2 12 7 2" xfId="19841" xr:uid="{00000000-0005-0000-0000-000064660000}"/>
    <cellStyle name="Notiz 2 12 7 3" xfId="31568" xr:uid="{00000000-0005-0000-0000-000065660000}"/>
    <cellStyle name="Notiz 2 12 8" xfId="12031" xr:uid="{00000000-0005-0000-0000-000066660000}"/>
    <cellStyle name="Notiz 2 12 9" xfId="23758" xr:uid="{00000000-0005-0000-0000-000067660000}"/>
    <cellStyle name="Notiz 2 13" xfId="308" xr:uid="{00000000-0005-0000-0000-000068660000}"/>
    <cellStyle name="Notiz 2 13 2" xfId="737" xr:uid="{00000000-0005-0000-0000-000069660000}"/>
    <cellStyle name="Notiz 2 13 2 2" xfId="2035" xr:uid="{00000000-0005-0000-0000-00006A660000}"/>
    <cellStyle name="Notiz 2 13 2 2 2" xfId="5940" xr:uid="{00000000-0005-0000-0000-00006B660000}"/>
    <cellStyle name="Notiz 2 13 2 2 2 2" xfId="17668" xr:uid="{00000000-0005-0000-0000-00006C660000}"/>
    <cellStyle name="Notiz 2 13 2 2 2 3" xfId="29395" xr:uid="{00000000-0005-0000-0000-00006D660000}"/>
    <cellStyle name="Notiz 2 13 2 2 3" xfId="9845" xr:uid="{00000000-0005-0000-0000-00006E660000}"/>
    <cellStyle name="Notiz 2 13 2 2 3 2" xfId="21573" xr:uid="{00000000-0005-0000-0000-00006F660000}"/>
    <cellStyle name="Notiz 2 13 2 2 3 3" xfId="33300" xr:uid="{00000000-0005-0000-0000-000070660000}"/>
    <cellStyle name="Notiz 2 13 2 2 4" xfId="13763" xr:uid="{00000000-0005-0000-0000-000071660000}"/>
    <cellStyle name="Notiz 2 13 2 2 5" xfId="25490" xr:uid="{00000000-0005-0000-0000-000072660000}"/>
    <cellStyle name="Notiz 2 13 2 3" xfId="3333" xr:uid="{00000000-0005-0000-0000-000073660000}"/>
    <cellStyle name="Notiz 2 13 2 3 2" xfId="7238" xr:uid="{00000000-0005-0000-0000-000074660000}"/>
    <cellStyle name="Notiz 2 13 2 3 2 2" xfId="18966" xr:uid="{00000000-0005-0000-0000-000075660000}"/>
    <cellStyle name="Notiz 2 13 2 3 2 3" xfId="30693" xr:uid="{00000000-0005-0000-0000-000076660000}"/>
    <cellStyle name="Notiz 2 13 2 3 3" xfId="11143" xr:uid="{00000000-0005-0000-0000-000077660000}"/>
    <cellStyle name="Notiz 2 13 2 3 3 2" xfId="22871" xr:uid="{00000000-0005-0000-0000-000078660000}"/>
    <cellStyle name="Notiz 2 13 2 3 3 3" xfId="34598" xr:uid="{00000000-0005-0000-0000-000079660000}"/>
    <cellStyle name="Notiz 2 13 2 3 4" xfId="15061" xr:uid="{00000000-0005-0000-0000-00007A660000}"/>
    <cellStyle name="Notiz 2 13 2 3 5" xfId="26788" xr:uid="{00000000-0005-0000-0000-00007B660000}"/>
    <cellStyle name="Notiz 2 13 2 4" xfId="4642" xr:uid="{00000000-0005-0000-0000-00007C660000}"/>
    <cellStyle name="Notiz 2 13 2 4 2" xfId="16370" xr:uid="{00000000-0005-0000-0000-00007D660000}"/>
    <cellStyle name="Notiz 2 13 2 4 3" xfId="28097" xr:uid="{00000000-0005-0000-0000-00007E660000}"/>
    <cellStyle name="Notiz 2 13 2 5" xfId="8547" xr:uid="{00000000-0005-0000-0000-00007F660000}"/>
    <cellStyle name="Notiz 2 13 2 5 2" xfId="20275" xr:uid="{00000000-0005-0000-0000-000080660000}"/>
    <cellStyle name="Notiz 2 13 2 5 3" xfId="32002" xr:uid="{00000000-0005-0000-0000-000081660000}"/>
    <cellStyle name="Notiz 2 13 2 6" xfId="12465" xr:uid="{00000000-0005-0000-0000-000082660000}"/>
    <cellStyle name="Notiz 2 13 2 7" xfId="24192" xr:uid="{00000000-0005-0000-0000-000083660000}"/>
    <cellStyle name="Notiz 2 13 3" xfId="1166" xr:uid="{00000000-0005-0000-0000-000084660000}"/>
    <cellStyle name="Notiz 2 13 3 2" xfId="2464" xr:uid="{00000000-0005-0000-0000-000085660000}"/>
    <cellStyle name="Notiz 2 13 3 2 2" xfId="6369" xr:uid="{00000000-0005-0000-0000-000086660000}"/>
    <cellStyle name="Notiz 2 13 3 2 2 2" xfId="18097" xr:uid="{00000000-0005-0000-0000-000087660000}"/>
    <cellStyle name="Notiz 2 13 3 2 2 3" xfId="29824" xr:uid="{00000000-0005-0000-0000-000088660000}"/>
    <cellStyle name="Notiz 2 13 3 2 3" xfId="10274" xr:uid="{00000000-0005-0000-0000-000089660000}"/>
    <cellStyle name="Notiz 2 13 3 2 3 2" xfId="22002" xr:uid="{00000000-0005-0000-0000-00008A660000}"/>
    <cellStyle name="Notiz 2 13 3 2 3 3" xfId="33729" xr:uid="{00000000-0005-0000-0000-00008B660000}"/>
    <cellStyle name="Notiz 2 13 3 2 4" xfId="14192" xr:uid="{00000000-0005-0000-0000-00008C660000}"/>
    <cellStyle name="Notiz 2 13 3 2 5" xfId="25919" xr:uid="{00000000-0005-0000-0000-00008D660000}"/>
    <cellStyle name="Notiz 2 13 3 3" xfId="3762" xr:uid="{00000000-0005-0000-0000-00008E660000}"/>
    <cellStyle name="Notiz 2 13 3 3 2" xfId="7667" xr:uid="{00000000-0005-0000-0000-00008F660000}"/>
    <cellStyle name="Notiz 2 13 3 3 2 2" xfId="19395" xr:uid="{00000000-0005-0000-0000-000090660000}"/>
    <cellStyle name="Notiz 2 13 3 3 2 3" xfId="31122" xr:uid="{00000000-0005-0000-0000-000091660000}"/>
    <cellStyle name="Notiz 2 13 3 3 3" xfId="11572" xr:uid="{00000000-0005-0000-0000-000092660000}"/>
    <cellStyle name="Notiz 2 13 3 3 3 2" xfId="23300" xr:uid="{00000000-0005-0000-0000-000093660000}"/>
    <cellStyle name="Notiz 2 13 3 3 3 3" xfId="35027" xr:uid="{00000000-0005-0000-0000-000094660000}"/>
    <cellStyle name="Notiz 2 13 3 3 4" xfId="15490" xr:uid="{00000000-0005-0000-0000-000095660000}"/>
    <cellStyle name="Notiz 2 13 3 3 5" xfId="27217" xr:uid="{00000000-0005-0000-0000-000096660000}"/>
    <cellStyle name="Notiz 2 13 3 4" xfId="5071" xr:uid="{00000000-0005-0000-0000-000097660000}"/>
    <cellStyle name="Notiz 2 13 3 4 2" xfId="16799" xr:uid="{00000000-0005-0000-0000-000098660000}"/>
    <cellStyle name="Notiz 2 13 3 4 3" xfId="28526" xr:uid="{00000000-0005-0000-0000-000099660000}"/>
    <cellStyle name="Notiz 2 13 3 5" xfId="8976" xr:uid="{00000000-0005-0000-0000-00009A660000}"/>
    <cellStyle name="Notiz 2 13 3 5 2" xfId="20704" xr:uid="{00000000-0005-0000-0000-00009B660000}"/>
    <cellStyle name="Notiz 2 13 3 5 3" xfId="32431" xr:uid="{00000000-0005-0000-0000-00009C660000}"/>
    <cellStyle name="Notiz 2 13 3 6" xfId="12894" xr:uid="{00000000-0005-0000-0000-00009D660000}"/>
    <cellStyle name="Notiz 2 13 3 7" xfId="24621" xr:uid="{00000000-0005-0000-0000-00009E660000}"/>
    <cellStyle name="Notiz 2 13 4" xfId="1606" xr:uid="{00000000-0005-0000-0000-00009F660000}"/>
    <cellStyle name="Notiz 2 13 4 2" xfId="5511" xr:uid="{00000000-0005-0000-0000-0000A0660000}"/>
    <cellStyle name="Notiz 2 13 4 2 2" xfId="17239" xr:uid="{00000000-0005-0000-0000-0000A1660000}"/>
    <cellStyle name="Notiz 2 13 4 2 3" xfId="28966" xr:uid="{00000000-0005-0000-0000-0000A2660000}"/>
    <cellStyle name="Notiz 2 13 4 3" xfId="9416" xr:uid="{00000000-0005-0000-0000-0000A3660000}"/>
    <cellStyle name="Notiz 2 13 4 3 2" xfId="21144" xr:uid="{00000000-0005-0000-0000-0000A4660000}"/>
    <cellStyle name="Notiz 2 13 4 3 3" xfId="32871" xr:uid="{00000000-0005-0000-0000-0000A5660000}"/>
    <cellStyle name="Notiz 2 13 4 4" xfId="13334" xr:uid="{00000000-0005-0000-0000-0000A6660000}"/>
    <cellStyle name="Notiz 2 13 4 5" xfId="25061" xr:uid="{00000000-0005-0000-0000-0000A7660000}"/>
    <cellStyle name="Notiz 2 13 5" xfId="2904" xr:uid="{00000000-0005-0000-0000-0000A8660000}"/>
    <cellStyle name="Notiz 2 13 5 2" xfId="6809" xr:uid="{00000000-0005-0000-0000-0000A9660000}"/>
    <cellStyle name="Notiz 2 13 5 2 2" xfId="18537" xr:uid="{00000000-0005-0000-0000-0000AA660000}"/>
    <cellStyle name="Notiz 2 13 5 2 3" xfId="30264" xr:uid="{00000000-0005-0000-0000-0000AB660000}"/>
    <cellStyle name="Notiz 2 13 5 3" xfId="10714" xr:uid="{00000000-0005-0000-0000-0000AC660000}"/>
    <cellStyle name="Notiz 2 13 5 3 2" xfId="22442" xr:uid="{00000000-0005-0000-0000-0000AD660000}"/>
    <cellStyle name="Notiz 2 13 5 3 3" xfId="34169" xr:uid="{00000000-0005-0000-0000-0000AE660000}"/>
    <cellStyle name="Notiz 2 13 5 4" xfId="14632" xr:uid="{00000000-0005-0000-0000-0000AF660000}"/>
    <cellStyle name="Notiz 2 13 5 5" xfId="26359" xr:uid="{00000000-0005-0000-0000-0000B0660000}"/>
    <cellStyle name="Notiz 2 13 6" xfId="4213" xr:uid="{00000000-0005-0000-0000-0000B1660000}"/>
    <cellStyle name="Notiz 2 13 6 2" xfId="15941" xr:uid="{00000000-0005-0000-0000-0000B2660000}"/>
    <cellStyle name="Notiz 2 13 6 3" xfId="27668" xr:uid="{00000000-0005-0000-0000-0000B3660000}"/>
    <cellStyle name="Notiz 2 13 7" xfId="8118" xr:uid="{00000000-0005-0000-0000-0000B4660000}"/>
    <cellStyle name="Notiz 2 13 7 2" xfId="19846" xr:uid="{00000000-0005-0000-0000-0000B5660000}"/>
    <cellStyle name="Notiz 2 13 7 3" xfId="31573" xr:uid="{00000000-0005-0000-0000-0000B6660000}"/>
    <cellStyle name="Notiz 2 13 8" xfId="12036" xr:uid="{00000000-0005-0000-0000-0000B7660000}"/>
    <cellStyle name="Notiz 2 13 9" xfId="23763" xr:uid="{00000000-0005-0000-0000-0000B8660000}"/>
    <cellStyle name="Notiz 2 14" xfId="176" xr:uid="{00000000-0005-0000-0000-0000B9660000}"/>
    <cellStyle name="Notiz 2 14 2" xfId="1474" xr:uid="{00000000-0005-0000-0000-0000BA660000}"/>
    <cellStyle name="Notiz 2 14 2 2" xfId="5379" xr:uid="{00000000-0005-0000-0000-0000BB660000}"/>
    <cellStyle name="Notiz 2 14 2 2 2" xfId="17107" xr:uid="{00000000-0005-0000-0000-0000BC660000}"/>
    <cellStyle name="Notiz 2 14 2 2 3" xfId="28834" xr:uid="{00000000-0005-0000-0000-0000BD660000}"/>
    <cellStyle name="Notiz 2 14 2 3" xfId="9284" xr:uid="{00000000-0005-0000-0000-0000BE660000}"/>
    <cellStyle name="Notiz 2 14 2 3 2" xfId="21012" xr:uid="{00000000-0005-0000-0000-0000BF660000}"/>
    <cellStyle name="Notiz 2 14 2 3 3" xfId="32739" xr:uid="{00000000-0005-0000-0000-0000C0660000}"/>
    <cellStyle name="Notiz 2 14 2 4" xfId="13202" xr:uid="{00000000-0005-0000-0000-0000C1660000}"/>
    <cellStyle name="Notiz 2 14 2 5" xfId="24929" xr:uid="{00000000-0005-0000-0000-0000C2660000}"/>
    <cellStyle name="Notiz 2 14 3" xfId="2772" xr:uid="{00000000-0005-0000-0000-0000C3660000}"/>
    <cellStyle name="Notiz 2 14 3 2" xfId="6677" xr:uid="{00000000-0005-0000-0000-0000C4660000}"/>
    <cellStyle name="Notiz 2 14 3 2 2" xfId="18405" xr:uid="{00000000-0005-0000-0000-0000C5660000}"/>
    <cellStyle name="Notiz 2 14 3 2 3" xfId="30132" xr:uid="{00000000-0005-0000-0000-0000C6660000}"/>
    <cellStyle name="Notiz 2 14 3 3" xfId="10582" xr:uid="{00000000-0005-0000-0000-0000C7660000}"/>
    <cellStyle name="Notiz 2 14 3 3 2" xfId="22310" xr:uid="{00000000-0005-0000-0000-0000C8660000}"/>
    <cellStyle name="Notiz 2 14 3 3 3" xfId="34037" xr:uid="{00000000-0005-0000-0000-0000C9660000}"/>
    <cellStyle name="Notiz 2 14 3 4" xfId="14500" xr:uid="{00000000-0005-0000-0000-0000CA660000}"/>
    <cellStyle name="Notiz 2 14 3 5" xfId="26227" xr:uid="{00000000-0005-0000-0000-0000CB660000}"/>
    <cellStyle name="Notiz 2 14 4" xfId="4081" xr:uid="{00000000-0005-0000-0000-0000CC660000}"/>
    <cellStyle name="Notiz 2 14 4 2" xfId="15809" xr:uid="{00000000-0005-0000-0000-0000CD660000}"/>
    <cellStyle name="Notiz 2 14 4 3" xfId="27536" xr:uid="{00000000-0005-0000-0000-0000CE660000}"/>
    <cellStyle name="Notiz 2 14 5" xfId="7986" xr:uid="{00000000-0005-0000-0000-0000CF660000}"/>
    <cellStyle name="Notiz 2 14 5 2" xfId="19714" xr:uid="{00000000-0005-0000-0000-0000D0660000}"/>
    <cellStyle name="Notiz 2 14 5 3" xfId="31441" xr:uid="{00000000-0005-0000-0000-0000D1660000}"/>
    <cellStyle name="Notiz 2 14 6" xfId="11904" xr:uid="{00000000-0005-0000-0000-0000D2660000}"/>
    <cellStyle name="Notiz 2 14 7" xfId="23631" xr:uid="{00000000-0005-0000-0000-0000D3660000}"/>
    <cellStyle name="Notiz 2 15" xfId="165" xr:uid="{00000000-0005-0000-0000-0000D4660000}"/>
    <cellStyle name="Notiz 2 15 2" xfId="4070" xr:uid="{00000000-0005-0000-0000-0000D5660000}"/>
    <cellStyle name="Notiz 2 15 2 2" xfId="15798" xr:uid="{00000000-0005-0000-0000-0000D6660000}"/>
    <cellStyle name="Notiz 2 15 2 3" xfId="27525" xr:uid="{00000000-0005-0000-0000-0000D7660000}"/>
    <cellStyle name="Notiz 2 15 3" xfId="7975" xr:uid="{00000000-0005-0000-0000-0000D8660000}"/>
    <cellStyle name="Notiz 2 15 3 2" xfId="19703" xr:uid="{00000000-0005-0000-0000-0000D9660000}"/>
    <cellStyle name="Notiz 2 15 3 3" xfId="31430" xr:uid="{00000000-0005-0000-0000-0000DA660000}"/>
    <cellStyle name="Notiz 2 15 4" xfId="11893" xr:uid="{00000000-0005-0000-0000-0000DB660000}"/>
    <cellStyle name="Notiz 2 15 5" xfId="23620" xr:uid="{00000000-0005-0000-0000-0000DC660000}"/>
    <cellStyle name="Notiz 2 16" xfId="154" xr:uid="{00000000-0005-0000-0000-0000DD660000}"/>
    <cellStyle name="Notiz 2 16 2" xfId="11882" xr:uid="{00000000-0005-0000-0000-0000DE660000}"/>
    <cellStyle name="Notiz 2 16 3" xfId="23609" xr:uid="{00000000-0005-0000-0000-0000DF660000}"/>
    <cellStyle name="Notiz 2 17" xfId="132" xr:uid="{00000000-0005-0000-0000-0000E0660000}"/>
    <cellStyle name="Notiz 2 18" xfId="135" xr:uid="{00000000-0005-0000-0000-0000E1660000}"/>
    <cellStyle name="Notiz 2 19" xfId="35343" xr:uid="{00000000-0005-0000-0000-0000E2660000}"/>
    <cellStyle name="Notiz 2 2" xfId="113" xr:uid="{00000000-0005-0000-0000-0000E3660000}"/>
    <cellStyle name="Notiz 2 2 10" xfId="2805" xr:uid="{00000000-0005-0000-0000-0000E4660000}"/>
    <cellStyle name="Notiz 2 2 10 2" xfId="6710" xr:uid="{00000000-0005-0000-0000-0000E5660000}"/>
    <cellStyle name="Notiz 2 2 10 2 2" xfId="18438" xr:uid="{00000000-0005-0000-0000-0000E6660000}"/>
    <cellStyle name="Notiz 2 2 10 2 3" xfId="30165" xr:uid="{00000000-0005-0000-0000-0000E7660000}"/>
    <cellStyle name="Notiz 2 2 10 3" xfId="10615" xr:uid="{00000000-0005-0000-0000-0000E8660000}"/>
    <cellStyle name="Notiz 2 2 10 3 2" xfId="22343" xr:uid="{00000000-0005-0000-0000-0000E9660000}"/>
    <cellStyle name="Notiz 2 2 10 3 3" xfId="34070" xr:uid="{00000000-0005-0000-0000-0000EA660000}"/>
    <cellStyle name="Notiz 2 2 10 4" xfId="14533" xr:uid="{00000000-0005-0000-0000-0000EB660000}"/>
    <cellStyle name="Notiz 2 2 10 5" xfId="26260" xr:uid="{00000000-0005-0000-0000-0000EC660000}"/>
    <cellStyle name="Notiz 2 2 11" xfId="4114" xr:uid="{00000000-0005-0000-0000-0000ED660000}"/>
    <cellStyle name="Notiz 2 2 11 2" xfId="15842" xr:uid="{00000000-0005-0000-0000-0000EE660000}"/>
    <cellStyle name="Notiz 2 2 11 3" xfId="27569" xr:uid="{00000000-0005-0000-0000-0000EF660000}"/>
    <cellStyle name="Notiz 2 2 12" xfId="8019" xr:uid="{00000000-0005-0000-0000-0000F0660000}"/>
    <cellStyle name="Notiz 2 2 12 2" xfId="19747" xr:uid="{00000000-0005-0000-0000-0000F1660000}"/>
    <cellStyle name="Notiz 2 2 12 3" xfId="31474" xr:uid="{00000000-0005-0000-0000-0000F2660000}"/>
    <cellStyle name="Notiz 2 2 13" xfId="11937" xr:uid="{00000000-0005-0000-0000-0000F3660000}"/>
    <cellStyle name="Notiz 2 2 14" xfId="23664" xr:uid="{00000000-0005-0000-0000-0000F4660000}"/>
    <cellStyle name="Notiz 2 2 15" xfId="35341" xr:uid="{00000000-0005-0000-0000-0000F5660000}"/>
    <cellStyle name="Notiz 2 2 16" xfId="35355" xr:uid="{00000000-0005-0000-0000-0000F6660000}"/>
    <cellStyle name="Notiz 2 2 17" xfId="35366" xr:uid="{00000000-0005-0000-0000-0000F7660000}"/>
    <cellStyle name="Notiz 2 2 18" xfId="209" xr:uid="{00000000-0005-0000-0000-0000F8660000}"/>
    <cellStyle name="Notiz 2 2 2" xfId="379" xr:uid="{00000000-0005-0000-0000-0000F9660000}"/>
    <cellStyle name="Notiz 2 2 2 10" xfId="12107" xr:uid="{00000000-0005-0000-0000-0000FA660000}"/>
    <cellStyle name="Notiz 2 2 2 11" xfId="23834" xr:uid="{00000000-0005-0000-0000-0000FB660000}"/>
    <cellStyle name="Notiz 2 2 2 2" xfId="478" xr:uid="{00000000-0005-0000-0000-0000FC660000}"/>
    <cellStyle name="Notiz 2 2 2 2 2" xfId="907" xr:uid="{00000000-0005-0000-0000-0000FD660000}"/>
    <cellStyle name="Notiz 2 2 2 2 2 2" xfId="2205" xr:uid="{00000000-0005-0000-0000-0000FE660000}"/>
    <cellStyle name="Notiz 2 2 2 2 2 2 2" xfId="6110" xr:uid="{00000000-0005-0000-0000-0000FF660000}"/>
    <cellStyle name="Notiz 2 2 2 2 2 2 2 2" xfId="17838" xr:uid="{00000000-0005-0000-0000-000000670000}"/>
    <cellStyle name="Notiz 2 2 2 2 2 2 2 3" xfId="29565" xr:uid="{00000000-0005-0000-0000-000001670000}"/>
    <cellStyle name="Notiz 2 2 2 2 2 2 3" xfId="10015" xr:uid="{00000000-0005-0000-0000-000002670000}"/>
    <cellStyle name="Notiz 2 2 2 2 2 2 3 2" xfId="21743" xr:uid="{00000000-0005-0000-0000-000003670000}"/>
    <cellStyle name="Notiz 2 2 2 2 2 2 3 3" xfId="33470" xr:uid="{00000000-0005-0000-0000-000004670000}"/>
    <cellStyle name="Notiz 2 2 2 2 2 2 4" xfId="13933" xr:uid="{00000000-0005-0000-0000-000005670000}"/>
    <cellStyle name="Notiz 2 2 2 2 2 2 5" xfId="25660" xr:uid="{00000000-0005-0000-0000-000006670000}"/>
    <cellStyle name="Notiz 2 2 2 2 2 3" xfId="3503" xr:uid="{00000000-0005-0000-0000-000007670000}"/>
    <cellStyle name="Notiz 2 2 2 2 2 3 2" xfId="7408" xr:uid="{00000000-0005-0000-0000-000008670000}"/>
    <cellStyle name="Notiz 2 2 2 2 2 3 2 2" xfId="19136" xr:uid="{00000000-0005-0000-0000-000009670000}"/>
    <cellStyle name="Notiz 2 2 2 2 2 3 2 3" xfId="30863" xr:uid="{00000000-0005-0000-0000-00000A670000}"/>
    <cellStyle name="Notiz 2 2 2 2 2 3 3" xfId="11313" xr:uid="{00000000-0005-0000-0000-00000B670000}"/>
    <cellStyle name="Notiz 2 2 2 2 2 3 3 2" xfId="23041" xr:uid="{00000000-0005-0000-0000-00000C670000}"/>
    <cellStyle name="Notiz 2 2 2 2 2 3 3 3" xfId="34768" xr:uid="{00000000-0005-0000-0000-00000D670000}"/>
    <cellStyle name="Notiz 2 2 2 2 2 3 4" xfId="15231" xr:uid="{00000000-0005-0000-0000-00000E670000}"/>
    <cellStyle name="Notiz 2 2 2 2 2 3 5" xfId="26958" xr:uid="{00000000-0005-0000-0000-00000F670000}"/>
    <cellStyle name="Notiz 2 2 2 2 2 4" xfId="4812" xr:uid="{00000000-0005-0000-0000-000010670000}"/>
    <cellStyle name="Notiz 2 2 2 2 2 4 2" xfId="16540" xr:uid="{00000000-0005-0000-0000-000011670000}"/>
    <cellStyle name="Notiz 2 2 2 2 2 4 3" xfId="28267" xr:uid="{00000000-0005-0000-0000-000012670000}"/>
    <cellStyle name="Notiz 2 2 2 2 2 5" xfId="8717" xr:uid="{00000000-0005-0000-0000-000013670000}"/>
    <cellStyle name="Notiz 2 2 2 2 2 5 2" xfId="20445" xr:uid="{00000000-0005-0000-0000-000014670000}"/>
    <cellStyle name="Notiz 2 2 2 2 2 5 3" xfId="32172" xr:uid="{00000000-0005-0000-0000-000015670000}"/>
    <cellStyle name="Notiz 2 2 2 2 2 6" xfId="12635" xr:uid="{00000000-0005-0000-0000-000016670000}"/>
    <cellStyle name="Notiz 2 2 2 2 2 7" xfId="24362" xr:uid="{00000000-0005-0000-0000-000017670000}"/>
    <cellStyle name="Notiz 2 2 2 2 3" xfId="1336" xr:uid="{00000000-0005-0000-0000-000018670000}"/>
    <cellStyle name="Notiz 2 2 2 2 3 2" xfId="2634" xr:uid="{00000000-0005-0000-0000-000019670000}"/>
    <cellStyle name="Notiz 2 2 2 2 3 2 2" xfId="6539" xr:uid="{00000000-0005-0000-0000-00001A670000}"/>
    <cellStyle name="Notiz 2 2 2 2 3 2 2 2" xfId="18267" xr:uid="{00000000-0005-0000-0000-00001B670000}"/>
    <cellStyle name="Notiz 2 2 2 2 3 2 2 3" xfId="29994" xr:uid="{00000000-0005-0000-0000-00001C670000}"/>
    <cellStyle name="Notiz 2 2 2 2 3 2 3" xfId="10444" xr:uid="{00000000-0005-0000-0000-00001D670000}"/>
    <cellStyle name="Notiz 2 2 2 2 3 2 3 2" xfId="22172" xr:uid="{00000000-0005-0000-0000-00001E670000}"/>
    <cellStyle name="Notiz 2 2 2 2 3 2 3 3" xfId="33899" xr:uid="{00000000-0005-0000-0000-00001F670000}"/>
    <cellStyle name="Notiz 2 2 2 2 3 2 4" xfId="14362" xr:uid="{00000000-0005-0000-0000-000020670000}"/>
    <cellStyle name="Notiz 2 2 2 2 3 2 5" xfId="26089" xr:uid="{00000000-0005-0000-0000-000021670000}"/>
    <cellStyle name="Notiz 2 2 2 2 3 3" xfId="3932" xr:uid="{00000000-0005-0000-0000-000022670000}"/>
    <cellStyle name="Notiz 2 2 2 2 3 3 2" xfId="7837" xr:uid="{00000000-0005-0000-0000-000023670000}"/>
    <cellStyle name="Notiz 2 2 2 2 3 3 2 2" xfId="19565" xr:uid="{00000000-0005-0000-0000-000024670000}"/>
    <cellStyle name="Notiz 2 2 2 2 3 3 2 3" xfId="31292" xr:uid="{00000000-0005-0000-0000-000025670000}"/>
    <cellStyle name="Notiz 2 2 2 2 3 3 3" xfId="11742" xr:uid="{00000000-0005-0000-0000-000026670000}"/>
    <cellStyle name="Notiz 2 2 2 2 3 3 3 2" xfId="23470" xr:uid="{00000000-0005-0000-0000-000027670000}"/>
    <cellStyle name="Notiz 2 2 2 2 3 3 3 3" xfId="35197" xr:uid="{00000000-0005-0000-0000-000028670000}"/>
    <cellStyle name="Notiz 2 2 2 2 3 3 4" xfId="15660" xr:uid="{00000000-0005-0000-0000-000029670000}"/>
    <cellStyle name="Notiz 2 2 2 2 3 3 5" xfId="27387" xr:uid="{00000000-0005-0000-0000-00002A670000}"/>
    <cellStyle name="Notiz 2 2 2 2 3 4" xfId="5241" xr:uid="{00000000-0005-0000-0000-00002B670000}"/>
    <cellStyle name="Notiz 2 2 2 2 3 4 2" xfId="16969" xr:uid="{00000000-0005-0000-0000-00002C670000}"/>
    <cellStyle name="Notiz 2 2 2 2 3 4 3" xfId="28696" xr:uid="{00000000-0005-0000-0000-00002D670000}"/>
    <cellStyle name="Notiz 2 2 2 2 3 5" xfId="9146" xr:uid="{00000000-0005-0000-0000-00002E670000}"/>
    <cellStyle name="Notiz 2 2 2 2 3 5 2" xfId="20874" xr:uid="{00000000-0005-0000-0000-00002F670000}"/>
    <cellStyle name="Notiz 2 2 2 2 3 5 3" xfId="32601" xr:uid="{00000000-0005-0000-0000-000030670000}"/>
    <cellStyle name="Notiz 2 2 2 2 3 6" xfId="13064" xr:uid="{00000000-0005-0000-0000-000031670000}"/>
    <cellStyle name="Notiz 2 2 2 2 3 7" xfId="24791" xr:uid="{00000000-0005-0000-0000-000032670000}"/>
    <cellStyle name="Notiz 2 2 2 2 4" xfId="1776" xr:uid="{00000000-0005-0000-0000-000033670000}"/>
    <cellStyle name="Notiz 2 2 2 2 4 2" xfId="5681" xr:uid="{00000000-0005-0000-0000-000034670000}"/>
    <cellStyle name="Notiz 2 2 2 2 4 2 2" xfId="17409" xr:uid="{00000000-0005-0000-0000-000035670000}"/>
    <cellStyle name="Notiz 2 2 2 2 4 2 3" xfId="29136" xr:uid="{00000000-0005-0000-0000-000036670000}"/>
    <cellStyle name="Notiz 2 2 2 2 4 3" xfId="9586" xr:uid="{00000000-0005-0000-0000-000037670000}"/>
    <cellStyle name="Notiz 2 2 2 2 4 3 2" xfId="21314" xr:uid="{00000000-0005-0000-0000-000038670000}"/>
    <cellStyle name="Notiz 2 2 2 2 4 3 3" xfId="33041" xr:uid="{00000000-0005-0000-0000-000039670000}"/>
    <cellStyle name="Notiz 2 2 2 2 4 4" xfId="13504" xr:uid="{00000000-0005-0000-0000-00003A670000}"/>
    <cellStyle name="Notiz 2 2 2 2 4 5" xfId="25231" xr:uid="{00000000-0005-0000-0000-00003B670000}"/>
    <cellStyle name="Notiz 2 2 2 2 5" xfId="3074" xr:uid="{00000000-0005-0000-0000-00003C670000}"/>
    <cellStyle name="Notiz 2 2 2 2 5 2" xfId="6979" xr:uid="{00000000-0005-0000-0000-00003D670000}"/>
    <cellStyle name="Notiz 2 2 2 2 5 2 2" xfId="18707" xr:uid="{00000000-0005-0000-0000-00003E670000}"/>
    <cellStyle name="Notiz 2 2 2 2 5 2 3" xfId="30434" xr:uid="{00000000-0005-0000-0000-00003F670000}"/>
    <cellStyle name="Notiz 2 2 2 2 5 3" xfId="10884" xr:uid="{00000000-0005-0000-0000-000040670000}"/>
    <cellStyle name="Notiz 2 2 2 2 5 3 2" xfId="22612" xr:uid="{00000000-0005-0000-0000-000041670000}"/>
    <cellStyle name="Notiz 2 2 2 2 5 3 3" xfId="34339" xr:uid="{00000000-0005-0000-0000-000042670000}"/>
    <cellStyle name="Notiz 2 2 2 2 5 4" xfId="14802" xr:uid="{00000000-0005-0000-0000-000043670000}"/>
    <cellStyle name="Notiz 2 2 2 2 5 5" xfId="26529" xr:uid="{00000000-0005-0000-0000-000044670000}"/>
    <cellStyle name="Notiz 2 2 2 2 6" xfId="4383" xr:uid="{00000000-0005-0000-0000-000045670000}"/>
    <cellStyle name="Notiz 2 2 2 2 6 2" xfId="16111" xr:uid="{00000000-0005-0000-0000-000046670000}"/>
    <cellStyle name="Notiz 2 2 2 2 6 3" xfId="27838" xr:uid="{00000000-0005-0000-0000-000047670000}"/>
    <cellStyle name="Notiz 2 2 2 2 7" xfId="8288" xr:uid="{00000000-0005-0000-0000-000048670000}"/>
    <cellStyle name="Notiz 2 2 2 2 7 2" xfId="20016" xr:uid="{00000000-0005-0000-0000-000049670000}"/>
    <cellStyle name="Notiz 2 2 2 2 7 3" xfId="31743" xr:uid="{00000000-0005-0000-0000-00004A670000}"/>
    <cellStyle name="Notiz 2 2 2 2 8" xfId="12206" xr:uid="{00000000-0005-0000-0000-00004B670000}"/>
    <cellStyle name="Notiz 2 2 2 2 9" xfId="23933" xr:uid="{00000000-0005-0000-0000-00004C670000}"/>
    <cellStyle name="Notiz 2 2 2 3" xfId="577" xr:uid="{00000000-0005-0000-0000-00004D670000}"/>
    <cellStyle name="Notiz 2 2 2 3 2" xfId="1006" xr:uid="{00000000-0005-0000-0000-00004E670000}"/>
    <cellStyle name="Notiz 2 2 2 3 2 2" xfId="2304" xr:uid="{00000000-0005-0000-0000-00004F670000}"/>
    <cellStyle name="Notiz 2 2 2 3 2 2 2" xfId="6209" xr:uid="{00000000-0005-0000-0000-000050670000}"/>
    <cellStyle name="Notiz 2 2 2 3 2 2 2 2" xfId="17937" xr:uid="{00000000-0005-0000-0000-000051670000}"/>
    <cellStyle name="Notiz 2 2 2 3 2 2 2 3" xfId="29664" xr:uid="{00000000-0005-0000-0000-000052670000}"/>
    <cellStyle name="Notiz 2 2 2 3 2 2 3" xfId="10114" xr:uid="{00000000-0005-0000-0000-000053670000}"/>
    <cellStyle name="Notiz 2 2 2 3 2 2 3 2" xfId="21842" xr:uid="{00000000-0005-0000-0000-000054670000}"/>
    <cellStyle name="Notiz 2 2 2 3 2 2 3 3" xfId="33569" xr:uid="{00000000-0005-0000-0000-000055670000}"/>
    <cellStyle name="Notiz 2 2 2 3 2 2 4" xfId="14032" xr:uid="{00000000-0005-0000-0000-000056670000}"/>
    <cellStyle name="Notiz 2 2 2 3 2 2 5" xfId="25759" xr:uid="{00000000-0005-0000-0000-000057670000}"/>
    <cellStyle name="Notiz 2 2 2 3 2 3" xfId="3602" xr:uid="{00000000-0005-0000-0000-000058670000}"/>
    <cellStyle name="Notiz 2 2 2 3 2 3 2" xfId="7507" xr:uid="{00000000-0005-0000-0000-000059670000}"/>
    <cellStyle name="Notiz 2 2 2 3 2 3 2 2" xfId="19235" xr:uid="{00000000-0005-0000-0000-00005A670000}"/>
    <cellStyle name="Notiz 2 2 2 3 2 3 2 3" xfId="30962" xr:uid="{00000000-0005-0000-0000-00005B670000}"/>
    <cellStyle name="Notiz 2 2 2 3 2 3 3" xfId="11412" xr:uid="{00000000-0005-0000-0000-00005C670000}"/>
    <cellStyle name="Notiz 2 2 2 3 2 3 3 2" xfId="23140" xr:uid="{00000000-0005-0000-0000-00005D670000}"/>
    <cellStyle name="Notiz 2 2 2 3 2 3 3 3" xfId="34867" xr:uid="{00000000-0005-0000-0000-00005E670000}"/>
    <cellStyle name="Notiz 2 2 2 3 2 3 4" xfId="15330" xr:uid="{00000000-0005-0000-0000-00005F670000}"/>
    <cellStyle name="Notiz 2 2 2 3 2 3 5" xfId="27057" xr:uid="{00000000-0005-0000-0000-000060670000}"/>
    <cellStyle name="Notiz 2 2 2 3 2 4" xfId="4911" xr:uid="{00000000-0005-0000-0000-000061670000}"/>
    <cellStyle name="Notiz 2 2 2 3 2 4 2" xfId="16639" xr:uid="{00000000-0005-0000-0000-000062670000}"/>
    <cellStyle name="Notiz 2 2 2 3 2 4 3" xfId="28366" xr:uid="{00000000-0005-0000-0000-000063670000}"/>
    <cellStyle name="Notiz 2 2 2 3 2 5" xfId="8816" xr:uid="{00000000-0005-0000-0000-000064670000}"/>
    <cellStyle name="Notiz 2 2 2 3 2 5 2" xfId="20544" xr:uid="{00000000-0005-0000-0000-000065670000}"/>
    <cellStyle name="Notiz 2 2 2 3 2 5 3" xfId="32271" xr:uid="{00000000-0005-0000-0000-000066670000}"/>
    <cellStyle name="Notiz 2 2 2 3 2 6" xfId="12734" xr:uid="{00000000-0005-0000-0000-000067670000}"/>
    <cellStyle name="Notiz 2 2 2 3 2 7" xfId="24461" xr:uid="{00000000-0005-0000-0000-000068670000}"/>
    <cellStyle name="Notiz 2 2 2 3 3" xfId="1435" xr:uid="{00000000-0005-0000-0000-000069670000}"/>
    <cellStyle name="Notiz 2 2 2 3 3 2" xfId="2733" xr:uid="{00000000-0005-0000-0000-00006A670000}"/>
    <cellStyle name="Notiz 2 2 2 3 3 2 2" xfId="6638" xr:uid="{00000000-0005-0000-0000-00006B670000}"/>
    <cellStyle name="Notiz 2 2 2 3 3 2 2 2" xfId="18366" xr:uid="{00000000-0005-0000-0000-00006C670000}"/>
    <cellStyle name="Notiz 2 2 2 3 3 2 2 3" xfId="30093" xr:uid="{00000000-0005-0000-0000-00006D670000}"/>
    <cellStyle name="Notiz 2 2 2 3 3 2 3" xfId="10543" xr:uid="{00000000-0005-0000-0000-00006E670000}"/>
    <cellStyle name="Notiz 2 2 2 3 3 2 3 2" xfId="22271" xr:uid="{00000000-0005-0000-0000-00006F670000}"/>
    <cellStyle name="Notiz 2 2 2 3 3 2 3 3" xfId="33998" xr:uid="{00000000-0005-0000-0000-000070670000}"/>
    <cellStyle name="Notiz 2 2 2 3 3 2 4" xfId="14461" xr:uid="{00000000-0005-0000-0000-000071670000}"/>
    <cellStyle name="Notiz 2 2 2 3 3 2 5" xfId="26188" xr:uid="{00000000-0005-0000-0000-000072670000}"/>
    <cellStyle name="Notiz 2 2 2 3 3 3" xfId="4031" xr:uid="{00000000-0005-0000-0000-000073670000}"/>
    <cellStyle name="Notiz 2 2 2 3 3 3 2" xfId="7936" xr:uid="{00000000-0005-0000-0000-000074670000}"/>
    <cellStyle name="Notiz 2 2 2 3 3 3 2 2" xfId="19664" xr:uid="{00000000-0005-0000-0000-000075670000}"/>
    <cellStyle name="Notiz 2 2 2 3 3 3 2 3" xfId="31391" xr:uid="{00000000-0005-0000-0000-000076670000}"/>
    <cellStyle name="Notiz 2 2 2 3 3 3 3" xfId="11841" xr:uid="{00000000-0005-0000-0000-000077670000}"/>
    <cellStyle name="Notiz 2 2 2 3 3 3 3 2" xfId="23569" xr:uid="{00000000-0005-0000-0000-000078670000}"/>
    <cellStyle name="Notiz 2 2 2 3 3 3 3 3" xfId="35296" xr:uid="{00000000-0005-0000-0000-000079670000}"/>
    <cellStyle name="Notiz 2 2 2 3 3 3 4" xfId="15759" xr:uid="{00000000-0005-0000-0000-00007A670000}"/>
    <cellStyle name="Notiz 2 2 2 3 3 3 5" xfId="27486" xr:uid="{00000000-0005-0000-0000-00007B670000}"/>
    <cellStyle name="Notiz 2 2 2 3 3 4" xfId="5340" xr:uid="{00000000-0005-0000-0000-00007C670000}"/>
    <cellStyle name="Notiz 2 2 2 3 3 4 2" xfId="17068" xr:uid="{00000000-0005-0000-0000-00007D670000}"/>
    <cellStyle name="Notiz 2 2 2 3 3 4 3" xfId="28795" xr:uid="{00000000-0005-0000-0000-00007E670000}"/>
    <cellStyle name="Notiz 2 2 2 3 3 5" xfId="9245" xr:uid="{00000000-0005-0000-0000-00007F670000}"/>
    <cellStyle name="Notiz 2 2 2 3 3 5 2" xfId="20973" xr:uid="{00000000-0005-0000-0000-000080670000}"/>
    <cellStyle name="Notiz 2 2 2 3 3 5 3" xfId="32700" xr:uid="{00000000-0005-0000-0000-000081670000}"/>
    <cellStyle name="Notiz 2 2 2 3 3 6" xfId="13163" xr:uid="{00000000-0005-0000-0000-000082670000}"/>
    <cellStyle name="Notiz 2 2 2 3 3 7" xfId="24890" xr:uid="{00000000-0005-0000-0000-000083670000}"/>
    <cellStyle name="Notiz 2 2 2 3 4" xfId="1875" xr:uid="{00000000-0005-0000-0000-000084670000}"/>
    <cellStyle name="Notiz 2 2 2 3 4 2" xfId="5780" xr:uid="{00000000-0005-0000-0000-000085670000}"/>
    <cellStyle name="Notiz 2 2 2 3 4 2 2" xfId="17508" xr:uid="{00000000-0005-0000-0000-000086670000}"/>
    <cellStyle name="Notiz 2 2 2 3 4 2 3" xfId="29235" xr:uid="{00000000-0005-0000-0000-000087670000}"/>
    <cellStyle name="Notiz 2 2 2 3 4 3" xfId="9685" xr:uid="{00000000-0005-0000-0000-000088670000}"/>
    <cellStyle name="Notiz 2 2 2 3 4 3 2" xfId="21413" xr:uid="{00000000-0005-0000-0000-000089670000}"/>
    <cellStyle name="Notiz 2 2 2 3 4 3 3" xfId="33140" xr:uid="{00000000-0005-0000-0000-00008A670000}"/>
    <cellStyle name="Notiz 2 2 2 3 4 4" xfId="13603" xr:uid="{00000000-0005-0000-0000-00008B670000}"/>
    <cellStyle name="Notiz 2 2 2 3 4 5" xfId="25330" xr:uid="{00000000-0005-0000-0000-00008C670000}"/>
    <cellStyle name="Notiz 2 2 2 3 5" xfId="3173" xr:uid="{00000000-0005-0000-0000-00008D670000}"/>
    <cellStyle name="Notiz 2 2 2 3 5 2" xfId="7078" xr:uid="{00000000-0005-0000-0000-00008E670000}"/>
    <cellStyle name="Notiz 2 2 2 3 5 2 2" xfId="18806" xr:uid="{00000000-0005-0000-0000-00008F670000}"/>
    <cellStyle name="Notiz 2 2 2 3 5 2 3" xfId="30533" xr:uid="{00000000-0005-0000-0000-000090670000}"/>
    <cellStyle name="Notiz 2 2 2 3 5 3" xfId="10983" xr:uid="{00000000-0005-0000-0000-000091670000}"/>
    <cellStyle name="Notiz 2 2 2 3 5 3 2" xfId="22711" xr:uid="{00000000-0005-0000-0000-000092670000}"/>
    <cellStyle name="Notiz 2 2 2 3 5 3 3" xfId="34438" xr:uid="{00000000-0005-0000-0000-000093670000}"/>
    <cellStyle name="Notiz 2 2 2 3 5 4" xfId="14901" xr:uid="{00000000-0005-0000-0000-000094670000}"/>
    <cellStyle name="Notiz 2 2 2 3 5 5" xfId="26628" xr:uid="{00000000-0005-0000-0000-000095670000}"/>
    <cellStyle name="Notiz 2 2 2 3 6" xfId="4482" xr:uid="{00000000-0005-0000-0000-000096670000}"/>
    <cellStyle name="Notiz 2 2 2 3 6 2" xfId="16210" xr:uid="{00000000-0005-0000-0000-000097670000}"/>
    <cellStyle name="Notiz 2 2 2 3 6 3" xfId="27937" xr:uid="{00000000-0005-0000-0000-000098670000}"/>
    <cellStyle name="Notiz 2 2 2 3 7" xfId="8387" xr:uid="{00000000-0005-0000-0000-000099670000}"/>
    <cellStyle name="Notiz 2 2 2 3 7 2" xfId="20115" xr:uid="{00000000-0005-0000-0000-00009A670000}"/>
    <cellStyle name="Notiz 2 2 2 3 7 3" xfId="31842" xr:uid="{00000000-0005-0000-0000-00009B670000}"/>
    <cellStyle name="Notiz 2 2 2 3 8" xfId="12305" xr:uid="{00000000-0005-0000-0000-00009C670000}"/>
    <cellStyle name="Notiz 2 2 2 3 9" xfId="24032" xr:uid="{00000000-0005-0000-0000-00009D670000}"/>
    <cellStyle name="Notiz 2 2 2 4" xfId="808" xr:uid="{00000000-0005-0000-0000-00009E670000}"/>
    <cellStyle name="Notiz 2 2 2 4 2" xfId="2106" xr:uid="{00000000-0005-0000-0000-00009F670000}"/>
    <cellStyle name="Notiz 2 2 2 4 2 2" xfId="6011" xr:uid="{00000000-0005-0000-0000-0000A0670000}"/>
    <cellStyle name="Notiz 2 2 2 4 2 2 2" xfId="17739" xr:uid="{00000000-0005-0000-0000-0000A1670000}"/>
    <cellStyle name="Notiz 2 2 2 4 2 2 3" xfId="29466" xr:uid="{00000000-0005-0000-0000-0000A2670000}"/>
    <cellStyle name="Notiz 2 2 2 4 2 3" xfId="9916" xr:uid="{00000000-0005-0000-0000-0000A3670000}"/>
    <cellStyle name="Notiz 2 2 2 4 2 3 2" xfId="21644" xr:uid="{00000000-0005-0000-0000-0000A4670000}"/>
    <cellStyle name="Notiz 2 2 2 4 2 3 3" xfId="33371" xr:uid="{00000000-0005-0000-0000-0000A5670000}"/>
    <cellStyle name="Notiz 2 2 2 4 2 4" xfId="13834" xr:uid="{00000000-0005-0000-0000-0000A6670000}"/>
    <cellStyle name="Notiz 2 2 2 4 2 5" xfId="25561" xr:uid="{00000000-0005-0000-0000-0000A7670000}"/>
    <cellStyle name="Notiz 2 2 2 4 3" xfId="3404" xr:uid="{00000000-0005-0000-0000-0000A8670000}"/>
    <cellStyle name="Notiz 2 2 2 4 3 2" xfId="7309" xr:uid="{00000000-0005-0000-0000-0000A9670000}"/>
    <cellStyle name="Notiz 2 2 2 4 3 2 2" xfId="19037" xr:uid="{00000000-0005-0000-0000-0000AA670000}"/>
    <cellStyle name="Notiz 2 2 2 4 3 2 3" xfId="30764" xr:uid="{00000000-0005-0000-0000-0000AB670000}"/>
    <cellStyle name="Notiz 2 2 2 4 3 3" xfId="11214" xr:uid="{00000000-0005-0000-0000-0000AC670000}"/>
    <cellStyle name="Notiz 2 2 2 4 3 3 2" xfId="22942" xr:uid="{00000000-0005-0000-0000-0000AD670000}"/>
    <cellStyle name="Notiz 2 2 2 4 3 3 3" xfId="34669" xr:uid="{00000000-0005-0000-0000-0000AE670000}"/>
    <cellStyle name="Notiz 2 2 2 4 3 4" xfId="15132" xr:uid="{00000000-0005-0000-0000-0000AF670000}"/>
    <cellStyle name="Notiz 2 2 2 4 3 5" xfId="26859" xr:uid="{00000000-0005-0000-0000-0000B0670000}"/>
    <cellStyle name="Notiz 2 2 2 4 4" xfId="4713" xr:uid="{00000000-0005-0000-0000-0000B1670000}"/>
    <cellStyle name="Notiz 2 2 2 4 4 2" xfId="16441" xr:uid="{00000000-0005-0000-0000-0000B2670000}"/>
    <cellStyle name="Notiz 2 2 2 4 4 3" xfId="28168" xr:uid="{00000000-0005-0000-0000-0000B3670000}"/>
    <cellStyle name="Notiz 2 2 2 4 5" xfId="8618" xr:uid="{00000000-0005-0000-0000-0000B4670000}"/>
    <cellStyle name="Notiz 2 2 2 4 5 2" xfId="20346" xr:uid="{00000000-0005-0000-0000-0000B5670000}"/>
    <cellStyle name="Notiz 2 2 2 4 5 3" xfId="32073" xr:uid="{00000000-0005-0000-0000-0000B6670000}"/>
    <cellStyle name="Notiz 2 2 2 4 6" xfId="12536" xr:uid="{00000000-0005-0000-0000-0000B7670000}"/>
    <cellStyle name="Notiz 2 2 2 4 7" xfId="24263" xr:uid="{00000000-0005-0000-0000-0000B8670000}"/>
    <cellStyle name="Notiz 2 2 2 5" xfId="1237" xr:uid="{00000000-0005-0000-0000-0000B9670000}"/>
    <cellStyle name="Notiz 2 2 2 5 2" xfId="2535" xr:uid="{00000000-0005-0000-0000-0000BA670000}"/>
    <cellStyle name="Notiz 2 2 2 5 2 2" xfId="6440" xr:uid="{00000000-0005-0000-0000-0000BB670000}"/>
    <cellStyle name="Notiz 2 2 2 5 2 2 2" xfId="18168" xr:uid="{00000000-0005-0000-0000-0000BC670000}"/>
    <cellStyle name="Notiz 2 2 2 5 2 2 3" xfId="29895" xr:uid="{00000000-0005-0000-0000-0000BD670000}"/>
    <cellStyle name="Notiz 2 2 2 5 2 3" xfId="10345" xr:uid="{00000000-0005-0000-0000-0000BE670000}"/>
    <cellStyle name="Notiz 2 2 2 5 2 3 2" xfId="22073" xr:uid="{00000000-0005-0000-0000-0000BF670000}"/>
    <cellStyle name="Notiz 2 2 2 5 2 3 3" xfId="33800" xr:uid="{00000000-0005-0000-0000-0000C0670000}"/>
    <cellStyle name="Notiz 2 2 2 5 2 4" xfId="14263" xr:uid="{00000000-0005-0000-0000-0000C1670000}"/>
    <cellStyle name="Notiz 2 2 2 5 2 5" xfId="25990" xr:uid="{00000000-0005-0000-0000-0000C2670000}"/>
    <cellStyle name="Notiz 2 2 2 5 3" xfId="3833" xr:uid="{00000000-0005-0000-0000-0000C3670000}"/>
    <cellStyle name="Notiz 2 2 2 5 3 2" xfId="7738" xr:uid="{00000000-0005-0000-0000-0000C4670000}"/>
    <cellStyle name="Notiz 2 2 2 5 3 2 2" xfId="19466" xr:uid="{00000000-0005-0000-0000-0000C5670000}"/>
    <cellStyle name="Notiz 2 2 2 5 3 2 3" xfId="31193" xr:uid="{00000000-0005-0000-0000-0000C6670000}"/>
    <cellStyle name="Notiz 2 2 2 5 3 3" xfId="11643" xr:uid="{00000000-0005-0000-0000-0000C7670000}"/>
    <cellStyle name="Notiz 2 2 2 5 3 3 2" xfId="23371" xr:uid="{00000000-0005-0000-0000-0000C8670000}"/>
    <cellStyle name="Notiz 2 2 2 5 3 3 3" xfId="35098" xr:uid="{00000000-0005-0000-0000-0000C9670000}"/>
    <cellStyle name="Notiz 2 2 2 5 3 4" xfId="15561" xr:uid="{00000000-0005-0000-0000-0000CA670000}"/>
    <cellStyle name="Notiz 2 2 2 5 3 5" xfId="27288" xr:uid="{00000000-0005-0000-0000-0000CB670000}"/>
    <cellStyle name="Notiz 2 2 2 5 4" xfId="5142" xr:uid="{00000000-0005-0000-0000-0000CC670000}"/>
    <cellStyle name="Notiz 2 2 2 5 4 2" xfId="16870" xr:uid="{00000000-0005-0000-0000-0000CD670000}"/>
    <cellStyle name="Notiz 2 2 2 5 4 3" xfId="28597" xr:uid="{00000000-0005-0000-0000-0000CE670000}"/>
    <cellStyle name="Notiz 2 2 2 5 5" xfId="9047" xr:uid="{00000000-0005-0000-0000-0000CF670000}"/>
    <cellStyle name="Notiz 2 2 2 5 5 2" xfId="20775" xr:uid="{00000000-0005-0000-0000-0000D0670000}"/>
    <cellStyle name="Notiz 2 2 2 5 5 3" xfId="32502" xr:uid="{00000000-0005-0000-0000-0000D1670000}"/>
    <cellStyle name="Notiz 2 2 2 5 6" xfId="12965" xr:uid="{00000000-0005-0000-0000-0000D2670000}"/>
    <cellStyle name="Notiz 2 2 2 5 7" xfId="24692" xr:uid="{00000000-0005-0000-0000-0000D3670000}"/>
    <cellStyle name="Notiz 2 2 2 6" xfId="1677" xr:uid="{00000000-0005-0000-0000-0000D4670000}"/>
    <cellStyle name="Notiz 2 2 2 6 2" xfId="5582" xr:uid="{00000000-0005-0000-0000-0000D5670000}"/>
    <cellStyle name="Notiz 2 2 2 6 2 2" xfId="17310" xr:uid="{00000000-0005-0000-0000-0000D6670000}"/>
    <cellStyle name="Notiz 2 2 2 6 2 3" xfId="29037" xr:uid="{00000000-0005-0000-0000-0000D7670000}"/>
    <cellStyle name="Notiz 2 2 2 6 3" xfId="9487" xr:uid="{00000000-0005-0000-0000-0000D8670000}"/>
    <cellStyle name="Notiz 2 2 2 6 3 2" xfId="21215" xr:uid="{00000000-0005-0000-0000-0000D9670000}"/>
    <cellStyle name="Notiz 2 2 2 6 3 3" xfId="32942" xr:uid="{00000000-0005-0000-0000-0000DA670000}"/>
    <cellStyle name="Notiz 2 2 2 6 4" xfId="13405" xr:uid="{00000000-0005-0000-0000-0000DB670000}"/>
    <cellStyle name="Notiz 2 2 2 6 5" xfId="25132" xr:uid="{00000000-0005-0000-0000-0000DC670000}"/>
    <cellStyle name="Notiz 2 2 2 7" xfId="2975" xr:uid="{00000000-0005-0000-0000-0000DD670000}"/>
    <cellStyle name="Notiz 2 2 2 7 2" xfId="6880" xr:uid="{00000000-0005-0000-0000-0000DE670000}"/>
    <cellStyle name="Notiz 2 2 2 7 2 2" xfId="18608" xr:uid="{00000000-0005-0000-0000-0000DF670000}"/>
    <cellStyle name="Notiz 2 2 2 7 2 3" xfId="30335" xr:uid="{00000000-0005-0000-0000-0000E0670000}"/>
    <cellStyle name="Notiz 2 2 2 7 3" xfId="10785" xr:uid="{00000000-0005-0000-0000-0000E1670000}"/>
    <cellStyle name="Notiz 2 2 2 7 3 2" xfId="22513" xr:uid="{00000000-0005-0000-0000-0000E2670000}"/>
    <cellStyle name="Notiz 2 2 2 7 3 3" xfId="34240" xr:uid="{00000000-0005-0000-0000-0000E3670000}"/>
    <cellStyle name="Notiz 2 2 2 7 4" xfId="14703" xr:uid="{00000000-0005-0000-0000-0000E4670000}"/>
    <cellStyle name="Notiz 2 2 2 7 5" xfId="26430" xr:uid="{00000000-0005-0000-0000-0000E5670000}"/>
    <cellStyle name="Notiz 2 2 2 8" xfId="4284" xr:uid="{00000000-0005-0000-0000-0000E6670000}"/>
    <cellStyle name="Notiz 2 2 2 8 2" xfId="16012" xr:uid="{00000000-0005-0000-0000-0000E7670000}"/>
    <cellStyle name="Notiz 2 2 2 8 3" xfId="27739" xr:uid="{00000000-0005-0000-0000-0000E8670000}"/>
    <cellStyle name="Notiz 2 2 2 9" xfId="8189" xr:uid="{00000000-0005-0000-0000-0000E9670000}"/>
    <cellStyle name="Notiz 2 2 2 9 2" xfId="19917" xr:uid="{00000000-0005-0000-0000-0000EA670000}"/>
    <cellStyle name="Notiz 2 2 2 9 3" xfId="31644" xr:uid="{00000000-0005-0000-0000-0000EB670000}"/>
    <cellStyle name="Notiz 2 2 3" xfId="401" xr:uid="{00000000-0005-0000-0000-0000EC670000}"/>
    <cellStyle name="Notiz 2 2 3 10" xfId="12129" xr:uid="{00000000-0005-0000-0000-0000ED670000}"/>
    <cellStyle name="Notiz 2 2 3 11" xfId="23856" xr:uid="{00000000-0005-0000-0000-0000EE670000}"/>
    <cellStyle name="Notiz 2 2 3 2" xfId="500" xr:uid="{00000000-0005-0000-0000-0000EF670000}"/>
    <cellStyle name="Notiz 2 2 3 2 2" xfId="929" xr:uid="{00000000-0005-0000-0000-0000F0670000}"/>
    <cellStyle name="Notiz 2 2 3 2 2 2" xfId="2227" xr:uid="{00000000-0005-0000-0000-0000F1670000}"/>
    <cellStyle name="Notiz 2 2 3 2 2 2 2" xfId="6132" xr:uid="{00000000-0005-0000-0000-0000F2670000}"/>
    <cellStyle name="Notiz 2 2 3 2 2 2 2 2" xfId="17860" xr:uid="{00000000-0005-0000-0000-0000F3670000}"/>
    <cellStyle name="Notiz 2 2 3 2 2 2 2 3" xfId="29587" xr:uid="{00000000-0005-0000-0000-0000F4670000}"/>
    <cellStyle name="Notiz 2 2 3 2 2 2 3" xfId="10037" xr:uid="{00000000-0005-0000-0000-0000F5670000}"/>
    <cellStyle name="Notiz 2 2 3 2 2 2 3 2" xfId="21765" xr:uid="{00000000-0005-0000-0000-0000F6670000}"/>
    <cellStyle name="Notiz 2 2 3 2 2 2 3 3" xfId="33492" xr:uid="{00000000-0005-0000-0000-0000F7670000}"/>
    <cellStyle name="Notiz 2 2 3 2 2 2 4" xfId="13955" xr:uid="{00000000-0005-0000-0000-0000F8670000}"/>
    <cellStyle name="Notiz 2 2 3 2 2 2 5" xfId="25682" xr:uid="{00000000-0005-0000-0000-0000F9670000}"/>
    <cellStyle name="Notiz 2 2 3 2 2 3" xfId="3525" xr:uid="{00000000-0005-0000-0000-0000FA670000}"/>
    <cellStyle name="Notiz 2 2 3 2 2 3 2" xfId="7430" xr:uid="{00000000-0005-0000-0000-0000FB670000}"/>
    <cellStyle name="Notiz 2 2 3 2 2 3 2 2" xfId="19158" xr:uid="{00000000-0005-0000-0000-0000FC670000}"/>
    <cellStyle name="Notiz 2 2 3 2 2 3 2 3" xfId="30885" xr:uid="{00000000-0005-0000-0000-0000FD670000}"/>
    <cellStyle name="Notiz 2 2 3 2 2 3 3" xfId="11335" xr:uid="{00000000-0005-0000-0000-0000FE670000}"/>
    <cellStyle name="Notiz 2 2 3 2 2 3 3 2" xfId="23063" xr:uid="{00000000-0005-0000-0000-0000FF670000}"/>
    <cellStyle name="Notiz 2 2 3 2 2 3 3 3" xfId="34790" xr:uid="{00000000-0005-0000-0000-000000680000}"/>
    <cellStyle name="Notiz 2 2 3 2 2 3 4" xfId="15253" xr:uid="{00000000-0005-0000-0000-000001680000}"/>
    <cellStyle name="Notiz 2 2 3 2 2 3 5" xfId="26980" xr:uid="{00000000-0005-0000-0000-000002680000}"/>
    <cellStyle name="Notiz 2 2 3 2 2 4" xfId="4834" xr:uid="{00000000-0005-0000-0000-000003680000}"/>
    <cellStyle name="Notiz 2 2 3 2 2 4 2" xfId="16562" xr:uid="{00000000-0005-0000-0000-000004680000}"/>
    <cellStyle name="Notiz 2 2 3 2 2 4 3" xfId="28289" xr:uid="{00000000-0005-0000-0000-000005680000}"/>
    <cellStyle name="Notiz 2 2 3 2 2 5" xfId="8739" xr:uid="{00000000-0005-0000-0000-000006680000}"/>
    <cellStyle name="Notiz 2 2 3 2 2 5 2" xfId="20467" xr:uid="{00000000-0005-0000-0000-000007680000}"/>
    <cellStyle name="Notiz 2 2 3 2 2 5 3" xfId="32194" xr:uid="{00000000-0005-0000-0000-000008680000}"/>
    <cellStyle name="Notiz 2 2 3 2 2 6" xfId="12657" xr:uid="{00000000-0005-0000-0000-000009680000}"/>
    <cellStyle name="Notiz 2 2 3 2 2 7" xfId="24384" xr:uid="{00000000-0005-0000-0000-00000A680000}"/>
    <cellStyle name="Notiz 2 2 3 2 3" xfId="1358" xr:uid="{00000000-0005-0000-0000-00000B680000}"/>
    <cellStyle name="Notiz 2 2 3 2 3 2" xfId="2656" xr:uid="{00000000-0005-0000-0000-00000C680000}"/>
    <cellStyle name="Notiz 2 2 3 2 3 2 2" xfId="6561" xr:uid="{00000000-0005-0000-0000-00000D680000}"/>
    <cellStyle name="Notiz 2 2 3 2 3 2 2 2" xfId="18289" xr:uid="{00000000-0005-0000-0000-00000E680000}"/>
    <cellStyle name="Notiz 2 2 3 2 3 2 2 3" xfId="30016" xr:uid="{00000000-0005-0000-0000-00000F680000}"/>
    <cellStyle name="Notiz 2 2 3 2 3 2 3" xfId="10466" xr:uid="{00000000-0005-0000-0000-000010680000}"/>
    <cellStyle name="Notiz 2 2 3 2 3 2 3 2" xfId="22194" xr:uid="{00000000-0005-0000-0000-000011680000}"/>
    <cellStyle name="Notiz 2 2 3 2 3 2 3 3" xfId="33921" xr:uid="{00000000-0005-0000-0000-000012680000}"/>
    <cellStyle name="Notiz 2 2 3 2 3 2 4" xfId="14384" xr:uid="{00000000-0005-0000-0000-000013680000}"/>
    <cellStyle name="Notiz 2 2 3 2 3 2 5" xfId="26111" xr:uid="{00000000-0005-0000-0000-000014680000}"/>
    <cellStyle name="Notiz 2 2 3 2 3 3" xfId="3954" xr:uid="{00000000-0005-0000-0000-000015680000}"/>
    <cellStyle name="Notiz 2 2 3 2 3 3 2" xfId="7859" xr:uid="{00000000-0005-0000-0000-000016680000}"/>
    <cellStyle name="Notiz 2 2 3 2 3 3 2 2" xfId="19587" xr:uid="{00000000-0005-0000-0000-000017680000}"/>
    <cellStyle name="Notiz 2 2 3 2 3 3 2 3" xfId="31314" xr:uid="{00000000-0005-0000-0000-000018680000}"/>
    <cellStyle name="Notiz 2 2 3 2 3 3 3" xfId="11764" xr:uid="{00000000-0005-0000-0000-000019680000}"/>
    <cellStyle name="Notiz 2 2 3 2 3 3 3 2" xfId="23492" xr:uid="{00000000-0005-0000-0000-00001A680000}"/>
    <cellStyle name="Notiz 2 2 3 2 3 3 3 3" xfId="35219" xr:uid="{00000000-0005-0000-0000-00001B680000}"/>
    <cellStyle name="Notiz 2 2 3 2 3 3 4" xfId="15682" xr:uid="{00000000-0005-0000-0000-00001C680000}"/>
    <cellStyle name="Notiz 2 2 3 2 3 3 5" xfId="27409" xr:uid="{00000000-0005-0000-0000-00001D680000}"/>
    <cellStyle name="Notiz 2 2 3 2 3 4" xfId="5263" xr:uid="{00000000-0005-0000-0000-00001E680000}"/>
    <cellStyle name="Notiz 2 2 3 2 3 4 2" xfId="16991" xr:uid="{00000000-0005-0000-0000-00001F680000}"/>
    <cellStyle name="Notiz 2 2 3 2 3 4 3" xfId="28718" xr:uid="{00000000-0005-0000-0000-000020680000}"/>
    <cellStyle name="Notiz 2 2 3 2 3 5" xfId="9168" xr:uid="{00000000-0005-0000-0000-000021680000}"/>
    <cellStyle name="Notiz 2 2 3 2 3 5 2" xfId="20896" xr:uid="{00000000-0005-0000-0000-000022680000}"/>
    <cellStyle name="Notiz 2 2 3 2 3 5 3" xfId="32623" xr:uid="{00000000-0005-0000-0000-000023680000}"/>
    <cellStyle name="Notiz 2 2 3 2 3 6" xfId="13086" xr:uid="{00000000-0005-0000-0000-000024680000}"/>
    <cellStyle name="Notiz 2 2 3 2 3 7" xfId="24813" xr:uid="{00000000-0005-0000-0000-000025680000}"/>
    <cellStyle name="Notiz 2 2 3 2 4" xfId="1798" xr:uid="{00000000-0005-0000-0000-000026680000}"/>
    <cellStyle name="Notiz 2 2 3 2 4 2" xfId="5703" xr:uid="{00000000-0005-0000-0000-000027680000}"/>
    <cellStyle name="Notiz 2 2 3 2 4 2 2" xfId="17431" xr:uid="{00000000-0005-0000-0000-000028680000}"/>
    <cellStyle name="Notiz 2 2 3 2 4 2 3" xfId="29158" xr:uid="{00000000-0005-0000-0000-000029680000}"/>
    <cellStyle name="Notiz 2 2 3 2 4 3" xfId="9608" xr:uid="{00000000-0005-0000-0000-00002A680000}"/>
    <cellStyle name="Notiz 2 2 3 2 4 3 2" xfId="21336" xr:uid="{00000000-0005-0000-0000-00002B680000}"/>
    <cellStyle name="Notiz 2 2 3 2 4 3 3" xfId="33063" xr:uid="{00000000-0005-0000-0000-00002C680000}"/>
    <cellStyle name="Notiz 2 2 3 2 4 4" xfId="13526" xr:uid="{00000000-0005-0000-0000-00002D680000}"/>
    <cellStyle name="Notiz 2 2 3 2 4 5" xfId="25253" xr:uid="{00000000-0005-0000-0000-00002E680000}"/>
    <cellStyle name="Notiz 2 2 3 2 5" xfId="3096" xr:uid="{00000000-0005-0000-0000-00002F680000}"/>
    <cellStyle name="Notiz 2 2 3 2 5 2" xfId="7001" xr:uid="{00000000-0005-0000-0000-000030680000}"/>
    <cellStyle name="Notiz 2 2 3 2 5 2 2" xfId="18729" xr:uid="{00000000-0005-0000-0000-000031680000}"/>
    <cellStyle name="Notiz 2 2 3 2 5 2 3" xfId="30456" xr:uid="{00000000-0005-0000-0000-000032680000}"/>
    <cellStyle name="Notiz 2 2 3 2 5 3" xfId="10906" xr:uid="{00000000-0005-0000-0000-000033680000}"/>
    <cellStyle name="Notiz 2 2 3 2 5 3 2" xfId="22634" xr:uid="{00000000-0005-0000-0000-000034680000}"/>
    <cellStyle name="Notiz 2 2 3 2 5 3 3" xfId="34361" xr:uid="{00000000-0005-0000-0000-000035680000}"/>
    <cellStyle name="Notiz 2 2 3 2 5 4" xfId="14824" xr:uid="{00000000-0005-0000-0000-000036680000}"/>
    <cellStyle name="Notiz 2 2 3 2 5 5" xfId="26551" xr:uid="{00000000-0005-0000-0000-000037680000}"/>
    <cellStyle name="Notiz 2 2 3 2 6" xfId="4405" xr:uid="{00000000-0005-0000-0000-000038680000}"/>
    <cellStyle name="Notiz 2 2 3 2 6 2" xfId="16133" xr:uid="{00000000-0005-0000-0000-000039680000}"/>
    <cellStyle name="Notiz 2 2 3 2 6 3" xfId="27860" xr:uid="{00000000-0005-0000-0000-00003A680000}"/>
    <cellStyle name="Notiz 2 2 3 2 7" xfId="8310" xr:uid="{00000000-0005-0000-0000-00003B680000}"/>
    <cellStyle name="Notiz 2 2 3 2 7 2" xfId="20038" xr:uid="{00000000-0005-0000-0000-00003C680000}"/>
    <cellStyle name="Notiz 2 2 3 2 7 3" xfId="31765" xr:uid="{00000000-0005-0000-0000-00003D680000}"/>
    <cellStyle name="Notiz 2 2 3 2 8" xfId="12228" xr:uid="{00000000-0005-0000-0000-00003E680000}"/>
    <cellStyle name="Notiz 2 2 3 2 9" xfId="23955" xr:uid="{00000000-0005-0000-0000-00003F680000}"/>
    <cellStyle name="Notiz 2 2 3 3" xfId="599" xr:uid="{00000000-0005-0000-0000-000040680000}"/>
    <cellStyle name="Notiz 2 2 3 3 2" xfId="1028" xr:uid="{00000000-0005-0000-0000-000041680000}"/>
    <cellStyle name="Notiz 2 2 3 3 2 2" xfId="2326" xr:uid="{00000000-0005-0000-0000-000042680000}"/>
    <cellStyle name="Notiz 2 2 3 3 2 2 2" xfId="6231" xr:uid="{00000000-0005-0000-0000-000043680000}"/>
    <cellStyle name="Notiz 2 2 3 3 2 2 2 2" xfId="17959" xr:uid="{00000000-0005-0000-0000-000044680000}"/>
    <cellStyle name="Notiz 2 2 3 3 2 2 2 3" xfId="29686" xr:uid="{00000000-0005-0000-0000-000045680000}"/>
    <cellStyle name="Notiz 2 2 3 3 2 2 3" xfId="10136" xr:uid="{00000000-0005-0000-0000-000046680000}"/>
    <cellStyle name="Notiz 2 2 3 3 2 2 3 2" xfId="21864" xr:uid="{00000000-0005-0000-0000-000047680000}"/>
    <cellStyle name="Notiz 2 2 3 3 2 2 3 3" xfId="33591" xr:uid="{00000000-0005-0000-0000-000048680000}"/>
    <cellStyle name="Notiz 2 2 3 3 2 2 4" xfId="14054" xr:uid="{00000000-0005-0000-0000-000049680000}"/>
    <cellStyle name="Notiz 2 2 3 3 2 2 5" xfId="25781" xr:uid="{00000000-0005-0000-0000-00004A680000}"/>
    <cellStyle name="Notiz 2 2 3 3 2 3" xfId="3624" xr:uid="{00000000-0005-0000-0000-00004B680000}"/>
    <cellStyle name="Notiz 2 2 3 3 2 3 2" xfId="7529" xr:uid="{00000000-0005-0000-0000-00004C680000}"/>
    <cellStyle name="Notiz 2 2 3 3 2 3 2 2" xfId="19257" xr:uid="{00000000-0005-0000-0000-00004D680000}"/>
    <cellStyle name="Notiz 2 2 3 3 2 3 2 3" xfId="30984" xr:uid="{00000000-0005-0000-0000-00004E680000}"/>
    <cellStyle name="Notiz 2 2 3 3 2 3 3" xfId="11434" xr:uid="{00000000-0005-0000-0000-00004F680000}"/>
    <cellStyle name="Notiz 2 2 3 3 2 3 3 2" xfId="23162" xr:uid="{00000000-0005-0000-0000-000050680000}"/>
    <cellStyle name="Notiz 2 2 3 3 2 3 3 3" xfId="34889" xr:uid="{00000000-0005-0000-0000-000051680000}"/>
    <cellStyle name="Notiz 2 2 3 3 2 3 4" xfId="15352" xr:uid="{00000000-0005-0000-0000-000052680000}"/>
    <cellStyle name="Notiz 2 2 3 3 2 3 5" xfId="27079" xr:uid="{00000000-0005-0000-0000-000053680000}"/>
    <cellStyle name="Notiz 2 2 3 3 2 4" xfId="4933" xr:uid="{00000000-0005-0000-0000-000054680000}"/>
    <cellStyle name="Notiz 2 2 3 3 2 4 2" xfId="16661" xr:uid="{00000000-0005-0000-0000-000055680000}"/>
    <cellStyle name="Notiz 2 2 3 3 2 4 3" xfId="28388" xr:uid="{00000000-0005-0000-0000-000056680000}"/>
    <cellStyle name="Notiz 2 2 3 3 2 5" xfId="8838" xr:uid="{00000000-0005-0000-0000-000057680000}"/>
    <cellStyle name="Notiz 2 2 3 3 2 5 2" xfId="20566" xr:uid="{00000000-0005-0000-0000-000058680000}"/>
    <cellStyle name="Notiz 2 2 3 3 2 5 3" xfId="32293" xr:uid="{00000000-0005-0000-0000-000059680000}"/>
    <cellStyle name="Notiz 2 2 3 3 2 6" xfId="12756" xr:uid="{00000000-0005-0000-0000-00005A680000}"/>
    <cellStyle name="Notiz 2 2 3 3 2 7" xfId="24483" xr:uid="{00000000-0005-0000-0000-00005B680000}"/>
    <cellStyle name="Notiz 2 2 3 3 3" xfId="1457" xr:uid="{00000000-0005-0000-0000-00005C680000}"/>
    <cellStyle name="Notiz 2 2 3 3 3 2" xfId="2755" xr:uid="{00000000-0005-0000-0000-00005D680000}"/>
    <cellStyle name="Notiz 2 2 3 3 3 2 2" xfId="6660" xr:uid="{00000000-0005-0000-0000-00005E680000}"/>
    <cellStyle name="Notiz 2 2 3 3 3 2 2 2" xfId="18388" xr:uid="{00000000-0005-0000-0000-00005F680000}"/>
    <cellStyle name="Notiz 2 2 3 3 3 2 2 3" xfId="30115" xr:uid="{00000000-0005-0000-0000-000060680000}"/>
    <cellStyle name="Notiz 2 2 3 3 3 2 3" xfId="10565" xr:uid="{00000000-0005-0000-0000-000061680000}"/>
    <cellStyle name="Notiz 2 2 3 3 3 2 3 2" xfId="22293" xr:uid="{00000000-0005-0000-0000-000062680000}"/>
    <cellStyle name="Notiz 2 2 3 3 3 2 3 3" xfId="34020" xr:uid="{00000000-0005-0000-0000-000063680000}"/>
    <cellStyle name="Notiz 2 2 3 3 3 2 4" xfId="14483" xr:uid="{00000000-0005-0000-0000-000064680000}"/>
    <cellStyle name="Notiz 2 2 3 3 3 2 5" xfId="26210" xr:uid="{00000000-0005-0000-0000-000065680000}"/>
    <cellStyle name="Notiz 2 2 3 3 3 3" xfId="4053" xr:uid="{00000000-0005-0000-0000-000066680000}"/>
    <cellStyle name="Notiz 2 2 3 3 3 3 2" xfId="7958" xr:uid="{00000000-0005-0000-0000-000067680000}"/>
    <cellStyle name="Notiz 2 2 3 3 3 3 2 2" xfId="19686" xr:uid="{00000000-0005-0000-0000-000068680000}"/>
    <cellStyle name="Notiz 2 2 3 3 3 3 2 3" xfId="31413" xr:uid="{00000000-0005-0000-0000-000069680000}"/>
    <cellStyle name="Notiz 2 2 3 3 3 3 3" xfId="11863" xr:uid="{00000000-0005-0000-0000-00006A680000}"/>
    <cellStyle name="Notiz 2 2 3 3 3 3 3 2" xfId="23591" xr:uid="{00000000-0005-0000-0000-00006B680000}"/>
    <cellStyle name="Notiz 2 2 3 3 3 3 3 3" xfId="35318" xr:uid="{00000000-0005-0000-0000-00006C680000}"/>
    <cellStyle name="Notiz 2 2 3 3 3 3 4" xfId="15781" xr:uid="{00000000-0005-0000-0000-00006D680000}"/>
    <cellStyle name="Notiz 2 2 3 3 3 3 5" xfId="27508" xr:uid="{00000000-0005-0000-0000-00006E680000}"/>
    <cellStyle name="Notiz 2 2 3 3 3 4" xfId="5362" xr:uid="{00000000-0005-0000-0000-00006F680000}"/>
    <cellStyle name="Notiz 2 2 3 3 3 4 2" xfId="17090" xr:uid="{00000000-0005-0000-0000-000070680000}"/>
    <cellStyle name="Notiz 2 2 3 3 3 4 3" xfId="28817" xr:uid="{00000000-0005-0000-0000-000071680000}"/>
    <cellStyle name="Notiz 2 2 3 3 3 5" xfId="9267" xr:uid="{00000000-0005-0000-0000-000072680000}"/>
    <cellStyle name="Notiz 2 2 3 3 3 5 2" xfId="20995" xr:uid="{00000000-0005-0000-0000-000073680000}"/>
    <cellStyle name="Notiz 2 2 3 3 3 5 3" xfId="32722" xr:uid="{00000000-0005-0000-0000-000074680000}"/>
    <cellStyle name="Notiz 2 2 3 3 3 6" xfId="13185" xr:uid="{00000000-0005-0000-0000-000075680000}"/>
    <cellStyle name="Notiz 2 2 3 3 3 7" xfId="24912" xr:uid="{00000000-0005-0000-0000-000076680000}"/>
    <cellStyle name="Notiz 2 2 3 3 4" xfId="1897" xr:uid="{00000000-0005-0000-0000-000077680000}"/>
    <cellStyle name="Notiz 2 2 3 3 4 2" xfId="5802" xr:uid="{00000000-0005-0000-0000-000078680000}"/>
    <cellStyle name="Notiz 2 2 3 3 4 2 2" xfId="17530" xr:uid="{00000000-0005-0000-0000-000079680000}"/>
    <cellStyle name="Notiz 2 2 3 3 4 2 3" xfId="29257" xr:uid="{00000000-0005-0000-0000-00007A680000}"/>
    <cellStyle name="Notiz 2 2 3 3 4 3" xfId="9707" xr:uid="{00000000-0005-0000-0000-00007B680000}"/>
    <cellStyle name="Notiz 2 2 3 3 4 3 2" xfId="21435" xr:uid="{00000000-0005-0000-0000-00007C680000}"/>
    <cellStyle name="Notiz 2 2 3 3 4 3 3" xfId="33162" xr:uid="{00000000-0005-0000-0000-00007D680000}"/>
    <cellStyle name="Notiz 2 2 3 3 4 4" xfId="13625" xr:uid="{00000000-0005-0000-0000-00007E680000}"/>
    <cellStyle name="Notiz 2 2 3 3 4 5" xfId="25352" xr:uid="{00000000-0005-0000-0000-00007F680000}"/>
    <cellStyle name="Notiz 2 2 3 3 5" xfId="3195" xr:uid="{00000000-0005-0000-0000-000080680000}"/>
    <cellStyle name="Notiz 2 2 3 3 5 2" xfId="7100" xr:uid="{00000000-0005-0000-0000-000081680000}"/>
    <cellStyle name="Notiz 2 2 3 3 5 2 2" xfId="18828" xr:uid="{00000000-0005-0000-0000-000082680000}"/>
    <cellStyle name="Notiz 2 2 3 3 5 2 3" xfId="30555" xr:uid="{00000000-0005-0000-0000-000083680000}"/>
    <cellStyle name="Notiz 2 2 3 3 5 3" xfId="11005" xr:uid="{00000000-0005-0000-0000-000084680000}"/>
    <cellStyle name="Notiz 2 2 3 3 5 3 2" xfId="22733" xr:uid="{00000000-0005-0000-0000-000085680000}"/>
    <cellStyle name="Notiz 2 2 3 3 5 3 3" xfId="34460" xr:uid="{00000000-0005-0000-0000-000086680000}"/>
    <cellStyle name="Notiz 2 2 3 3 5 4" xfId="14923" xr:uid="{00000000-0005-0000-0000-000087680000}"/>
    <cellStyle name="Notiz 2 2 3 3 5 5" xfId="26650" xr:uid="{00000000-0005-0000-0000-000088680000}"/>
    <cellStyle name="Notiz 2 2 3 3 6" xfId="4504" xr:uid="{00000000-0005-0000-0000-000089680000}"/>
    <cellStyle name="Notiz 2 2 3 3 6 2" xfId="16232" xr:uid="{00000000-0005-0000-0000-00008A680000}"/>
    <cellStyle name="Notiz 2 2 3 3 6 3" xfId="27959" xr:uid="{00000000-0005-0000-0000-00008B680000}"/>
    <cellStyle name="Notiz 2 2 3 3 7" xfId="8409" xr:uid="{00000000-0005-0000-0000-00008C680000}"/>
    <cellStyle name="Notiz 2 2 3 3 7 2" xfId="20137" xr:uid="{00000000-0005-0000-0000-00008D680000}"/>
    <cellStyle name="Notiz 2 2 3 3 7 3" xfId="31864" xr:uid="{00000000-0005-0000-0000-00008E680000}"/>
    <cellStyle name="Notiz 2 2 3 3 8" xfId="12327" xr:uid="{00000000-0005-0000-0000-00008F680000}"/>
    <cellStyle name="Notiz 2 2 3 3 9" xfId="24054" xr:uid="{00000000-0005-0000-0000-000090680000}"/>
    <cellStyle name="Notiz 2 2 3 4" xfId="830" xr:uid="{00000000-0005-0000-0000-000091680000}"/>
    <cellStyle name="Notiz 2 2 3 4 2" xfId="2128" xr:uid="{00000000-0005-0000-0000-000092680000}"/>
    <cellStyle name="Notiz 2 2 3 4 2 2" xfId="6033" xr:uid="{00000000-0005-0000-0000-000093680000}"/>
    <cellStyle name="Notiz 2 2 3 4 2 2 2" xfId="17761" xr:uid="{00000000-0005-0000-0000-000094680000}"/>
    <cellStyle name="Notiz 2 2 3 4 2 2 3" xfId="29488" xr:uid="{00000000-0005-0000-0000-000095680000}"/>
    <cellStyle name="Notiz 2 2 3 4 2 3" xfId="9938" xr:uid="{00000000-0005-0000-0000-000096680000}"/>
    <cellStyle name="Notiz 2 2 3 4 2 3 2" xfId="21666" xr:uid="{00000000-0005-0000-0000-000097680000}"/>
    <cellStyle name="Notiz 2 2 3 4 2 3 3" xfId="33393" xr:uid="{00000000-0005-0000-0000-000098680000}"/>
    <cellStyle name="Notiz 2 2 3 4 2 4" xfId="13856" xr:uid="{00000000-0005-0000-0000-000099680000}"/>
    <cellStyle name="Notiz 2 2 3 4 2 5" xfId="25583" xr:uid="{00000000-0005-0000-0000-00009A680000}"/>
    <cellStyle name="Notiz 2 2 3 4 3" xfId="3426" xr:uid="{00000000-0005-0000-0000-00009B680000}"/>
    <cellStyle name="Notiz 2 2 3 4 3 2" xfId="7331" xr:uid="{00000000-0005-0000-0000-00009C680000}"/>
    <cellStyle name="Notiz 2 2 3 4 3 2 2" xfId="19059" xr:uid="{00000000-0005-0000-0000-00009D680000}"/>
    <cellStyle name="Notiz 2 2 3 4 3 2 3" xfId="30786" xr:uid="{00000000-0005-0000-0000-00009E680000}"/>
    <cellStyle name="Notiz 2 2 3 4 3 3" xfId="11236" xr:uid="{00000000-0005-0000-0000-00009F680000}"/>
    <cellStyle name="Notiz 2 2 3 4 3 3 2" xfId="22964" xr:uid="{00000000-0005-0000-0000-0000A0680000}"/>
    <cellStyle name="Notiz 2 2 3 4 3 3 3" xfId="34691" xr:uid="{00000000-0005-0000-0000-0000A1680000}"/>
    <cellStyle name="Notiz 2 2 3 4 3 4" xfId="15154" xr:uid="{00000000-0005-0000-0000-0000A2680000}"/>
    <cellStyle name="Notiz 2 2 3 4 3 5" xfId="26881" xr:uid="{00000000-0005-0000-0000-0000A3680000}"/>
    <cellStyle name="Notiz 2 2 3 4 4" xfId="4735" xr:uid="{00000000-0005-0000-0000-0000A4680000}"/>
    <cellStyle name="Notiz 2 2 3 4 4 2" xfId="16463" xr:uid="{00000000-0005-0000-0000-0000A5680000}"/>
    <cellStyle name="Notiz 2 2 3 4 4 3" xfId="28190" xr:uid="{00000000-0005-0000-0000-0000A6680000}"/>
    <cellStyle name="Notiz 2 2 3 4 5" xfId="8640" xr:uid="{00000000-0005-0000-0000-0000A7680000}"/>
    <cellStyle name="Notiz 2 2 3 4 5 2" xfId="20368" xr:uid="{00000000-0005-0000-0000-0000A8680000}"/>
    <cellStyle name="Notiz 2 2 3 4 5 3" xfId="32095" xr:uid="{00000000-0005-0000-0000-0000A9680000}"/>
    <cellStyle name="Notiz 2 2 3 4 6" xfId="12558" xr:uid="{00000000-0005-0000-0000-0000AA680000}"/>
    <cellStyle name="Notiz 2 2 3 4 7" xfId="24285" xr:uid="{00000000-0005-0000-0000-0000AB680000}"/>
    <cellStyle name="Notiz 2 2 3 5" xfId="1259" xr:uid="{00000000-0005-0000-0000-0000AC680000}"/>
    <cellStyle name="Notiz 2 2 3 5 2" xfId="2557" xr:uid="{00000000-0005-0000-0000-0000AD680000}"/>
    <cellStyle name="Notiz 2 2 3 5 2 2" xfId="6462" xr:uid="{00000000-0005-0000-0000-0000AE680000}"/>
    <cellStyle name="Notiz 2 2 3 5 2 2 2" xfId="18190" xr:uid="{00000000-0005-0000-0000-0000AF680000}"/>
    <cellStyle name="Notiz 2 2 3 5 2 2 3" xfId="29917" xr:uid="{00000000-0005-0000-0000-0000B0680000}"/>
    <cellStyle name="Notiz 2 2 3 5 2 3" xfId="10367" xr:uid="{00000000-0005-0000-0000-0000B1680000}"/>
    <cellStyle name="Notiz 2 2 3 5 2 3 2" xfId="22095" xr:uid="{00000000-0005-0000-0000-0000B2680000}"/>
    <cellStyle name="Notiz 2 2 3 5 2 3 3" xfId="33822" xr:uid="{00000000-0005-0000-0000-0000B3680000}"/>
    <cellStyle name="Notiz 2 2 3 5 2 4" xfId="14285" xr:uid="{00000000-0005-0000-0000-0000B4680000}"/>
    <cellStyle name="Notiz 2 2 3 5 2 5" xfId="26012" xr:uid="{00000000-0005-0000-0000-0000B5680000}"/>
    <cellStyle name="Notiz 2 2 3 5 3" xfId="3855" xr:uid="{00000000-0005-0000-0000-0000B6680000}"/>
    <cellStyle name="Notiz 2 2 3 5 3 2" xfId="7760" xr:uid="{00000000-0005-0000-0000-0000B7680000}"/>
    <cellStyle name="Notiz 2 2 3 5 3 2 2" xfId="19488" xr:uid="{00000000-0005-0000-0000-0000B8680000}"/>
    <cellStyle name="Notiz 2 2 3 5 3 2 3" xfId="31215" xr:uid="{00000000-0005-0000-0000-0000B9680000}"/>
    <cellStyle name="Notiz 2 2 3 5 3 3" xfId="11665" xr:uid="{00000000-0005-0000-0000-0000BA680000}"/>
    <cellStyle name="Notiz 2 2 3 5 3 3 2" xfId="23393" xr:uid="{00000000-0005-0000-0000-0000BB680000}"/>
    <cellStyle name="Notiz 2 2 3 5 3 3 3" xfId="35120" xr:uid="{00000000-0005-0000-0000-0000BC680000}"/>
    <cellStyle name="Notiz 2 2 3 5 3 4" xfId="15583" xr:uid="{00000000-0005-0000-0000-0000BD680000}"/>
    <cellStyle name="Notiz 2 2 3 5 3 5" xfId="27310" xr:uid="{00000000-0005-0000-0000-0000BE680000}"/>
    <cellStyle name="Notiz 2 2 3 5 4" xfId="5164" xr:uid="{00000000-0005-0000-0000-0000BF680000}"/>
    <cellStyle name="Notiz 2 2 3 5 4 2" xfId="16892" xr:uid="{00000000-0005-0000-0000-0000C0680000}"/>
    <cellStyle name="Notiz 2 2 3 5 4 3" xfId="28619" xr:uid="{00000000-0005-0000-0000-0000C1680000}"/>
    <cellStyle name="Notiz 2 2 3 5 5" xfId="9069" xr:uid="{00000000-0005-0000-0000-0000C2680000}"/>
    <cellStyle name="Notiz 2 2 3 5 5 2" xfId="20797" xr:uid="{00000000-0005-0000-0000-0000C3680000}"/>
    <cellStyle name="Notiz 2 2 3 5 5 3" xfId="32524" xr:uid="{00000000-0005-0000-0000-0000C4680000}"/>
    <cellStyle name="Notiz 2 2 3 5 6" xfId="12987" xr:uid="{00000000-0005-0000-0000-0000C5680000}"/>
    <cellStyle name="Notiz 2 2 3 5 7" xfId="24714" xr:uid="{00000000-0005-0000-0000-0000C6680000}"/>
    <cellStyle name="Notiz 2 2 3 6" xfId="1699" xr:uid="{00000000-0005-0000-0000-0000C7680000}"/>
    <cellStyle name="Notiz 2 2 3 6 2" xfId="5604" xr:uid="{00000000-0005-0000-0000-0000C8680000}"/>
    <cellStyle name="Notiz 2 2 3 6 2 2" xfId="17332" xr:uid="{00000000-0005-0000-0000-0000C9680000}"/>
    <cellStyle name="Notiz 2 2 3 6 2 3" xfId="29059" xr:uid="{00000000-0005-0000-0000-0000CA680000}"/>
    <cellStyle name="Notiz 2 2 3 6 3" xfId="9509" xr:uid="{00000000-0005-0000-0000-0000CB680000}"/>
    <cellStyle name="Notiz 2 2 3 6 3 2" xfId="21237" xr:uid="{00000000-0005-0000-0000-0000CC680000}"/>
    <cellStyle name="Notiz 2 2 3 6 3 3" xfId="32964" xr:uid="{00000000-0005-0000-0000-0000CD680000}"/>
    <cellStyle name="Notiz 2 2 3 6 4" xfId="13427" xr:uid="{00000000-0005-0000-0000-0000CE680000}"/>
    <cellStyle name="Notiz 2 2 3 6 5" xfId="25154" xr:uid="{00000000-0005-0000-0000-0000CF680000}"/>
    <cellStyle name="Notiz 2 2 3 7" xfId="2997" xr:uid="{00000000-0005-0000-0000-0000D0680000}"/>
    <cellStyle name="Notiz 2 2 3 7 2" xfId="6902" xr:uid="{00000000-0005-0000-0000-0000D1680000}"/>
    <cellStyle name="Notiz 2 2 3 7 2 2" xfId="18630" xr:uid="{00000000-0005-0000-0000-0000D2680000}"/>
    <cellStyle name="Notiz 2 2 3 7 2 3" xfId="30357" xr:uid="{00000000-0005-0000-0000-0000D3680000}"/>
    <cellStyle name="Notiz 2 2 3 7 3" xfId="10807" xr:uid="{00000000-0005-0000-0000-0000D4680000}"/>
    <cellStyle name="Notiz 2 2 3 7 3 2" xfId="22535" xr:uid="{00000000-0005-0000-0000-0000D5680000}"/>
    <cellStyle name="Notiz 2 2 3 7 3 3" xfId="34262" xr:uid="{00000000-0005-0000-0000-0000D6680000}"/>
    <cellStyle name="Notiz 2 2 3 7 4" xfId="14725" xr:uid="{00000000-0005-0000-0000-0000D7680000}"/>
    <cellStyle name="Notiz 2 2 3 7 5" xfId="26452" xr:uid="{00000000-0005-0000-0000-0000D8680000}"/>
    <cellStyle name="Notiz 2 2 3 8" xfId="4306" xr:uid="{00000000-0005-0000-0000-0000D9680000}"/>
    <cellStyle name="Notiz 2 2 3 8 2" xfId="16034" xr:uid="{00000000-0005-0000-0000-0000DA680000}"/>
    <cellStyle name="Notiz 2 2 3 8 3" xfId="27761" xr:uid="{00000000-0005-0000-0000-0000DB680000}"/>
    <cellStyle name="Notiz 2 2 3 9" xfId="8211" xr:uid="{00000000-0005-0000-0000-0000DC680000}"/>
    <cellStyle name="Notiz 2 2 3 9 2" xfId="19939" xr:uid="{00000000-0005-0000-0000-0000DD680000}"/>
    <cellStyle name="Notiz 2 2 3 9 3" xfId="31666" xr:uid="{00000000-0005-0000-0000-0000DE680000}"/>
    <cellStyle name="Notiz 2 2 4" xfId="356" xr:uid="{00000000-0005-0000-0000-0000DF680000}"/>
    <cellStyle name="Notiz 2 2 4 2" xfId="785" xr:uid="{00000000-0005-0000-0000-0000E0680000}"/>
    <cellStyle name="Notiz 2 2 4 2 2" xfId="2083" xr:uid="{00000000-0005-0000-0000-0000E1680000}"/>
    <cellStyle name="Notiz 2 2 4 2 2 2" xfId="5988" xr:uid="{00000000-0005-0000-0000-0000E2680000}"/>
    <cellStyle name="Notiz 2 2 4 2 2 2 2" xfId="17716" xr:uid="{00000000-0005-0000-0000-0000E3680000}"/>
    <cellStyle name="Notiz 2 2 4 2 2 2 3" xfId="29443" xr:uid="{00000000-0005-0000-0000-0000E4680000}"/>
    <cellStyle name="Notiz 2 2 4 2 2 3" xfId="9893" xr:uid="{00000000-0005-0000-0000-0000E5680000}"/>
    <cellStyle name="Notiz 2 2 4 2 2 3 2" xfId="21621" xr:uid="{00000000-0005-0000-0000-0000E6680000}"/>
    <cellStyle name="Notiz 2 2 4 2 2 3 3" xfId="33348" xr:uid="{00000000-0005-0000-0000-0000E7680000}"/>
    <cellStyle name="Notiz 2 2 4 2 2 4" xfId="13811" xr:uid="{00000000-0005-0000-0000-0000E8680000}"/>
    <cellStyle name="Notiz 2 2 4 2 2 5" xfId="25538" xr:uid="{00000000-0005-0000-0000-0000E9680000}"/>
    <cellStyle name="Notiz 2 2 4 2 3" xfId="3381" xr:uid="{00000000-0005-0000-0000-0000EA680000}"/>
    <cellStyle name="Notiz 2 2 4 2 3 2" xfId="7286" xr:uid="{00000000-0005-0000-0000-0000EB680000}"/>
    <cellStyle name="Notiz 2 2 4 2 3 2 2" xfId="19014" xr:uid="{00000000-0005-0000-0000-0000EC680000}"/>
    <cellStyle name="Notiz 2 2 4 2 3 2 3" xfId="30741" xr:uid="{00000000-0005-0000-0000-0000ED680000}"/>
    <cellStyle name="Notiz 2 2 4 2 3 3" xfId="11191" xr:uid="{00000000-0005-0000-0000-0000EE680000}"/>
    <cellStyle name="Notiz 2 2 4 2 3 3 2" xfId="22919" xr:uid="{00000000-0005-0000-0000-0000EF680000}"/>
    <cellStyle name="Notiz 2 2 4 2 3 3 3" xfId="34646" xr:uid="{00000000-0005-0000-0000-0000F0680000}"/>
    <cellStyle name="Notiz 2 2 4 2 3 4" xfId="15109" xr:uid="{00000000-0005-0000-0000-0000F1680000}"/>
    <cellStyle name="Notiz 2 2 4 2 3 5" xfId="26836" xr:uid="{00000000-0005-0000-0000-0000F2680000}"/>
    <cellStyle name="Notiz 2 2 4 2 4" xfId="4690" xr:uid="{00000000-0005-0000-0000-0000F3680000}"/>
    <cellStyle name="Notiz 2 2 4 2 4 2" xfId="16418" xr:uid="{00000000-0005-0000-0000-0000F4680000}"/>
    <cellStyle name="Notiz 2 2 4 2 4 3" xfId="28145" xr:uid="{00000000-0005-0000-0000-0000F5680000}"/>
    <cellStyle name="Notiz 2 2 4 2 5" xfId="8595" xr:uid="{00000000-0005-0000-0000-0000F6680000}"/>
    <cellStyle name="Notiz 2 2 4 2 5 2" xfId="20323" xr:uid="{00000000-0005-0000-0000-0000F7680000}"/>
    <cellStyle name="Notiz 2 2 4 2 5 3" xfId="32050" xr:uid="{00000000-0005-0000-0000-0000F8680000}"/>
    <cellStyle name="Notiz 2 2 4 2 6" xfId="12513" xr:uid="{00000000-0005-0000-0000-0000F9680000}"/>
    <cellStyle name="Notiz 2 2 4 2 7" xfId="24240" xr:uid="{00000000-0005-0000-0000-0000FA680000}"/>
    <cellStyle name="Notiz 2 2 4 3" xfId="1214" xr:uid="{00000000-0005-0000-0000-0000FB680000}"/>
    <cellStyle name="Notiz 2 2 4 3 2" xfId="2512" xr:uid="{00000000-0005-0000-0000-0000FC680000}"/>
    <cellStyle name="Notiz 2 2 4 3 2 2" xfId="6417" xr:uid="{00000000-0005-0000-0000-0000FD680000}"/>
    <cellStyle name="Notiz 2 2 4 3 2 2 2" xfId="18145" xr:uid="{00000000-0005-0000-0000-0000FE680000}"/>
    <cellStyle name="Notiz 2 2 4 3 2 2 3" xfId="29872" xr:uid="{00000000-0005-0000-0000-0000FF680000}"/>
    <cellStyle name="Notiz 2 2 4 3 2 3" xfId="10322" xr:uid="{00000000-0005-0000-0000-000000690000}"/>
    <cellStyle name="Notiz 2 2 4 3 2 3 2" xfId="22050" xr:uid="{00000000-0005-0000-0000-000001690000}"/>
    <cellStyle name="Notiz 2 2 4 3 2 3 3" xfId="33777" xr:uid="{00000000-0005-0000-0000-000002690000}"/>
    <cellStyle name="Notiz 2 2 4 3 2 4" xfId="14240" xr:uid="{00000000-0005-0000-0000-000003690000}"/>
    <cellStyle name="Notiz 2 2 4 3 2 5" xfId="25967" xr:uid="{00000000-0005-0000-0000-000004690000}"/>
    <cellStyle name="Notiz 2 2 4 3 3" xfId="3810" xr:uid="{00000000-0005-0000-0000-000005690000}"/>
    <cellStyle name="Notiz 2 2 4 3 3 2" xfId="7715" xr:uid="{00000000-0005-0000-0000-000006690000}"/>
    <cellStyle name="Notiz 2 2 4 3 3 2 2" xfId="19443" xr:uid="{00000000-0005-0000-0000-000007690000}"/>
    <cellStyle name="Notiz 2 2 4 3 3 2 3" xfId="31170" xr:uid="{00000000-0005-0000-0000-000008690000}"/>
    <cellStyle name="Notiz 2 2 4 3 3 3" xfId="11620" xr:uid="{00000000-0005-0000-0000-000009690000}"/>
    <cellStyle name="Notiz 2 2 4 3 3 3 2" xfId="23348" xr:uid="{00000000-0005-0000-0000-00000A690000}"/>
    <cellStyle name="Notiz 2 2 4 3 3 3 3" xfId="35075" xr:uid="{00000000-0005-0000-0000-00000B690000}"/>
    <cellStyle name="Notiz 2 2 4 3 3 4" xfId="15538" xr:uid="{00000000-0005-0000-0000-00000C690000}"/>
    <cellStyle name="Notiz 2 2 4 3 3 5" xfId="27265" xr:uid="{00000000-0005-0000-0000-00000D690000}"/>
    <cellStyle name="Notiz 2 2 4 3 4" xfId="5119" xr:uid="{00000000-0005-0000-0000-00000E690000}"/>
    <cellStyle name="Notiz 2 2 4 3 4 2" xfId="16847" xr:uid="{00000000-0005-0000-0000-00000F690000}"/>
    <cellStyle name="Notiz 2 2 4 3 4 3" xfId="28574" xr:uid="{00000000-0005-0000-0000-000010690000}"/>
    <cellStyle name="Notiz 2 2 4 3 5" xfId="9024" xr:uid="{00000000-0005-0000-0000-000011690000}"/>
    <cellStyle name="Notiz 2 2 4 3 5 2" xfId="20752" xr:uid="{00000000-0005-0000-0000-000012690000}"/>
    <cellStyle name="Notiz 2 2 4 3 5 3" xfId="32479" xr:uid="{00000000-0005-0000-0000-000013690000}"/>
    <cellStyle name="Notiz 2 2 4 3 6" xfId="12942" xr:uid="{00000000-0005-0000-0000-000014690000}"/>
    <cellStyle name="Notiz 2 2 4 3 7" xfId="24669" xr:uid="{00000000-0005-0000-0000-000015690000}"/>
    <cellStyle name="Notiz 2 2 4 4" xfId="1654" xr:uid="{00000000-0005-0000-0000-000016690000}"/>
    <cellStyle name="Notiz 2 2 4 4 2" xfId="5559" xr:uid="{00000000-0005-0000-0000-000017690000}"/>
    <cellStyle name="Notiz 2 2 4 4 2 2" xfId="17287" xr:uid="{00000000-0005-0000-0000-000018690000}"/>
    <cellStyle name="Notiz 2 2 4 4 2 3" xfId="29014" xr:uid="{00000000-0005-0000-0000-000019690000}"/>
    <cellStyle name="Notiz 2 2 4 4 3" xfId="9464" xr:uid="{00000000-0005-0000-0000-00001A690000}"/>
    <cellStyle name="Notiz 2 2 4 4 3 2" xfId="21192" xr:uid="{00000000-0005-0000-0000-00001B690000}"/>
    <cellStyle name="Notiz 2 2 4 4 3 3" xfId="32919" xr:uid="{00000000-0005-0000-0000-00001C690000}"/>
    <cellStyle name="Notiz 2 2 4 4 4" xfId="13382" xr:uid="{00000000-0005-0000-0000-00001D690000}"/>
    <cellStyle name="Notiz 2 2 4 4 5" xfId="25109" xr:uid="{00000000-0005-0000-0000-00001E690000}"/>
    <cellStyle name="Notiz 2 2 4 5" xfId="2952" xr:uid="{00000000-0005-0000-0000-00001F690000}"/>
    <cellStyle name="Notiz 2 2 4 5 2" xfId="6857" xr:uid="{00000000-0005-0000-0000-000020690000}"/>
    <cellStyle name="Notiz 2 2 4 5 2 2" xfId="18585" xr:uid="{00000000-0005-0000-0000-000021690000}"/>
    <cellStyle name="Notiz 2 2 4 5 2 3" xfId="30312" xr:uid="{00000000-0005-0000-0000-000022690000}"/>
    <cellStyle name="Notiz 2 2 4 5 3" xfId="10762" xr:uid="{00000000-0005-0000-0000-000023690000}"/>
    <cellStyle name="Notiz 2 2 4 5 3 2" xfId="22490" xr:uid="{00000000-0005-0000-0000-000024690000}"/>
    <cellStyle name="Notiz 2 2 4 5 3 3" xfId="34217" xr:uid="{00000000-0005-0000-0000-000025690000}"/>
    <cellStyle name="Notiz 2 2 4 5 4" xfId="14680" xr:uid="{00000000-0005-0000-0000-000026690000}"/>
    <cellStyle name="Notiz 2 2 4 5 5" xfId="26407" xr:uid="{00000000-0005-0000-0000-000027690000}"/>
    <cellStyle name="Notiz 2 2 4 6" xfId="4261" xr:uid="{00000000-0005-0000-0000-000028690000}"/>
    <cellStyle name="Notiz 2 2 4 6 2" xfId="15989" xr:uid="{00000000-0005-0000-0000-000029690000}"/>
    <cellStyle name="Notiz 2 2 4 6 3" xfId="27716" xr:uid="{00000000-0005-0000-0000-00002A690000}"/>
    <cellStyle name="Notiz 2 2 4 7" xfId="8166" xr:uid="{00000000-0005-0000-0000-00002B690000}"/>
    <cellStyle name="Notiz 2 2 4 7 2" xfId="19894" xr:uid="{00000000-0005-0000-0000-00002C690000}"/>
    <cellStyle name="Notiz 2 2 4 7 3" xfId="31621" xr:uid="{00000000-0005-0000-0000-00002D690000}"/>
    <cellStyle name="Notiz 2 2 4 8" xfId="12084" xr:uid="{00000000-0005-0000-0000-00002E690000}"/>
    <cellStyle name="Notiz 2 2 4 9" xfId="23811" xr:uid="{00000000-0005-0000-0000-00002F690000}"/>
    <cellStyle name="Notiz 2 2 5" xfId="455" xr:uid="{00000000-0005-0000-0000-000030690000}"/>
    <cellStyle name="Notiz 2 2 5 2" xfId="884" xr:uid="{00000000-0005-0000-0000-000031690000}"/>
    <cellStyle name="Notiz 2 2 5 2 2" xfId="2182" xr:uid="{00000000-0005-0000-0000-000032690000}"/>
    <cellStyle name="Notiz 2 2 5 2 2 2" xfId="6087" xr:uid="{00000000-0005-0000-0000-000033690000}"/>
    <cellStyle name="Notiz 2 2 5 2 2 2 2" xfId="17815" xr:uid="{00000000-0005-0000-0000-000034690000}"/>
    <cellStyle name="Notiz 2 2 5 2 2 2 3" xfId="29542" xr:uid="{00000000-0005-0000-0000-000035690000}"/>
    <cellStyle name="Notiz 2 2 5 2 2 3" xfId="9992" xr:uid="{00000000-0005-0000-0000-000036690000}"/>
    <cellStyle name="Notiz 2 2 5 2 2 3 2" xfId="21720" xr:uid="{00000000-0005-0000-0000-000037690000}"/>
    <cellStyle name="Notiz 2 2 5 2 2 3 3" xfId="33447" xr:uid="{00000000-0005-0000-0000-000038690000}"/>
    <cellStyle name="Notiz 2 2 5 2 2 4" xfId="13910" xr:uid="{00000000-0005-0000-0000-000039690000}"/>
    <cellStyle name="Notiz 2 2 5 2 2 5" xfId="25637" xr:uid="{00000000-0005-0000-0000-00003A690000}"/>
    <cellStyle name="Notiz 2 2 5 2 3" xfId="3480" xr:uid="{00000000-0005-0000-0000-00003B690000}"/>
    <cellStyle name="Notiz 2 2 5 2 3 2" xfId="7385" xr:uid="{00000000-0005-0000-0000-00003C690000}"/>
    <cellStyle name="Notiz 2 2 5 2 3 2 2" xfId="19113" xr:uid="{00000000-0005-0000-0000-00003D690000}"/>
    <cellStyle name="Notiz 2 2 5 2 3 2 3" xfId="30840" xr:uid="{00000000-0005-0000-0000-00003E690000}"/>
    <cellStyle name="Notiz 2 2 5 2 3 3" xfId="11290" xr:uid="{00000000-0005-0000-0000-00003F690000}"/>
    <cellStyle name="Notiz 2 2 5 2 3 3 2" xfId="23018" xr:uid="{00000000-0005-0000-0000-000040690000}"/>
    <cellStyle name="Notiz 2 2 5 2 3 3 3" xfId="34745" xr:uid="{00000000-0005-0000-0000-000041690000}"/>
    <cellStyle name="Notiz 2 2 5 2 3 4" xfId="15208" xr:uid="{00000000-0005-0000-0000-000042690000}"/>
    <cellStyle name="Notiz 2 2 5 2 3 5" xfId="26935" xr:uid="{00000000-0005-0000-0000-000043690000}"/>
    <cellStyle name="Notiz 2 2 5 2 4" xfId="4789" xr:uid="{00000000-0005-0000-0000-000044690000}"/>
    <cellStyle name="Notiz 2 2 5 2 4 2" xfId="16517" xr:uid="{00000000-0005-0000-0000-000045690000}"/>
    <cellStyle name="Notiz 2 2 5 2 4 3" xfId="28244" xr:uid="{00000000-0005-0000-0000-000046690000}"/>
    <cellStyle name="Notiz 2 2 5 2 5" xfId="8694" xr:uid="{00000000-0005-0000-0000-000047690000}"/>
    <cellStyle name="Notiz 2 2 5 2 5 2" xfId="20422" xr:uid="{00000000-0005-0000-0000-000048690000}"/>
    <cellStyle name="Notiz 2 2 5 2 5 3" xfId="32149" xr:uid="{00000000-0005-0000-0000-000049690000}"/>
    <cellStyle name="Notiz 2 2 5 2 6" xfId="12612" xr:uid="{00000000-0005-0000-0000-00004A690000}"/>
    <cellStyle name="Notiz 2 2 5 2 7" xfId="24339" xr:uid="{00000000-0005-0000-0000-00004B690000}"/>
    <cellStyle name="Notiz 2 2 5 3" xfId="1313" xr:uid="{00000000-0005-0000-0000-00004C690000}"/>
    <cellStyle name="Notiz 2 2 5 3 2" xfId="2611" xr:uid="{00000000-0005-0000-0000-00004D690000}"/>
    <cellStyle name="Notiz 2 2 5 3 2 2" xfId="6516" xr:uid="{00000000-0005-0000-0000-00004E690000}"/>
    <cellStyle name="Notiz 2 2 5 3 2 2 2" xfId="18244" xr:uid="{00000000-0005-0000-0000-00004F690000}"/>
    <cellStyle name="Notiz 2 2 5 3 2 2 3" xfId="29971" xr:uid="{00000000-0005-0000-0000-000050690000}"/>
    <cellStyle name="Notiz 2 2 5 3 2 3" xfId="10421" xr:uid="{00000000-0005-0000-0000-000051690000}"/>
    <cellStyle name="Notiz 2 2 5 3 2 3 2" xfId="22149" xr:uid="{00000000-0005-0000-0000-000052690000}"/>
    <cellStyle name="Notiz 2 2 5 3 2 3 3" xfId="33876" xr:uid="{00000000-0005-0000-0000-000053690000}"/>
    <cellStyle name="Notiz 2 2 5 3 2 4" xfId="14339" xr:uid="{00000000-0005-0000-0000-000054690000}"/>
    <cellStyle name="Notiz 2 2 5 3 2 5" xfId="26066" xr:uid="{00000000-0005-0000-0000-000055690000}"/>
    <cellStyle name="Notiz 2 2 5 3 3" xfId="3909" xr:uid="{00000000-0005-0000-0000-000056690000}"/>
    <cellStyle name="Notiz 2 2 5 3 3 2" xfId="7814" xr:uid="{00000000-0005-0000-0000-000057690000}"/>
    <cellStyle name="Notiz 2 2 5 3 3 2 2" xfId="19542" xr:uid="{00000000-0005-0000-0000-000058690000}"/>
    <cellStyle name="Notiz 2 2 5 3 3 2 3" xfId="31269" xr:uid="{00000000-0005-0000-0000-000059690000}"/>
    <cellStyle name="Notiz 2 2 5 3 3 3" xfId="11719" xr:uid="{00000000-0005-0000-0000-00005A690000}"/>
    <cellStyle name="Notiz 2 2 5 3 3 3 2" xfId="23447" xr:uid="{00000000-0005-0000-0000-00005B690000}"/>
    <cellStyle name="Notiz 2 2 5 3 3 3 3" xfId="35174" xr:uid="{00000000-0005-0000-0000-00005C690000}"/>
    <cellStyle name="Notiz 2 2 5 3 3 4" xfId="15637" xr:uid="{00000000-0005-0000-0000-00005D690000}"/>
    <cellStyle name="Notiz 2 2 5 3 3 5" xfId="27364" xr:uid="{00000000-0005-0000-0000-00005E690000}"/>
    <cellStyle name="Notiz 2 2 5 3 4" xfId="5218" xr:uid="{00000000-0005-0000-0000-00005F690000}"/>
    <cellStyle name="Notiz 2 2 5 3 4 2" xfId="16946" xr:uid="{00000000-0005-0000-0000-000060690000}"/>
    <cellStyle name="Notiz 2 2 5 3 4 3" xfId="28673" xr:uid="{00000000-0005-0000-0000-000061690000}"/>
    <cellStyle name="Notiz 2 2 5 3 5" xfId="9123" xr:uid="{00000000-0005-0000-0000-000062690000}"/>
    <cellStyle name="Notiz 2 2 5 3 5 2" xfId="20851" xr:uid="{00000000-0005-0000-0000-000063690000}"/>
    <cellStyle name="Notiz 2 2 5 3 5 3" xfId="32578" xr:uid="{00000000-0005-0000-0000-000064690000}"/>
    <cellStyle name="Notiz 2 2 5 3 6" xfId="13041" xr:uid="{00000000-0005-0000-0000-000065690000}"/>
    <cellStyle name="Notiz 2 2 5 3 7" xfId="24768" xr:uid="{00000000-0005-0000-0000-000066690000}"/>
    <cellStyle name="Notiz 2 2 5 4" xfId="1753" xr:uid="{00000000-0005-0000-0000-000067690000}"/>
    <cellStyle name="Notiz 2 2 5 4 2" xfId="5658" xr:uid="{00000000-0005-0000-0000-000068690000}"/>
    <cellStyle name="Notiz 2 2 5 4 2 2" xfId="17386" xr:uid="{00000000-0005-0000-0000-000069690000}"/>
    <cellStyle name="Notiz 2 2 5 4 2 3" xfId="29113" xr:uid="{00000000-0005-0000-0000-00006A690000}"/>
    <cellStyle name="Notiz 2 2 5 4 3" xfId="9563" xr:uid="{00000000-0005-0000-0000-00006B690000}"/>
    <cellStyle name="Notiz 2 2 5 4 3 2" xfId="21291" xr:uid="{00000000-0005-0000-0000-00006C690000}"/>
    <cellStyle name="Notiz 2 2 5 4 3 3" xfId="33018" xr:uid="{00000000-0005-0000-0000-00006D690000}"/>
    <cellStyle name="Notiz 2 2 5 4 4" xfId="13481" xr:uid="{00000000-0005-0000-0000-00006E690000}"/>
    <cellStyle name="Notiz 2 2 5 4 5" xfId="25208" xr:uid="{00000000-0005-0000-0000-00006F690000}"/>
    <cellStyle name="Notiz 2 2 5 5" xfId="3051" xr:uid="{00000000-0005-0000-0000-000070690000}"/>
    <cellStyle name="Notiz 2 2 5 5 2" xfId="6956" xr:uid="{00000000-0005-0000-0000-000071690000}"/>
    <cellStyle name="Notiz 2 2 5 5 2 2" xfId="18684" xr:uid="{00000000-0005-0000-0000-000072690000}"/>
    <cellStyle name="Notiz 2 2 5 5 2 3" xfId="30411" xr:uid="{00000000-0005-0000-0000-000073690000}"/>
    <cellStyle name="Notiz 2 2 5 5 3" xfId="10861" xr:uid="{00000000-0005-0000-0000-000074690000}"/>
    <cellStyle name="Notiz 2 2 5 5 3 2" xfId="22589" xr:uid="{00000000-0005-0000-0000-000075690000}"/>
    <cellStyle name="Notiz 2 2 5 5 3 3" xfId="34316" xr:uid="{00000000-0005-0000-0000-000076690000}"/>
    <cellStyle name="Notiz 2 2 5 5 4" xfId="14779" xr:uid="{00000000-0005-0000-0000-000077690000}"/>
    <cellStyle name="Notiz 2 2 5 5 5" xfId="26506" xr:uid="{00000000-0005-0000-0000-000078690000}"/>
    <cellStyle name="Notiz 2 2 5 6" xfId="4360" xr:uid="{00000000-0005-0000-0000-000079690000}"/>
    <cellStyle name="Notiz 2 2 5 6 2" xfId="16088" xr:uid="{00000000-0005-0000-0000-00007A690000}"/>
    <cellStyle name="Notiz 2 2 5 6 3" xfId="27815" xr:uid="{00000000-0005-0000-0000-00007B690000}"/>
    <cellStyle name="Notiz 2 2 5 7" xfId="8265" xr:uid="{00000000-0005-0000-0000-00007C690000}"/>
    <cellStyle name="Notiz 2 2 5 7 2" xfId="19993" xr:uid="{00000000-0005-0000-0000-00007D690000}"/>
    <cellStyle name="Notiz 2 2 5 7 3" xfId="31720" xr:uid="{00000000-0005-0000-0000-00007E690000}"/>
    <cellStyle name="Notiz 2 2 5 8" xfId="12183" xr:uid="{00000000-0005-0000-0000-00007F690000}"/>
    <cellStyle name="Notiz 2 2 5 9" xfId="23910" xr:uid="{00000000-0005-0000-0000-000080690000}"/>
    <cellStyle name="Notiz 2 2 6" xfId="554" xr:uid="{00000000-0005-0000-0000-000081690000}"/>
    <cellStyle name="Notiz 2 2 6 2" xfId="983" xr:uid="{00000000-0005-0000-0000-000082690000}"/>
    <cellStyle name="Notiz 2 2 6 2 2" xfId="2281" xr:uid="{00000000-0005-0000-0000-000083690000}"/>
    <cellStyle name="Notiz 2 2 6 2 2 2" xfId="6186" xr:uid="{00000000-0005-0000-0000-000084690000}"/>
    <cellStyle name="Notiz 2 2 6 2 2 2 2" xfId="17914" xr:uid="{00000000-0005-0000-0000-000085690000}"/>
    <cellStyle name="Notiz 2 2 6 2 2 2 3" xfId="29641" xr:uid="{00000000-0005-0000-0000-000086690000}"/>
    <cellStyle name="Notiz 2 2 6 2 2 3" xfId="10091" xr:uid="{00000000-0005-0000-0000-000087690000}"/>
    <cellStyle name="Notiz 2 2 6 2 2 3 2" xfId="21819" xr:uid="{00000000-0005-0000-0000-000088690000}"/>
    <cellStyle name="Notiz 2 2 6 2 2 3 3" xfId="33546" xr:uid="{00000000-0005-0000-0000-000089690000}"/>
    <cellStyle name="Notiz 2 2 6 2 2 4" xfId="14009" xr:uid="{00000000-0005-0000-0000-00008A690000}"/>
    <cellStyle name="Notiz 2 2 6 2 2 5" xfId="25736" xr:uid="{00000000-0005-0000-0000-00008B690000}"/>
    <cellStyle name="Notiz 2 2 6 2 3" xfId="3579" xr:uid="{00000000-0005-0000-0000-00008C690000}"/>
    <cellStyle name="Notiz 2 2 6 2 3 2" xfId="7484" xr:uid="{00000000-0005-0000-0000-00008D690000}"/>
    <cellStyle name="Notiz 2 2 6 2 3 2 2" xfId="19212" xr:uid="{00000000-0005-0000-0000-00008E690000}"/>
    <cellStyle name="Notiz 2 2 6 2 3 2 3" xfId="30939" xr:uid="{00000000-0005-0000-0000-00008F690000}"/>
    <cellStyle name="Notiz 2 2 6 2 3 3" xfId="11389" xr:uid="{00000000-0005-0000-0000-000090690000}"/>
    <cellStyle name="Notiz 2 2 6 2 3 3 2" xfId="23117" xr:uid="{00000000-0005-0000-0000-000091690000}"/>
    <cellStyle name="Notiz 2 2 6 2 3 3 3" xfId="34844" xr:uid="{00000000-0005-0000-0000-000092690000}"/>
    <cellStyle name="Notiz 2 2 6 2 3 4" xfId="15307" xr:uid="{00000000-0005-0000-0000-000093690000}"/>
    <cellStyle name="Notiz 2 2 6 2 3 5" xfId="27034" xr:uid="{00000000-0005-0000-0000-000094690000}"/>
    <cellStyle name="Notiz 2 2 6 2 4" xfId="4888" xr:uid="{00000000-0005-0000-0000-000095690000}"/>
    <cellStyle name="Notiz 2 2 6 2 4 2" xfId="16616" xr:uid="{00000000-0005-0000-0000-000096690000}"/>
    <cellStyle name="Notiz 2 2 6 2 4 3" xfId="28343" xr:uid="{00000000-0005-0000-0000-000097690000}"/>
    <cellStyle name="Notiz 2 2 6 2 5" xfId="8793" xr:uid="{00000000-0005-0000-0000-000098690000}"/>
    <cellStyle name="Notiz 2 2 6 2 5 2" xfId="20521" xr:uid="{00000000-0005-0000-0000-000099690000}"/>
    <cellStyle name="Notiz 2 2 6 2 5 3" xfId="32248" xr:uid="{00000000-0005-0000-0000-00009A690000}"/>
    <cellStyle name="Notiz 2 2 6 2 6" xfId="12711" xr:uid="{00000000-0005-0000-0000-00009B690000}"/>
    <cellStyle name="Notiz 2 2 6 2 7" xfId="24438" xr:uid="{00000000-0005-0000-0000-00009C690000}"/>
    <cellStyle name="Notiz 2 2 6 3" xfId="1412" xr:uid="{00000000-0005-0000-0000-00009D690000}"/>
    <cellStyle name="Notiz 2 2 6 3 2" xfId="2710" xr:uid="{00000000-0005-0000-0000-00009E690000}"/>
    <cellStyle name="Notiz 2 2 6 3 2 2" xfId="6615" xr:uid="{00000000-0005-0000-0000-00009F690000}"/>
    <cellStyle name="Notiz 2 2 6 3 2 2 2" xfId="18343" xr:uid="{00000000-0005-0000-0000-0000A0690000}"/>
    <cellStyle name="Notiz 2 2 6 3 2 2 3" xfId="30070" xr:uid="{00000000-0005-0000-0000-0000A1690000}"/>
    <cellStyle name="Notiz 2 2 6 3 2 3" xfId="10520" xr:uid="{00000000-0005-0000-0000-0000A2690000}"/>
    <cellStyle name="Notiz 2 2 6 3 2 3 2" xfId="22248" xr:uid="{00000000-0005-0000-0000-0000A3690000}"/>
    <cellStyle name="Notiz 2 2 6 3 2 3 3" xfId="33975" xr:uid="{00000000-0005-0000-0000-0000A4690000}"/>
    <cellStyle name="Notiz 2 2 6 3 2 4" xfId="14438" xr:uid="{00000000-0005-0000-0000-0000A5690000}"/>
    <cellStyle name="Notiz 2 2 6 3 2 5" xfId="26165" xr:uid="{00000000-0005-0000-0000-0000A6690000}"/>
    <cellStyle name="Notiz 2 2 6 3 3" xfId="4008" xr:uid="{00000000-0005-0000-0000-0000A7690000}"/>
    <cellStyle name="Notiz 2 2 6 3 3 2" xfId="7913" xr:uid="{00000000-0005-0000-0000-0000A8690000}"/>
    <cellStyle name="Notiz 2 2 6 3 3 2 2" xfId="19641" xr:uid="{00000000-0005-0000-0000-0000A9690000}"/>
    <cellStyle name="Notiz 2 2 6 3 3 2 3" xfId="31368" xr:uid="{00000000-0005-0000-0000-0000AA690000}"/>
    <cellStyle name="Notiz 2 2 6 3 3 3" xfId="11818" xr:uid="{00000000-0005-0000-0000-0000AB690000}"/>
    <cellStyle name="Notiz 2 2 6 3 3 3 2" xfId="23546" xr:uid="{00000000-0005-0000-0000-0000AC690000}"/>
    <cellStyle name="Notiz 2 2 6 3 3 3 3" xfId="35273" xr:uid="{00000000-0005-0000-0000-0000AD690000}"/>
    <cellStyle name="Notiz 2 2 6 3 3 4" xfId="15736" xr:uid="{00000000-0005-0000-0000-0000AE690000}"/>
    <cellStyle name="Notiz 2 2 6 3 3 5" xfId="27463" xr:uid="{00000000-0005-0000-0000-0000AF690000}"/>
    <cellStyle name="Notiz 2 2 6 3 4" xfId="5317" xr:uid="{00000000-0005-0000-0000-0000B0690000}"/>
    <cellStyle name="Notiz 2 2 6 3 4 2" xfId="17045" xr:uid="{00000000-0005-0000-0000-0000B1690000}"/>
    <cellStyle name="Notiz 2 2 6 3 4 3" xfId="28772" xr:uid="{00000000-0005-0000-0000-0000B2690000}"/>
    <cellStyle name="Notiz 2 2 6 3 5" xfId="9222" xr:uid="{00000000-0005-0000-0000-0000B3690000}"/>
    <cellStyle name="Notiz 2 2 6 3 5 2" xfId="20950" xr:uid="{00000000-0005-0000-0000-0000B4690000}"/>
    <cellStyle name="Notiz 2 2 6 3 5 3" xfId="32677" xr:uid="{00000000-0005-0000-0000-0000B5690000}"/>
    <cellStyle name="Notiz 2 2 6 3 6" xfId="13140" xr:uid="{00000000-0005-0000-0000-0000B6690000}"/>
    <cellStyle name="Notiz 2 2 6 3 7" xfId="24867" xr:uid="{00000000-0005-0000-0000-0000B7690000}"/>
    <cellStyle name="Notiz 2 2 6 4" xfId="1852" xr:uid="{00000000-0005-0000-0000-0000B8690000}"/>
    <cellStyle name="Notiz 2 2 6 4 2" xfId="5757" xr:uid="{00000000-0005-0000-0000-0000B9690000}"/>
    <cellStyle name="Notiz 2 2 6 4 2 2" xfId="17485" xr:uid="{00000000-0005-0000-0000-0000BA690000}"/>
    <cellStyle name="Notiz 2 2 6 4 2 3" xfId="29212" xr:uid="{00000000-0005-0000-0000-0000BB690000}"/>
    <cellStyle name="Notiz 2 2 6 4 3" xfId="9662" xr:uid="{00000000-0005-0000-0000-0000BC690000}"/>
    <cellStyle name="Notiz 2 2 6 4 3 2" xfId="21390" xr:uid="{00000000-0005-0000-0000-0000BD690000}"/>
    <cellStyle name="Notiz 2 2 6 4 3 3" xfId="33117" xr:uid="{00000000-0005-0000-0000-0000BE690000}"/>
    <cellStyle name="Notiz 2 2 6 4 4" xfId="13580" xr:uid="{00000000-0005-0000-0000-0000BF690000}"/>
    <cellStyle name="Notiz 2 2 6 4 5" xfId="25307" xr:uid="{00000000-0005-0000-0000-0000C0690000}"/>
    <cellStyle name="Notiz 2 2 6 5" xfId="3150" xr:uid="{00000000-0005-0000-0000-0000C1690000}"/>
    <cellStyle name="Notiz 2 2 6 5 2" xfId="7055" xr:uid="{00000000-0005-0000-0000-0000C2690000}"/>
    <cellStyle name="Notiz 2 2 6 5 2 2" xfId="18783" xr:uid="{00000000-0005-0000-0000-0000C3690000}"/>
    <cellStyle name="Notiz 2 2 6 5 2 3" xfId="30510" xr:uid="{00000000-0005-0000-0000-0000C4690000}"/>
    <cellStyle name="Notiz 2 2 6 5 3" xfId="10960" xr:uid="{00000000-0005-0000-0000-0000C5690000}"/>
    <cellStyle name="Notiz 2 2 6 5 3 2" xfId="22688" xr:uid="{00000000-0005-0000-0000-0000C6690000}"/>
    <cellStyle name="Notiz 2 2 6 5 3 3" xfId="34415" xr:uid="{00000000-0005-0000-0000-0000C7690000}"/>
    <cellStyle name="Notiz 2 2 6 5 4" xfId="14878" xr:uid="{00000000-0005-0000-0000-0000C8690000}"/>
    <cellStyle name="Notiz 2 2 6 5 5" xfId="26605" xr:uid="{00000000-0005-0000-0000-0000C9690000}"/>
    <cellStyle name="Notiz 2 2 6 6" xfId="4459" xr:uid="{00000000-0005-0000-0000-0000CA690000}"/>
    <cellStyle name="Notiz 2 2 6 6 2" xfId="16187" xr:uid="{00000000-0005-0000-0000-0000CB690000}"/>
    <cellStyle name="Notiz 2 2 6 6 3" xfId="27914" xr:uid="{00000000-0005-0000-0000-0000CC690000}"/>
    <cellStyle name="Notiz 2 2 6 7" xfId="8364" xr:uid="{00000000-0005-0000-0000-0000CD690000}"/>
    <cellStyle name="Notiz 2 2 6 7 2" xfId="20092" xr:uid="{00000000-0005-0000-0000-0000CE690000}"/>
    <cellStyle name="Notiz 2 2 6 7 3" xfId="31819" xr:uid="{00000000-0005-0000-0000-0000CF690000}"/>
    <cellStyle name="Notiz 2 2 6 8" xfId="12282" xr:uid="{00000000-0005-0000-0000-0000D0690000}"/>
    <cellStyle name="Notiz 2 2 6 9" xfId="24009" xr:uid="{00000000-0005-0000-0000-0000D1690000}"/>
    <cellStyle name="Notiz 2 2 7" xfId="638" xr:uid="{00000000-0005-0000-0000-0000D2690000}"/>
    <cellStyle name="Notiz 2 2 7 2" xfId="1936" xr:uid="{00000000-0005-0000-0000-0000D3690000}"/>
    <cellStyle name="Notiz 2 2 7 2 2" xfId="5841" xr:uid="{00000000-0005-0000-0000-0000D4690000}"/>
    <cellStyle name="Notiz 2 2 7 2 2 2" xfId="17569" xr:uid="{00000000-0005-0000-0000-0000D5690000}"/>
    <cellStyle name="Notiz 2 2 7 2 2 3" xfId="29296" xr:uid="{00000000-0005-0000-0000-0000D6690000}"/>
    <cellStyle name="Notiz 2 2 7 2 3" xfId="9746" xr:uid="{00000000-0005-0000-0000-0000D7690000}"/>
    <cellStyle name="Notiz 2 2 7 2 3 2" xfId="21474" xr:uid="{00000000-0005-0000-0000-0000D8690000}"/>
    <cellStyle name="Notiz 2 2 7 2 3 3" xfId="33201" xr:uid="{00000000-0005-0000-0000-0000D9690000}"/>
    <cellStyle name="Notiz 2 2 7 2 4" xfId="13664" xr:uid="{00000000-0005-0000-0000-0000DA690000}"/>
    <cellStyle name="Notiz 2 2 7 2 5" xfId="25391" xr:uid="{00000000-0005-0000-0000-0000DB690000}"/>
    <cellStyle name="Notiz 2 2 7 3" xfId="3234" xr:uid="{00000000-0005-0000-0000-0000DC690000}"/>
    <cellStyle name="Notiz 2 2 7 3 2" xfId="7139" xr:uid="{00000000-0005-0000-0000-0000DD690000}"/>
    <cellStyle name="Notiz 2 2 7 3 2 2" xfId="18867" xr:uid="{00000000-0005-0000-0000-0000DE690000}"/>
    <cellStyle name="Notiz 2 2 7 3 2 3" xfId="30594" xr:uid="{00000000-0005-0000-0000-0000DF690000}"/>
    <cellStyle name="Notiz 2 2 7 3 3" xfId="11044" xr:uid="{00000000-0005-0000-0000-0000E0690000}"/>
    <cellStyle name="Notiz 2 2 7 3 3 2" xfId="22772" xr:uid="{00000000-0005-0000-0000-0000E1690000}"/>
    <cellStyle name="Notiz 2 2 7 3 3 3" xfId="34499" xr:uid="{00000000-0005-0000-0000-0000E2690000}"/>
    <cellStyle name="Notiz 2 2 7 3 4" xfId="14962" xr:uid="{00000000-0005-0000-0000-0000E3690000}"/>
    <cellStyle name="Notiz 2 2 7 3 5" xfId="26689" xr:uid="{00000000-0005-0000-0000-0000E4690000}"/>
    <cellStyle name="Notiz 2 2 7 4" xfId="4543" xr:uid="{00000000-0005-0000-0000-0000E5690000}"/>
    <cellStyle name="Notiz 2 2 7 4 2" xfId="16271" xr:uid="{00000000-0005-0000-0000-0000E6690000}"/>
    <cellStyle name="Notiz 2 2 7 4 3" xfId="27998" xr:uid="{00000000-0005-0000-0000-0000E7690000}"/>
    <cellStyle name="Notiz 2 2 7 5" xfId="8448" xr:uid="{00000000-0005-0000-0000-0000E8690000}"/>
    <cellStyle name="Notiz 2 2 7 5 2" xfId="20176" xr:uid="{00000000-0005-0000-0000-0000E9690000}"/>
    <cellStyle name="Notiz 2 2 7 5 3" xfId="31903" xr:uid="{00000000-0005-0000-0000-0000EA690000}"/>
    <cellStyle name="Notiz 2 2 7 6" xfId="12366" xr:uid="{00000000-0005-0000-0000-0000EB690000}"/>
    <cellStyle name="Notiz 2 2 7 7" xfId="24093" xr:uid="{00000000-0005-0000-0000-0000EC690000}"/>
    <cellStyle name="Notiz 2 2 8" xfId="1067" xr:uid="{00000000-0005-0000-0000-0000ED690000}"/>
    <cellStyle name="Notiz 2 2 8 2" xfId="2365" xr:uid="{00000000-0005-0000-0000-0000EE690000}"/>
    <cellStyle name="Notiz 2 2 8 2 2" xfId="6270" xr:uid="{00000000-0005-0000-0000-0000EF690000}"/>
    <cellStyle name="Notiz 2 2 8 2 2 2" xfId="17998" xr:uid="{00000000-0005-0000-0000-0000F0690000}"/>
    <cellStyle name="Notiz 2 2 8 2 2 3" xfId="29725" xr:uid="{00000000-0005-0000-0000-0000F1690000}"/>
    <cellStyle name="Notiz 2 2 8 2 3" xfId="10175" xr:uid="{00000000-0005-0000-0000-0000F2690000}"/>
    <cellStyle name="Notiz 2 2 8 2 3 2" xfId="21903" xr:uid="{00000000-0005-0000-0000-0000F3690000}"/>
    <cellStyle name="Notiz 2 2 8 2 3 3" xfId="33630" xr:uid="{00000000-0005-0000-0000-0000F4690000}"/>
    <cellStyle name="Notiz 2 2 8 2 4" xfId="14093" xr:uid="{00000000-0005-0000-0000-0000F5690000}"/>
    <cellStyle name="Notiz 2 2 8 2 5" xfId="25820" xr:uid="{00000000-0005-0000-0000-0000F6690000}"/>
    <cellStyle name="Notiz 2 2 8 3" xfId="3663" xr:uid="{00000000-0005-0000-0000-0000F7690000}"/>
    <cellStyle name="Notiz 2 2 8 3 2" xfId="7568" xr:uid="{00000000-0005-0000-0000-0000F8690000}"/>
    <cellStyle name="Notiz 2 2 8 3 2 2" xfId="19296" xr:uid="{00000000-0005-0000-0000-0000F9690000}"/>
    <cellStyle name="Notiz 2 2 8 3 2 3" xfId="31023" xr:uid="{00000000-0005-0000-0000-0000FA690000}"/>
    <cellStyle name="Notiz 2 2 8 3 3" xfId="11473" xr:uid="{00000000-0005-0000-0000-0000FB690000}"/>
    <cellStyle name="Notiz 2 2 8 3 3 2" xfId="23201" xr:uid="{00000000-0005-0000-0000-0000FC690000}"/>
    <cellStyle name="Notiz 2 2 8 3 3 3" xfId="34928" xr:uid="{00000000-0005-0000-0000-0000FD690000}"/>
    <cellStyle name="Notiz 2 2 8 3 4" xfId="15391" xr:uid="{00000000-0005-0000-0000-0000FE690000}"/>
    <cellStyle name="Notiz 2 2 8 3 5" xfId="27118" xr:uid="{00000000-0005-0000-0000-0000FF690000}"/>
    <cellStyle name="Notiz 2 2 8 4" xfId="4972" xr:uid="{00000000-0005-0000-0000-0000006A0000}"/>
    <cellStyle name="Notiz 2 2 8 4 2" xfId="16700" xr:uid="{00000000-0005-0000-0000-0000016A0000}"/>
    <cellStyle name="Notiz 2 2 8 4 3" xfId="28427" xr:uid="{00000000-0005-0000-0000-0000026A0000}"/>
    <cellStyle name="Notiz 2 2 8 5" xfId="8877" xr:uid="{00000000-0005-0000-0000-0000036A0000}"/>
    <cellStyle name="Notiz 2 2 8 5 2" xfId="20605" xr:uid="{00000000-0005-0000-0000-0000046A0000}"/>
    <cellStyle name="Notiz 2 2 8 5 3" xfId="32332" xr:uid="{00000000-0005-0000-0000-0000056A0000}"/>
    <cellStyle name="Notiz 2 2 8 6" xfId="12795" xr:uid="{00000000-0005-0000-0000-0000066A0000}"/>
    <cellStyle name="Notiz 2 2 8 7" xfId="24522" xr:uid="{00000000-0005-0000-0000-0000076A0000}"/>
    <cellStyle name="Notiz 2 2 9" xfId="1507" xr:uid="{00000000-0005-0000-0000-0000086A0000}"/>
    <cellStyle name="Notiz 2 2 9 2" xfId="5412" xr:uid="{00000000-0005-0000-0000-0000096A0000}"/>
    <cellStyle name="Notiz 2 2 9 2 2" xfId="17140" xr:uid="{00000000-0005-0000-0000-00000A6A0000}"/>
    <cellStyle name="Notiz 2 2 9 2 3" xfId="28867" xr:uid="{00000000-0005-0000-0000-00000B6A0000}"/>
    <cellStyle name="Notiz 2 2 9 3" xfId="9317" xr:uid="{00000000-0005-0000-0000-00000C6A0000}"/>
    <cellStyle name="Notiz 2 2 9 3 2" xfId="21045" xr:uid="{00000000-0005-0000-0000-00000D6A0000}"/>
    <cellStyle name="Notiz 2 2 9 3 3" xfId="32772" xr:uid="{00000000-0005-0000-0000-00000E6A0000}"/>
    <cellStyle name="Notiz 2 2 9 4" xfId="13235" xr:uid="{00000000-0005-0000-0000-00000F6A0000}"/>
    <cellStyle name="Notiz 2 2 9 5" xfId="24962" xr:uid="{00000000-0005-0000-0000-0000106A0000}"/>
    <cellStyle name="Notiz 2 20" xfId="118" xr:uid="{00000000-0005-0000-0000-0000116A0000}"/>
    <cellStyle name="Notiz 2 21" xfId="35371" xr:uid="{00000000-0005-0000-0000-0000126A0000}"/>
    <cellStyle name="Notiz 2 22" xfId="35463" xr:uid="{00000000-0005-0000-0000-0000136A0000}"/>
    <cellStyle name="Notiz 2 3" xfId="247" xr:uid="{00000000-0005-0000-0000-0000146A0000}"/>
    <cellStyle name="Notiz 2 3 10" xfId="2843" xr:uid="{00000000-0005-0000-0000-0000156A0000}"/>
    <cellStyle name="Notiz 2 3 10 2" xfId="6748" xr:uid="{00000000-0005-0000-0000-0000166A0000}"/>
    <cellStyle name="Notiz 2 3 10 2 2" xfId="18476" xr:uid="{00000000-0005-0000-0000-0000176A0000}"/>
    <cellStyle name="Notiz 2 3 10 2 3" xfId="30203" xr:uid="{00000000-0005-0000-0000-0000186A0000}"/>
    <cellStyle name="Notiz 2 3 10 3" xfId="10653" xr:uid="{00000000-0005-0000-0000-0000196A0000}"/>
    <cellStyle name="Notiz 2 3 10 3 2" xfId="22381" xr:uid="{00000000-0005-0000-0000-00001A6A0000}"/>
    <cellStyle name="Notiz 2 3 10 3 3" xfId="34108" xr:uid="{00000000-0005-0000-0000-00001B6A0000}"/>
    <cellStyle name="Notiz 2 3 10 4" xfId="14571" xr:uid="{00000000-0005-0000-0000-00001C6A0000}"/>
    <cellStyle name="Notiz 2 3 10 5" xfId="26298" xr:uid="{00000000-0005-0000-0000-00001D6A0000}"/>
    <cellStyle name="Notiz 2 3 11" xfId="4152" xr:uid="{00000000-0005-0000-0000-00001E6A0000}"/>
    <cellStyle name="Notiz 2 3 11 2" xfId="15880" xr:uid="{00000000-0005-0000-0000-00001F6A0000}"/>
    <cellStyle name="Notiz 2 3 11 3" xfId="27607" xr:uid="{00000000-0005-0000-0000-0000206A0000}"/>
    <cellStyle name="Notiz 2 3 12" xfId="8057" xr:uid="{00000000-0005-0000-0000-0000216A0000}"/>
    <cellStyle name="Notiz 2 3 12 2" xfId="19785" xr:uid="{00000000-0005-0000-0000-0000226A0000}"/>
    <cellStyle name="Notiz 2 3 12 3" xfId="31512" xr:uid="{00000000-0005-0000-0000-0000236A0000}"/>
    <cellStyle name="Notiz 2 3 13" xfId="11975" xr:uid="{00000000-0005-0000-0000-0000246A0000}"/>
    <cellStyle name="Notiz 2 3 14" xfId="23702" xr:uid="{00000000-0005-0000-0000-0000256A0000}"/>
    <cellStyle name="Notiz 2 3 2" xfId="370" xr:uid="{00000000-0005-0000-0000-0000266A0000}"/>
    <cellStyle name="Notiz 2 3 2 10" xfId="12098" xr:uid="{00000000-0005-0000-0000-0000276A0000}"/>
    <cellStyle name="Notiz 2 3 2 11" xfId="23825" xr:uid="{00000000-0005-0000-0000-0000286A0000}"/>
    <cellStyle name="Notiz 2 3 2 2" xfId="469" xr:uid="{00000000-0005-0000-0000-0000296A0000}"/>
    <cellStyle name="Notiz 2 3 2 2 2" xfId="898" xr:uid="{00000000-0005-0000-0000-00002A6A0000}"/>
    <cellStyle name="Notiz 2 3 2 2 2 2" xfId="2196" xr:uid="{00000000-0005-0000-0000-00002B6A0000}"/>
    <cellStyle name="Notiz 2 3 2 2 2 2 2" xfId="6101" xr:uid="{00000000-0005-0000-0000-00002C6A0000}"/>
    <cellStyle name="Notiz 2 3 2 2 2 2 2 2" xfId="17829" xr:uid="{00000000-0005-0000-0000-00002D6A0000}"/>
    <cellStyle name="Notiz 2 3 2 2 2 2 2 3" xfId="29556" xr:uid="{00000000-0005-0000-0000-00002E6A0000}"/>
    <cellStyle name="Notiz 2 3 2 2 2 2 3" xfId="10006" xr:uid="{00000000-0005-0000-0000-00002F6A0000}"/>
    <cellStyle name="Notiz 2 3 2 2 2 2 3 2" xfId="21734" xr:uid="{00000000-0005-0000-0000-0000306A0000}"/>
    <cellStyle name="Notiz 2 3 2 2 2 2 3 3" xfId="33461" xr:uid="{00000000-0005-0000-0000-0000316A0000}"/>
    <cellStyle name="Notiz 2 3 2 2 2 2 4" xfId="13924" xr:uid="{00000000-0005-0000-0000-0000326A0000}"/>
    <cellStyle name="Notiz 2 3 2 2 2 2 5" xfId="25651" xr:uid="{00000000-0005-0000-0000-0000336A0000}"/>
    <cellStyle name="Notiz 2 3 2 2 2 3" xfId="3494" xr:uid="{00000000-0005-0000-0000-0000346A0000}"/>
    <cellStyle name="Notiz 2 3 2 2 2 3 2" xfId="7399" xr:uid="{00000000-0005-0000-0000-0000356A0000}"/>
    <cellStyle name="Notiz 2 3 2 2 2 3 2 2" xfId="19127" xr:uid="{00000000-0005-0000-0000-0000366A0000}"/>
    <cellStyle name="Notiz 2 3 2 2 2 3 2 3" xfId="30854" xr:uid="{00000000-0005-0000-0000-0000376A0000}"/>
    <cellStyle name="Notiz 2 3 2 2 2 3 3" xfId="11304" xr:uid="{00000000-0005-0000-0000-0000386A0000}"/>
    <cellStyle name="Notiz 2 3 2 2 2 3 3 2" xfId="23032" xr:uid="{00000000-0005-0000-0000-0000396A0000}"/>
    <cellStyle name="Notiz 2 3 2 2 2 3 3 3" xfId="34759" xr:uid="{00000000-0005-0000-0000-00003A6A0000}"/>
    <cellStyle name="Notiz 2 3 2 2 2 3 4" xfId="15222" xr:uid="{00000000-0005-0000-0000-00003B6A0000}"/>
    <cellStyle name="Notiz 2 3 2 2 2 3 5" xfId="26949" xr:uid="{00000000-0005-0000-0000-00003C6A0000}"/>
    <cellStyle name="Notiz 2 3 2 2 2 4" xfId="4803" xr:uid="{00000000-0005-0000-0000-00003D6A0000}"/>
    <cellStyle name="Notiz 2 3 2 2 2 4 2" xfId="16531" xr:uid="{00000000-0005-0000-0000-00003E6A0000}"/>
    <cellStyle name="Notiz 2 3 2 2 2 4 3" xfId="28258" xr:uid="{00000000-0005-0000-0000-00003F6A0000}"/>
    <cellStyle name="Notiz 2 3 2 2 2 5" xfId="8708" xr:uid="{00000000-0005-0000-0000-0000406A0000}"/>
    <cellStyle name="Notiz 2 3 2 2 2 5 2" xfId="20436" xr:uid="{00000000-0005-0000-0000-0000416A0000}"/>
    <cellStyle name="Notiz 2 3 2 2 2 5 3" xfId="32163" xr:uid="{00000000-0005-0000-0000-0000426A0000}"/>
    <cellStyle name="Notiz 2 3 2 2 2 6" xfId="12626" xr:uid="{00000000-0005-0000-0000-0000436A0000}"/>
    <cellStyle name="Notiz 2 3 2 2 2 7" xfId="24353" xr:uid="{00000000-0005-0000-0000-0000446A0000}"/>
    <cellStyle name="Notiz 2 3 2 2 3" xfId="1327" xr:uid="{00000000-0005-0000-0000-0000456A0000}"/>
    <cellStyle name="Notiz 2 3 2 2 3 2" xfId="2625" xr:uid="{00000000-0005-0000-0000-0000466A0000}"/>
    <cellStyle name="Notiz 2 3 2 2 3 2 2" xfId="6530" xr:uid="{00000000-0005-0000-0000-0000476A0000}"/>
    <cellStyle name="Notiz 2 3 2 2 3 2 2 2" xfId="18258" xr:uid="{00000000-0005-0000-0000-0000486A0000}"/>
    <cellStyle name="Notiz 2 3 2 2 3 2 2 3" xfId="29985" xr:uid="{00000000-0005-0000-0000-0000496A0000}"/>
    <cellStyle name="Notiz 2 3 2 2 3 2 3" xfId="10435" xr:uid="{00000000-0005-0000-0000-00004A6A0000}"/>
    <cellStyle name="Notiz 2 3 2 2 3 2 3 2" xfId="22163" xr:uid="{00000000-0005-0000-0000-00004B6A0000}"/>
    <cellStyle name="Notiz 2 3 2 2 3 2 3 3" xfId="33890" xr:uid="{00000000-0005-0000-0000-00004C6A0000}"/>
    <cellStyle name="Notiz 2 3 2 2 3 2 4" xfId="14353" xr:uid="{00000000-0005-0000-0000-00004D6A0000}"/>
    <cellStyle name="Notiz 2 3 2 2 3 2 5" xfId="26080" xr:uid="{00000000-0005-0000-0000-00004E6A0000}"/>
    <cellStyle name="Notiz 2 3 2 2 3 3" xfId="3923" xr:uid="{00000000-0005-0000-0000-00004F6A0000}"/>
    <cellStyle name="Notiz 2 3 2 2 3 3 2" xfId="7828" xr:uid="{00000000-0005-0000-0000-0000506A0000}"/>
    <cellStyle name="Notiz 2 3 2 2 3 3 2 2" xfId="19556" xr:uid="{00000000-0005-0000-0000-0000516A0000}"/>
    <cellStyle name="Notiz 2 3 2 2 3 3 2 3" xfId="31283" xr:uid="{00000000-0005-0000-0000-0000526A0000}"/>
    <cellStyle name="Notiz 2 3 2 2 3 3 3" xfId="11733" xr:uid="{00000000-0005-0000-0000-0000536A0000}"/>
    <cellStyle name="Notiz 2 3 2 2 3 3 3 2" xfId="23461" xr:uid="{00000000-0005-0000-0000-0000546A0000}"/>
    <cellStyle name="Notiz 2 3 2 2 3 3 3 3" xfId="35188" xr:uid="{00000000-0005-0000-0000-0000556A0000}"/>
    <cellStyle name="Notiz 2 3 2 2 3 3 4" xfId="15651" xr:uid="{00000000-0005-0000-0000-0000566A0000}"/>
    <cellStyle name="Notiz 2 3 2 2 3 3 5" xfId="27378" xr:uid="{00000000-0005-0000-0000-0000576A0000}"/>
    <cellStyle name="Notiz 2 3 2 2 3 4" xfId="5232" xr:uid="{00000000-0005-0000-0000-0000586A0000}"/>
    <cellStyle name="Notiz 2 3 2 2 3 4 2" xfId="16960" xr:uid="{00000000-0005-0000-0000-0000596A0000}"/>
    <cellStyle name="Notiz 2 3 2 2 3 4 3" xfId="28687" xr:uid="{00000000-0005-0000-0000-00005A6A0000}"/>
    <cellStyle name="Notiz 2 3 2 2 3 5" xfId="9137" xr:uid="{00000000-0005-0000-0000-00005B6A0000}"/>
    <cellStyle name="Notiz 2 3 2 2 3 5 2" xfId="20865" xr:uid="{00000000-0005-0000-0000-00005C6A0000}"/>
    <cellStyle name="Notiz 2 3 2 2 3 5 3" xfId="32592" xr:uid="{00000000-0005-0000-0000-00005D6A0000}"/>
    <cellStyle name="Notiz 2 3 2 2 3 6" xfId="13055" xr:uid="{00000000-0005-0000-0000-00005E6A0000}"/>
    <cellStyle name="Notiz 2 3 2 2 3 7" xfId="24782" xr:uid="{00000000-0005-0000-0000-00005F6A0000}"/>
    <cellStyle name="Notiz 2 3 2 2 4" xfId="1767" xr:uid="{00000000-0005-0000-0000-0000606A0000}"/>
    <cellStyle name="Notiz 2 3 2 2 4 2" xfId="5672" xr:uid="{00000000-0005-0000-0000-0000616A0000}"/>
    <cellStyle name="Notiz 2 3 2 2 4 2 2" xfId="17400" xr:uid="{00000000-0005-0000-0000-0000626A0000}"/>
    <cellStyle name="Notiz 2 3 2 2 4 2 3" xfId="29127" xr:uid="{00000000-0005-0000-0000-0000636A0000}"/>
    <cellStyle name="Notiz 2 3 2 2 4 3" xfId="9577" xr:uid="{00000000-0005-0000-0000-0000646A0000}"/>
    <cellStyle name="Notiz 2 3 2 2 4 3 2" xfId="21305" xr:uid="{00000000-0005-0000-0000-0000656A0000}"/>
    <cellStyle name="Notiz 2 3 2 2 4 3 3" xfId="33032" xr:uid="{00000000-0005-0000-0000-0000666A0000}"/>
    <cellStyle name="Notiz 2 3 2 2 4 4" xfId="13495" xr:uid="{00000000-0005-0000-0000-0000676A0000}"/>
    <cellStyle name="Notiz 2 3 2 2 4 5" xfId="25222" xr:uid="{00000000-0005-0000-0000-0000686A0000}"/>
    <cellStyle name="Notiz 2 3 2 2 5" xfId="3065" xr:uid="{00000000-0005-0000-0000-0000696A0000}"/>
    <cellStyle name="Notiz 2 3 2 2 5 2" xfId="6970" xr:uid="{00000000-0005-0000-0000-00006A6A0000}"/>
    <cellStyle name="Notiz 2 3 2 2 5 2 2" xfId="18698" xr:uid="{00000000-0005-0000-0000-00006B6A0000}"/>
    <cellStyle name="Notiz 2 3 2 2 5 2 3" xfId="30425" xr:uid="{00000000-0005-0000-0000-00006C6A0000}"/>
    <cellStyle name="Notiz 2 3 2 2 5 3" xfId="10875" xr:uid="{00000000-0005-0000-0000-00006D6A0000}"/>
    <cellStyle name="Notiz 2 3 2 2 5 3 2" xfId="22603" xr:uid="{00000000-0005-0000-0000-00006E6A0000}"/>
    <cellStyle name="Notiz 2 3 2 2 5 3 3" xfId="34330" xr:uid="{00000000-0005-0000-0000-00006F6A0000}"/>
    <cellStyle name="Notiz 2 3 2 2 5 4" xfId="14793" xr:uid="{00000000-0005-0000-0000-0000706A0000}"/>
    <cellStyle name="Notiz 2 3 2 2 5 5" xfId="26520" xr:uid="{00000000-0005-0000-0000-0000716A0000}"/>
    <cellStyle name="Notiz 2 3 2 2 6" xfId="4374" xr:uid="{00000000-0005-0000-0000-0000726A0000}"/>
    <cellStyle name="Notiz 2 3 2 2 6 2" xfId="16102" xr:uid="{00000000-0005-0000-0000-0000736A0000}"/>
    <cellStyle name="Notiz 2 3 2 2 6 3" xfId="27829" xr:uid="{00000000-0005-0000-0000-0000746A0000}"/>
    <cellStyle name="Notiz 2 3 2 2 7" xfId="8279" xr:uid="{00000000-0005-0000-0000-0000756A0000}"/>
    <cellStyle name="Notiz 2 3 2 2 7 2" xfId="20007" xr:uid="{00000000-0005-0000-0000-0000766A0000}"/>
    <cellStyle name="Notiz 2 3 2 2 7 3" xfId="31734" xr:uid="{00000000-0005-0000-0000-0000776A0000}"/>
    <cellStyle name="Notiz 2 3 2 2 8" xfId="12197" xr:uid="{00000000-0005-0000-0000-0000786A0000}"/>
    <cellStyle name="Notiz 2 3 2 2 9" xfId="23924" xr:uid="{00000000-0005-0000-0000-0000796A0000}"/>
    <cellStyle name="Notiz 2 3 2 3" xfId="568" xr:uid="{00000000-0005-0000-0000-00007A6A0000}"/>
    <cellStyle name="Notiz 2 3 2 3 2" xfId="997" xr:uid="{00000000-0005-0000-0000-00007B6A0000}"/>
    <cellStyle name="Notiz 2 3 2 3 2 2" xfId="2295" xr:uid="{00000000-0005-0000-0000-00007C6A0000}"/>
    <cellStyle name="Notiz 2 3 2 3 2 2 2" xfId="6200" xr:uid="{00000000-0005-0000-0000-00007D6A0000}"/>
    <cellStyle name="Notiz 2 3 2 3 2 2 2 2" xfId="17928" xr:uid="{00000000-0005-0000-0000-00007E6A0000}"/>
    <cellStyle name="Notiz 2 3 2 3 2 2 2 3" xfId="29655" xr:uid="{00000000-0005-0000-0000-00007F6A0000}"/>
    <cellStyle name="Notiz 2 3 2 3 2 2 3" xfId="10105" xr:uid="{00000000-0005-0000-0000-0000806A0000}"/>
    <cellStyle name="Notiz 2 3 2 3 2 2 3 2" xfId="21833" xr:uid="{00000000-0005-0000-0000-0000816A0000}"/>
    <cellStyle name="Notiz 2 3 2 3 2 2 3 3" xfId="33560" xr:uid="{00000000-0005-0000-0000-0000826A0000}"/>
    <cellStyle name="Notiz 2 3 2 3 2 2 4" xfId="14023" xr:uid="{00000000-0005-0000-0000-0000836A0000}"/>
    <cellStyle name="Notiz 2 3 2 3 2 2 5" xfId="25750" xr:uid="{00000000-0005-0000-0000-0000846A0000}"/>
    <cellStyle name="Notiz 2 3 2 3 2 3" xfId="3593" xr:uid="{00000000-0005-0000-0000-0000856A0000}"/>
    <cellStyle name="Notiz 2 3 2 3 2 3 2" xfId="7498" xr:uid="{00000000-0005-0000-0000-0000866A0000}"/>
    <cellStyle name="Notiz 2 3 2 3 2 3 2 2" xfId="19226" xr:uid="{00000000-0005-0000-0000-0000876A0000}"/>
    <cellStyle name="Notiz 2 3 2 3 2 3 2 3" xfId="30953" xr:uid="{00000000-0005-0000-0000-0000886A0000}"/>
    <cellStyle name="Notiz 2 3 2 3 2 3 3" xfId="11403" xr:uid="{00000000-0005-0000-0000-0000896A0000}"/>
    <cellStyle name="Notiz 2 3 2 3 2 3 3 2" xfId="23131" xr:uid="{00000000-0005-0000-0000-00008A6A0000}"/>
    <cellStyle name="Notiz 2 3 2 3 2 3 3 3" xfId="34858" xr:uid="{00000000-0005-0000-0000-00008B6A0000}"/>
    <cellStyle name="Notiz 2 3 2 3 2 3 4" xfId="15321" xr:uid="{00000000-0005-0000-0000-00008C6A0000}"/>
    <cellStyle name="Notiz 2 3 2 3 2 3 5" xfId="27048" xr:uid="{00000000-0005-0000-0000-00008D6A0000}"/>
    <cellStyle name="Notiz 2 3 2 3 2 4" xfId="4902" xr:uid="{00000000-0005-0000-0000-00008E6A0000}"/>
    <cellStyle name="Notiz 2 3 2 3 2 4 2" xfId="16630" xr:uid="{00000000-0005-0000-0000-00008F6A0000}"/>
    <cellStyle name="Notiz 2 3 2 3 2 4 3" xfId="28357" xr:uid="{00000000-0005-0000-0000-0000906A0000}"/>
    <cellStyle name="Notiz 2 3 2 3 2 5" xfId="8807" xr:uid="{00000000-0005-0000-0000-0000916A0000}"/>
    <cellStyle name="Notiz 2 3 2 3 2 5 2" xfId="20535" xr:uid="{00000000-0005-0000-0000-0000926A0000}"/>
    <cellStyle name="Notiz 2 3 2 3 2 5 3" xfId="32262" xr:uid="{00000000-0005-0000-0000-0000936A0000}"/>
    <cellStyle name="Notiz 2 3 2 3 2 6" xfId="12725" xr:uid="{00000000-0005-0000-0000-0000946A0000}"/>
    <cellStyle name="Notiz 2 3 2 3 2 7" xfId="24452" xr:uid="{00000000-0005-0000-0000-0000956A0000}"/>
    <cellStyle name="Notiz 2 3 2 3 3" xfId="1426" xr:uid="{00000000-0005-0000-0000-0000966A0000}"/>
    <cellStyle name="Notiz 2 3 2 3 3 2" xfId="2724" xr:uid="{00000000-0005-0000-0000-0000976A0000}"/>
    <cellStyle name="Notiz 2 3 2 3 3 2 2" xfId="6629" xr:uid="{00000000-0005-0000-0000-0000986A0000}"/>
    <cellStyle name="Notiz 2 3 2 3 3 2 2 2" xfId="18357" xr:uid="{00000000-0005-0000-0000-0000996A0000}"/>
    <cellStyle name="Notiz 2 3 2 3 3 2 2 3" xfId="30084" xr:uid="{00000000-0005-0000-0000-00009A6A0000}"/>
    <cellStyle name="Notiz 2 3 2 3 3 2 3" xfId="10534" xr:uid="{00000000-0005-0000-0000-00009B6A0000}"/>
    <cellStyle name="Notiz 2 3 2 3 3 2 3 2" xfId="22262" xr:uid="{00000000-0005-0000-0000-00009C6A0000}"/>
    <cellStyle name="Notiz 2 3 2 3 3 2 3 3" xfId="33989" xr:uid="{00000000-0005-0000-0000-00009D6A0000}"/>
    <cellStyle name="Notiz 2 3 2 3 3 2 4" xfId="14452" xr:uid="{00000000-0005-0000-0000-00009E6A0000}"/>
    <cellStyle name="Notiz 2 3 2 3 3 2 5" xfId="26179" xr:uid="{00000000-0005-0000-0000-00009F6A0000}"/>
    <cellStyle name="Notiz 2 3 2 3 3 3" xfId="4022" xr:uid="{00000000-0005-0000-0000-0000A06A0000}"/>
    <cellStyle name="Notiz 2 3 2 3 3 3 2" xfId="7927" xr:uid="{00000000-0005-0000-0000-0000A16A0000}"/>
    <cellStyle name="Notiz 2 3 2 3 3 3 2 2" xfId="19655" xr:uid="{00000000-0005-0000-0000-0000A26A0000}"/>
    <cellStyle name="Notiz 2 3 2 3 3 3 2 3" xfId="31382" xr:uid="{00000000-0005-0000-0000-0000A36A0000}"/>
    <cellStyle name="Notiz 2 3 2 3 3 3 3" xfId="11832" xr:uid="{00000000-0005-0000-0000-0000A46A0000}"/>
    <cellStyle name="Notiz 2 3 2 3 3 3 3 2" xfId="23560" xr:uid="{00000000-0005-0000-0000-0000A56A0000}"/>
    <cellStyle name="Notiz 2 3 2 3 3 3 3 3" xfId="35287" xr:uid="{00000000-0005-0000-0000-0000A66A0000}"/>
    <cellStyle name="Notiz 2 3 2 3 3 3 4" xfId="15750" xr:uid="{00000000-0005-0000-0000-0000A76A0000}"/>
    <cellStyle name="Notiz 2 3 2 3 3 3 5" xfId="27477" xr:uid="{00000000-0005-0000-0000-0000A86A0000}"/>
    <cellStyle name="Notiz 2 3 2 3 3 4" xfId="5331" xr:uid="{00000000-0005-0000-0000-0000A96A0000}"/>
    <cellStyle name="Notiz 2 3 2 3 3 4 2" xfId="17059" xr:uid="{00000000-0005-0000-0000-0000AA6A0000}"/>
    <cellStyle name="Notiz 2 3 2 3 3 4 3" xfId="28786" xr:uid="{00000000-0005-0000-0000-0000AB6A0000}"/>
    <cellStyle name="Notiz 2 3 2 3 3 5" xfId="9236" xr:uid="{00000000-0005-0000-0000-0000AC6A0000}"/>
    <cellStyle name="Notiz 2 3 2 3 3 5 2" xfId="20964" xr:uid="{00000000-0005-0000-0000-0000AD6A0000}"/>
    <cellStyle name="Notiz 2 3 2 3 3 5 3" xfId="32691" xr:uid="{00000000-0005-0000-0000-0000AE6A0000}"/>
    <cellStyle name="Notiz 2 3 2 3 3 6" xfId="13154" xr:uid="{00000000-0005-0000-0000-0000AF6A0000}"/>
    <cellStyle name="Notiz 2 3 2 3 3 7" xfId="24881" xr:uid="{00000000-0005-0000-0000-0000B06A0000}"/>
    <cellStyle name="Notiz 2 3 2 3 4" xfId="1866" xr:uid="{00000000-0005-0000-0000-0000B16A0000}"/>
    <cellStyle name="Notiz 2 3 2 3 4 2" xfId="5771" xr:uid="{00000000-0005-0000-0000-0000B26A0000}"/>
    <cellStyle name="Notiz 2 3 2 3 4 2 2" xfId="17499" xr:uid="{00000000-0005-0000-0000-0000B36A0000}"/>
    <cellStyle name="Notiz 2 3 2 3 4 2 3" xfId="29226" xr:uid="{00000000-0005-0000-0000-0000B46A0000}"/>
    <cellStyle name="Notiz 2 3 2 3 4 3" xfId="9676" xr:uid="{00000000-0005-0000-0000-0000B56A0000}"/>
    <cellStyle name="Notiz 2 3 2 3 4 3 2" xfId="21404" xr:uid="{00000000-0005-0000-0000-0000B66A0000}"/>
    <cellStyle name="Notiz 2 3 2 3 4 3 3" xfId="33131" xr:uid="{00000000-0005-0000-0000-0000B76A0000}"/>
    <cellStyle name="Notiz 2 3 2 3 4 4" xfId="13594" xr:uid="{00000000-0005-0000-0000-0000B86A0000}"/>
    <cellStyle name="Notiz 2 3 2 3 4 5" xfId="25321" xr:uid="{00000000-0005-0000-0000-0000B96A0000}"/>
    <cellStyle name="Notiz 2 3 2 3 5" xfId="3164" xr:uid="{00000000-0005-0000-0000-0000BA6A0000}"/>
    <cellStyle name="Notiz 2 3 2 3 5 2" xfId="7069" xr:uid="{00000000-0005-0000-0000-0000BB6A0000}"/>
    <cellStyle name="Notiz 2 3 2 3 5 2 2" xfId="18797" xr:uid="{00000000-0005-0000-0000-0000BC6A0000}"/>
    <cellStyle name="Notiz 2 3 2 3 5 2 3" xfId="30524" xr:uid="{00000000-0005-0000-0000-0000BD6A0000}"/>
    <cellStyle name="Notiz 2 3 2 3 5 3" xfId="10974" xr:uid="{00000000-0005-0000-0000-0000BE6A0000}"/>
    <cellStyle name="Notiz 2 3 2 3 5 3 2" xfId="22702" xr:uid="{00000000-0005-0000-0000-0000BF6A0000}"/>
    <cellStyle name="Notiz 2 3 2 3 5 3 3" xfId="34429" xr:uid="{00000000-0005-0000-0000-0000C06A0000}"/>
    <cellStyle name="Notiz 2 3 2 3 5 4" xfId="14892" xr:uid="{00000000-0005-0000-0000-0000C16A0000}"/>
    <cellStyle name="Notiz 2 3 2 3 5 5" xfId="26619" xr:uid="{00000000-0005-0000-0000-0000C26A0000}"/>
    <cellStyle name="Notiz 2 3 2 3 6" xfId="4473" xr:uid="{00000000-0005-0000-0000-0000C36A0000}"/>
    <cellStyle name="Notiz 2 3 2 3 6 2" xfId="16201" xr:uid="{00000000-0005-0000-0000-0000C46A0000}"/>
    <cellStyle name="Notiz 2 3 2 3 6 3" xfId="27928" xr:uid="{00000000-0005-0000-0000-0000C56A0000}"/>
    <cellStyle name="Notiz 2 3 2 3 7" xfId="8378" xr:uid="{00000000-0005-0000-0000-0000C66A0000}"/>
    <cellStyle name="Notiz 2 3 2 3 7 2" xfId="20106" xr:uid="{00000000-0005-0000-0000-0000C76A0000}"/>
    <cellStyle name="Notiz 2 3 2 3 7 3" xfId="31833" xr:uid="{00000000-0005-0000-0000-0000C86A0000}"/>
    <cellStyle name="Notiz 2 3 2 3 8" xfId="12296" xr:uid="{00000000-0005-0000-0000-0000C96A0000}"/>
    <cellStyle name="Notiz 2 3 2 3 9" xfId="24023" xr:uid="{00000000-0005-0000-0000-0000CA6A0000}"/>
    <cellStyle name="Notiz 2 3 2 4" xfId="799" xr:uid="{00000000-0005-0000-0000-0000CB6A0000}"/>
    <cellStyle name="Notiz 2 3 2 4 2" xfId="2097" xr:uid="{00000000-0005-0000-0000-0000CC6A0000}"/>
    <cellStyle name="Notiz 2 3 2 4 2 2" xfId="6002" xr:uid="{00000000-0005-0000-0000-0000CD6A0000}"/>
    <cellStyle name="Notiz 2 3 2 4 2 2 2" xfId="17730" xr:uid="{00000000-0005-0000-0000-0000CE6A0000}"/>
    <cellStyle name="Notiz 2 3 2 4 2 2 3" xfId="29457" xr:uid="{00000000-0005-0000-0000-0000CF6A0000}"/>
    <cellStyle name="Notiz 2 3 2 4 2 3" xfId="9907" xr:uid="{00000000-0005-0000-0000-0000D06A0000}"/>
    <cellStyle name="Notiz 2 3 2 4 2 3 2" xfId="21635" xr:uid="{00000000-0005-0000-0000-0000D16A0000}"/>
    <cellStyle name="Notiz 2 3 2 4 2 3 3" xfId="33362" xr:uid="{00000000-0005-0000-0000-0000D26A0000}"/>
    <cellStyle name="Notiz 2 3 2 4 2 4" xfId="13825" xr:uid="{00000000-0005-0000-0000-0000D36A0000}"/>
    <cellStyle name="Notiz 2 3 2 4 2 5" xfId="25552" xr:uid="{00000000-0005-0000-0000-0000D46A0000}"/>
    <cellStyle name="Notiz 2 3 2 4 3" xfId="3395" xr:uid="{00000000-0005-0000-0000-0000D56A0000}"/>
    <cellStyle name="Notiz 2 3 2 4 3 2" xfId="7300" xr:uid="{00000000-0005-0000-0000-0000D66A0000}"/>
    <cellStyle name="Notiz 2 3 2 4 3 2 2" xfId="19028" xr:uid="{00000000-0005-0000-0000-0000D76A0000}"/>
    <cellStyle name="Notiz 2 3 2 4 3 2 3" xfId="30755" xr:uid="{00000000-0005-0000-0000-0000D86A0000}"/>
    <cellStyle name="Notiz 2 3 2 4 3 3" xfId="11205" xr:uid="{00000000-0005-0000-0000-0000D96A0000}"/>
    <cellStyle name="Notiz 2 3 2 4 3 3 2" xfId="22933" xr:uid="{00000000-0005-0000-0000-0000DA6A0000}"/>
    <cellStyle name="Notiz 2 3 2 4 3 3 3" xfId="34660" xr:uid="{00000000-0005-0000-0000-0000DB6A0000}"/>
    <cellStyle name="Notiz 2 3 2 4 3 4" xfId="15123" xr:uid="{00000000-0005-0000-0000-0000DC6A0000}"/>
    <cellStyle name="Notiz 2 3 2 4 3 5" xfId="26850" xr:uid="{00000000-0005-0000-0000-0000DD6A0000}"/>
    <cellStyle name="Notiz 2 3 2 4 4" xfId="4704" xr:uid="{00000000-0005-0000-0000-0000DE6A0000}"/>
    <cellStyle name="Notiz 2 3 2 4 4 2" xfId="16432" xr:uid="{00000000-0005-0000-0000-0000DF6A0000}"/>
    <cellStyle name="Notiz 2 3 2 4 4 3" xfId="28159" xr:uid="{00000000-0005-0000-0000-0000E06A0000}"/>
    <cellStyle name="Notiz 2 3 2 4 5" xfId="8609" xr:uid="{00000000-0005-0000-0000-0000E16A0000}"/>
    <cellStyle name="Notiz 2 3 2 4 5 2" xfId="20337" xr:uid="{00000000-0005-0000-0000-0000E26A0000}"/>
    <cellStyle name="Notiz 2 3 2 4 5 3" xfId="32064" xr:uid="{00000000-0005-0000-0000-0000E36A0000}"/>
    <cellStyle name="Notiz 2 3 2 4 6" xfId="12527" xr:uid="{00000000-0005-0000-0000-0000E46A0000}"/>
    <cellStyle name="Notiz 2 3 2 4 7" xfId="24254" xr:uid="{00000000-0005-0000-0000-0000E56A0000}"/>
    <cellStyle name="Notiz 2 3 2 5" xfId="1228" xr:uid="{00000000-0005-0000-0000-0000E66A0000}"/>
    <cellStyle name="Notiz 2 3 2 5 2" xfId="2526" xr:uid="{00000000-0005-0000-0000-0000E76A0000}"/>
    <cellStyle name="Notiz 2 3 2 5 2 2" xfId="6431" xr:uid="{00000000-0005-0000-0000-0000E86A0000}"/>
    <cellStyle name="Notiz 2 3 2 5 2 2 2" xfId="18159" xr:uid="{00000000-0005-0000-0000-0000E96A0000}"/>
    <cellStyle name="Notiz 2 3 2 5 2 2 3" xfId="29886" xr:uid="{00000000-0005-0000-0000-0000EA6A0000}"/>
    <cellStyle name="Notiz 2 3 2 5 2 3" xfId="10336" xr:uid="{00000000-0005-0000-0000-0000EB6A0000}"/>
    <cellStyle name="Notiz 2 3 2 5 2 3 2" xfId="22064" xr:uid="{00000000-0005-0000-0000-0000EC6A0000}"/>
    <cellStyle name="Notiz 2 3 2 5 2 3 3" xfId="33791" xr:uid="{00000000-0005-0000-0000-0000ED6A0000}"/>
    <cellStyle name="Notiz 2 3 2 5 2 4" xfId="14254" xr:uid="{00000000-0005-0000-0000-0000EE6A0000}"/>
    <cellStyle name="Notiz 2 3 2 5 2 5" xfId="25981" xr:uid="{00000000-0005-0000-0000-0000EF6A0000}"/>
    <cellStyle name="Notiz 2 3 2 5 3" xfId="3824" xr:uid="{00000000-0005-0000-0000-0000F06A0000}"/>
    <cellStyle name="Notiz 2 3 2 5 3 2" xfId="7729" xr:uid="{00000000-0005-0000-0000-0000F16A0000}"/>
    <cellStyle name="Notiz 2 3 2 5 3 2 2" xfId="19457" xr:uid="{00000000-0005-0000-0000-0000F26A0000}"/>
    <cellStyle name="Notiz 2 3 2 5 3 2 3" xfId="31184" xr:uid="{00000000-0005-0000-0000-0000F36A0000}"/>
    <cellStyle name="Notiz 2 3 2 5 3 3" xfId="11634" xr:uid="{00000000-0005-0000-0000-0000F46A0000}"/>
    <cellStyle name="Notiz 2 3 2 5 3 3 2" xfId="23362" xr:uid="{00000000-0005-0000-0000-0000F56A0000}"/>
    <cellStyle name="Notiz 2 3 2 5 3 3 3" xfId="35089" xr:uid="{00000000-0005-0000-0000-0000F66A0000}"/>
    <cellStyle name="Notiz 2 3 2 5 3 4" xfId="15552" xr:uid="{00000000-0005-0000-0000-0000F76A0000}"/>
    <cellStyle name="Notiz 2 3 2 5 3 5" xfId="27279" xr:uid="{00000000-0005-0000-0000-0000F86A0000}"/>
    <cellStyle name="Notiz 2 3 2 5 4" xfId="5133" xr:uid="{00000000-0005-0000-0000-0000F96A0000}"/>
    <cellStyle name="Notiz 2 3 2 5 4 2" xfId="16861" xr:uid="{00000000-0005-0000-0000-0000FA6A0000}"/>
    <cellStyle name="Notiz 2 3 2 5 4 3" xfId="28588" xr:uid="{00000000-0005-0000-0000-0000FB6A0000}"/>
    <cellStyle name="Notiz 2 3 2 5 5" xfId="9038" xr:uid="{00000000-0005-0000-0000-0000FC6A0000}"/>
    <cellStyle name="Notiz 2 3 2 5 5 2" xfId="20766" xr:uid="{00000000-0005-0000-0000-0000FD6A0000}"/>
    <cellStyle name="Notiz 2 3 2 5 5 3" xfId="32493" xr:uid="{00000000-0005-0000-0000-0000FE6A0000}"/>
    <cellStyle name="Notiz 2 3 2 5 6" xfId="12956" xr:uid="{00000000-0005-0000-0000-0000FF6A0000}"/>
    <cellStyle name="Notiz 2 3 2 5 7" xfId="24683" xr:uid="{00000000-0005-0000-0000-0000006B0000}"/>
    <cellStyle name="Notiz 2 3 2 6" xfId="1668" xr:uid="{00000000-0005-0000-0000-0000016B0000}"/>
    <cellStyle name="Notiz 2 3 2 6 2" xfId="5573" xr:uid="{00000000-0005-0000-0000-0000026B0000}"/>
    <cellStyle name="Notiz 2 3 2 6 2 2" xfId="17301" xr:uid="{00000000-0005-0000-0000-0000036B0000}"/>
    <cellStyle name="Notiz 2 3 2 6 2 3" xfId="29028" xr:uid="{00000000-0005-0000-0000-0000046B0000}"/>
    <cellStyle name="Notiz 2 3 2 6 3" xfId="9478" xr:uid="{00000000-0005-0000-0000-0000056B0000}"/>
    <cellStyle name="Notiz 2 3 2 6 3 2" xfId="21206" xr:uid="{00000000-0005-0000-0000-0000066B0000}"/>
    <cellStyle name="Notiz 2 3 2 6 3 3" xfId="32933" xr:uid="{00000000-0005-0000-0000-0000076B0000}"/>
    <cellStyle name="Notiz 2 3 2 6 4" xfId="13396" xr:uid="{00000000-0005-0000-0000-0000086B0000}"/>
    <cellStyle name="Notiz 2 3 2 6 5" xfId="25123" xr:uid="{00000000-0005-0000-0000-0000096B0000}"/>
    <cellStyle name="Notiz 2 3 2 7" xfId="2966" xr:uid="{00000000-0005-0000-0000-00000A6B0000}"/>
    <cellStyle name="Notiz 2 3 2 7 2" xfId="6871" xr:uid="{00000000-0005-0000-0000-00000B6B0000}"/>
    <cellStyle name="Notiz 2 3 2 7 2 2" xfId="18599" xr:uid="{00000000-0005-0000-0000-00000C6B0000}"/>
    <cellStyle name="Notiz 2 3 2 7 2 3" xfId="30326" xr:uid="{00000000-0005-0000-0000-00000D6B0000}"/>
    <cellStyle name="Notiz 2 3 2 7 3" xfId="10776" xr:uid="{00000000-0005-0000-0000-00000E6B0000}"/>
    <cellStyle name="Notiz 2 3 2 7 3 2" xfId="22504" xr:uid="{00000000-0005-0000-0000-00000F6B0000}"/>
    <cellStyle name="Notiz 2 3 2 7 3 3" xfId="34231" xr:uid="{00000000-0005-0000-0000-0000106B0000}"/>
    <cellStyle name="Notiz 2 3 2 7 4" xfId="14694" xr:uid="{00000000-0005-0000-0000-0000116B0000}"/>
    <cellStyle name="Notiz 2 3 2 7 5" xfId="26421" xr:uid="{00000000-0005-0000-0000-0000126B0000}"/>
    <cellStyle name="Notiz 2 3 2 8" xfId="4275" xr:uid="{00000000-0005-0000-0000-0000136B0000}"/>
    <cellStyle name="Notiz 2 3 2 8 2" xfId="16003" xr:uid="{00000000-0005-0000-0000-0000146B0000}"/>
    <cellStyle name="Notiz 2 3 2 8 3" xfId="27730" xr:uid="{00000000-0005-0000-0000-0000156B0000}"/>
    <cellStyle name="Notiz 2 3 2 9" xfId="8180" xr:uid="{00000000-0005-0000-0000-0000166B0000}"/>
    <cellStyle name="Notiz 2 3 2 9 2" xfId="19908" xr:uid="{00000000-0005-0000-0000-0000176B0000}"/>
    <cellStyle name="Notiz 2 3 2 9 3" xfId="31635" xr:uid="{00000000-0005-0000-0000-0000186B0000}"/>
    <cellStyle name="Notiz 2 3 3" xfId="392" xr:uid="{00000000-0005-0000-0000-0000196B0000}"/>
    <cellStyle name="Notiz 2 3 3 10" xfId="12120" xr:uid="{00000000-0005-0000-0000-00001A6B0000}"/>
    <cellStyle name="Notiz 2 3 3 11" xfId="23847" xr:uid="{00000000-0005-0000-0000-00001B6B0000}"/>
    <cellStyle name="Notiz 2 3 3 2" xfId="491" xr:uid="{00000000-0005-0000-0000-00001C6B0000}"/>
    <cellStyle name="Notiz 2 3 3 2 2" xfId="920" xr:uid="{00000000-0005-0000-0000-00001D6B0000}"/>
    <cellStyle name="Notiz 2 3 3 2 2 2" xfId="2218" xr:uid="{00000000-0005-0000-0000-00001E6B0000}"/>
    <cellStyle name="Notiz 2 3 3 2 2 2 2" xfId="6123" xr:uid="{00000000-0005-0000-0000-00001F6B0000}"/>
    <cellStyle name="Notiz 2 3 3 2 2 2 2 2" xfId="17851" xr:uid="{00000000-0005-0000-0000-0000206B0000}"/>
    <cellStyle name="Notiz 2 3 3 2 2 2 2 3" xfId="29578" xr:uid="{00000000-0005-0000-0000-0000216B0000}"/>
    <cellStyle name="Notiz 2 3 3 2 2 2 3" xfId="10028" xr:uid="{00000000-0005-0000-0000-0000226B0000}"/>
    <cellStyle name="Notiz 2 3 3 2 2 2 3 2" xfId="21756" xr:uid="{00000000-0005-0000-0000-0000236B0000}"/>
    <cellStyle name="Notiz 2 3 3 2 2 2 3 3" xfId="33483" xr:uid="{00000000-0005-0000-0000-0000246B0000}"/>
    <cellStyle name="Notiz 2 3 3 2 2 2 4" xfId="13946" xr:uid="{00000000-0005-0000-0000-0000256B0000}"/>
    <cellStyle name="Notiz 2 3 3 2 2 2 5" xfId="25673" xr:uid="{00000000-0005-0000-0000-0000266B0000}"/>
    <cellStyle name="Notiz 2 3 3 2 2 3" xfId="3516" xr:uid="{00000000-0005-0000-0000-0000276B0000}"/>
    <cellStyle name="Notiz 2 3 3 2 2 3 2" xfId="7421" xr:uid="{00000000-0005-0000-0000-0000286B0000}"/>
    <cellStyle name="Notiz 2 3 3 2 2 3 2 2" xfId="19149" xr:uid="{00000000-0005-0000-0000-0000296B0000}"/>
    <cellStyle name="Notiz 2 3 3 2 2 3 2 3" xfId="30876" xr:uid="{00000000-0005-0000-0000-00002A6B0000}"/>
    <cellStyle name="Notiz 2 3 3 2 2 3 3" xfId="11326" xr:uid="{00000000-0005-0000-0000-00002B6B0000}"/>
    <cellStyle name="Notiz 2 3 3 2 2 3 3 2" xfId="23054" xr:uid="{00000000-0005-0000-0000-00002C6B0000}"/>
    <cellStyle name="Notiz 2 3 3 2 2 3 3 3" xfId="34781" xr:uid="{00000000-0005-0000-0000-00002D6B0000}"/>
    <cellStyle name="Notiz 2 3 3 2 2 3 4" xfId="15244" xr:uid="{00000000-0005-0000-0000-00002E6B0000}"/>
    <cellStyle name="Notiz 2 3 3 2 2 3 5" xfId="26971" xr:uid="{00000000-0005-0000-0000-00002F6B0000}"/>
    <cellStyle name="Notiz 2 3 3 2 2 4" xfId="4825" xr:uid="{00000000-0005-0000-0000-0000306B0000}"/>
    <cellStyle name="Notiz 2 3 3 2 2 4 2" xfId="16553" xr:uid="{00000000-0005-0000-0000-0000316B0000}"/>
    <cellStyle name="Notiz 2 3 3 2 2 4 3" xfId="28280" xr:uid="{00000000-0005-0000-0000-0000326B0000}"/>
    <cellStyle name="Notiz 2 3 3 2 2 5" xfId="8730" xr:uid="{00000000-0005-0000-0000-0000336B0000}"/>
    <cellStyle name="Notiz 2 3 3 2 2 5 2" xfId="20458" xr:uid="{00000000-0005-0000-0000-0000346B0000}"/>
    <cellStyle name="Notiz 2 3 3 2 2 5 3" xfId="32185" xr:uid="{00000000-0005-0000-0000-0000356B0000}"/>
    <cellStyle name="Notiz 2 3 3 2 2 6" xfId="12648" xr:uid="{00000000-0005-0000-0000-0000366B0000}"/>
    <cellStyle name="Notiz 2 3 3 2 2 7" xfId="24375" xr:uid="{00000000-0005-0000-0000-0000376B0000}"/>
    <cellStyle name="Notiz 2 3 3 2 3" xfId="1349" xr:uid="{00000000-0005-0000-0000-0000386B0000}"/>
    <cellStyle name="Notiz 2 3 3 2 3 2" xfId="2647" xr:uid="{00000000-0005-0000-0000-0000396B0000}"/>
    <cellStyle name="Notiz 2 3 3 2 3 2 2" xfId="6552" xr:uid="{00000000-0005-0000-0000-00003A6B0000}"/>
    <cellStyle name="Notiz 2 3 3 2 3 2 2 2" xfId="18280" xr:uid="{00000000-0005-0000-0000-00003B6B0000}"/>
    <cellStyle name="Notiz 2 3 3 2 3 2 2 3" xfId="30007" xr:uid="{00000000-0005-0000-0000-00003C6B0000}"/>
    <cellStyle name="Notiz 2 3 3 2 3 2 3" xfId="10457" xr:uid="{00000000-0005-0000-0000-00003D6B0000}"/>
    <cellStyle name="Notiz 2 3 3 2 3 2 3 2" xfId="22185" xr:uid="{00000000-0005-0000-0000-00003E6B0000}"/>
    <cellStyle name="Notiz 2 3 3 2 3 2 3 3" xfId="33912" xr:uid="{00000000-0005-0000-0000-00003F6B0000}"/>
    <cellStyle name="Notiz 2 3 3 2 3 2 4" xfId="14375" xr:uid="{00000000-0005-0000-0000-0000406B0000}"/>
    <cellStyle name="Notiz 2 3 3 2 3 2 5" xfId="26102" xr:uid="{00000000-0005-0000-0000-0000416B0000}"/>
    <cellStyle name="Notiz 2 3 3 2 3 3" xfId="3945" xr:uid="{00000000-0005-0000-0000-0000426B0000}"/>
    <cellStyle name="Notiz 2 3 3 2 3 3 2" xfId="7850" xr:uid="{00000000-0005-0000-0000-0000436B0000}"/>
    <cellStyle name="Notiz 2 3 3 2 3 3 2 2" xfId="19578" xr:uid="{00000000-0005-0000-0000-0000446B0000}"/>
    <cellStyle name="Notiz 2 3 3 2 3 3 2 3" xfId="31305" xr:uid="{00000000-0005-0000-0000-0000456B0000}"/>
    <cellStyle name="Notiz 2 3 3 2 3 3 3" xfId="11755" xr:uid="{00000000-0005-0000-0000-0000466B0000}"/>
    <cellStyle name="Notiz 2 3 3 2 3 3 3 2" xfId="23483" xr:uid="{00000000-0005-0000-0000-0000476B0000}"/>
    <cellStyle name="Notiz 2 3 3 2 3 3 3 3" xfId="35210" xr:uid="{00000000-0005-0000-0000-0000486B0000}"/>
    <cellStyle name="Notiz 2 3 3 2 3 3 4" xfId="15673" xr:uid="{00000000-0005-0000-0000-0000496B0000}"/>
    <cellStyle name="Notiz 2 3 3 2 3 3 5" xfId="27400" xr:uid="{00000000-0005-0000-0000-00004A6B0000}"/>
    <cellStyle name="Notiz 2 3 3 2 3 4" xfId="5254" xr:uid="{00000000-0005-0000-0000-00004B6B0000}"/>
    <cellStyle name="Notiz 2 3 3 2 3 4 2" xfId="16982" xr:uid="{00000000-0005-0000-0000-00004C6B0000}"/>
    <cellStyle name="Notiz 2 3 3 2 3 4 3" xfId="28709" xr:uid="{00000000-0005-0000-0000-00004D6B0000}"/>
    <cellStyle name="Notiz 2 3 3 2 3 5" xfId="9159" xr:uid="{00000000-0005-0000-0000-00004E6B0000}"/>
    <cellStyle name="Notiz 2 3 3 2 3 5 2" xfId="20887" xr:uid="{00000000-0005-0000-0000-00004F6B0000}"/>
    <cellStyle name="Notiz 2 3 3 2 3 5 3" xfId="32614" xr:uid="{00000000-0005-0000-0000-0000506B0000}"/>
    <cellStyle name="Notiz 2 3 3 2 3 6" xfId="13077" xr:uid="{00000000-0005-0000-0000-0000516B0000}"/>
    <cellStyle name="Notiz 2 3 3 2 3 7" xfId="24804" xr:uid="{00000000-0005-0000-0000-0000526B0000}"/>
    <cellStyle name="Notiz 2 3 3 2 4" xfId="1789" xr:uid="{00000000-0005-0000-0000-0000536B0000}"/>
    <cellStyle name="Notiz 2 3 3 2 4 2" xfId="5694" xr:uid="{00000000-0005-0000-0000-0000546B0000}"/>
    <cellStyle name="Notiz 2 3 3 2 4 2 2" xfId="17422" xr:uid="{00000000-0005-0000-0000-0000556B0000}"/>
    <cellStyle name="Notiz 2 3 3 2 4 2 3" xfId="29149" xr:uid="{00000000-0005-0000-0000-0000566B0000}"/>
    <cellStyle name="Notiz 2 3 3 2 4 3" xfId="9599" xr:uid="{00000000-0005-0000-0000-0000576B0000}"/>
    <cellStyle name="Notiz 2 3 3 2 4 3 2" xfId="21327" xr:uid="{00000000-0005-0000-0000-0000586B0000}"/>
    <cellStyle name="Notiz 2 3 3 2 4 3 3" xfId="33054" xr:uid="{00000000-0005-0000-0000-0000596B0000}"/>
    <cellStyle name="Notiz 2 3 3 2 4 4" xfId="13517" xr:uid="{00000000-0005-0000-0000-00005A6B0000}"/>
    <cellStyle name="Notiz 2 3 3 2 4 5" xfId="25244" xr:uid="{00000000-0005-0000-0000-00005B6B0000}"/>
    <cellStyle name="Notiz 2 3 3 2 5" xfId="3087" xr:uid="{00000000-0005-0000-0000-00005C6B0000}"/>
    <cellStyle name="Notiz 2 3 3 2 5 2" xfId="6992" xr:uid="{00000000-0005-0000-0000-00005D6B0000}"/>
    <cellStyle name="Notiz 2 3 3 2 5 2 2" xfId="18720" xr:uid="{00000000-0005-0000-0000-00005E6B0000}"/>
    <cellStyle name="Notiz 2 3 3 2 5 2 3" xfId="30447" xr:uid="{00000000-0005-0000-0000-00005F6B0000}"/>
    <cellStyle name="Notiz 2 3 3 2 5 3" xfId="10897" xr:uid="{00000000-0005-0000-0000-0000606B0000}"/>
    <cellStyle name="Notiz 2 3 3 2 5 3 2" xfId="22625" xr:uid="{00000000-0005-0000-0000-0000616B0000}"/>
    <cellStyle name="Notiz 2 3 3 2 5 3 3" xfId="34352" xr:uid="{00000000-0005-0000-0000-0000626B0000}"/>
    <cellStyle name="Notiz 2 3 3 2 5 4" xfId="14815" xr:uid="{00000000-0005-0000-0000-0000636B0000}"/>
    <cellStyle name="Notiz 2 3 3 2 5 5" xfId="26542" xr:uid="{00000000-0005-0000-0000-0000646B0000}"/>
    <cellStyle name="Notiz 2 3 3 2 6" xfId="4396" xr:uid="{00000000-0005-0000-0000-0000656B0000}"/>
    <cellStyle name="Notiz 2 3 3 2 6 2" xfId="16124" xr:uid="{00000000-0005-0000-0000-0000666B0000}"/>
    <cellStyle name="Notiz 2 3 3 2 6 3" xfId="27851" xr:uid="{00000000-0005-0000-0000-0000676B0000}"/>
    <cellStyle name="Notiz 2 3 3 2 7" xfId="8301" xr:uid="{00000000-0005-0000-0000-0000686B0000}"/>
    <cellStyle name="Notiz 2 3 3 2 7 2" xfId="20029" xr:uid="{00000000-0005-0000-0000-0000696B0000}"/>
    <cellStyle name="Notiz 2 3 3 2 7 3" xfId="31756" xr:uid="{00000000-0005-0000-0000-00006A6B0000}"/>
    <cellStyle name="Notiz 2 3 3 2 8" xfId="12219" xr:uid="{00000000-0005-0000-0000-00006B6B0000}"/>
    <cellStyle name="Notiz 2 3 3 2 9" xfId="23946" xr:uid="{00000000-0005-0000-0000-00006C6B0000}"/>
    <cellStyle name="Notiz 2 3 3 3" xfId="590" xr:uid="{00000000-0005-0000-0000-00006D6B0000}"/>
    <cellStyle name="Notiz 2 3 3 3 2" xfId="1019" xr:uid="{00000000-0005-0000-0000-00006E6B0000}"/>
    <cellStyle name="Notiz 2 3 3 3 2 2" xfId="2317" xr:uid="{00000000-0005-0000-0000-00006F6B0000}"/>
    <cellStyle name="Notiz 2 3 3 3 2 2 2" xfId="6222" xr:uid="{00000000-0005-0000-0000-0000706B0000}"/>
    <cellStyle name="Notiz 2 3 3 3 2 2 2 2" xfId="17950" xr:uid="{00000000-0005-0000-0000-0000716B0000}"/>
    <cellStyle name="Notiz 2 3 3 3 2 2 2 3" xfId="29677" xr:uid="{00000000-0005-0000-0000-0000726B0000}"/>
    <cellStyle name="Notiz 2 3 3 3 2 2 3" xfId="10127" xr:uid="{00000000-0005-0000-0000-0000736B0000}"/>
    <cellStyle name="Notiz 2 3 3 3 2 2 3 2" xfId="21855" xr:uid="{00000000-0005-0000-0000-0000746B0000}"/>
    <cellStyle name="Notiz 2 3 3 3 2 2 3 3" xfId="33582" xr:uid="{00000000-0005-0000-0000-0000756B0000}"/>
    <cellStyle name="Notiz 2 3 3 3 2 2 4" xfId="14045" xr:uid="{00000000-0005-0000-0000-0000766B0000}"/>
    <cellStyle name="Notiz 2 3 3 3 2 2 5" xfId="25772" xr:uid="{00000000-0005-0000-0000-0000776B0000}"/>
    <cellStyle name="Notiz 2 3 3 3 2 3" xfId="3615" xr:uid="{00000000-0005-0000-0000-0000786B0000}"/>
    <cellStyle name="Notiz 2 3 3 3 2 3 2" xfId="7520" xr:uid="{00000000-0005-0000-0000-0000796B0000}"/>
    <cellStyle name="Notiz 2 3 3 3 2 3 2 2" xfId="19248" xr:uid="{00000000-0005-0000-0000-00007A6B0000}"/>
    <cellStyle name="Notiz 2 3 3 3 2 3 2 3" xfId="30975" xr:uid="{00000000-0005-0000-0000-00007B6B0000}"/>
    <cellStyle name="Notiz 2 3 3 3 2 3 3" xfId="11425" xr:uid="{00000000-0005-0000-0000-00007C6B0000}"/>
    <cellStyle name="Notiz 2 3 3 3 2 3 3 2" xfId="23153" xr:uid="{00000000-0005-0000-0000-00007D6B0000}"/>
    <cellStyle name="Notiz 2 3 3 3 2 3 3 3" xfId="34880" xr:uid="{00000000-0005-0000-0000-00007E6B0000}"/>
    <cellStyle name="Notiz 2 3 3 3 2 3 4" xfId="15343" xr:uid="{00000000-0005-0000-0000-00007F6B0000}"/>
    <cellStyle name="Notiz 2 3 3 3 2 3 5" xfId="27070" xr:uid="{00000000-0005-0000-0000-0000806B0000}"/>
    <cellStyle name="Notiz 2 3 3 3 2 4" xfId="4924" xr:uid="{00000000-0005-0000-0000-0000816B0000}"/>
    <cellStyle name="Notiz 2 3 3 3 2 4 2" xfId="16652" xr:uid="{00000000-0005-0000-0000-0000826B0000}"/>
    <cellStyle name="Notiz 2 3 3 3 2 4 3" xfId="28379" xr:uid="{00000000-0005-0000-0000-0000836B0000}"/>
    <cellStyle name="Notiz 2 3 3 3 2 5" xfId="8829" xr:uid="{00000000-0005-0000-0000-0000846B0000}"/>
    <cellStyle name="Notiz 2 3 3 3 2 5 2" xfId="20557" xr:uid="{00000000-0005-0000-0000-0000856B0000}"/>
    <cellStyle name="Notiz 2 3 3 3 2 5 3" xfId="32284" xr:uid="{00000000-0005-0000-0000-0000866B0000}"/>
    <cellStyle name="Notiz 2 3 3 3 2 6" xfId="12747" xr:uid="{00000000-0005-0000-0000-0000876B0000}"/>
    <cellStyle name="Notiz 2 3 3 3 2 7" xfId="24474" xr:uid="{00000000-0005-0000-0000-0000886B0000}"/>
    <cellStyle name="Notiz 2 3 3 3 3" xfId="1448" xr:uid="{00000000-0005-0000-0000-0000896B0000}"/>
    <cellStyle name="Notiz 2 3 3 3 3 2" xfId="2746" xr:uid="{00000000-0005-0000-0000-00008A6B0000}"/>
    <cellStyle name="Notiz 2 3 3 3 3 2 2" xfId="6651" xr:uid="{00000000-0005-0000-0000-00008B6B0000}"/>
    <cellStyle name="Notiz 2 3 3 3 3 2 2 2" xfId="18379" xr:uid="{00000000-0005-0000-0000-00008C6B0000}"/>
    <cellStyle name="Notiz 2 3 3 3 3 2 2 3" xfId="30106" xr:uid="{00000000-0005-0000-0000-00008D6B0000}"/>
    <cellStyle name="Notiz 2 3 3 3 3 2 3" xfId="10556" xr:uid="{00000000-0005-0000-0000-00008E6B0000}"/>
    <cellStyle name="Notiz 2 3 3 3 3 2 3 2" xfId="22284" xr:uid="{00000000-0005-0000-0000-00008F6B0000}"/>
    <cellStyle name="Notiz 2 3 3 3 3 2 3 3" xfId="34011" xr:uid="{00000000-0005-0000-0000-0000906B0000}"/>
    <cellStyle name="Notiz 2 3 3 3 3 2 4" xfId="14474" xr:uid="{00000000-0005-0000-0000-0000916B0000}"/>
    <cellStyle name="Notiz 2 3 3 3 3 2 5" xfId="26201" xr:uid="{00000000-0005-0000-0000-0000926B0000}"/>
    <cellStyle name="Notiz 2 3 3 3 3 3" xfId="4044" xr:uid="{00000000-0005-0000-0000-0000936B0000}"/>
    <cellStyle name="Notiz 2 3 3 3 3 3 2" xfId="7949" xr:uid="{00000000-0005-0000-0000-0000946B0000}"/>
    <cellStyle name="Notiz 2 3 3 3 3 3 2 2" xfId="19677" xr:uid="{00000000-0005-0000-0000-0000956B0000}"/>
    <cellStyle name="Notiz 2 3 3 3 3 3 2 3" xfId="31404" xr:uid="{00000000-0005-0000-0000-0000966B0000}"/>
    <cellStyle name="Notiz 2 3 3 3 3 3 3" xfId="11854" xr:uid="{00000000-0005-0000-0000-0000976B0000}"/>
    <cellStyle name="Notiz 2 3 3 3 3 3 3 2" xfId="23582" xr:uid="{00000000-0005-0000-0000-0000986B0000}"/>
    <cellStyle name="Notiz 2 3 3 3 3 3 3 3" xfId="35309" xr:uid="{00000000-0005-0000-0000-0000996B0000}"/>
    <cellStyle name="Notiz 2 3 3 3 3 3 4" xfId="15772" xr:uid="{00000000-0005-0000-0000-00009A6B0000}"/>
    <cellStyle name="Notiz 2 3 3 3 3 3 5" xfId="27499" xr:uid="{00000000-0005-0000-0000-00009B6B0000}"/>
    <cellStyle name="Notiz 2 3 3 3 3 4" xfId="5353" xr:uid="{00000000-0005-0000-0000-00009C6B0000}"/>
    <cellStyle name="Notiz 2 3 3 3 3 4 2" xfId="17081" xr:uid="{00000000-0005-0000-0000-00009D6B0000}"/>
    <cellStyle name="Notiz 2 3 3 3 3 4 3" xfId="28808" xr:uid="{00000000-0005-0000-0000-00009E6B0000}"/>
    <cellStyle name="Notiz 2 3 3 3 3 5" xfId="9258" xr:uid="{00000000-0005-0000-0000-00009F6B0000}"/>
    <cellStyle name="Notiz 2 3 3 3 3 5 2" xfId="20986" xr:uid="{00000000-0005-0000-0000-0000A06B0000}"/>
    <cellStyle name="Notiz 2 3 3 3 3 5 3" xfId="32713" xr:uid="{00000000-0005-0000-0000-0000A16B0000}"/>
    <cellStyle name="Notiz 2 3 3 3 3 6" xfId="13176" xr:uid="{00000000-0005-0000-0000-0000A26B0000}"/>
    <cellStyle name="Notiz 2 3 3 3 3 7" xfId="24903" xr:uid="{00000000-0005-0000-0000-0000A36B0000}"/>
    <cellStyle name="Notiz 2 3 3 3 4" xfId="1888" xr:uid="{00000000-0005-0000-0000-0000A46B0000}"/>
    <cellStyle name="Notiz 2 3 3 3 4 2" xfId="5793" xr:uid="{00000000-0005-0000-0000-0000A56B0000}"/>
    <cellStyle name="Notiz 2 3 3 3 4 2 2" xfId="17521" xr:uid="{00000000-0005-0000-0000-0000A66B0000}"/>
    <cellStyle name="Notiz 2 3 3 3 4 2 3" xfId="29248" xr:uid="{00000000-0005-0000-0000-0000A76B0000}"/>
    <cellStyle name="Notiz 2 3 3 3 4 3" xfId="9698" xr:uid="{00000000-0005-0000-0000-0000A86B0000}"/>
    <cellStyle name="Notiz 2 3 3 3 4 3 2" xfId="21426" xr:uid="{00000000-0005-0000-0000-0000A96B0000}"/>
    <cellStyle name="Notiz 2 3 3 3 4 3 3" xfId="33153" xr:uid="{00000000-0005-0000-0000-0000AA6B0000}"/>
    <cellStyle name="Notiz 2 3 3 3 4 4" xfId="13616" xr:uid="{00000000-0005-0000-0000-0000AB6B0000}"/>
    <cellStyle name="Notiz 2 3 3 3 4 5" xfId="25343" xr:uid="{00000000-0005-0000-0000-0000AC6B0000}"/>
    <cellStyle name="Notiz 2 3 3 3 5" xfId="3186" xr:uid="{00000000-0005-0000-0000-0000AD6B0000}"/>
    <cellStyle name="Notiz 2 3 3 3 5 2" xfId="7091" xr:uid="{00000000-0005-0000-0000-0000AE6B0000}"/>
    <cellStyle name="Notiz 2 3 3 3 5 2 2" xfId="18819" xr:uid="{00000000-0005-0000-0000-0000AF6B0000}"/>
    <cellStyle name="Notiz 2 3 3 3 5 2 3" xfId="30546" xr:uid="{00000000-0005-0000-0000-0000B06B0000}"/>
    <cellStyle name="Notiz 2 3 3 3 5 3" xfId="10996" xr:uid="{00000000-0005-0000-0000-0000B16B0000}"/>
    <cellStyle name="Notiz 2 3 3 3 5 3 2" xfId="22724" xr:uid="{00000000-0005-0000-0000-0000B26B0000}"/>
    <cellStyle name="Notiz 2 3 3 3 5 3 3" xfId="34451" xr:uid="{00000000-0005-0000-0000-0000B36B0000}"/>
    <cellStyle name="Notiz 2 3 3 3 5 4" xfId="14914" xr:uid="{00000000-0005-0000-0000-0000B46B0000}"/>
    <cellStyle name="Notiz 2 3 3 3 5 5" xfId="26641" xr:uid="{00000000-0005-0000-0000-0000B56B0000}"/>
    <cellStyle name="Notiz 2 3 3 3 6" xfId="4495" xr:uid="{00000000-0005-0000-0000-0000B66B0000}"/>
    <cellStyle name="Notiz 2 3 3 3 6 2" xfId="16223" xr:uid="{00000000-0005-0000-0000-0000B76B0000}"/>
    <cellStyle name="Notiz 2 3 3 3 6 3" xfId="27950" xr:uid="{00000000-0005-0000-0000-0000B86B0000}"/>
    <cellStyle name="Notiz 2 3 3 3 7" xfId="8400" xr:uid="{00000000-0005-0000-0000-0000B96B0000}"/>
    <cellStyle name="Notiz 2 3 3 3 7 2" xfId="20128" xr:uid="{00000000-0005-0000-0000-0000BA6B0000}"/>
    <cellStyle name="Notiz 2 3 3 3 7 3" xfId="31855" xr:uid="{00000000-0005-0000-0000-0000BB6B0000}"/>
    <cellStyle name="Notiz 2 3 3 3 8" xfId="12318" xr:uid="{00000000-0005-0000-0000-0000BC6B0000}"/>
    <cellStyle name="Notiz 2 3 3 3 9" xfId="24045" xr:uid="{00000000-0005-0000-0000-0000BD6B0000}"/>
    <cellStyle name="Notiz 2 3 3 4" xfId="821" xr:uid="{00000000-0005-0000-0000-0000BE6B0000}"/>
    <cellStyle name="Notiz 2 3 3 4 2" xfId="2119" xr:uid="{00000000-0005-0000-0000-0000BF6B0000}"/>
    <cellStyle name="Notiz 2 3 3 4 2 2" xfId="6024" xr:uid="{00000000-0005-0000-0000-0000C06B0000}"/>
    <cellStyle name="Notiz 2 3 3 4 2 2 2" xfId="17752" xr:uid="{00000000-0005-0000-0000-0000C16B0000}"/>
    <cellStyle name="Notiz 2 3 3 4 2 2 3" xfId="29479" xr:uid="{00000000-0005-0000-0000-0000C26B0000}"/>
    <cellStyle name="Notiz 2 3 3 4 2 3" xfId="9929" xr:uid="{00000000-0005-0000-0000-0000C36B0000}"/>
    <cellStyle name="Notiz 2 3 3 4 2 3 2" xfId="21657" xr:uid="{00000000-0005-0000-0000-0000C46B0000}"/>
    <cellStyle name="Notiz 2 3 3 4 2 3 3" xfId="33384" xr:uid="{00000000-0005-0000-0000-0000C56B0000}"/>
    <cellStyle name="Notiz 2 3 3 4 2 4" xfId="13847" xr:uid="{00000000-0005-0000-0000-0000C66B0000}"/>
    <cellStyle name="Notiz 2 3 3 4 2 5" xfId="25574" xr:uid="{00000000-0005-0000-0000-0000C76B0000}"/>
    <cellStyle name="Notiz 2 3 3 4 3" xfId="3417" xr:uid="{00000000-0005-0000-0000-0000C86B0000}"/>
    <cellStyle name="Notiz 2 3 3 4 3 2" xfId="7322" xr:uid="{00000000-0005-0000-0000-0000C96B0000}"/>
    <cellStyle name="Notiz 2 3 3 4 3 2 2" xfId="19050" xr:uid="{00000000-0005-0000-0000-0000CA6B0000}"/>
    <cellStyle name="Notiz 2 3 3 4 3 2 3" xfId="30777" xr:uid="{00000000-0005-0000-0000-0000CB6B0000}"/>
    <cellStyle name="Notiz 2 3 3 4 3 3" xfId="11227" xr:uid="{00000000-0005-0000-0000-0000CC6B0000}"/>
    <cellStyle name="Notiz 2 3 3 4 3 3 2" xfId="22955" xr:uid="{00000000-0005-0000-0000-0000CD6B0000}"/>
    <cellStyle name="Notiz 2 3 3 4 3 3 3" xfId="34682" xr:uid="{00000000-0005-0000-0000-0000CE6B0000}"/>
    <cellStyle name="Notiz 2 3 3 4 3 4" xfId="15145" xr:uid="{00000000-0005-0000-0000-0000CF6B0000}"/>
    <cellStyle name="Notiz 2 3 3 4 3 5" xfId="26872" xr:uid="{00000000-0005-0000-0000-0000D06B0000}"/>
    <cellStyle name="Notiz 2 3 3 4 4" xfId="4726" xr:uid="{00000000-0005-0000-0000-0000D16B0000}"/>
    <cellStyle name="Notiz 2 3 3 4 4 2" xfId="16454" xr:uid="{00000000-0005-0000-0000-0000D26B0000}"/>
    <cellStyle name="Notiz 2 3 3 4 4 3" xfId="28181" xr:uid="{00000000-0005-0000-0000-0000D36B0000}"/>
    <cellStyle name="Notiz 2 3 3 4 5" xfId="8631" xr:uid="{00000000-0005-0000-0000-0000D46B0000}"/>
    <cellStyle name="Notiz 2 3 3 4 5 2" xfId="20359" xr:uid="{00000000-0005-0000-0000-0000D56B0000}"/>
    <cellStyle name="Notiz 2 3 3 4 5 3" xfId="32086" xr:uid="{00000000-0005-0000-0000-0000D66B0000}"/>
    <cellStyle name="Notiz 2 3 3 4 6" xfId="12549" xr:uid="{00000000-0005-0000-0000-0000D76B0000}"/>
    <cellStyle name="Notiz 2 3 3 4 7" xfId="24276" xr:uid="{00000000-0005-0000-0000-0000D86B0000}"/>
    <cellStyle name="Notiz 2 3 3 5" xfId="1250" xr:uid="{00000000-0005-0000-0000-0000D96B0000}"/>
    <cellStyle name="Notiz 2 3 3 5 2" xfId="2548" xr:uid="{00000000-0005-0000-0000-0000DA6B0000}"/>
    <cellStyle name="Notiz 2 3 3 5 2 2" xfId="6453" xr:uid="{00000000-0005-0000-0000-0000DB6B0000}"/>
    <cellStyle name="Notiz 2 3 3 5 2 2 2" xfId="18181" xr:uid="{00000000-0005-0000-0000-0000DC6B0000}"/>
    <cellStyle name="Notiz 2 3 3 5 2 2 3" xfId="29908" xr:uid="{00000000-0005-0000-0000-0000DD6B0000}"/>
    <cellStyle name="Notiz 2 3 3 5 2 3" xfId="10358" xr:uid="{00000000-0005-0000-0000-0000DE6B0000}"/>
    <cellStyle name="Notiz 2 3 3 5 2 3 2" xfId="22086" xr:uid="{00000000-0005-0000-0000-0000DF6B0000}"/>
    <cellStyle name="Notiz 2 3 3 5 2 3 3" xfId="33813" xr:uid="{00000000-0005-0000-0000-0000E06B0000}"/>
    <cellStyle name="Notiz 2 3 3 5 2 4" xfId="14276" xr:uid="{00000000-0005-0000-0000-0000E16B0000}"/>
    <cellStyle name="Notiz 2 3 3 5 2 5" xfId="26003" xr:uid="{00000000-0005-0000-0000-0000E26B0000}"/>
    <cellStyle name="Notiz 2 3 3 5 3" xfId="3846" xr:uid="{00000000-0005-0000-0000-0000E36B0000}"/>
    <cellStyle name="Notiz 2 3 3 5 3 2" xfId="7751" xr:uid="{00000000-0005-0000-0000-0000E46B0000}"/>
    <cellStyle name="Notiz 2 3 3 5 3 2 2" xfId="19479" xr:uid="{00000000-0005-0000-0000-0000E56B0000}"/>
    <cellStyle name="Notiz 2 3 3 5 3 2 3" xfId="31206" xr:uid="{00000000-0005-0000-0000-0000E66B0000}"/>
    <cellStyle name="Notiz 2 3 3 5 3 3" xfId="11656" xr:uid="{00000000-0005-0000-0000-0000E76B0000}"/>
    <cellStyle name="Notiz 2 3 3 5 3 3 2" xfId="23384" xr:uid="{00000000-0005-0000-0000-0000E86B0000}"/>
    <cellStyle name="Notiz 2 3 3 5 3 3 3" xfId="35111" xr:uid="{00000000-0005-0000-0000-0000E96B0000}"/>
    <cellStyle name="Notiz 2 3 3 5 3 4" xfId="15574" xr:uid="{00000000-0005-0000-0000-0000EA6B0000}"/>
    <cellStyle name="Notiz 2 3 3 5 3 5" xfId="27301" xr:uid="{00000000-0005-0000-0000-0000EB6B0000}"/>
    <cellStyle name="Notiz 2 3 3 5 4" xfId="5155" xr:uid="{00000000-0005-0000-0000-0000EC6B0000}"/>
    <cellStyle name="Notiz 2 3 3 5 4 2" xfId="16883" xr:uid="{00000000-0005-0000-0000-0000ED6B0000}"/>
    <cellStyle name="Notiz 2 3 3 5 4 3" xfId="28610" xr:uid="{00000000-0005-0000-0000-0000EE6B0000}"/>
    <cellStyle name="Notiz 2 3 3 5 5" xfId="9060" xr:uid="{00000000-0005-0000-0000-0000EF6B0000}"/>
    <cellStyle name="Notiz 2 3 3 5 5 2" xfId="20788" xr:uid="{00000000-0005-0000-0000-0000F06B0000}"/>
    <cellStyle name="Notiz 2 3 3 5 5 3" xfId="32515" xr:uid="{00000000-0005-0000-0000-0000F16B0000}"/>
    <cellStyle name="Notiz 2 3 3 5 6" xfId="12978" xr:uid="{00000000-0005-0000-0000-0000F26B0000}"/>
    <cellStyle name="Notiz 2 3 3 5 7" xfId="24705" xr:uid="{00000000-0005-0000-0000-0000F36B0000}"/>
    <cellStyle name="Notiz 2 3 3 6" xfId="1690" xr:uid="{00000000-0005-0000-0000-0000F46B0000}"/>
    <cellStyle name="Notiz 2 3 3 6 2" xfId="5595" xr:uid="{00000000-0005-0000-0000-0000F56B0000}"/>
    <cellStyle name="Notiz 2 3 3 6 2 2" xfId="17323" xr:uid="{00000000-0005-0000-0000-0000F66B0000}"/>
    <cellStyle name="Notiz 2 3 3 6 2 3" xfId="29050" xr:uid="{00000000-0005-0000-0000-0000F76B0000}"/>
    <cellStyle name="Notiz 2 3 3 6 3" xfId="9500" xr:uid="{00000000-0005-0000-0000-0000F86B0000}"/>
    <cellStyle name="Notiz 2 3 3 6 3 2" xfId="21228" xr:uid="{00000000-0005-0000-0000-0000F96B0000}"/>
    <cellStyle name="Notiz 2 3 3 6 3 3" xfId="32955" xr:uid="{00000000-0005-0000-0000-0000FA6B0000}"/>
    <cellStyle name="Notiz 2 3 3 6 4" xfId="13418" xr:uid="{00000000-0005-0000-0000-0000FB6B0000}"/>
    <cellStyle name="Notiz 2 3 3 6 5" xfId="25145" xr:uid="{00000000-0005-0000-0000-0000FC6B0000}"/>
    <cellStyle name="Notiz 2 3 3 7" xfId="2988" xr:uid="{00000000-0005-0000-0000-0000FD6B0000}"/>
    <cellStyle name="Notiz 2 3 3 7 2" xfId="6893" xr:uid="{00000000-0005-0000-0000-0000FE6B0000}"/>
    <cellStyle name="Notiz 2 3 3 7 2 2" xfId="18621" xr:uid="{00000000-0005-0000-0000-0000FF6B0000}"/>
    <cellStyle name="Notiz 2 3 3 7 2 3" xfId="30348" xr:uid="{00000000-0005-0000-0000-0000006C0000}"/>
    <cellStyle name="Notiz 2 3 3 7 3" xfId="10798" xr:uid="{00000000-0005-0000-0000-0000016C0000}"/>
    <cellStyle name="Notiz 2 3 3 7 3 2" xfId="22526" xr:uid="{00000000-0005-0000-0000-0000026C0000}"/>
    <cellStyle name="Notiz 2 3 3 7 3 3" xfId="34253" xr:uid="{00000000-0005-0000-0000-0000036C0000}"/>
    <cellStyle name="Notiz 2 3 3 7 4" xfId="14716" xr:uid="{00000000-0005-0000-0000-0000046C0000}"/>
    <cellStyle name="Notiz 2 3 3 7 5" xfId="26443" xr:uid="{00000000-0005-0000-0000-0000056C0000}"/>
    <cellStyle name="Notiz 2 3 3 8" xfId="4297" xr:uid="{00000000-0005-0000-0000-0000066C0000}"/>
    <cellStyle name="Notiz 2 3 3 8 2" xfId="16025" xr:uid="{00000000-0005-0000-0000-0000076C0000}"/>
    <cellStyle name="Notiz 2 3 3 8 3" xfId="27752" xr:uid="{00000000-0005-0000-0000-0000086C0000}"/>
    <cellStyle name="Notiz 2 3 3 9" xfId="8202" xr:uid="{00000000-0005-0000-0000-0000096C0000}"/>
    <cellStyle name="Notiz 2 3 3 9 2" xfId="19930" xr:uid="{00000000-0005-0000-0000-00000A6C0000}"/>
    <cellStyle name="Notiz 2 3 3 9 3" xfId="31657" xr:uid="{00000000-0005-0000-0000-00000B6C0000}"/>
    <cellStyle name="Notiz 2 3 4" xfId="347" xr:uid="{00000000-0005-0000-0000-00000C6C0000}"/>
    <cellStyle name="Notiz 2 3 4 2" xfId="776" xr:uid="{00000000-0005-0000-0000-00000D6C0000}"/>
    <cellStyle name="Notiz 2 3 4 2 2" xfId="2074" xr:uid="{00000000-0005-0000-0000-00000E6C0000}"/>
    <cellStyle name="Notiz 2 3 4 2 2 2" xfId="5979" xr:uid="{00000000-0005-0000-0000-00000F6C0000}"/>
    <cellStyle name="Notiz 2 3 4 2 2 2 2" xfId="17707" xr:uid="{00000000-0005-0000-0000-0000106C0000}"/>
    <cellStyle name="Notiz 2 3 4 2 2 2 3" xfId="29434" xr:uid="{00000000-0005-0000-0000-0000116C0000}"/>
    <cellStyle name="Notiz 2 3 4 2 2 3" xfId="9884" xr:uid="{00000000-0005-0000-0000-0000126C0000}"/>
    <cellStyle name="Notiz 2 3 4 2 2 3 2" xfId="21612" xr:uid="{00000000-0005-0000-0000-0000136C0000}"/>
    <cellStyle name="Notiz 2 3 4 2 2 3 3" xfId="33339" xr:uid="{00000000-0005-0000-0000-0000146C0000}"/>
    <cellStyle name="Notiz 2 3 4 2 2 4" xfId="13802" xr:uid="{00000000-0005-0000-0000-0000156C0000}"/>
    <cellStyle name="Notiz 2 3 4 2 2 5" xfId="25529" xr:uid="{00000000-0005-0000-0000-0000166C0000}"/>
    <cellStyle name="Notiz 2 3 4 2 3" xfId="3372" xr:uid="{00000000-0005-0000-0000-0000176C0000}"/>
    <cellStyle name="Notiz 2 3 4 2 3 2" xfId="7277" xr:uid="{00000000-0005-0000-0000-0000186C0000}"/>
    <cellStyle name="Notiz 2 3 4 2 3 2 2" xfId="19005" xr:uid="{00000000-0005-0000-0000-0000196C0000}"/>
    <cellStyle name="Notiz 2 3 4 2 3 2 3" xfId="30732" xr:uid="{00000000-0005-0000-0000-00001A6C0000}"/>
    <cellStyle name="Notiz 2 3 4 2 3 3" xfId="11182" xr:uid="{00000000-0005-0000-0000-00001B6C0000}"/>
    <cellStyle name="Notiz 2 3 4 2 3 3 2" xfId="22910" xr:uid="{00000000-0005-0000-0000-00001C6C0000}"/>
    <cellStyle name="Notiz 2 3 4 2 3 3 3" xfId="34637" xr:uid="{00000000-0005-0000-0000-00001D6C0000}"/>
    <cellStyle name="Notiz 2 3 4 2 3 4" xfId="15100" xr:uid="{00000000-0005-0000-0000-00001E6C0000}"/>
    <cellStyle name="Notiz 2 3 4 2 3 5" xfId="26827" xr:uid="{00000000-0005-0000-0000-00001F6C0000}"/>
    <cellStyle name="Notiz 2 3 4 2 4" xfId="4681" xr:uid="{00000000-0005-0000-0000-0000206C0000}"/>
    <cellStyle name="Notiz 2 3 4 2 4 2" xfId="16409" xr:uid="{00000000-0005-0000-0000-0000216C0000}"/>
    <cellStyle name="Notiz 2 3 4 2 4 3" xfId="28136" xr:uid="{00000000-0005-0000-0000-0000226C0000}"/>
    <cellStyle name="Notiz 2 3 4 2 5" xfId="8586" xr:uid="{00000000-0005-0000-0000-0000236C0000}"/>
    <cellStyle name="Notiz 2 3 4 2 5 2" xfId="20314" xr:uid="{00000000-0005-0000-0000-0000246C0000}"/>
    <cellStyle name="Notiz 2 3 4 2 5 3" xfId="32041" xr:uid="{00000000-0005-0000-0000-0000256C0000}"/>
    <cellStyle name="Notiz 2 3 4 2 6" xfId="12504" xr:uid="{00000000-0005-0000-0000-0000266C0000}"/>
    <cellStyle name="Notiz 2 3 4 2 7" xfId="24231" xr:uid="{00000000-0005-0000-0000-0000276C0000}"/>
    <cellStyle name="Notiz 2 3 4 3" xfId="1205" xr:uid="{00000000-0005-0000-0000-0000286C0000}"/>
    <cellStyle name="Notiz 2 3 4 3 2" xfId="2503" xr:uid="{00000000-0005-0000-0000-0000296C0000}"/>
    <cellStyle name="Notiz 2 3 4 3 2 2" xfId="6408" xr:uid="{00000000-0005-0000-0000-00002A6C0000}"/>
    <cellStyle name="Notiz 2 3 4 3 2 2 2" xfId="18136" xr:uid="{00000000-0005-0000-0000-00002B6C0000}"/>
    <cellStyle name="Notiz 2 3 4 3 2 2 3" xfId="29863" xr:uid="{00000000-0005-0000-0000-00002C6C0000}"/>
    <cellStyle name="Notiz 2 3 4 3 2 3" xfId="10313" xr:uid="{00000000-0005-0000-0000-00002D6C0000}"/>
    <cellStyle name="Notiz 2 3 4 3 2 3 2" xfId="22041" xr:uid="{00000000-0005-0000-0000-00002E6C0000}"/>
    <cellStyle name="Notiz 2 3 4 3 2 3 3" xfId="33768" xr:uid="{00000000-0005-0000-0000-00002F6C0000}"/>
    <cellStyle name="Notiz 2 3 4 3 2 4" xfId="14231" xr:uid="{00000000-0005-0000-0000-0000306C0000}"/>
    <cellStyle name="Notiz 2 3 4 3 2 5" xfId="25958" xr:uid="{00000000-0005-0000-0000-0000316C0000}"/>
    <cellStyle name="Notiz 2 3 4 3 3" xfId="3801" xr:uid="{00000000-0005-0000-0000-0000326C0000}"/>
    <cellStyle name="Notiz 2 3 4 3 3 2" xfId="7706" xr:uid="{00000000-0005-0000-0000-0000336C0000}"/>
    <cellStyle name="Notiz 2 3 4 3 3 2 2" xfId="19434" xr:uid="{00000000-0005-0000-0000-0000346C0000}"/>
    <cellStyle name="Notiz 2 3 4 3 3 2 3" xfId="31161" xr:uid="{00000000-0005-0000-0000-0000356C0000}"/>
    <cellStyle name="Notiz 2 3 4 3 3 3" xfId="11611" xr:uid="{00000000-0005-0000-0000-0000366C0000}"/>
    <cellStyle name="Notiz 2 3 4 3 3 3 2" xfId="23339" xr:uid="{00000000-0005-0000-0000-0000376C0000}"/>
    <cellStyle name="Notiz 2 3 4 3 3 3 3" xfId="35066" xr:uid="{00000000-0005-0000-0000-0000386C0000}"/>
    <cellStyle name="Notiz 2 3 4 3 3 4" xfId="15529" xr:uid="{00000000-0005-0000-0000-0000396C0000}"/>
    <cellStyle name="Notiz 2 3 4 3 3 5" xfId="27256" xr:uid="{00000000-0005-0000-0000-00003A6C0000}"/>
    <cellStyle name="Notiz 2 3 4 3 4" xfId="5110" xr:uid="{00000000-0005-0000-0000-00003B6C0000}"/>
    <cellStyle name="Notiz 2 3 4 3 4 2" xfId="16838" xr:uid="{00000000-0005-0000-0000-00003C6C0000}"/>
    <cellStyle name="Notiz 2 3 4 3 4 3" xfId="28565" xr:uid="{00000000-0005-0000-0000-00003D6C0000}"/>
    <cellStyle name="Notiz 2 3 4 3 5" xfId="9015" xr:uid="{00000000-0005-0000-0000-00003E6C0000}"/>
    <cellStyle name="Notiz 2 3 4 3 5 2" xfId="20743" xr:uid="{00000000-0005-0000-0000-00003F6C0000}"/>
    <cellStyle name="Notiz 2 3 4 3 5 3" xfId="32470" xr:uid="{00000000-0005-0000-0000-0000406C0000}"/>
    <cellStyle name="Notiz 2 3 4 3 6" xfId="12933" xr:uid="{00000000-0005-0000-0000-0000416C0000}"/>
    <cellStyle name="Notiz 2 3 4 3 7" xfId="24660" xr:uid="{00000000-0005-0000-0000-0000426C0000}"/>
    <cellStyle name="Notiz 2 3 4 4" xfId="1645" xr:uid="{00000000-0005-0000-0000-0000436C0000}"/>
    <cellStyle name="Notiz 2 3 4 4 2" xfId="5550" xr:uid="{00000000-0005-0000-0000-0000446C0000}"/>
    <cellStyle name="Notiz 2 3 4 4 2 2" xfId="17278" xr:uid="{00000000-0005-0000-0000-0000456C0000}"/>
    <cellStyle name="Notiz 2 3 4 4 2 3" xfId="29005" xr:uid="{00000000-0005-0000-0000-0000466C0000}"/>
    <cellStyle name="Notiz 2 3 4 4 3" xfId="9455" xr:uid="{00000000-0005-0000-0000-0000476C0000}"/>
    <cellStyle name="Notiz 2 3 4 4 3 2" xfId="21183" xr:uid="{00000000-0005-0000-0000-0000486C0000}"/>
    <cellStyle name="Notiz 2 3 4 4 3 3" xfId="32910" xr:uid="{00000000-0005-0000-0000-0000496C0000}"/>
    <cellStyle name="Notiz 2 3 4 4 4" xfId="13373" xr:uid="{00000000-0005-0000-0000-00004A6C0000}"/>
    <cellStyle name="Notiz 2 3 4 4 5" xfId="25100" xr:uid="{00000000-0005-0000-0000-00004B6C0000}"/>
    <cellStyle name="Notiz 2 3 4 5" xfId="2943" xr:uid="{00000000-0005-0000-0000-00004C6C0000}"/>
    <cellStyle name="Notiz 2 3 4 5 2" xfId="6848" xr:uid="{00000000-0005-0000-0000-00004D6C0000}"/>
    <cellStyle name="Notiz 2 3 4 5 2 2" xfId="18576" xr:uid="{00000000-0005-0000-0000-00004E6C0000}"/>
    <cellStyle name="Notiz 2 3 4 5 2 3" xfId="30303" xr:uid="{00000000-0005-0000-0000-00004F6C0000}"/>
    <cellStyle name="Notiz 2 3 4 5 3" xfId="10753" xr:uid="{00000000-0005-0000-0000-0000506C0000}"/>
    <cellStyle name="Notiz 2 3 4 5 3 2" xfId="22481" xr:uid="{00000000-0005-0000-0000-0000516C0000}"/>
    <cellStyle name="Notiz 2 3 4 5 3 3" xfId="34208" xr:uid="{00000000-0005-0000-0000-0000526C0000}"/>
    <cellStyle name="Notiz 2 3 4 5 4" xfId="14671" xr:uid="{00000000-0005-0000-0000-0000536C0000}"/>
    <cellStyle name="Notiz 2 3 4 5 5" xfId="26398" xr:uid="{00000000-0005-0000-0000-0000546C0000}"/>
    <cellStyle name="Notiz 2 3 4 6" xfId="4252" xr:uid="{00000000-0005-0000-0000-0000556C0000}"/>
    <cellStyle name="Notiz 2 3 4 6 2" xfId="15980" xr:uid="{00000000-0005-0000-0000-0000566C0000}"/>
    <cellStyle name="Notiz 2 3 4 6 3" xfId="27707" xr:uid="{00000000-0005-0000-0000-0000576C0000}"/>
    <cellStyle name="Notiz 2 3 4 7" xfId="8157" xr:uid="{00000000-0005-0000-0000-0000586C0000}"/>
    <cellStyle name="Notiz 2 3 4 7 2" xfId="19885" xr:uid="{00000000-0005-0000-0000-0000596C0000}"/>
    <cellStyle name="Notiz 2 3 4 7 3" xfId="31612" xr:uid="{00000000-0005-0000-0000-00005A6C0000}"/>
    <cellStyle name="Notiz 2 3 4 8" xfId="12075" xr:uid="{00000000-0005-0000-0000-00005B6C0000}"/>
    <cellStyle name="Notiz 2 3 4 9" xfId="23802" xr:uid="{00000000-0005-0000-0000-00005C6C0000}"/>
    <cellStyle name="Notiz 2 3 5" xfId="446" xr:uid="{00000000-0005-0000-0000-00005D6C0000}"/>
    <cellStyle name="Notiz 2 3 5 2" xfId="875" xr:uid="{00000000-0005-0000-0000-00005E6C0000}"/>
    <cellStyle name="Notiz 2 3 5 2 2" xfId="2173" xr:uid="{00000000-0005-0000-0000-00005F6C0000}"/>
    <cellStyle name="Notiz 2 3 5 2 2 2" xfId="6078" xr:uid="{00000000-0005-0000-0000-0000606C0000}"/>
    <cellStyle name="Notiz 2 3 5 2 2 2 2" xfId="17806" xr:uid="{00000000-0005-0000-0000-0000616C0000}"/>
    <cellStyle name="Notiz 2 3 5 2 2 2 3" xfId="29533" xr:uid="{00000000-0005-0000-0000-0000626C0000}"/>
    <cellStyle name="Notiz 2 3 5 2 2 3" xfId="9983" xr:uid="{00000000-0005-0000-0000-0000636C0000}"/>
    <cellStyle name="Notiz 2 3 5 2 2 3 2" xfId="21711" xr:uid="{00000000-0005-0000-0000-0000646C0000}"/>
    <cellStyle name="Notiz 2 3 5 2 2 3 3" xfId="33438" xr:uid="{00000000-0005-0000-0000-0000656C0000}"/>
    <cellStyle name="Notiz 2 3 5 2 2 4" xfId="13901" xr:uid="{00000000-0005-0000-0000-0000666C0000}"/>
    <cellStyle name="Notiz 2 3 5 2 2 5" xfId="25628" xr:uid="{00000000-0005-0000-0000-0000676C0000}"/>
    <cellStyle name="Notiz 2 3 5 2 3" xfId="3471" xr:uid="{00000000-0005-0000-0000-0000686C0000}"/>
    <cellStyle name="Notiz 2 3 5 2 3 2" xfId="7376" xr:uid="{00000000-0005-0000-0000-0000696C0000}"/>
    <cellStyle name="Notiz 2 3 5 2 3 2 2" xfId="19104" xr:uid="{00000000-0005-0000-0000-00006A6C0000}"/>
    <cellStyle name="Notiz 2 3 5 2 3 2 3" xfId="30831" xr:uid="{00000000-0005-0000-0000-00006B6C0000}"/>
    <cellStyle name="Notiz 2 3 5 2 3 3" xfId="11281" xr:uid="{00000000-0005-0000-0000-00006C6C0000}"/>
    <cellStyle name="Notiz 2 3 5 2 3 3 2" xfId="23009" xr:uid="{00000000-0005-0000-0000-00006D6C0000}"/>
    <cellStyle name="Notiz 2 3 5 2 3 3 3" xfId="34736" xr:uid="{00000000-0005-0000-0000-00006E6C0000}"/>
    <cellStyle name="Notiz 2 3 5 2 3 4" xfId="15199" xr:uid="{00000000-0005-0000-0000-00006F6C0000}"/>
    <cellStyle name="Notiz 2 3 5 2 3 5" xfId="26926" xr:uid="{00000000-0005-0000-0000-0000706C0000}"/>
    <cellStyle name="Notiz 2 3 5 2 4" xfId="4780" xr:uid="{00000000-0005-0000-0000-0000716C0000}"/>
    <cellStyle name="Notiz 2 3 5 2 4 2" xfId="16508" xr:uid="{00000000-0005-0000-0000-0000726C0000}"/>
    <cellStyle name="Notiz 2 3 5 2 4 3" xfId="28235" xr:uid="{00000000-0005-0000-0000-0000736C0000}"/>
    <cellStyle name="Notiz 2 3 5 2 5" xfId="8685" xr:uid="{00000000-0005-0000-0000-0000746C0000}"/>
    <cellStyle name="Notiz 2 3 5 2 5 2" xfId="20413" xr:uid="{00000000-0005-0000-0000-0000756C0000}"/>
    <cellStyle name="Notiz 2 3 5 2 5 3" xfId="32140" xr:uid="{00000000-0005-0000-0000-0000766C0000}"/>
    <cellStyle name="Notiz 2 3 5 2 6" xfId="12603" xr:uid="{00000000-0005-0000-0000-0000776C0000}"/>
    <cellStyle name="Notiz 2 3 5 2 7" xfId="24330" xr:uid="{00000000-0005-0000-0000-0000786C0000}"/>
    <cellStyle name="Notiz 2 3 5 3" xfId="1304" xr:uid="{00000000-0005-0000-0000-0000796C0000}"/>
    <cellStyle name="Notiz 2 3 5 3 2" xfId="2602" xr:uid="{00000000-0005-0000-0000-00007A6C0000}"/>
    <cellStyle name="Notiz 2 3 5 3 2 2" xfId="6507" xr:uid="{00000000-0005-0000-0000-00007B6C0000}"/>
    <cellStyle name="Notiz 2 3 5 3 2 2 2" xfId="18235" xr:uid="{00000000-0005-0000-0000-00007C6C0000}"/>
    <cellStyle name="Notiz 2 3 5 3 2 2 3" xfId="29962" xr:uid="{00000000-0005-0000-0000-00007D6C0000}"/>
    <cellStyle name="Notiz 2 3 5 3 2 3" xfId="10412" xr:uid="{00000000-0005-0000-0000-00007E6C0000}"/>
    <cellStyle name="Notiz 2 3 5 3 2 3 2" xfId="22140" xr:uid="{00000000-0005-0000-0000-00007F6C0000}"/>
    <cellStyle name="Notiz 2 3 5 3 2 3 3" xfId="33867" xr:uid="{00000000-0005-0000-0000-0000806C0000}"/>
    <cellStyle name="Notiz 2 3 5 3 2 4" xfId="14330" xr:uid="{00000000-0005-0000-0000-0000816C0000}"/>
    <cellStyle name="Notiz 2 3 5 3 2 5" xfId="26057" xr:uid="{00000000-0005-0000-0000-0000826C0000}"/>
    <cellStyle name="Notiz 2 3 5 3 3" xfId="3900" xr:uid="{00000000-0005-0000-0000-0000836C0000}"/>
    <cellStyle name="Notiz 2 3 5 3 3 2" xfId="7805" xr:uid="{00000000-0005-0000-0000-0000846C0000}"/>
    <cellStyle name="Notiz 2 3 5 3 3 2 2" xfId="19533" xr:uid="{00000000-0005-0000-0000-0000856C0000}"/>
    <cellStyle name="Notiz 2 3 5 3 3 2 3" xfId="31260" xr:uid="{00000000-0005-0000-0000-0000866C0000}"/>
    <cellStyle name="Notiz 2 3 5 3 3 3" xfId="11710" xr:uid="{00000000-0005-0000-0000-0000876C0000}"/>
    <cellStyle name="Notiz 2 3 5 3 3 3 2" xfId="23438" xr:uid="{00000000-0005-0000-0000-0000886C0000}"/>
    <cellStyle name="Notiz 2 3 5 3 3 3 3" xfId="35165" xr:uid="{00000000-0005-0000-0000-0000896C0000}"/>
    <cellStyle name="Notiz 2 3 5 3 3 4" xfId="15628" xr:uid="{00000000-0005-0000-0000-00008A6C0000}"/>
    <cellStyle name="Notiz 2 3 5 3 3 5" xfId="27355" xr:uid="{00000000-0005-0000-0000-00008B6C0000}"/>
    <cellStyle name="Notiz 2 3 5 3 4" xfId="5209" xr:uid="{00000000-0005-0000-0000-00008C6C0000}"/>
    <cellStyle name="Notiz 2 3 5 3 4 2" xfId="16937" xr:uid="{00000000-0005-0000-0000-00008D6C0000}"/>
    <cellStyle name="Notiz 2 3 5 3 4 3" xfId="28664" xr:uid="{00000000-0005-0000-0000-00008E6C0000}"/>
    <cellStyle name="Notiz 2 3 5 3 5" xfId="9114" xr:uid="{00000000-0005-0000-0000-00008F6C0000}"/>
    <cellStyle name="Notiz 2 3 5 3 5 2" xfId="20842" xr:uid="{00000000-0005-0000-0000-0000906C0000}"/>
    <cellStyle name="Notiz 2 3 5 3 5 3" xfId="32569" xr:uid="{00000000-0005-0000-0000-0000916C0000}"/>
    <cellStyle name="Notiz 2 3 5 3 6" xfId="13032" xr:uid="{00000000-0005-0000-0000-0000926C0000}"/>
    <cellStyle name="Notiz 2 3 5 3 7" xfId="24759" xr:uid="{00000000-0005-0000-0000-0000936C0000}"/>
    <cellStyle name="Notiz 2 3 5 4" xfId="1744" xr:uid="{00000000-0005-0000-0000-0000946C0000}"/>
    <cellStyle name="Notiz 2 3 5 4 2" xfId="5649" xr:uid="{00000000-0005-0000-0000-0000956C0000}"/>
    <cellStyle name="Notiz 2 3 5 4 2 2" xfId="17377" xr:uid="{00000000-0005-0000-0000-0000966C0000}"/>
    <cellStyle name="Notiz 2 3 5 4 2 3" xfId="29104" xr:uid="{00000000-0005-0000-0000-0000976C0000}"/>
    <cellStyle name="Notiz 2 3 5 4 3" xfId="9554" xr:uid="{00000000-0005-0000-0000-0000986C0000}"/>
    <cellStyle name="Notiz 2 3 5 4 3 2" xfId="21282" xr:uid="{00000000-0005-0000-0000-0000996C0000}"/>
    <cellStyle name="Notiz 2 3 5 4 3 3" xfId="33009" xr:uid="{00000000-0005-0000-0000-00009A6C0000}"/>
    <cellStyle name="Notiz 2 3 5 4 4" xfId="13472" xr:uid="{00000000-0005-0000-0000-00009B6C0000}"/>
    <cellStyle name="Notiz 2 3 5 4 5" xfId="25199" xr:uid="{00000000-0005-0000-0000-00009C6C0000}"/>
    <cellStyle name="Notiz 2 3 5 5" xfId="3042" xr:uid="{00000000-0005-0000-0000-00009D6C0000}"/>
    <cellStyle name="Notiz 2 3 5 5 2" xfId="6947" xr:uid="{00000000-0005-0000-0000-00009E6C0000}"/>
    <cellStyle name="Notiz 2 3 5 5 2 2" xfId="18675" xr:uid="{00000000-0005-0000-0000-00009F6C0000}"/>
    <cellStyle name="Notiz 2 3 5 5 2 3" xfId="30402" xr:uid="{00000000-0005-0000-0000-0000A06C0000}"/>
    <cellStyle name="Notiz 2 3 5 5 3" xfId="10852" xr:uid="{00000000-0005-0000-0000-0000A16C0000}"/>
    <cellStyle name="Notiz 2 3 5 5 3 2" xfId="22580" xr:uid="{00000000-0005-0000-0000-0000A26C0000}"/>
    <cellStyle name="Notiz 2 3 5 5 3 3" xfId="34307" xr:uid="{00000000-0005-0000-0000-0000A36C0000}"/>
    <cellStyle name="Notiz 2 3 5 5 4" xfId="14770" xr:uid="{00000000-0005-0000-0000-0000A46C0000}"/>
    <cellStyle name="Notiz 2 3 5 5 5" xfId="26497" xr:uid="{00000000-0005-0000-0000-0000A56C0000}"/>
    <cellStyle name="Notiz 2 3 5 6" xfId="4351" xr:uid="{00000000-0005-0000-0000-0000A66C0000}"/>
    <cellStyle name="Notiz 2 3 5 6 2" xfId="16079" xr:uid="{00000000-0005-0000-0000-0000A76C0000}"/>
    <cellStyle name="Notiz 2 3 5 6 3" xfId="27806" xr:uid="{00000000-0005-0000-0000-0000A86C0000}"/>
    <cellStyle name="Notiz 2 3 5 7" xfId="8256" xr:uid="{00000000-0005-0000-0000-0000A96C0000}"/>
    <cellStyle name="Notiz 2 3 5 7 2" xfId="19984" xr:uid="{00000000-0005-0000-0000-0000AA6C0000}"/>
    <cellStyle name="Notiz 2 3 5 7 3" xfId="31711" xr:uid="{00000000-0005-0000-0000-0000AB6C0000}"/>
    <cellStyle name="Notiz 2 3 5 8" xfId="12174" xr:uid="{00000000-0005-0000-0000-0000AC6C0000}"/>
    <cellStyle name="Notiz 2 3 5 9" xfId="23901" xr:uid="{00000000-0005-0000-0000-0000AD6C0000}"/>
    <cellStyle name="Notiz 2 3 6" xfId="545" xr:uid="{00000000-0005-0000-0000-0000AE6C0000}"/>
    <cellStyle name="Notiz 2 3 6 2" xfId="974" xr:uid="{00000000-0005-0000-0000-0000AF6C0000}"/>
    <cellStyle name="Notiz 2 3 6 2 2" xfId="2272" xr:uid="{00000000-0005-0000-0000-0000B06C0000}"/>
    <cellStyle name="Notiz 2 3 6 2 2 2" xfId="6177" xr:uid="{00000000-0005-0000-0000-0000B16C0000}"/>
    <cellStyle name="Notiz 2 3 6 2 2 2 2" xfId="17905" xr:uid="{00000000-0005-0000-0000-0000B26C0000}"/>
    <cellStyle name="Notiz 2 3 6 2 2 2 3" xfId="29632" xr:uid="{00000000-0005-0000-0000-0000B36C0000}"/>
    <cellStyle name="Notiz 2 3 6 2 2 3" xfId="10082" xr:uid="{00000000-0005-0000-0000-0000B46C0000}"/>
    <cellStyle name="Notiz 2 3 6 2 2 3 2" xfId="21810" xr:uid="{00000000-0005-0000-0000-0000B56C0000}"/>
    <cellStyle name="Notiz 2 3 6 2 2 3 3" xfId="33537" xr:uid="{00000000-0005-0000-0000-0000B66C0000}"/>
    <cellStyle name="Notiz 2 3 6 2 2 4" xfId="14000" xr:uid="{00000000-0005-0000-0000-0000B76C0000}"/>
    <cellStyle name="Notiz 2 3 6 2 2 5" xfId="25727" xr:uid="{00000000-0005-0000-0000-0000B86C0000}"/>
    <cellStyle name="Notiz 2 3 6 2 3" xfId="3570" xr:uid="{00000000-0005-0000-0000-0000B96C0000}"/>
    <cellStyle name="Notiz 2 3 6 2 3 2" xfId="7475" xr:uid="{00000000-0005-0000-0000-0000BA6C0000}"/>
    <cellStyle name="Notiz 2 3 6 2 3 2 2" xfId="19203" xr:uid="{00000000-0005-0000-0000-0000BB6C0000}"/>
    <cellStyle name="Notiz 2 3 6 2 3 2 3" xfId="30930" xr:uid="{00000000-0005-0000-0000-0000BC6C0000}"/>
    <cellStyle name="Notiz 2 3 6 2 3 3" xfId="11380" xr:uid="{00000000-0005-0000-0000-0000BD6C0000}"/>
    <cellStyle name="Notiz 2 3 6 2 3 3 2" xfId="23108" xr:uid="{00000000-0005-0000-0000-0000BE6C0000}"/>
    <cellStyle name="Notiz 2 3 6 2 3 3 3" xfId="34835" xr:uid="{00000000-0005-0000-0000-0000BF6C0000}"/>
    <cellStyle name="Notiz 2 3 6 2 3 4" xfId="15298" xr:uid="{00000000-0005-0000-0000-0000C06C0000}"/>
    <cellStyle name="Notiz 2 3 6 2 3 5" xfId="27025" xr:uid="{00000000-0005-0000-0000-0000C16C0000}"/>
    <cellStyle name="Notiz 2 3 6 2 4" xfId="4879" xr:uid="{00000000-0005-0000-0000-0000C26C0000}"/>
    <cellStyle name="Notiz 2 3 6 2 4 2" xfId="16607" xr:uid="{00000000-0005-0000-0000-0000C36C0000}"/>
    <cellStyle name="Notiz 2 3 6 2 4 3" xfId="28334" xr:uid="{00000000-0005-0000-0000-0000C46C0000}"/>
    <cellStyle name="Notiz 2 3 6 2 5" xfId="8784" xr:uid="{00000000-0005-0000-0000-0000C56C0000}"/>
    <cellStyle name="Notiz 2 3 6 2 5 2" xfId="20512" xr:uid="{00000000-0005-0000-0000-0000C66C0000}"/>
    <cellStyle name="Notiz 2 3 6 2 5 3" xfId="32239" xr:uid="{00000000-0005-0000-0000-0000C76C0000}"/>
    <cellStyle name="Notiz 2 3 6 2 6" xfId="12702" xr:uid="{00000000-0005-0000-0000-0000C86C0000}"/>
    <cellStyle name="Notiz 2 3 6 2 7" xfId="24429" xr:uid="{00000000-0005-0000-0000-0000C96C0000}"/>
    <cellStyle name="Notiz 2 3 6 3" xfId="1403" xr:uid="{00000000-0005-0000-0000-0000CA6C0000}"/>
    <cellStyle name="Notiz 2 3 6 3 2" xfId="2701" xr:uid="{00000000-0005-0000-0000-0000CB6C0000}"/>
    <cellStyle name="Notiz 2 3 6 3 2 2" xfId="6606" xr:uid="{00000000-0005-0000-0000-0000CC6C0000}"/>
    <cellStyle name="Notiz 2 3 6 3 2 2 2" xfId="18334" xr:uid="{00000000-0005-0000-0000-0000CD6C0000}"/>
    <cellStyle name="Notiz 2 3 6 3 2 2 3" xfId="30061" xr:uid="{00000000-0005-0000-0000-0000CE6C0000}"/>
    <cellStyle name="Notiz 2 3 6 3 2 3" xfId="10511" xr:uid="{00000000-0005-0000-0000-0000CF6C0000}"/>
    <cellStyle name="Notiz 2 3 6 3 2 3 2" xfId="22239" xr:uid="{00000000-0005-0000-0000-0000D06C0000}"/>
    <cellStyle name="Notiz 2 3 6 3 2 3 3" xfId="33966" xr:uid="{00000000-0005-0000-0000-0000D16C0000}"/>
    <cellStyle name="Notiz 2 3 6 3 2 4" xfId="14429" xr:uid="{00000000-0005-0000-0000-0000D26C0000}"/>
    <cellStyle name="Notiz 2 3 6 3 2 5" xfId="26156" xr:uid="{00000000-0005-0000-0000-0000D36C0000}"/>
    <cellStyle name="Notiz 2 3 6 3 3" xfId="3999" xr:uid="{00000000-0005-0000-0000-0000D46C0000}"/>
    <cellStyle name="Notiz 2 3 6 3 3 2" xfId="7904" xr:uid="{00000000-0005-0000-0000-0000D56C0000}"/>
    <cellStyle name="Notiz 2 3 6 3 3 2 2" xfId="19632" xr:uid="{00000000-0005-0000-0000-0000D66C0000}"/>
    <cellStyle name="Notiz 2 3 6 3 3 2 3" xfId="31359" xr:uid="{00000000-0005-0000-0000-0000D76C0000}"/>
    <cellStyle name="Notiz 2 3 6 3 3 3" xfId="11809" xr:uid="{00000000-0005-0000-0000-0000D86C0000}"/>
    <cellStyle name="Notiz 2 3 6 3 3 3 2" xfId="23537" xr:uid="{00000000-0005-0000-0000-0000D96C0000}"/>
    <cellStyle name="Notiz 2 3 6 3 3 3 3" xfId="35264" xr:uid="{00000000-0005-0000-0000-0000DA6C0000}"/>
    <cellStyle name="Notiz 2 3 6 3 3 4" xfId="15727" xr:uid="{00000000-0005-0000-0000-0000DB6C0000}"/>
    <cellStyle name="Notiz 2 3 6 3 3 5" xfId="27454" xr:uid="{00000000-0005-0000-0000-0000DC6C0000}"/>
    <cellStyle name="Notiz 2 3 6 3 4" xfId="5308" xr:uid="{00000000-0005-0000-0000-0000DD6C0000}"/>
    <cellStyle name="Notiz 2 3 6 3 4 2" xfId="17036" xr:uid="{00000000-0005-0000-0000-0000DE6C0000}"/>
    <cellStyle name="Notiz 2 3 6 3 4 3" xfId="28763" xr:uid="{00000000-0005-0000-0000-0000DF6C0000}"/>
    <cellStyle name="Notiz 2 3 6 3 5" xfId="9213" xr:uid="{00000000-0005-0000-0000-0000E06C0000}"/>
    <cellStyle name="Notiz 2 3 6 3 5 2" xfId="20941" xr:uid="{00000000-0005-0000-0000-0000E16C0000}"/>
    <cellStyle name="Notiz 2 3 6 3 5 3" xfId="32668" xr:uid="{00000000-0005-0000-0000-0000E26C0000}"/>
    <cellStyle name="Notiz 2 3 6 3 6" xfId="13131" xr:uid="{00000000-0005-0000-0000-0000E36C0000}"/>
    <cellStyle name="Notiz 2 3 6 3 7" xfId="24858" xr:uid="{00000000-0005-0000-0000-0000E46C0000}"/>
    <cellStyle name="Notiz 2 3 6 4" xfId="1843" xr:uid="{00000000-0005-0000-0000-0000E56C0000}"/>
    <cellStyle name="Notiz 2 3 6 4 2" xfId="5748" xr:uid="{00000000-0005-0000-0000-0000E66C0000}"/>
    <cellStyle name="Notiz 2 3 6 4 2 2" xfId="17476" xr:uid="{00000000-0005-0000-0000-0000E76C0000}"/>
    <cellStyle name="Notiz 2 3 6 4 2 3" xfId="29203" xr:uid="{00000000-0005-0000-0000-0000E86C0000}"/>
    <cellStyle name="Notiz 2 3 6 4 3" xfId="9653" xr:uid="{00000000-0005-0000-0000-0000E96C0000}"/>
    <cellStyle name="Notiz 2 3 6 4 3 2" xfId="21381" xr:uid="{00000000-0005-0000-0000-0000EA6C0000}"/>
    <cellStyle name="Notiz 2 3 6 4 3 3" xfId="33108" xr:uid="{00000000-0005-0000-0000-0000EB6C0000}"/>
    <cellStyle name="Notiz 2 3 6 4 4" xfId="13571" xr:uid="{00000000-0005-0000-0000-0000EC6C0000}"/>
    <cellStyle name="Notiz 2 3 6 4 5" xfId="25298" xr:uid="{00000000-0005-0000-0000-0000ED6C0000}"/>
    <cellStyle name="Notiz 2 3 6 5" xfId="3141" xr:uid="{00000000-0005-0000-0000-0000EE6C0000}"/>
    <cellStyle name="Notiz 2 3 6 5 2" xfId="7046" xr:uid="{00000000-0005-0000-0000-0000EF6C0000}"/>
    <cellStyle name="Notiz 2 3 6 5 2 2" xfId="18774" xr:uid="{00000000-0005-0000-0000-0000F06C0000}"/>
    <cellStyle name="Notiz 2 3 6 5 2 3" xfId="30501" xr:uid="{00000000-0005-0000-0000-0000F16C0000}"/>
    <cellStyle name="Notiz 2 3 6 5 3" xfId="10951" xr:uid="{00000000-0005-0000-0000-0000F26C0000}"/>
    <cellStyle name="Notiz 2 3 6 5 3 2" xfId="22679" xr:uid="{00000000-0005-0000-0000-0000F36C0000}"/>
    <cellStyle name="Notiz 2 3 6 5 3 3" xfId="34406" xr:uid="{00000000-0005-0000-0000-0000F46C0000}"/>
    <cellStyle name="Notiz 2 3 6 5 4" xfId="14869" xr:uid="{00000000-0005-0000-0000-0000F56C0000}"/>
    <cellStyle name="Notiz 2 3 6 5 5" xfId="26596" xr:uid="{00000000-0005-0000-0000-0000F66C0000}"/>
    <cellStyle name="Notiz 2 3 6 6" xfId="4450" xr:uid="{00000000-0005-0000-0000-0000F76C0000}"/>
    <cellStyle name="Notiz 2 3 6 6 2" xfId="16178" xr:uid="{00000000-0005-0000-0000-0000F86C0000}"/>
    <cellStyle name="Notiz 2 3 6 6 3" xfId="27905" xr:uid="{00000000-0005-0000-0000-0000F96C0000}"/>
    <cellStyle name="Notiz 2 3 6 7" xfId="8355" xr:uid="{00000000-0005-0000-0000-0000FA6C0000}"/>
    <cellStyle name="Notiz 2 3 6 7 2" xfId="20083" xr:uid="{00000000-0005-0000-0000-0000FB6C0000}"/>
    <cellStyle name="Notiz 2 3 6 7 3" xfId="31810" xr:uid="{00000000-0005-0000-0000-0000FC6C0000}"/>
    <cellStyle name="Notiz 2 3 6 8" xfId="12273" xr:uid="{00000000-0005-0000-0000-0000FD6C0000}"/>
    <cellStyle name="Notiz 2 3 6 9" xfId="24000" xr:uid="{00000000-0005-0000-0000-0000FE6C0000}"/>
    <cellStyle name="Notiz 2 3 7" xfId="676" xr:uid="{00000000-0005-0000-0000-0000FF6C0000}"/>
    <cellStyle name="Notiz 2 3 7 2" xfId="1974" xr:uid="{00000000-0005-0000-0000-0000006D0000}"/>
    <cellStyle name="Notiz 2 3 7 2 2" xfId="5879" xr:uid="{00000000-0005-0000-0000-0000016D0000}"/>
    <cellStyle name="Notiz 2 3 7 2 2 2" xfId="17607" xr:uid="{00000000-0005-0000-0000-0000026D0000}"/>
    <cellStyle name="Notiz 2 3 7 2 2 3" xfId="29334" xr:uid="{00000000-0005-0000-0000-0000036D0000}"/>
    <cellStyle name="Notiz 2 3 7 2 3" xfId="9784" xr:uid="{00000000-0005-0000-0000-0000046D0000}"/>
    <cellStyle name="Notiz 2 3 7 2 3 2" xfId="21512" xr:uid="{00000000-0005-0000-0000-0000056D0000}"/>
    <cellStyle name="Notiz 2 3 7 2 3 3" xfId="33239" xr:uid="{00000000-0005-0000-0000-0000066D0000}"/>
    <cellStyle name="Notiz 2 3 7 2 4" xfId="13702" xr:uid="{00000000-0005-0000-0000-0000076D0000}"/>
    <cellStyle name="Notiz 2 3 7 2 5" xfId="25429" xr:uid="{00000000-0005-0000-0000-0000086D0000}"/>
    <cellStyle name="Notiz 2 3 7 3" xfId="3272" xr:uid="{00000000-0005-0000-0000-0000096D0000}"/>
    <cellStyle name="Notiz 2 3 7 3 2" xfId="7177" xr:uid="{00000000-0005-0000-0000-00000A6D0000}"/>
    <cellStyle name="Notiz 2 3 7 3 2 2" xfId="18905" xr:uid="{00000000-0005-0000-0000-00000B6D0000}"/>
    <cellStyle name="Notiz 2 3 7 3 2 3" xfId="30632" xr:uid="{00000000-0005-0000-0000-00000C6D0000}"/>
    <cellStyle name="Notiz 2 3 7 3 3" xfId="11082" xr:uid="{00000000-0005-0000-0000-00000D6D0000}"/>
    <cellStyle name="Notiz 2 3 7 3 3 2" xfId="22810" xr:uid="{00000000-0005-0000-0000-00000E6D0000}"/>
    <cellStyle name="Notiz 2 3 7 3 3 3" xfId="34537" xr:uid="{00000000-0005-0000-0000-00000F6D0000}"/>
    <cellStyle name="Notiz 2 3 7 3 4" xfId="15000" xr:uid="{00000000-0005-0000-0000-0000106D0000}"/>
    <cellStyle name="Notiz 2 3 7 3 5" xfId="26727" xr:uid="{00000000-0005-0000-0000-0000116D0000}"/>
    <cellStyle name="Notiz 2 3 7 4" xfId="4581" xr:uid="{00000000-0005-0000-0000-0000126D0000}"/>
    <cellStyle name="Notiz 2 3 7 4 2" xfId="16309" xr:uid="{00000000-0005-0000-0000-0000136D0000}"/>
    <cellStyle name="Notiz 2 3 7 4 3" xfId="28036" xr:uid="{00000000-0005-0000-0000-0000146D0000}"/>
    <cellStyle name="Notiz 2 3 7 5" xfId="8486" xr:uid="{00000000-0005-0000-0000-0000156D0000}"/>
    <cellStyle name="Notiz 2 3 7 5 2" xfId="20214" xr:uid="{00000000-0005-0000-0000-0000166D0000}"/>
    <cellStyle name="Notiz 2 3 7 5 3" xfId="31941" xr:uid="{00000000-0005-0000-0000-0000176D0000}"/>
    <cellStyle name="Notiz 2 3 7 6" xfId="12404" xr:uid="{00000000-0005-0000-0000-0000186D0000}"/>
    <cellStyle name="Notiz 2 3 7 7" xfId="24131" xr:uid="{00000000-0005-0000-0000-0000196D0000}"/>
    <cellStyle name="Notiz 2 3 8" xfId="1105" xr:uid="{00000000-0005-0000-0000-00001A6D0000}"/>
    <cellStyle name="Notiz 2 3 8 2" xfId="2403" xr:uid="{00000000-0005-0000-0000-00001B6D0000}"/>
    <cellStyle name="Notiz 2 3 8 2 2" xfId="6308" xr:uid="{00000000-0005-0000-0000-00001C6D0000}"/>
    <cellStyle name="Notiz 2 3 8 2 2 2" xfId="18036" xr:uid="{00000000-0005-0000-0000-00001D6D0000}"/>
    <cellStyle name="Notiz 2 3 8 2 2 3" xfId="29763" xr:uid="{00000000-0005-0000-0000-00001E6D0000}"/>
    <cellStyle name="Notiz 2 3 8 2 3" xfId="10213" xr:uid="{00000000-0005-0000-0000-00001F6D0000}"/>
    <cellStyle name="Notiz 2 3 8 2 3 2" xfId="21941" xr:uid="{00000000-0005-0000-0000-0000206D0000}"/>
    <cellStyle name="Notiz 2 3 8 2 3 3" xfId="33668" xr:uid="{00000000-0005-0000-0000-0000216D0000}"/>
    <cellStyle name="Notiz 2 3 8 2 4" xfId="14131" xr:uid="{00000000-0005-0000-0000-0000226D0000}"/>
    <cellStyle name="Notiz 2 3 8 2 5" xfId="25858" xr:uid="{00000000-0005-0000-0000-0000236D0000}"/>
    <cellStyle name="Notiz 2 3 8 3" xfId="3701" xr:uid="{00000000-0005-0000-0000-0000246D0000}"/>
    <cellStyle name="Notiz 2 3 8 3 2" xfId="7606" xr:uid="{00000000-0005-0000-0000-0000256D0000}"/>
    <cellStyle name="Notiz 2 3 8 3 2 2" xfId="19334" xr:uid="{00000000-0005-0000-0000-0000266D0000}"/>
    <cellStyle name="Notiz 2 3 8 3 2 3" xfId="31061" xr:uid="{00000000-0005-0000-0000-0000276D0000}"/>
    <cellStyle name="Notiz 2 3 8 3 3" xfId="11511" xr:uid="{00000000-0005-0000-0000-0000286D0000}"/>
    <cellStyle name="Notiz 2 3 8 3 3 2" xfId="23239" xr:uid="{00000000-0005-0000-0000-0000296D0000}"/>
    <cellStyle name="Notiz 2 3 8 3 3 3" xfId="34966" xr:uid="{00000000-0005-0000-0000-00002A6D0000}"/>
    <cellStyle name="Notiz 2 3 8 3 4" xfId="15429" xr:uid="{00000000-0005-0000-0000-00002B6D0000}"/>
    <cellStyle name="Notiz 2 3 8 3 5" xfId="27156" xr:uid="{00000000-0005-0000-0000-00002C6D0000}"/>
    <cellStyle name="Notiz 2 3 8 4" xfId="5010" xr:uid="{00000000-0005-0000-0000-00002D6D0000}"/>
    <cellStyle name="Notiz 2 3 8 4 2" xfId="16738" xr:uid="{00000000-0005-0000-0000-00002E6D0000}"/>
    <cellStyle name="Notiz 2 3 8 4 3" xfId="28465" xr:uid="{00000000-0005-0000-0000-00002F6D0000}"/>
    <cellStyle name="Notiz 2 3 8 5" xfId="8915" xr:uid="{00000000-0005-0000-0000-0000306D0000}"/>
    <cellStyle name="Notiz 2 3 8 5 2" xfId="20643" xr:uid="{00000000-0005-0000-0000-0000316D0000}"/>
    <cellStyle name="Notiz 2 3 8 5 3" xfId="32370" xr:uid="{00000000-0005-0000-0000-0000326D0000}"/>
    <cellStyle name="Notiz 2 3 8 6" xfId="12833" xr:uid="{00000000-0005-0000-0000-0000336D0000}"/>
    <cellStyle name="Notiz 2 3 8 7" xfId="24560" xr:uid="{00000000-0005-0000-0000-0000346D0000}"/>
    <cellStyle name="Notiz 2 3 9" xfId="1545" xr:uid="{00000000-0005-0000-0000-0000356D0000}"/>
    <cellStyle name="Notiz 2 3 9 2" xfId="5450" xr:uid="{00000000-0005-0000-0000-0000366D0000}"/>
    <cellStyle name="Notiz 2 3 9 2 2" xfId="17178" xr:uid="{00000000-0005-0000-0000-0000376D0000}"/>
    <cellStyle name="Notiz 2 3 9 2 3" xfId="28905" xr:uid="{00000000-0005-0000-0000-0000386D0000}"/>
    <cellStyle name="Notiz 2 3 9 3" xfId="9355" xr:uid="{00000000-0005-0000-0000-0000396D0000}"/>
    <cellStyle name="Notiz 2 3 9 3 2" xfId="21083" xr:uid="{00000000-0005-0000-0000-00003A6D0000}"/>
    <cellStyle name="Notiz 2 3 9 3 3" xfId="32810" xr:uid="{00000000-0005-0000-0000-00003B6D0000}"/>
    <cellStyle name="Notiz 2 3 9 4" xfId="13273" xr:uid="{00000000-0005-0000-0000-00003C6D0000}"/>
    <cellStyle name="Notiz 2 3 9 5" xfId="25000" xr:uid="{00000000-0005-0000-0000-00003D6D0000}"/>
    <cellStyle name="Notiz 2 4" xfId="253" xr:uid="{00000000-0005-0000-0000-00003E6D0000}"/>
    <cellStyle name="Notiz 2 4 10" xfId="8063" xr:uid="{00000000-0005-0000-0000-00003F6D0000}"/>
    <cellStyle name="Notiz 2 4 10 2" xfId="19791" xr:uid="{00000000-0005-0000-0000-0000406D0000}"/>
    <cellStyle name="Notiz 2 4 10 3" xfId="31518" xr:uid="{00000000-0005-0000-0000-0000416D0000}"/>
    <cellStyle name="Notiz 2 4 11" xfId="11981" xr:uid="{00000000-0005-0000-0000-0000426D0000}"/>
    <cellStyle name="Notiz 2 4 12" xfId="23708" xr:uid="{00000000-0005-0000-0000-0000436D0000}"/>
    <cellStyle name="Notiz 2 4 2" xfId="326" xr:uid="{00000000-0005-0000-0000-0000446D0000}"/>
    <cellStyle name="Notiz 2 4 2 2" xfId="755" xr:uid="{00000000-0005-0000-0000-0000456D0000}"/>
    <cellStyle name="Notiz 2 4 2 2 2" xfId="2053" xr:uid="{00000000-0005-0000-0000-0000466D0000}"/>
    <cellStyle name="Notiz 2 4 2 2 2 2" xfId="5958" xr:uid="{00000000-0005-0000-0000-0000476D0000}"/>
    <cellStyle name="Notiz 2 4 2 2 2 2 2" xfId="17686" xr:uid="{00000000-0005-0000-0000-0000486D0000}"/>
    <cellStyle name="Notiz 2 4 2 2 2 2 3" xfId="29413" xr:uid="{00000000-0005-0000-0000-0000496D0000}"/>
    <cellStyle name="Notiz 2 4 2 2 2 3" xfId="9863" xr:uid="{00000000-0005-0000-0000-00004A6D0000}"/>
    <cellStyle name="Notiz 2 4 2 2 2 3 2" xfId="21591" xr:uid="{00000000-0005-0000-0000-00004B6D0000}"/>
    <cellStyle name="Notiz 2 4 2 2 2 3 3" xfId="33318" xr:uid="{00000000-0005-0000-0000-00004C6D0000}"/>
    <cellStyle name="Notiz 2 4 2 2 2 4" xfId="13781" xr:uid="{00000000-0005-0000-0000-00004D6D0000}"/>
    <cellStyle name="Notiz 2 4 2 2 2 5" xfId="25508" xr:uid="{00000000-0005-0000-0000-00004E6D0000}"/>
    <cellStyle name="Notiz 2 4 2 2 3" xfId="3351" xr:uid="{00000000-0005-0000-0000-00004F6D0000}"/>
    <cellStyle name="Notiz 2 4 2 2 3 2" xfId="7256" xr:uid="{00000000-0005-0000-0000-0000506D0000}"/>
    <cellStyle name="Notiz 2 4 2 2 3 2 2" xfId="18984" xr:uid="{00000000-0005-0000-0000-0000516D0000}"/>
    <cellStyle name="Notiz 2 4 2 2 3 2 3" xfId="30711" xr:uid="{00000000-0005-0000-0000-0000526D0000}"/>
    <cellStyle name="Notiz 2 4 2 2 3 3" xfId="11161" xr:uid="{00000000-0005-0000-0000-0000536D0000}"/>
    <cellStyle name="Notiz 2 4 2 2 3 3 2" xfId="22889" xr:uid="{00000000-0005-0000-0000-0000546D0000}"/>
    <cellStyle name="Notiz 2 4 2 2 3 3 3" xfId="34616" xr:uid="{00000000-0005-0000-0000-0000556D0000}"/>
    <cellStyle name="Notiz 2 4 2 2 3 4" xfId="15079" xr:uid="{00000000-0005-0000-0000-0000566D0000}"/>
    <cellStyle name="Notiz 2 4 2 2 3 5" xfId="26806" xr:uid="{00000000-0005-0000-0000-0000576D0000}"/>
    <cellStyle name="Notiz 2 4 2 2 4" xfId="4660" xr:uid="{00000000-0005-0000-0000-0000586D0000}"/>
    <cellStyle name="Notiz 2 4 2 2 4 2" xfId="16388" xr:uid="{00000000-0005-0000-0000-0000596D0000}"/>
    <cellStyle name="Notiz 2 4 2 2 4 3" xfId="28115" xr:uid="{00000000-0005-0000-0000-00005A6D0000}"/>
    <cellStyle name="Notiz 2 4 2 2 5" xfId="8565" xr:uid="{00000000-0005-0000-0000-00005B6D0000}"/>
    <cellStyle name="Notiz 2 4 2 2 5 2" xfId="20293" xr:uid="{00000000-0005-0000-0000-00005C6D0000}"/>
    <cellStyle name="Notiz 2 4 2 2 5 3" xfId="32020" xr:uid="{00000000-0005-0000-0000-00005D6D0000}"/>
    <cellStyle name="Notiz 2 4 2 2 6" xfId="12483" xr:uid="{00000000-0005-0000-0000-00005E6D0000}"/>
    <cellStyle name="Notiz 2 4 2 2 7" xfId="24210" xr:uid="{00000000-0005-0000-0000-00005F6D0000}"/>
    <cellStyle name="Notiz 2 4 2 3" xfId="1184" xr:uid="{00000000-0005-0000-0000-0000606D0000}"/>
    <cellStyle name="Notiz 2 4 2 3 2" xfId="2482" xr:uid="{00000000-0005-0000-0000-0000616D0000}"/>
    <cellStyle name="Notiz 2 4 2 3 2 2" xfId="6387" xr:uid="{00000000-0005-0000-0000-0000626D0000}"/>
    <cellStyle name="Notiz 2 4 2 3 2 2 2" xfId="18115" xr:uid="{00000000-0005-0000-0000-0000636D0000}"/>
    <cellStyle name="Notiz 2 4 2 3 2 2 3" xfId="29842" xr:uid="{00000000-0005-0000-0000-0000646D0000}"/>
    <cellStyle name="Notiz 2 4 2 3 2 3" xfId="10292" xr:uid="{00000000-0005-0000-0000-0000656D0000}"/>
    <cellStyle name="Notiz 2 4 2 3 2 3 2" xfId="22020" xr:uid="{00000000-0005-0000-0000-0000666D0000}"/>
    <cellStyle name="Notiz 2 4 2 3 2 3 3" xfId="33747" xr:uid="{00000000-0005-0000-0000-0000676D0000}"/>
    <cellStyle name="Notiz 2 4 2 3 2 4" xfId="14210" xr:uid="{00000000-0005-0000-0000-0000686D0000}"/>
    <cellStyle name="Notiz 2 4 2 3 2 5" xfId="25937" xr:uid="{00000000-0005-0000-0000-0000696D0000}"/>
    <cellStyle name="Notiz 2 4 2 3 3" xfId="3780" xr:uid="{00000000-0005-0000-0000-00006A6D0000}"/>
    <cellStyle name="Notiz 2 4 2 3 3 2" xfId="7685" xr:uid="{00000000-0005-0000-0000-00006B6D0000}"/>
    <cellStyle name="Notiz 2 4 2 3 3 2 2" xfId="19413" xr:uid="{00000000-0005-0000-0000-00006C6D0000}"/>
    <cellStyle name="Notiz 2 4 2 3 3 2 3" xfId="31140" xr:uid="{00000000-0005-0000-0000-00006D6D0000}"/>
    <cellStyle name="Notiz 2 4 2 3 3 3" xfId="11590" xr:uid="{00000000-0005-0000-0000-00006E6D0000}"/>
    <cellStyle name="Notiz 2 4 2 3 3 3 2" xfId="23318" xr:uid="{00000000-0005-0000-0000-00006F6D0000}"/>
    <cellStyle name="Notiz 2 4 2 3 3 3 3" xfId="35045" xr:uid="{00000000-0005-0000-0000-0000706D0000}"/>
    <cellStyle name="Notiz 2 4 2 3 3 4" xfId="15508" xr:uid="{00000000-0005-0000-0000-0000716D0000}"/>
    <cellStyle name="Notiz 2 4 2 3 3 5" xfId="27235" xr:uid="{00000000-0005-0000-0000-0000726D0000}"/>
    <cellStyle name="Notiz 2 4 2 3 4" xfId="5089" xr:uid="{00000000-0005-0000-0000-0000736D0000}"/>
    <cellStyle name="Notiz 2 4 2 3 4 2" xfId="16817" xr:uid="{00000000-0005-0000-0000-0000746D0000}"/>
    <cellStyle name="Notiz 2 4 2 3 4 3" xfId="28544" xr:uid="{00000000-0005-0000-0000-0000756D0000}"/>
    <cellStyle name="Notiz 2 4 2 3 5" xfId="8994" xr:uid="{00000000-0005-0000-0000-0000766D0000}"/>
    <cellStyle name="Notiz 2 4 2 3 5 2" xfId="20722" xr:uid="{00000000-0005-0000-0000-0000776D0000}"/>
    <cellStyle name="Notiz 2 4 2 3 5 3" xfId="32449" xr:uid="{00000000-0005-0000-0000-0000786D0000}"/>
    <cellStyle name="Notiz 2 4 2 3 6" xfId="12912" xr:uid="{00000000-0005-0000-0000-0000796D0000}"/>
    <cellStyle name="Notiz 2 4 2 3 7" xfId="24639" xr:uid="{00000000-0005-0000-0000-00007A6D0000}"/>
    <cellStyle name="Notiz 2 4 2 4" xfId="1624" xr:uid="{00000000-0005-0000-0000-00007B6D0000}"/>
    <cellStyle name="Notiz 2 4 2 4 2" xfId="5529" xr:uid="{00000000-0005-0000-0000-00007C6D0000}"/>
    <cellStyle name="Notiz 2 4 2 4 2 2" xfId="17257" xr:uid="{00000000-0005-0000-0000-00007D6D0000}"/>
    <cellStyle name="Notiz 2 4 2 4 2 3" xfId="28984" xr:uid="{00000000-0005-0000-0000-00007E6D0000}"/>
    <cellStyle name="Notiz 2 4 2 4 3" xfId="9434" xr:uid="{00000000-0005-0000-0000-00007F6D0000}"/>
    <cellStyle name="Notiz 2 4 2 4 3 2" xfId="21162" xr:uid="{00000000-0005-0000-0000-0000806D0000}"/>
    <cellStyle name="Notiz 2 4 2 4 3 3" xfId="32889" xr:uid="{00000000-0005-0000-0000-0000816D0000}"/>
    <cellStyle name="Notiz 2 4 2 4 4" xfId="13352" xr:uid="{00000000-0005-0000-0000-0000826D0000}"/>
    <cellStyle name="Notiz 2 4 2 4 5" xfId="25079" xr:uid="{00000000-0005-0000-0000-0000836D0000}"/>
    <cellStyle name="Notiz 2 4 2 5" xfId="2922" xr:uid="{00000000-0005-0000-0000-0000846D0000}"/>
    <cellStyle name="Notiz 2 4 2 5 2" xfId="6827" xr:uid="{00000000-0005-0000-0000-0000856D0000}"/>
    <cellStyle name="Notiz 2 4 2 5 2 2" xfId="18555" xr:uid="{00000000-0005-0000-0000-0000866D0000}"/>
    <cellStyle name="Notiz 2 4 2 5 2 3" xfId="30282" xr:uid="{00000000-0005-0000-0000-0000876D0000}"/>
    <cellStyle name="Notiz 2 4 2 5 3" xfId="10732" xr:uid="{00000000-0005-0000-0000-0000886D0000}"/>
    <cellStyle name="Notiz 2 4 2 5 3 2" xfId="22460" xr:uid="{00000000-0005-0000-0000-0000896D0000}"/>
    <cellStyle name="Notiz 2 4 2 5 3 3" xfId="34187" xr:uid="{00000000-0005-0000-0000-00008A6D0000}"/>
    <cellStyle name="Notiz 2 4 2 5 4" xfId="14650" xr:uid="{00000000-0005-0000-0000-00008B6D0000}"/>
    <cellStyle name="Notiz 2 4 2 5 5" xfId="26377" xr:uid="{00000000-0005-0000-0000-00008C6D0000}"/>
    <cellStyle name="Notiz 2 4 2 6" xfId="4231" xr:uid="{00000000-0005-0000-0000-00008D6D0000}"/>
    <cellStyle name="Notiz 2 4 2 6 2" xfId="15959" xr:uid="{00000000-0005-0000-0000-00008E6D0000}"/>
    <cellStyle name="Notiz 2 4 2 6 3" xfId="27686" xr:uid="{00000000-0005-0000-0000-00008F6D0000}"/>
    <cellStyle name="Notiz 2 4 2 7" xfId="8136" xr:uid="{00000000-0005-0000-0000-0000906D0000}"/>
    <cellStyle name="Notiz 2 4 2 7 2" xfId="19864" xr:uid="{00000000-0005-0000-0000-0000916D0000}"/>
    <cellStyle name="Notiz 2 4 2 7 3" xfId="31591" xr:uid="{00000000-0005-0000-0000-0000926D0000}"/>
    <cellStyle name="Notiz 2 4 2 8" xfId="12054" xr:uid="{00000000-0005-0000-0000-0000936D0000}"/>
    <cellStyle name="Notiz 2 4 2 9" xfId="23781" xr:uid="{00000000-0005-0000-0000-0000946D0000}"/>
    <cellStyle name="Notiz 2 4 3" xfId="425" xr:uid="{00000000-0005-0000-0000-0000956D0000}"/>
    <cellStyle name="Notiz 2 4 3 2" xfId="854" xr:uid="{00000000-0005-0000-0000-0000966D0000}"/>
    <cellStyle name="Notiz 2 4 3 2 2" xfId="2152" xr:uid="{00000000-0005-0000-0000-0000976D0000}"/>
    <cellStyle name="Notiz 2 4 3 2 2 2" xfId="6057" xr:uid="{00000000-0005-0000-0000-0000986D0000}"/>
    <cellStyle name="Notiz 2 4 3 2 2 2 2" xfId="17785" xr:uid="{00000000-0005-0000-0000-0000996D0000}"/>
    <cellStyle name="Notiz 2 4 3 2 2 2 3" xfId="29512" xr:uid="{00000000-0005-0000-0000-00009A6D0000}"/>
    <cellStyle name="Notiz 2 4 3 2 2 3" xfId="9962" xr:uid="{00000000-0005-0000-0000-00009B6D0000}"/>
    <cellStyle name="Notiz 2 4 3 2 2 3 2" xfId="21690" xr:uid="{00000000-0005-0000-0000-00009C6D0000}"/>
    <cellStyle name="Notiz 2 4 3 2 2 3 3" xfId="33417" xr:uid="{00000000-0005-0000-0000-00009D6D0000}"/>
    <cellStyle name="Notiz 2 4 3 2 2 4" xfId="13880" xr:uid="{00000000-0005-0000-0000-00009E6D0000}"/>
    <cellStyle name="Notiz 2 4 3 2 2 5" xfId="25607" xr:uid="{00000000-0005-0000-0000-00009F6D0000}"/>
    <cellStyle name="Notiz 2 4 3 2 3" xfId="3450" xr:uid="{00000000-0005-0000-0000-0000A06D0000}"/>
    <cellStyle name="Notiz 2 4 3 2 3 2" xfId="7355" xr:uid="{00000000-0005-0000-0000-0000A16D0000}"/>
    <cellStyle name="Notiz 2 4 3 2 3 2 2" xfId="19083" xr:uid="{00000000-0005-0000-0000-0000A26D0000}"/>
    <cellStyle name="Notiz 2 4 3 2 3 2 3" xfId="30810" xr:uid="{00000000-0005-0000-0000-0000A36D0000}"/>
    <cellStyle name="Notiz 2 4 3 2 3 3" xfId="11260" xr:uid="{00000000-0005-0000-0000-0000A46D0000}"/>
    <cellStyle name="Notiz 2 4 3 2 3 3 2" xfId="22988" xr:uid="{00000000-0005-0000-0000-0000A56D0000}"/>
    <cellStyle name="Notiz 2 4 3 2 3 3 3" xfId="34715" xr:uid="{00000000-0005-0000-0000-0000A66D0000}"/>
    <cellStyle name="Notiz 2 4 3 2 3 4" xfId="15178" xr:uid="{00000000-0005-0000-0000-0000A76D0000}"/>
    <cellStyle name="Notiz 2 4 3 2 3 5" xfId="26905" xr:uid="{00000000-0005-0000-0000-0000A86D0000}"/>
    <cellStyle name="Notiz 2 4 3 2 4" xfId="4759" xr:uid="{00000000-0005-0000-0000-0000A96D0000}"/>
    <cellStyle name="Notiz 2 4 3 2 4 2" xfId="16487" xr:uid="{00000000-0005-0000-0000-0000AA6D0000}"/>
    <cellStyle name="Notiz 2 4 3 2 4 3" xfId="28214" xr:uid="{00000000-0005-0000-0000-0000AB6D0000}"/>
    <cellStyle name="Notiz 2 4 3 2 5" xfId="8664" xr:uid="{00000000-0005-0000-0000-0000AC6D0000}"/>
    <cellStyle name="Notiz 2 4 3 2 5 2" xfId="20392" xr:uid="{00000000-0005-0000-0000-0000AD6D0000}"/>
    <cellStyle name="Notiz 2 4 3 2 5 3" xfId="32119" xr:uid="{00000000-0005-0000-0000-0000AE6D0000}"/>
    <cellStyle name="Notiz 2 4 3 2 6" xfId="12582" xr:uid="{00000000-0005-0000-0000-0000AF6D0000}"/>
    <cellStyle name="Notiz 2 4 3 2 7" xfId="24309" xr:uid="{00000000-0005-0000-0000-0000B06D0000}"/>
    <cellStyle name="Notiz 2 4 3 3" xfId="1283" xr:uid="{00000000-0005-0000-0000-0000B16D0000}"/>
    <cellStyle name="Notiz 2 4 3 3 2" xfId="2581" xr:uid="{00000000-0005-0000-0000-0000B26D0000}"/>
    <cellStyle name="Notiz 2 4 3 3 2 2" xfId="6486" xr:uid="{00000000-0005-0000-0000-0000B36D0000}"/>
    <cellStyle name="Notiz 2 4 3 3 2 2 2" xfId="18214" xr:uid="{00000000-0005-0000-0000-0000B46D0000}"/>
    <cellStyle name="Notiz 2 4 3 3 2 2 3" xfId="29941" xr:uid="{00000000-0005-0000-0000-0000B56D0000}"/>
    <cellStyle name="Notiz 2 4 3 3 2 3" xfId="10391" xr:uid="{00000000-0005-0000-0000-0000B66D0000}"/>
    <cellStyle name="Notiz 2 4 3 3 2 3 2" xfId="22119" xr:uid="{00000000-0005-0000-0000-0000B76D0000}"/>
    <cellStyle name="Notiz 2 4 3 3 2 3 3" xfId="33846" xr:uid="{00000000-0005-0000-0000-0000B86D0000}"/>
    <cellStyle name="Notiz 2 4 3 3 2 4" xfId="14309" xr:uid="{00000000-0005-0000-0000-0000B96D0000}"/>
    <cellStyle name="Notiz 2 4 3 3 2 5" xfId="26036" xr:uid="{00000000-0005-0000-0000-0000BA6D0000}"/>
    <cellStyle name="Notiz 2 4 3 3 3" xfId="3879" xr:uid="{00000000-0005-0000-0000-0000BB6D0000}"/>
    <cellStyle name="Notiz 2 4 3 3 3 2" xfId="7784" xr:uid="{00000000-0005-0000-0000-0000BC6D0000}"/>
    <cellStyle name="Notiz 2 4 3 3 3 2 2" xfId="19512" xr:uid="{00000000-0005-0000-0000-0000BD6D0000}"/>
    <cellStyle name="Notiz 2 4 3 3 3 2 3" xfId="31239" xr:uid="{00000000-0005-0000-0000-0000BE6D0000}"/>
    <cellStyle name="Notiz 2 4 3 3 3 3" xfId="11689" xr:uid="{00000000-0005-0000-0000-0000BF6D0000}"/>
    <cellStyle name="Notiz 2 4 3 3 3 3 2" xfId="23417" xr:uid="{00000000-0005-0000-0000-0000C06D0000}"/>
    <cellStyle name="Notiz 2 4 3 3 3 3 3" xfId="35144" xr:uid="{00000000-0005-0000-0000-0000C16D0000}"/>
    <cellStyle name="Notiz 2 4 3 3 3 4" xfId="15607" xr:uid="{00000000-0005-0000-0000-0000C26D0000}"/>
    <cellStyle name="Notiz 2 4 3 3 3 5" xfId="27334" xr:uid="{00000000-0005-0000-0000-0000C36D0000}"/>
    <cellStyle name="Notiz 2 4 3 3 4" xfId="5188" xr:uid="{00000000-0005-0000-0000-0000C46D0000}"/>
    <cellStyle name="Notiz 2 4 3 3 4 2" xfId="16916" xr:uid="{00000000-0005-0000-0000-0000C56D0000}"/>
    <cellStyle name="Notiz 2 4 3 3 4 3" xfId="28643" xr:uid="{00000000-0005-0000-0000-0000C66D0000}"/>
    <cellStyle name="Notiz 2 4 3 3 5" xfId="9093" xr:uid="{00000000-0005-0000-0000-0000C76D0000}"/>
    <cellStyle name="Notiz 2 4 3 3 5 2" xfId="20821" xr:uid="{00000000-0005-0000-0000-0000C86D0000}"/>
    <cellStyle name="Notiz 2 4 3 3 5 3" xfId="32548" xr:uid="{00000000-0005-0000-0000-0000C96D0000}"/>
    <cellStyle name="Notiz 2 4 3 3 6" xfId="13011" xr:uid="{00000000-0005-0000-0000-0000CA6D0000}"/>
    <cellStyle name="Notiz 2 4 3 3 7" xfId="24738" xr:uid="{00000000-0005-0000-0000-0000CB6D0000}"/>
    <cellStyle name="Notiz 2 4 3 4" xfId="1723" xr:uid="{00000000-0005-0000-0000-0000CC6D0000}"/>
    <cellStyle name="Notiz 2 4 3 4 2" xfId="5628" xr:uid="{00000000-0005-0000-0000-0000CD6D0000}"/>
    <cellStyle name="Notiz 2 4 3 4 2 2" xfId="17356" xr:uid="{00000000-0005-0000-0000-0000CE6D0000}"/>
    <cellStyle name="Notiz 2 4 3 4 2 3" xfId="29083" xr:uid="{00000000-0005-0000-0000-0000CF6D0000}"/>
    <cellStyle name="Notiz 2 4 3 4 3" xfId="9533" xr:uid="{00000000-0005-0000-0000-0000D06D0000}"/>
    <cellStyle name="Notiz 2 4 3 4 3 2" xfId="21261" xr:uid="{00000000-0005-0000-0000-0000D16D0000}"/>
    <cellStyle name="Notiz 2 4 3 4 3 3" xfId="32988" xr:uid="{00000000-0005-0000-0000-0000D26D0000}"/>
    <cellStyle name="Notiz 2 4 3 4 4" xfId="13451" xr:uid="{00000000-0005-0000-0000-0000D36D0000}"/>
    <cellStyle name="Notiz 2 4 3 4 5" xfId="25178" xr:uid="{00000000-0005-0000-0000-0000D46D0000}"/>
    <cellStyle name="Notiz 2 4 3 5" xfId="3021" xr:uid="{00000000-0005-0000-0000-0000D56D0000}"/>
    <cellStyle name="Notiz 2 4 3 5 2" xfId="6926" xr:uid="{00000000-0005-0000-0000-0000D66D0000}"/>
    <cellStyle name="Notiz 2 4 3 5 2 2" xfId="18654" xr:uid="{00000000-0005-0000-0000-0000D76D0000}"/>
    <cellStyle name="Notiz 2 4 3 5 2 3" xfId="30381" xr:uid="{00000000-0005-0000-0000-0000D86D0000}"/>
    <cellStyle name="Notiz 2 4 3 5 3" xfId="10831" xr:uid="{00000000-0005-0000-0000-0000D96D0000}"/>
    <cellStyle name="Notiz 2 4 3 5 3 2" xfId="22559" xr:uid="{00000000-0005-0000-0000-0000DA6D0000}"/>
    <cellStyle name="Notiz 2 4 3 5 3 3" xfId="34286" xr:uid="{00000000-0005-0000-0000-0000DB6D0000}"/>
    <cellStyle name="Notiz 2 4 3 5 4" xfId="14749" xr:uid="{00000000-0005-0000-0000-0000DC6D0000}"/>
    <cellStyle name="Notiz 2 4 3 5 5" xfId="26476" xr:uid="{00000000-0005-0000-0000-0000DD6D0000}"/>
    <cellStyle name="Notiz 2 4 3 6" xfId="4330" xr:uid="{00000000-0005-0000-0000-0000DE6D0000}"/>
    <cellStyle name="Notiz 2 4 3 6 2" xfId="16058" xr:uid="{00000000-0005-0000-0000-0000DF6D0000}"/>
    <cellStyle name="Notiz 2 4 3 6 3" xfId="27785" xr:uid="{00000000-0005-0000-0000-0000E06D0000}"/>
    <cellStyle name="Notiz 2 4 3 7" xfId="8235" xr:uid="{00000000-0005-0000-0000-0000E16D0000}"/>
    <cellStyle name="Notiz 2 4 3 7 2" xfId="19963" xr:uid="{00000000-0005-0000-0000-0000E26D0000}"/>
    <cellStyle name="Notiz 2 4 3 7 3" xfId="31690" xr:uid="{00000000-0005-0000-0000-0000E36D0000}"/>
    <cellStyle name="Notiz 2 4 3 8" xfId="12153" xr:uid="{00000000-0005-0000-0000-0000E46D0000}"/>
    <cellStyle name="Notiz 2 4 3 9" xfId="23880" xr:uid="{00000000-0005-0000-0000-0000E56D0000}"/>
    <cellStyle name="Notiz 2 4 4" xfId="524" xr:uid="{00000000-0005-0000-0000-0000E66D0000}"/>
    <cellStyle name="Notiz 2 4 4 2" xfId="953" xr:uid="{00000000-0005-0000-0000-0000E76D0000}"/>
    <cellStyle name="Notiz 2 4 4 2 2" xfId="2251" xr:uid="{00000000-0005-0000-0000-0000E86D0000}"/>
    <cellStyle name="Notiz 2 4 4 2 2 2" xfId="6156" xr:uid="{00000000-0005-0000-0000-0000E96D0000}"/>
    <cellStyle name="Notiz 2 4 4 2 2 2 2" xfId="17884" xr:uid="{00000000-0005-0000-0000-0000EA6D0000}"/>
    <cellStyle name="Notiz 2 4 4 2 2 2 3" xfId="29611" xr:uid="{00000000-0005-0000-0000-0000EB6D0000}"/>
    <cellStyle name="Notiz 2 4 4 2 2 3" xfId="10061" xr:uid="{00000000-0005-0000-0000-0000EC6D0000}"/>
    <cellStyle name="Notiz 2 4 4 2 2 3 2" xfId="21789" xr:uid="{00000000-0005-0000-0000-0000ED6D0000}"/>
    <cellStyle name="Notiz 2 4 4 2 2 3 3" xfId="33516" xr:uid="{00000000-0005-0000-0000-0000EE6D0000}"/>
    <cellStyle name="Notiz 2 4 4 2 2 4" xfId="13979" xr:uid="{00000000-0005-0000-0000-0000EF6D0000}"/>
    <cellStyle name="Notiz 2 4 4 2 2 5" xfId="25706" xr:uid="{00000000-0005-0000-0000-0000F06D0000}"/>
    <cellStyle name="Notiz 2 4 4 2 3" xfId="3549" xr:uid="{00000000-0005-0000-0000-0000F16D0000}"/>
    <cellStyle name="Notiz 2 4 4 2 3 2" xfId="7454" xr:uid="{00000000-0005-0000-0000-0000F26D0000}"/>
    <cellStyle name="Notiz 2 4 4 2 3 2 2" xfId="19182" xr:uid="{00000000-0005-0000-0000-0000F36D0000}"/>
    <cellStyle name="Notiz 2 4 4 2 3 2 3" xfId="30909" xr:uid="{00000000-0005-0000-0000-0000F46D0000}"/>
    <cellStyle name="Notiz 2 4 4 2 3 3" xfId="11359" xr:uid="{00000000-0005-0000-0000-0000F56D0000}"/>
    <cellStyle name="Notiz 2 4 4 2 3 3 2" xfId="23087" xr:uid="{00000000-0005-0000-0000-0000F66D0000}"/>
    <cellStyle name="Notiz 2 4 4 2 3 3 3" xfId="34814" xr:uid="{00000000-0005-0000-0000-0000F76D0000}"/>
    <cellStyle name="Notiz 2 4 4 2 3 4" xfId="15277" xr:uid="{00000000-0005-0000-0000-0000F86D0000}"/>
    <cellStyle name="Notiz 2 4 4 2 3 5" xfId="27004" xr:uid="{00000000-0005-0000-0000-0000F96D0000}"/>
    <cellStyle name="Notiz 2 4 4 2 4" xfId="4858" xr:uid="{00000000-0005-0000-0000-0000FA6D0000}"/>
    <cellStyle name="Notiz 2 4 4 2 4 2" xfId="16586" xr:uid="{00000000-0005-0000-0000-0000FB6D0000}"/>
    <cellStyle name="Notiz 2 4 4 2 4 3" xfId="28313" xr:uid="{00000000-0005-0000-0000-0000FC6D0000}"/>
    <cellStyle name="Notiz 2 4 4 2 5" xfId="8763" xr:uid="{00000000-0005-0000-0000-0000FD6D0000}"/>
    <cellStyle name="Notiz 2 4 4 2 5 2" xfId="20491" xr:uid="{00000000-0005-0000-0000-0000FE6D0000}"/>
    <cellStyle name="Notiz 2 4 4 2 5 3" xfId="32218" xr:uid="{00000000-0005-0000-0000-0000FF6D0000}"/>
    <cellStyle name="Notiz 2 4 4 2 6" xfId="12681" xr:uid="{00000000-0005-0000-0000-0000006E0000}"/>
    <cellStyle name="Notiz 2 4 4 2 7" xfId="24408" xr:uid="{00000000-0005-0000-0000-0000016E0000}"/>
    <cellStyle name="Notiz 2 4 4 3" xfId="1382" xr:uid="{00000000-0005-0000-0000-0000026E0000}"/>
    <cellStyle name="Notiz 2 4 4 3 2" xfId="2680" xr:uid="{00000000-0005-0000-0000-0000036E0000}"/>
    <cellStyle name="Notiz 2 4 4 3 2 2" xfId="6585" xr:uid="{00000000-0005-0000-0000-0000046E0000}"/>
    <cellStyle name="Notiz 2 4 4 3 2 2 2" xfId="18313" xr:uid="{00000000-0005-0000-0000-0000056E0000}"/>
    <cellStyle name="Notiz 2 4 4 3 2 2 3" xfId="30040" xr:uid="{00000000-0005-0000-0000-0000066E0000}"/>
    <cellStyle name="Notiz 2 4 4 3 2 3" xfId="10490" xr:uid="{00000000-0005-0000-0000-0000076E0000}"/>
    <cellStyle name="Notiz 2 4 4 3 2 3 2" xfId="22218" xr:uid="{00000000-0005-0000-0000-0000086E0000}"/>
    <cellStyle name="Notiz 2 4 4 3 2 3 3" xfId="33945" xr:uid="{00000000-0005-0000-0000-0000096E0000}"/>
    <cellStyle name="Notiz 2 4 4 3 2 4" xfId="14408" xr:uid="{00000000-0005-0000-0000-00000A6E0000}"/>
    <cellStyle name="Notiz 2 4 4 3 2 5" xfId="26135" xr:uid="{00000000-0005-0000-0000-00000B6E0000}"/>
    <cellStyle name="Notiz 2 4 4 3 3" xfId="3978" xr:uid="{00000000-0005-0000-0000-00000C6E0000}"/>
    <cellStyle name="Notiz 2 4 4 3 3 2" xfId="7883" xr:uid="{00000000-0005-0000-0000-00000D6E0000}"/>
    <cellStyle name="Notiz 2 4 4 3 3 2 2" xfId="19611" xr:uid="{00000000-0005-0000-0000-00000E6E0000}"/>
    <cellStyle name="Notiz 2 4 4 3 3 2 3" xfId="31338" xr:uid="{00000000-0005-0000-0000-00000F6E0000}"/>
    <cellStyle name="Notiz 2 4 4 3 3 3" xfId="11788" xr:uid="{00000000-0005-0000-0000-0000106E0000}"/>
    <cellStyle name="Notiz 2 4 4 3 3 3 2" xfId="23516" xr:uid="{00000000-0005-0000-0000-0000116E0000}"/>
    <cellStyle name="Notiz 2 4 4 3 3 3 3" xfId="35243" xr:uid="{00000000-0005-0000-0000-0000126E0000}"/>
    <cellStyle name="Notiz 2 4 4 3 3 4" xfId="15706" xr:uid="{00000000-0005-0000-0000-0000136E0000}"/>
    <cellStyle name="Notiz 2 4 4 3 3 5" xfId="27433" xr:uid="{00000000-0005-0000-0000-0000146E0000}"/>
    <cellStyle name="Notiz 2 4 4 3 4" xfId="5287" xr:uid="{00000000-0005-0000-0000-0000156E0000}"/>
    <cellStyle name="Notiz 2 4 4 3 4 2" xfId="17015" xr:uid="{00000000-0005-0000-0000-0000166E0000}"/>
    <cellStyle name="Notiz 2 4 4 3 4 3" xfId="28742" xr:uid="{00000000-0005-0000-0000-0000176E0000}"/>
    <cellStyle name="Notiz 2 4 4 3 5" xfId="9192" xr:uid="{00000000-0005-0000-0000-0000186E0000}"/>
    <cellStyle name="Notiz 2 4 4 3 5 2" xfId="20920" xr:uid="{00000000-0005-0000-0000-0000196E0000}"/>
    <cellStyle name="Notiz 2 4 4 3 5 3" xfId="32647" xr:uid="{00000000-0005-0000-0000-00001A6E0000}"/>
    <cellStyle name="Notiz 2 4 4 3 6" xfId="13110" xr:uid="{00000000-0005-0000-0000-00001B6E0000}"/>
    <cellStyle name="Notiz 2 4 4 3 7" xfId="24837" xr:uid="{00000000-0005-0000-0000-00001C6E0000}"/>
    <cellStyle name="Notiz 2 4 4 4" xfId="1822" xr:uid="{00000000-0005-0000-0000-00001D6E0000}"/>
    <cellStyle name="Notiz 2 4 4 4 2" xfId="5727" xr:uid="{00000000-0005-0000-0000-00001E6E0000}"/>
    <cellStyle name="Notiz 2 4 4 4 2 2" xfId="17455" xr:uid="{00000000-0005-0000-0000-00001F6E0000}"/>
    <cellStyle name="Notiz 2 4 4 4 2 3" xfId="29182" xr:uid="{00000000-0005-0000-0000-0000206E0000}"/>
    <cellStyle name="Notiz 2 4 4 4 3" xfId="9632" xr:uid="{00000000-0005-0000-0000-0000216E0000}"/>
    <cellStyle name="Notiz 2 4 4 4 3 2" xfId="21360" xr:uid="{00000000-0005-0000-0000-0000226E0000}"/>
    <cellStyle name="Notiz 2 4 4 4 3 3" xfId="33087" xr:uid="{00000000-0005-0000-0000-0000236E0000}"/>
    <cellStyle name="Notiz 2 4 4 4 4" xfId="13550" xr:uid="{00000000-0005-0000-0000-0000246E0000}"/>
    <cellStyle name="Notiz 2 4 4 4 5" xfId="25277" xr:uid="{00000000-0005-0000-0000-0000256E0000}"/>
    <cellStyle name="Notiz 2 4 4 5" xfId="3120" xr:uid="{00000000-0005-0000-0000-0000266E0000}"/>
    <cellStyle name="Notiz 2 4 4 5 2" xfId="7025" xr:uid="{00000000-0005-0000-0000-0000276E0000}"/>
    <cellStyle name="Notiz 2 4 4 5 2 2" xfId="18753" xr:uid="{00000000-0005-0000-0000-0000286E0000}"/>
    <cellStyle name="Notiz 2 4 4 5 2 3" xfId="30480" xr:uid="{00000000-0005-0000-0000-0000296E0000}"/>
    <cellStyle name="Notiz 2 4 4 5 3" xfId="10930" xr:uid="{00000000-0005-0000-0000-00002A6E0000}"/>
    <cellStyle name="Notiz 2 4 4 5 3 2" xfId="22658" xr:uid="{00000000-0005-0000-0000-00002B6E0000}"/>
    <cellStyle name="Notiz 2 4 4 5 3 3" xfId="34385" xr:uid="{00000000-0005-0000-0000-00002C6E0000}"/>
    <cellStyle name="Notiz 2 4 4 5 4" xfId="14848" xr:uid="{00000000-0005-0000-0000-00002D6E0000}"/>
    <cellStyle name="Notiz 2 4 4 5 5" xfId="26575" xr:uid="{00000000-0005-0000-0000-00002E6E0000}"/>
    <cellStyle name="Notiz 2 4 4 6" xfId="4429" xr:uid="{00000000-0005-0000-0000-00002F6E0000}"/>
    <cellStyle name="Notiz 2 4 4 6 2" xfId="16157" xr:uid="{00000000-0005-0000-0000-0000306E0000}"/>
    <cellStyle name="Notiz 2 4 4 6 3" xfId="27884" xr:uid="{00000000-0005-0000-0000-0000316E0000}"/>
    <cellStyle name="Notiz 2 4 4 7" xfId="8334" xr:uid="{00000000-0005-0000-0000-0000326E0000}"/>
    <cellStyle name="Notiz 2 4 4 7 2" xfId="20062" xr:uid="{00000000-0005-0000-0000-0000336E0000}"/>
    <cellStyle name="Notiz 2 4 4 7 3" xfId="31789" xr:uid="{00000000-0005-0000-0000-0000346E0000}"/>
    <cellStyle name="Notiz 2 4 4 8" xfId="12252" xr:uid="{00000000-0005-0000-0000-0000356E0000}"/>
    <cellStyle name="Notiz 2 4 4 9" xfId="23979" xr:uid="{00000000-0005-0000-0000-0000366E0000}"/>
    <cellStyle name="Notiz 2 4 5" xfId="682" xr:uid="{00000000-0005-0000-0000-0000376E0000}"/>
    <cellStyle name="Notiz 2 4 5 2" xfId="1980" xr:uid="{00000000-0005-0000-0000-0000386E0000}"/>
    <cellStyle name="Notiz 2 4 5 2 2" xfId="5885" xr:uid="{00000000-0005-0000-0000-0000396E0000}"/>
    <cellStyle name="Notiz 2 4 5 2 2 2" xfId="17613" xr:uid="{00000000-0005-0000-0000-00003A6E0000}"/>
    <cellStyle name="Notiz 2 4 5 2 2 3" xfId="29340" xr:uid="{00000000-0005-0000-0000-00003B6E0000}"/>
    <cellStyle name="Notiz 2 4 5 2 3" xfId="9790" xr:uid="{00000000-0005-0000-0000-00003C6E0000}"/>
    <cellStyle name="Notiz 2 4 5 2 3 2" xfId="21518" xr:uid="{00000000-0005-0000-0000-00003D6E0000}"/>
    <cellStyle name="Notiz 2 4 5 2 3 3" xfId="33245" xr:uid="{00000000-0005-0000-0000-00003E6E0000}"/>
    <cellStyle name="Notiz 2 4 5 2 4" xfId="13708" xr:uid="{00000000-0005-0000-0000-00003F6E0000}"/>
    <cellStyle name="Notiz 2 4 5 2 5" xfId="25435" xr:uid="{00000000-0005-0000-0000-0000406E0000}"/>
    <cellStyle name="Notiz 2 4 5 3" xfId="3278" xr:uid="{00000000-0005-0000-0000-0000416E0000}"/>
    <cellStyle name="Notiz 2 4 5 3 2" xfId="7183" xr:uid="{00000000-0005-0000-0000-0000426E0000}"/>
    <cellStyle name="Notiz 2 4 5 3 2 2" xfId="18911" xr:uid="{00000000-0005-0000-0000-0000436E0000}"/>
    <cellStyle name="Notiz 2 4 5 3 2 3" xfId="30638" xr:uid="{00000000-0005-0000-0000-0000446E0000}"/>
    <cellStyle name="Notiz 2 4 5 3 3" xfId="11088" xr:uid="{00000000-0005-0000-0000-0000456E0000}"/>
    <cellStyle name="Notiz 2 4 5 3 3 2" xfId="22816" xr:uid="{00000000-0005-0000-0000-0000466E0000}"/>
    <cellStyle name="Notiz 2 4 5 3 3 3" xfId="34543" xr:uid="{00000000-0005-0000-0000-0000476E0000}"/>
    <cellStyle name="Notiz 2 4 5 3 4" xfId="15006" xr:uid="{00000000-0005-0000-0000-0000486E0000}"/>
    <cellStyle name="Notiz 2 4 5 3 5" xfId="26733" xr:uid="{00000000-0005-0000-0000-0000496E0000}"/>
    <cellStyle name="Notiz 2 4 5 4" xfId="4587" xr:uid="{00000000-0005-0000-0000-00004A6E0000}"/>
    <cellStyle name="Notiz 2 4 5 4 2" xfId="16315" xr:uid="{00000000-0005-0000-0000-00004B6E0000}"/>
    <cellStyle name="Notiz 2 4 5 4 3" xfId="28042" xr:uid="{00000000-0005-0000-0000-00004C6E0000}"/>
    <cellStyle name="Notiz 2 4 5 5" xfId="8492" xr:uid="{00000000-0005-0000-0000-00004D6E0000}"/>
    <cellStyle name="Notiz 2 4 5 5 2" xfId="20220" xr:uid="{00000000-0005-0000-0000-00004E6E0000}"/>
    <cellStyle name="Notiz 2 4 5 5 3" xfId="31947" xr:uid="{00000000-0005-0000-0000-00004F6E0000}"/>
    <cellStyle name="Notiz 2 4 5 6" xfId="12410" xr:uid="{00000000-0005-0000-0000-0000506E0000}"/>
    <cellStyle name="Notiz 2 4 5 7" xfId="24137" xr:uid="{00000000-0005-0000-0000-0000516E0000}"/>
    <cellStyle name="Notiz 2 4 6" xfId="1111" xr:uid="{00000000-0005-0000-0000-0000526E0000}"/>
    <cellStyle name="Notiz 2 4 6 2" xfId="2409" xr:uid="{00000000-0005-0000-0000-0000536E0000}"/>
    <cellStyle name="Notiz 2 4 6 2 2" xfId="6314" xr:uid="{00000000-0005-0000-0000-0000546E0000}"/>
    <cellStyle name="Notiz 2 4 6 2 2 2" xfId="18042" xr:uid="{00000000-0005-0000-0000-0000556E0000}"/>
    <cellStyle name="Notiz 2 4 6 2 2 3" xfId="29769" xr:uid="{00000000-0005-0000-0000-0000566E0000}"/>
    <cellStyle name="Notiz 2 4 6 2 3" xfId="10219" xr:uid="{00000000-0005-0000-0000-0000576E0000}"/>
    <cellStyle name="Notiz 2 4 6 2 3 2" xfId="21947" xr:uid="{00000000-0005-0000-0000-0000586E0000}"/>
    <cellStyle name="Notiz 2 4 6 2 3 3" xfId="33674" xr:uid="{00000000-0005-0000-0000-0000596E0000}"/>
    <cellStyle name="Notiz 2 4 6 2 4" xfId="14137" xr:uid="{00000000-0005-0000-0000-00005A6E0000}"/>
    <cellStyle name="Notiz 2 4 6 2 5" xfId="25864" xr:uid="{00000000-0005-0000-0000-00005B6E0000}"/>
    <cellStyle name="Notiz 2 4 6 3" xfId="3707" xr:uid="{00000000-0005-0000-0000-00005C6E0000}"/>
    <cellStyle name="Notiz 2 4 6 3 2" xfId="7612" xr:uid="{00000000-0005-0000-0000-00005D6E0000}"/>
    <cellStyle name="Notiz 2 4 6 3 2 2" xfId="19340" xr:uid="{00000000-0005-0000-0000-00005E6E0000}"/>
    <cellStyle name="Notiz 2 4 6 3 2 3" xfId="31067" xr:uid="{00000000-0005-0000-0000-00005F6E0000}"/>
    <cellStyle name="Notiz 2 4 6 3 3" xfId="11517" xr:uid="{00000000-0005-0000-0000-0000606E0000}"/>
    <cellStyle name="Notiz 2 4 6 3 3 2" xfId="23245" xr:uid="{00000000-0005-0000-0000-0000616E0000}"/>
    <cellStyle name="Notiz 2 4 6 3 3 3" xfId="34972" xr:uid="{00000000-0005-0000-0000-0000626E0000}"/>
    <cellStyle name="Notiz 2 4 6 3 4" xfId="15435" xr:uid="{00000000-0005-0000-0000-0000636E0000}"/>
    <cellStyle name="Notiz 2 4 6 3 5" xfId="27162" xr:uid="{00000000-0005-0000-0000-0000646E0000}"/>
    <cellStyle name="Notiz 2 4 6 4" xfId="5016" xr:uid="{00000000-0005-0000-0000-0000656E0000}"/>
    <cellStyle name="Notiz 2 4 6 4 2" xfId="16744" xr:uid="{00000000-0005-0000-0000-0000666E0000}"/>
    <cellStyle name="Notiz 2 4 6 4 3" xfId="28471" xr:uid="{00000000-0005-0000-0000-0000676E0000}"/>
    <cellStyle name="Notiz 2 4 6 5" xfId="8921" xr:uid="{00000000-0005-0000-0000-0000686E0000}"/>
    <cellStyle name="Notiz 2 4 6 5 2" xfId="20649" xr:uid="{00000000-0005-0000-0000-0000696E0000}"/>
    <cellStyle name="Notiz 2 4 6 5 3" xfId="32376" xr:uid="{00000000-0005-0000-0000-00006A6E0000}"/>
    <cellStyle name="Notiz 2 4 6 6" xfId="12839" xr:uid="{00000000-0005-0000-0000-00006B6E0000}"/>
    <cellStyle name="Notiz 2 4 6 7" xfId="24566" xr:uid="{00000000-0005-0000-0000-00006C6E0000}"/>
    <cellStyle name="Notiz 2 4 7" xfId="1551" xr:uid="{00000000-0005-0000-0000-00006D6E0000}"/>
    <cellStyle name="Notiz 2 4 7 2" xfId="5456" xr:uid="{00000000-0005-0000-0000-00006E6E0000}"/>
    <cellStyle name="Notiz 2 4 7 2 2" xfId="17184" xr:uid="{00000000-0005-0000-0000-00006F6E0000}"/>
    <cellStyle name="Notiz 2 4 7 2 3" xfId="28911" xr:uid="{00000000-0005-0000-0000-0000706E0000}"/>
    <cellStyle name="Notiz 2 4 7 3" xfId="9361" xr:uid="{00000000-0005-0000-0000-0000716E0000}"/>
    <cellStyle name="Notiz 2 4 7 3 2" xfId="21089" xr:uid="{00000000-0005-0000-0000-0000726E0000}"/>
    <cellStyle name="Notiz 2 4 7 3 3" xfId="32816" xr:uid="{00000000-0005-0000-0000-0000736E0000}"/>
    <cellStyle name="Notiz 2 4 7 4" xfId="13279" xr:uid="{00000000-0005-0000-0000-0000746E0000}"/>
    <cellStyle name="Notiz 2 4 7 5" xfId="25006" xr:uid="{00000000-0005-0000-0000-0000756E0000}"/>
    <cellStyle name="Notiz 2 4 8" xfId="2849" xr:uid="{00000000-0005-0000-0000-0000766E0000}"/>
    <cellStyle name="Notiz 2 4 8 2" xfId="6754" xr:uid="{00000000-0005-0000-0000-0000776E0000}"/>
    <cellStyle name="Notiz 2 4 8 2 2" xfId="18482" xr:uid="{00000000-0005-0000-0000-0000786E0000}"/>
    <cellStyle name="Notiz 2 4 8 2 3" xfId="30209" xr:uid="{00000000-0005-0000-0000-0000796E0000}"/>
    <cellStyle name="Notiz 2 4 8 3" xfId="10659" xr:uid="{00000000-0005-0000-0000-00007A6E0000}"/>
    <cellStyle name="Notiz 2 4 8 3 2" xfId="22387" xr:uid="{00000000-0005-0000-0000-00007B6E0000}"/>
    <cellStyle name="Notiz 2 4 8 3 3" xfId="34114" xr:uid="{00000000-0005-0000-0000-00007C6E0000}"/>
    <cellStyle name="Notiz 2 4 8 4" xfId="14577" xr:uid="{00000000-0005-0000-0000-00007D6E0000}"/>
    <cellStyle name="Notiz 2 4 8 5" xfId="26304" xr:uid="{00000000-0005-0000-0000-00007E6E0000}"/>
    <cellStyle name="Notiz 2 4 9" xfId="4158" xr:uid="{00000000-0005-0000-0000-00007F6E0000}"/>
    <cellStyle name="Notiz 2 4 9 2" xfId="15886" xr:uid="{00000000-0005-0000-0000-0000806E0000}"/>
    <cellStyle name="Notiz 2 4 9 3" xfId="27613" xr:uid="{00000000-0005-0000-0000-0000816E0000}"/>
    <cellStyle name="Notiz 2 5" xfId="259" xr:uid="{00000000-0005-0000-0000-0000826E0000}"/>
    <cellStyle name="Notiz 2 5 10" xfId="8069" xr:uid="{00000000-0005-0000-0000-0000836E0000}"/>
    <cellStyle name="Notiz 2 5 10 2" xfId="19797" xr:uid="{00000000-0005-0000-0000-0000846E0000}"/>
    <cellStyle name="Notiz 2 5 10 3" xfId="31524" xr:uid="{00000000-0005-0000-0000-0000856E0000}"/>
    <cellStyle name="Notiz 2 5 11" xfId="11987" xr:uid="{00000000-0005-0000-0000-0000866E0000}"/>
    <cellStyle name="Notiz 2 5 12" xfId="23714" xr:uid="{00000000-0005-0000-0000-0000876E0000}"/>
    <cellStyle name="Notiz 2 5 2" xfId="346" xr:uid="{00000000-0005-0000-0000-0000886E0000}"/>
    <cellStyle name="Notiz 2 5 2 2" xfId="775" xr:uid="{00000000-0005-0000-0000-0000896E0000}"/>
    <cellStyle name="Notiz 2 5 2 2 2" xfId="2073" xr:uid="{00000000-0005-0000-0000-00008A6E0000}"/>
    <cellStyle name="Notiz 2 5 2 2 2 2" xfId="5978" xr:uid="{00000000-0005-0000-0000-00008B6E0000}"/>
    <cellStyle name="Notiz 2 5 2 2 2 2 2" xfId="17706" xr:uid="{00000000-0005-0000-0000-00008C6E0000}"/>
    <cellStyle name="Notiz 2 5 2 2 2 2 3" xfId="29433" xr:uid="{00000000-0005-0000-0000-00008D6E0000}"/>
    <cellStyle name="Notiz 2 5 2 2 2 3" xfId="9883" xr:uid="{00000000-0005-0000-0000-00008E6E0000}"/>
    <cellStyle name="Notiz 2 5 2 2 2 3 2" xfId="21611" xr:uid="{00000000-0005-0000-0000-00008F6E0000}"/>
    <cellStyle name="Notiz 2 5 2 2 2 3 3" xfId="33338" xr:uid="{00000000-0005-0000-0000-0000906E0000}"/>
    <cellStyle name="Notiz 2 5 2 2 2 4" xfId="13801" xr:uid="{00000000-0005-0000-0000-0000916E0000}"/>
    <cellStyle name="Notiz 2 5 2 2 2 5" xfId="25528" xr:uid="{00000000-0005-0000-0000-0000926E0000}"/>
    <cellStyle name="Notiz 2 5 2 2 3" xfId="3371" xr:uid="{00000000-0005-0000-0000-0000936E0000}"/>
    <cellStyle name="Notiz 2 5 2 2 3 2" xfId="7276" xr:uid="{00000000-0005-0000-0000-0000946E0000}"/>
    <cellStyle name="Notiz 2 5 2 2 3 2 2" xfId="19004" xr:uid="{00000000-0005-0000-0000-0000956E0000}"/>
    <cellStyle name="Notiz 2 5 2 2 3 2 3" xfId="30731" xr:uid="{00000000-0005-0000-0000-0000966E0000}"/>
    <cellStyle name="Notiz 2 5 2 2 3 3" xfId="11181" xr:uid="{00000000-0005-0000-0000-0000976E0000}"/>
    <cellStyle name="Notiz 2 5 2 2 3 3 2" xfId="22909" xr:uid="{00000000-0005-0000-0000-0000986E0000}"/>
    <cellStyle name="Notiz 2 5 2 2 3 3 3" xfId="34636" xr:uid="{00000000-0005-0000-0000-0000996E0000}"/>
    <cellStyle name="Notiz 2 5 2 2 3 4" xfId="15099" xr:uid="{00000000-0005-0000-0000-00009A6E0000}"/>
    <cellStyle name="Notiz 2 5 2 2 3 5" xfId="26826" xr:uid="{00000000-0005-0000-0000-00009B6E0000}"/>
    <cellStyle name="Notiz 2 5 2 2 4" xfId="4680" xr:uid="{00000000-0005-0000-0000-00009C6E0000}"/>
    <cellStyle name="Notiz 2 5 2 2 4 2" xfId="16408" xr:uid="{00000000-0005-0000-0000-00009D6E0000}"/>
    <cellStyle name="Notiz 2 5 2 2 4 3" xfId="28135" xr:uid="{00000000-0005-0000-0000-00009E6E0000}"/>
    <cellStyle name="Notiz 2 5 2 2 5" xfId="8585" xr:uid="{00000000-0005-0000-0000-00009F6E0000}"/>
    <cellStyle name="Notiz 2 5 2 2 5 2" xfId="20313" xr:uid="{00000000-0005-0000-0000-0000A06E0000}"/>
    <cellStyle name="Notiz 2 5 2 2 5 3" xfId="32040" xr:uid="{00000000-0005-0000-0000-0000A16E0000}"/>
    <cellStyle name="Notiz 2 5 2 2 6" xfId="12503" xr:uid="{00000000-0005-0000-0000-0000A26E0000}"/>
    <cellStyle name="Notiz 2 5 2 2 7" xfId="24230" xr:uid="{00000000-0005-0000-0000-0000A36E0000}"/>
    <cellStyle name="Notiz 2 5 2 3" xfId="1204" xr:uid="{00000000-0005-0000-0000-0000A46E0000}"/>
    <cellStyle name="Notiz 2 5 2 3 2" xfId="2502" xr:uid="{00000000-0005-0000-0000-0000A56E0000}"/>
    <cellStyle name="Notiz 2 5 2 3 2 2" xfId="6407" xr:uid="{00000000-0005-0000-0000-0000A66E0000}"/>
    <cellStyle name="Notiz 2 5 2 3 2 2 2" xfId="18135" xr:uid="{00000000-0005-0000-0000-0000A76E0000}"/>
    <cellStyle name="Notiz 2 5 2 3 2 2 3" xfId="29862" xr:uid="{00000000-0005-0000-0000-0000A86E0000}"/>
    <cellStyle name="Notiz 2 5 2 3 2 3" xfId="10312" xr:uid="{00000000-0005-0000-0000-0000A96E0000}"/>
    <cellStyle name="Notiz 2 5 2 3 2 3 2" xfId="22040" xr:uid="{00000000-0005-0000-0000-0000AA6E0000}"/>
    <cellStyle name="Notiz 2 5 2 3 2 3 3" xfId="33767" xr:uid="{00000000-0005-0000-0000-0000AB6E0000}"/>
    <cellStyle name="Notiz 2 5 2 3 2 4" xfId="14230" xr:uid="{00000000-0005-0000-0000-0000AC6E0000}"/>
    <cellStyle name="Notiz 2 5 2 3 2 5" xfId="25957" xr:uid="{00000000-0005-0000-0000-0000AD6E0000}"/>
    <cellStyle name="Notiz 2 5 2 3 3" xfId="3800" xr:uid="{00000000-0005-0000-0000-0000AE6E0000}"/>
    <cellStyle name="Notiz 2 5 2 3 3 2" xfId="7705" xr:uid="{00000000-0005-0000-0000-0000AF6E0000}"/>
    <cellStyle name="Notiz 2 5 2 3 3 2 2" xfId="19433" xr:uid="{00000000-0005-0000-0000-0000B06E0000}"/>
    <cellStyle name="Notiz 2 5 2 3 3 2 3" xfId="31160" xr:uid="{00000000-0005-0000-0000-0000B16E0000}"/>
    <cellStyle name="Notiz 2 5 2 3 3 3" xfId="11610" xr:uid="{00000000-0005-0000-0000-0000B26E0000}"/>
    <cellStyle name="Notiz 2 5 2 3 3 3 2" xfId="23338" xr:uid="{00000000-0005-0000-0000-0000B36E0000}"/>
    <cellStyle name="Notiz 2 5 2 3 3 3 3" xfId="35065" xr:uid="{00000000-0005-0000-0000-0000B46E0000}"/>
    <cellStyle name="Notiz 2 5 2 3 3 4" xfId="15528" xr:uid="{00000000-0005-0000-0000-0000B56E0000}"/>
    <cellStyle name="Notiz 2 5 2 3 3 5" xfId="27255" xr:uid="{00000000-0005-0000-0000-0000B66E0000}"/>
    <cellStyle name="Notiz 2 5 2 3 4" xfId="5109" xr:uid="{00000000-0005-0000-0000-0000B76E0000}"/>
    <cellStyle name="Notiz 2 5 2 3 4 2" xfId="16837" xr:uid="{00000000-0005-0000-0000-0000B86E0000}"/>
    <cellStyle name="Notiz 2 5 2 3 4 3" xfId="28564" xr:uid="{00000000-0005-0000-0000-0000B96E0000}"/>
    <cellStyle name="Notiz 2 5 2 3 5" xfId="9014" xr:uid="{00000000-0005-0000-0000-0000BA6E0000}"/>
    <cellStyle name="Notiz 2 5 2 3 5 2" xfId="20742" xr:uid="{00000000-0005-0000-0000-0000BB6E0000}"/>
    <cellStyle name="Notiz 2 5 2 3 5 3" xfId="32469" xr:uid="{00000000-0005-0000-0000-0000BC6E0000}"/>
    <cellStyle name="Notiz 2 5 2 3 6" xfId="12932" xr:uid="{00000000-0005-0000-0000-0000BD6E0000}"/>
    <cellStyle name="Notiz 2 5 2 3 7" xfId="24659" xr:uid="{00000000-0005-0000-0000-0000BE6E0000}"/>
    <cellStyle name="Notiz 2 5 2 4" xfId="1644" xr:uid="{00000000-0005-0000-0000-0000BF6E0000}"/>
    <cellStyle name="Notiz 2 5 2 4 2" xfId="5549" xr:uid="{00000000-0005-0000-0000-0000C06E0000}"/>
    <cellStyle name="Notiz 2 5 2 4 2 2" xfId="17277" xr:uid="{00000000-0005-0000-0000-0000C16E0000}"/>
    <cellStyle name="Notiz 2 5 2 4 2 3" xfId="29004" xr:uid="{00000000-0005-0000-0000-0000C26E0000}"/>
    <cellStyle name="Notiz 2 5 2 4 3" xfId="9454" xr:uid="{00000000-0005-0000-0000-0000C36E0000}"/>
    <cellStyle name="Notiz 2 5 2 4 3 2" xfId="21182" xr:uid="{00000000-0005-0000-0000-0000C46E0000}"/>
    <cellStyle name="Notiz 2 5 2 4 3 3" xfId="32909" xr:uid="{00000000-0005-0000-0000-0000C56E0000}"/>
    <cellStyle name="Notiz 2 5 2 4 4" xfId="13372" xr:uid="{00000000-0005-0000-0000-0000C66E0000}"/>
    <cellStyle name="Notiz 2 5 2 4 5" xfId="25099" xr:uid="{00000000-0005-0000-0000-0000C76E0000}"/>
    <cellStyle name="Notiz 2 5 2 5" xfId="2942" xr:uid="{00000000-0005-0000-0000-0000C86E0000}"/>
    <cellStyle name="Notiz 2 5 2 5 2" xfId="6847" xr:uid="{00000000-0005-0000-0000-0000C96E0000}"/>
    <cellStyle name="Notiz 2 5 2 5 2 2" xfId="18575" xr:uid="{00000000-0005-0000-0000-0000CA6E0000}"/>
    <cellStyle name="Notiz 2 5 2 5 2 3" xfId="30302" xr:uid="{00000000-0005-0000-0000-0000CB6E0000}"/>
    <cellStyle name="Notiz 2 5 2 5 3" xfId="10752" xr:uid="{00000000-0005-0000-0000-0000CC6E0000}"/>
    <cellStyle name="Notiz 2 5 2 5 3 2" xfId="22480" xr:uid="{00000000-0005-0000-0000-0000CD6E0000}"/>
    <cellStyle name="Notiz 2 5 2 5 3 3" xfId="34207" xr:uid="{00000000-0005-0000-0000-0000CE6E0000}"/>
    <cellStyle name="Notiz 2 5 2 5 4" xfId="14670" xr:uid="{00000000-0005-0000-0000-0000CF6E0000}"/>
    <cellStyle name="Notiz 2 5 2 5 5" xfId="26397" xr:uid="{00000000-0005-0000-0000-0000D06E0000}"/>
    <cellStyle name="Notiz 2 5 2 6" xfId="4251" xr:uid="{00000000-0005-0000-0000-0000D16E0000}"/>
    <cellStyle name="Notiz 2 5 2 6 2" xfId="15979" xr:uid="{00000000-0005-0000-0000-0000D26E0000}"/>
    <cellStyle name="Notiz 2 5 2 6 3" xfId="27706" xr:uid="{00000000-0005-0000-0000-0000D36E0000}"/>
    <cellStyle name="Notiz 2 5 2 7" xfId="8156" xr:uid="{00000000-0005-0000-0000-0000D46E0000}"/>
    <cellStyle name="Notiz 2 5 2 7 2" xfId="19884" xr:uid="{00000000-0005-0000-0000-0000D56E0000}"/>
    <cellStyle name="Notiz 2 5 2 7 3" xfId="31611" xr:uid="{00000000-0005-0000-0000-0000D66E0000}"/>
    <cellStyle name="Notiz 2 5 2 8" xfId="12074" xr:uid="{00000000-0005-0000-0000-0000D76E0000}"/>
    <cellStyle name="Notiz 2 5 2 9" xfId="23801" xr:uid="{00000000-0005-0000-0000-0000D86E0000}"/>
    <cellStyle name="Notiz 2 5 3" xfId="445" xr:uid="{00000000-0005-0000-0000-0000D96E0000}"/>
    <cellStyle name="Notiz 2 5 3 2" xfId="874" xr:uid="{00000000-0005-0000-0000-0000DA6E0000}"/>
    <cellStyle name="Notiz 2 5 3 2 2" xfId="2172" xr:uid="{00000000-0005-0000-0000-0000DB6E0000}"/>
    <cellStyle name="Notiz 2 5 3 2 2 2" xfId="6077" xr:uid="{00000000-0005-0000-0000-0000DC6E0000}"/>
    <cellStyle name="Notiz 2 5 3 2 2 2 2" xfId="17805" xr:uid="{00000000-0005-0000-0000-0000DD6E0000}"/>
    <cellStyle name="Notiz 2 5 3 2 2 2 3" xfId="29532" xr:uid="{00000000-0005-0000-0000-0000DE6E0000}"/>
    <cellStyle name="Notiz 2 5 3 2 2 3" xfId="9982" xr:uid="{00000000-0005-0000-0000-0000DF6E0000}"/>
    <cellStyle name="Notiz 2 5 3 2 2 3 2" xfId="21710" xr:uid="{00000000-0005-0000-0000-0000E06E0000}"/>
    <cellStyle name="Notiz 2 5 3 2 2 3 3" xfId="33437" xr:uid="{00000000-0005-0000-0000-0000E16E0000}"/>
    <cellStyle name="Notiz 2 5 3 2 2 4" xfId="13900" xr:uid="{00000000-0005-0000-0000-0000E26E0000}"/>
    <cellStyle name="Notiz 2 5 3 2 2 5" xfId="25627" xr:uid="{00000000-0005-0000-0000-0000E36E0000}"/>
    <cellStyle name="Notiz 2 5 3 2 3" xfId="3470" xr:uid="{00000000-0005-0000-0000-0000E46E0000}"/>
    <cellStyle name="Notiz 2 5 3 2 3 2" xfId="7375" xr:uid="{00000000-0005-0000-0000-0000E56E0000}"/>
    <cellStyle name="Notiz 2 5 3 2 3 2 2" xfId="19103" xr:uid="{00000000-0005-0000-0000-0000E66E0000}"/>
    <cellStyle name="Notiz 2 5 3 2 3 2 3" xfId="30830" xr:uid="{00000000-0005-0000-0000-0000E76E0000}"/>
    <cellStyle name="Notiz 2 5 3 2 3 3" xfId="11280" xr:uid="{00000000-0005-0000-0000-0000E86E0000}"/>
    <cellStyle name="Notiz 2 5 3 2 3 3 2" xfId="23008" xr:uid="{00000000-0005-0000-0000-0000E96E0000}"/>
    <cellStyle name="Notiz 2 5 3 2 3 3 3" xfId="34735" xr:uid="{00000000-0005-0000-0000-0000EA6E0000}"/>
    <cellStyle name="Notiz 2 5 3 2 3 4" xfId="15198" xr:uid="{00000000-0005-0000-0000-0000EB6E0000}"/>
    <cellStyle name="Notiz 2 5 3 2 3 5" xfId="26925" xr:uid="{00000000-0005-0000-0000-0000EC6E0000}"/>
    <cellStyle name="Notiz 2 5 3 2 4" xfId="4779" xr:uid="{00000000-0005-0000-0000-0000ED6E0000}"/>
    <cellStyle name="Notiz 2 5 3 2 4 2" xfId="16507" xr:uid="{00000000-0005-0000-0000-0000EE6E0000}"/>
    <cellStyle name="Notiz 2 5 3 2 4 3" xfId="28234" xr:uid="{00000000-0005-0000-0000-0000EF6E0000}"/>
    <cellStyle name="Notiz 2 5 3 2 5" xfId="8684" xr:uid="{00000000-0005-0000-0000-0000F06E0000}"/>
    <cellStyle name="Notiz 2 5 3 2 5 2" xfId="20412" xr:uid="{00000000-0005-0000-0000-0000F16E0000}"/>
    <cellStyle name="Notiz 2 5 3 2 5 3" xfId="32139" xr:uid="{00000000-0005-0000-0000-0000F26E0000}"/>
    <cellStyle name="Notiz 2 5 3 2 6" xfId="12602" xr:uid="{00000000-0005-0000-0000-0000F36E0000}"/>
    <cellStyle name="Notiz 2 5 3 2 7" xfId="24329" xr:uid="{00000000-0005-0000-0000-0000F46E0000}"/>
    <cellStyle name="Notiz 2 5 3 3" xfId="1303" xr:uid="{00000000-0005-0000-0000-0000F56E0000}"/>
    <cellStyle name="Notiz 2 5 3 3 2" xfId="2601" xr:uid="{00000000-0005-0000-0000-0000F66E0000}"/>
    <cellStyle name="Notiz 2 5 3 3 2 2" xfId="6506" xr:uid="{00000000-0005-0000-0000-0000F76E0000}"/>
    <cellStyle name="Notiz 2 5 3 3 2 2 2" xfId="18234" xr:uid="{00000000-0005-0000-0000-0000F86E0000}"/>
    <cellStyle name="Notiz 2 5 3 3 2 2 3" xfId="29961" xr:uid="{00000000-0005-0000-0000-0000F96E0000}"/>
    <cellStyle name="Notiz 2 5 3 3 2 3" xfId="10411" xr:uid="{00000000-0005-0000-0000-0000FA6E0000}"/>
    <cellStyle name="Notiz 2 5 3 3 2 3 2" xfId="22139" xr:uid="{00000000-0005-0000-0000-0000FB6E0000}"/>
    <cellStyle name="Notiz 2 5 3 3 2 3 3" xfId="33866" xr:uid="{00000000-0005-0000-0000-0000FC6E0000}"/>
    <cellStyle name="Notiz 2 5 3 3 2 4" xfId="14329" xr:uid="{00000000-0005-0000-0000-0000FD6E0000}"/>
    <cellStyle name="Notiz 2 5 3 3 2 5" xfId="26056" xr:uid="{00000000-0005-0000-0000-0000FE6E0000}"/>
    <cellStyle name="Notiz 2 5 3 3 3" xfId="3899" xr:uid="{00000000-0005-0000-0000-0000FF6E0000}"/>
    <cellStyle name="Notiz 2 5 3 3 3 2" xfId="7804" xr:uid="{00000000-0005-0000-0000-0000006F0000}"/>
    <cellStyle name="Notiz 2 5 3 3 3 2 2" xfId="19532" xr:uid="{00000000-0005-0000-0000-0000016F0000}"/>
    <cellStyle name="Notiz 2 5 3 3 3 2 3" xfId="31259" xr:uid="{00000000-0005-0000-0000-0000026F0000}"/>
    <cellStyle name="Notiz 2 5 3 3 3 3" xfId="11709" xr:uid="{00000000-0005-0000-0000-0000036F0000}"/>
    <cellStyle name="Notiz 2 5 3 3 3 3 2" xfId="23437" xr:uid="{00000000-0005-0000-0000-0000046F0000}"/>
    <cellStyle name="Notiz 2 5 3 3 3 3 3" xfId="35164" xr:uid="{00000000-0005-0000-0000-0000056F0000}"/>
    <cellStyle name="Notiz 2 5 3 3 3 4" xfId="15627" xr:uid="{00000000-0005-0000-0000-0000066F0000}"/>
    <cellStyle name="Notiz 2 5 3 3 3 5" xfId="27354" xr:uid="{00000000-0005-0000-0000-0000076F0000}"/>
    <cellStyle name="Notiz 2 5 3 3 4" xfId="5208" xr:uid="{00000000-0005-0000-0000-0000086F0000}"/>
    <cellStyle name="Notiz 2 5 3 3 4 2" xfId="16936" xr:uid="{00000000-0005-0000-0000-0000096F0000}"/>
    <cellStyle name="Notiz 2 5 3 3 4 3" xfId="28663" xr:uid="{00000000-0005-0000-0000-00000A6F0000}"/>
    <cellStyle name="Notiz 2 5 3 3 5" xfId="9113" xr:uid="{00000000-0005-0000-0000-00000B6F0000}"/>
    <cellStyle name="Notiz 2 5 3 3 5 2" xfId="20841" xr:uid="{00000000-0005-0000-0000-00000C6F0000}"/>
    <cellStyle name="Notiz 2 5 3 3 5 3" xfId="32568" xr:uid="{00000000-0005-0000-0000-00000D6F0000}"/>
    <cellStyle name="Notiz 2 5 3 3 6" xfId="13031" xr:uid="{00000000-0005-0000-0000-00000E6F0000}"/>
    <cellStyle name="Notiz 2 5 3 3 7" xfId="24758" xr:uid="{00000000-0005-0000-0000-00000F6F0000}"/>
    <cellStyle name="Notiz 2 5 3 4" xfId="1743" xr:uid="{00000000-0005-0000-0000-0000106F0000}"/>
    <cellStyle name="Notiz 2 5 3 4 2" xfId="5648" xr:uid="{00000000-0005-0000-0000-0000116F0000}"/>
    <cellStyle name="Notiz 2 5 3 4 2 2" xfId="17376" xr:uid="{00000000-0005-0000-0000-0000126F0000}"/>
    <cellStyle name="Notiz 2 5 3 4 2 3" xfId="29103" xr:uid="{00000000-0005-0000-0000-0000136F0000}"/>
    <cellStyle name="Notiz 2 5 3 4 3" xfId="9553" xr:uid="{00000000-0005-0000-0000-0000146F0000}"/>
    <cellStyle name="Notiz 2 5 3 4 3 2" xfId="21281" xr:uid="{00000000-0005-0000-0000-0000156F0000}"/>
    <cellStyle name="Notiz 2 5 3 4 3 3" xfId="33008" xr:uid="{00000000-0005-0000-0000-0000166F0000}"/>
    <cellStyle name="Notiz 2 5 3 4 4" xfId="13471" xr:uid="{00000000-0005-0000-0000-0000176F0000}"/>
    <cellStyle name="Notiz 2 5 3 4 5" xfId="25198" xr:uid="{00000000-0005-0000-0000-0000186F0000}"/>
    <cellStyle name="Notiz 2 5 3 5" xfId="3041" xr:uid="{00000000-0005-0000-0000-0000196F0000}"/>
    <cellStyle name="Notiz 2 5 3 5 2" xfId="6946" xr:uid="{00000000-0005-0000-0000-00001A6F0000}"/>
    <cellStyle name="Notiz 2 5 3 5 2 2" xfId="18674" xr:uid="{00000000-0005-0000-0000-00001B6F0000}"/>
    <cellStyle name="Notiz 2 5 3 5 2 3" xfId="30401" xr:uid="{00000000-0005-0000-0000-00001C6F0000}"/>
    <cellStyle name="Notiz 2 5 3 5 3" xfId="10851" xr:uid="{00000000-0005-0000-0000-00001D6F0000}"/>
    <cellStyle name="Notiz 2 5 3 5 3 2" xfId="22579" xr:uid="{00000000-0005-0000-0000-00001E6F0000}"/>
    <cellStyle name="Notiz 2 5 3 5 3 3" xfId="34306" xr:uid="{00000000-0005-0000-0000-00001F6F0000}"/>
    <cellStyle name="Notiz 2 5 3 5 4" xfId="14769" xr:uid="{00000000-0005-0000-0000-0000206F0000}"/>
    <cellStyle name="Notiz 2 5 3 5 5" xfId="26496" xr:uid="{00000000-0005-0000-0000-0000216F0000}"/>
    <cellStyle name="Notiz 2 5 3 6" xfId="4350" xr:uid="{00000000-0005-0000-0000-0000226F0000}"/>
    <cellStyle name="Notiz 2 5 3 6 2" xfId="16078" xr:uid="{00000000-0005-0000-0000-0000236F0000}"/>
    <cellStyle name="Notiz 2 5 3 6 3" xfId="27805" xr:uid="{00000000-0005-0000-0000-0000246F0000}"/>
    <cellStyle name="Notiz 2 5 3 7" xfId="8255" xr:uid="{00000000-0005-0000-0000-0000256F0000}"/>
    <cellStyle name="Notiz 2 5 3 7 2" xfId="19983" xr:uid="{00000000-0005-0000-0000-0000266F0000}"/>
    <cellStyle name="Notiz 2 5 3 7 3" xfId="31710" xr:uid="{00000000-0005-0000-0000-0000276F0000}"/>
    <cellStyle name="Notiz 2 5 3 8" xfId="12173" xr:uid="{00000000-0005-0000-0000-0000286F0000}"/>
    <cellStyle name="Notiz 2 5 3 9" xfId="23900" xr:uid="{00000000-0005-0000-0000-0000296F0000}"/>
    <cellStyle name="Notiz 2 5 4" xfId="544" xr:uid="{00000000-0005-0000-0000-00002A6F0000}"/>
    <cellStyle name="Notiz 2 5 4 2" xfId="973" xr:uid="{00000000-0005-0000-0000-00002B6F0000}"/>
    <cellStyle name="Notiz 2 5 4 2 2" xfId="2271" xr:uid="{00000000-0005-0000-0000-00002C6F0000}"/>
    <cellStyle name="Notiz 2 5 4 2 2 2" xfId="6176" xr:uid="{00000000-0005-0000-0000-00002D6F0000}"/>
    <cellStyle name="Notiz 2 5 4 2 2 2 2" xfId="17904" xr:uid="{00000000-0005-0000-0000-00002E6F0000}"/>
    <cellStyle name="Notiz 2 5 4 2 2 2 3" xfId="29631" xr:uid="{00000000-0005-0000-0000-00002F6F0000}"/>
    <cellStyle name="Notiz 2 5 4 2 2 3" xfId="10081" xr:uid="{00000000-0005-0000-0000-0000306F0000}"/>
    <cellStyle name="Notiz 2 5 4 2 2 3 2" xfId="21809" xr:uid="{00000000-0005-0000-0000-0000316F0000}"/>
    <cellStyle name="Notiz 2 5 4 2 2 3 3" xfId="33536" xr:uid="{00000000-0005-0000-0000-0000326F0000}"/>
    <cellStyle name="Notiz 2 5 4 2 2 4" xfId="13999" xr:uid="{00000000-0005-0000-0000-0000336F0000}"/>
    <cellStyle name="Notiz 2 5 4 2 2 5" xfId="25726" xr:uid="{00000000-0005-0000-0000-0000346F0000}"/>
    <cellStyle name="Notiz 2 5 4 2 3" xfId="3569" xr:uid="{00000000-0005-0000-0000-0000356F0000}"/>
    <cellStyle name="Notiz 2 5 4 2 3 2" xfId="7474" xr:uid="{00000000-0005-0000-0000-0000366F0000}"/>
    <cellStyle name="Notiz 2 5 4 2 3 2 2" xfId="19202" xr:uid="{00000000-0005-0000-0000-0000376F0000}"/>
    <cellStyle name="Notiz 2 5 4 2 3 2 3" xfId="30929" xr:uid="{00000000-0005-0000-0000-0000386F0000}"/>
    <cellStyle name="Notiz 2 5 4 2 3 3" xfId="11379" xr:uid="{00000000-0005-0000-0000-0000396F0000}"/>
    <cellStyle name="Notiz 2 5 4 2 3 3 2" xfId="23107" xr:uid="{00000000-0005-0000-0000-00003A6F0000}"/>
    <cellStyle name="Notiz 2 5 4 2 3 3 3" xfId="34834" xr:uid="{00000000-0005-0000-0000-00003B6F0000}"/>
    <cellStyle name="Notiz 2 5 4 2 3 4" xfId="15297" xr:uid="{00000000-0005-0000-0000-00003C6F0000}"/>
    <cellStyle name="Notiz 2 5 4 2 3 5" xfId="27024" xr:uid="{00000000-0005-0000-0000-00003D6F0000}"/>
    <cellStyle name="Notiz 2 5 4 2 4" xfId="4878" xr:uid="{00000000-0005-0000-0000-00003E6F0000}"/>
    <cellStyle name="Notiz 2 5 4 2 4 2" xfId="16606" xr:uid="{00000000-0005-0000-0000-00003F6F0000}"/>
    <cellStyle name="Notiz 2 5 4 2 4 3" xfId="28333" xr:uid="{00000000-0005-0000-0000-0000406F0000}"/>
    <cellStyle name="Notiz 2 5 4 2 5" xfId="8783" xr:uid="{00000000-0005-0000-0000-0000416F0000}"/>
    <cellStyle name="Notiz 2 5 4 2 5 2" xfId="20511" xr:uid="{00000000-0005-0000-0000-0000426F0000}"/>
    <cellStyle name="Notiz 2 5 4 2 5 3" xfId="32238" xr:uid="{00000000-0005-0000-0000-0000436F0000}"/>
    <cellStyle name="Notiz 2 5 4 2 6" xfId="12701" xr:uid="{00000000-0005-0000-0000-0000446F0000}"/>
    <cellStyle name="Notiz 2 5 4 2 7" xfId="24428" xr:uid="{00000000-0005-0000-0000-0000456F0000}"/>
    <cellStyle name="Notiz 2 5 4 3" xfId="1402" xr:uid="{00000000-0005-0000-0000-0000466F0000}"/>
    <cellStyle name="Notiz 2 5 4 3 2" xfId="2700" xr:uid="{00000000-0005-0000-0000-0000476F0000}"/>
    <cellStyle name="Notiz 2 5 4 3 2 2" xfId="6605" xr:uid="{00000000-0005-0000-0000-0000486F0000}"/>
    <cellStyle name="Notiz 2 5 4 3 2 2 2" xfId="18333" xr:uid="{00000000-0005-0000-0000-0000496F0000}"/>
    <cellStyle name="Notiz 2 5 4 3 2 2 3" xfId="30060" xr:uid="{00000000-0005-0000-0000-00004A6F0000}"/>
    <cellStyle name="Notiz 2 5 4 3 2 3" xfId="10510" xr:uid="{00000000-0005-0000-0000-00004B6F0000}"/>
    <cellStyle name="Notiz 2 5 4 3 2 3 2" xfId="22238" xr:uid="{00000000-0005-0000-0000-00004C6F0000}"/>
    <cellStyle name="Notiz 2 5 4 3 2 3 3" xfId="33965" xr:uid="{00000000-0005-0000-0000-00004D6F0000}"/>
    <cellStyle name="Notiz 2 5 4 3 2 4" xfId="14428" xr:uid="{00000000-0005-0000-0000-00004E6F0000}"/>
    <cellStyle name="Notiz 2 5 4 3 2 5" xfId="26155" xr:uid="{00000000-0005-0000-0000-00004F6F0000}"/>
    <cellStyle name="Notiz 2 5 4 3 3" xfId="3998" xr:uid="{00000000-0005-0000-0000-0000506F0000}"/>
    <cellStyle name="Notiz 2 5 4 3 3 2" xfId="7903" xr:uid="{00000000-0005-0000-0000-0000516F0000}"/>
    <cellStyle name="Notiz 2 5 4 3 3 2 2" xfId="19631" xr:uid="{00000000-0005-0000-0000-0000526F0000}"/>
    <cellStyle name="Notiz 2 5 4 3 3 2 3" xfId="31358" xr:uid="{00000000-0005-0000-0000-0000536F0000}"/>
    <cellStyle name="Notiz 2 5 4 3 3 3" xfId="11808" xr:uid="{00000000-0005-0000-0000-0000546F0000}"/>
    <cellStyle name="Notiz 2 5 4 3 3 3 2" xfId="23536" xr:uid="{00000000-0005-0000-0000-0000556F0000}"/>
    <cellStyle name="Notiz 2 5 4 3 3 3 3" xfId="35263" xr:uid="{00000000-0005-0000-0000-0000566F0000}"/>
    <cellStyle name="Notiz 2 5 4 3 3 4" xfId="15726" xr:uid="{00000000-0005-0000-0000-0000576F0000}"/>
    <cellStyle name="Notiz 2 5 4 3 3 5" xfId="27453" xr:uid="{00000000-0005-0000-0000-0000586F0000}"/>
    <cellStyle name="Notiz 2 5 4 3 4" xfId="5307" xr:uid="{00000000-0005-0000-0000-0000596F0000}"/>
    <cellStyle name="Notiz 2 5 4 3 4 2" xfId="17035" xr:uid="{00000000-0005-0000-0000-00005A6F0000}"/>
    <cellStyle name="Notiz 2 5 4 3 4 3" xfId="28762" xr:uid="{00000000-0005-0000-0000-00005B6F0000}"/>
    <cellStyle name="Notiz 2 5 4 3 5" xfId="9212" xr:uid="{00000000-0005-0000-0000-00005C6F0000}"/>
    <cellStyle name="Notiz 2 5 4 3 5 2" xfId="20940" xr:uid="{00000000-0005-0000-0000-00005D6F0000}"/>
    <cellStyle name="Notiz 2 5 4 3 5 3" xfId="32667" xr:uid="{00000000-0005-0000-0000-00005E6F0000}"/>
    <cellStyle name="Notiz 2 5 4 3 6" xfId="13130" xr:uid="{00000000-0005-0000-0000-00005F6F0000}"/>
    <cellStyle name="Notiz 2 5 4 3 7" xfId="24857" xr:uid="{00000000-0005-0000-0000-0000606F0000}"/>
    <cellStyle name="Notiz 2 5 4 4" xfId="1842" xr:uid="{00000000-0005-0000-0000-0000616F0000}"/>
    <cellStyle name="Notiz 2 5 4 4 2" xfId="5747" xr:uid="{00000000-0005-0000-0000-0000626F0000}"/>
    <cellStyle name="Notiz 2 5 4 4 2 2" xfId="17475" xr:uid="{00000000-0005-0000-0000-0000636F0000}"/>
    <cellStyle name="Notiz 2 5 4 4 2 3" xfId="29202" xr:uid="{00000000-0005-0000-0000-0000646F0000}"/>
    <cellStyle name="Notiz 2 5 4 4 3" xfId="9652" xr:uid="{00000000-0005-0000-0000-0000656F0000}"/>
    <cellStyle name="Notiz 2 5 4 4 3 2" xfId="21380" xr:uid="{00000000-0005-0000-0000-0000666F0000}"/>
    <cellStyle name="Notiz 2 5 4 4 3 3" xfId="33107" xr:uid="{00000000-0005-0000-0000-0000676F0000}"/>
    <cellStyle name="Notiz 2 5 4 4 4" xfId="13570" xr:uid="{00000000-0005-0000-0000-0000686F0000}"/>
    <cellStyle name="Notiz 2 5 4 4 5" xfId="25297" xr:uid="{00000000-0005-0000-0000-0000696F0000}"/>
    <cellStyle name="Notiz 2 5 4 5" xfId="3140" xr:uid="{00000000-0005-0000-0000-00006A6F0000}"/>
    <cellStyle name="Notiz 2 5 4 5 2" xfId="7045" xr:uid="{00000000-0005-0000-0000-00006B6F0000}"/>
    <cellStyle name="Notiz 2 5 4 5 2 2" xfId="18773" xr:uid="{00000000-0005-0000-0000-00006C6F0000}"/>
    <cellStyle name="Notiz 2 5 4 5 2 3" xfId="30500" xr:uid="{00000000-0005-0000-0000-00006D6F0000}"/>
    <cellStyle name="Notiz 2 5 4 5 3" xfId="10950" xr:uid="{00000000-0005-0000-0000-00006E6F0000}"/>
    <cellStyle name="Notiz 2 5 4 5 3 2" xfId="22678" xr:uid="{00000000-0005-0000-0000-00006F6F0000}"/>
    <cellStyle name="Notiz 2 5 4 5 3 3" xfId="34405" xr:uid="{00000000-0005-0000-0000-0000706F0000}"/>
    <cellStyle name="Notiz 2 5 4 5 4" xfId="14868" xr:uid="{00000000-0005-0000-0000-0000716F0000}"/>
    <cellStyle name="Notiz 2 5 4 5 5" xfId="26595" xr:uid="{00000000-0005-0000-0000-0000726F0000}"/>
    <cellStyle name="Notiz 2 5 4 6" xfId="4449" xr:uid="{00000000-0005-0000-0000-0000736F0000}"/>
    <cellStyle name="Notiz 2 5 4 6 2" xfId="16177" xr:uid="{00000000-0005-0000-0000-0000746F0000}"/>
    <cellStyle name="Notiz 2 5 4 6 3" xfId="27904" xr:uid="{00000000-0005-0000-0000-0000756F0000}"/>
    <cellStyle name="Notiz 2 5 4 7" xfId="8354" xr:uid="{00000000-0005-0000-0000-0000766F0000}"/>
    <cellStyle name="Notiz 2 5 4 7 2" xfId="20082" xr:uid="{00000000-0005-0000-0000-0000776F0000}"/>
    <cellStyle name="Notiz 2 5 4 7 3" xfId="31809" xr:uid="{00000000-0005-0000-0000-0000786F0000}"/>
    <cellStyle name="Notiz 2 5 4 8" xfId="12272" xr:uid="{00000000-0005-0000-0000-0000796F0000}"/>
    <cellStyle name="Notiz 2 5 4 9" xfId="23999" xr:uid="{00000000-0005-0000-0000-00007A6F0000}"/>
    <cellStyle name="Notiz 2 5 5" xfId="688" xr:uid="{00000000-0005-0000-0000-00007B6F0000}"/>
    <cellStyle name="Notiz 2 5 5 2" xfId="1986" xr:uid="{00000000-0005-0000-0000-00007C6F0000}"/>
    <cellStyle name="Notiz 2 5 5 2 2" xfId="5891" xr:uid="{00000000-0005-0000-0000-00007D6F0000}"/>
    <cellStyle name="Notiz 2 5 5 2 2 2" xfId="17619" xr:uid="{00000000-0005-0000-0000-00007E6F0000}"/>
    <cellStyle name="Notiz 2 5 5 2 2 3" xfId="29346" xr:uid="{00000000-0005-0000-0000-00007F6F0000}"/>
    <cellStyle name="Notiz 2 5 5 2 3" xfId="9796" xr:uid="{00000000-0005-0000-0000-0000806F0000}"/>
    <cellStyle name="Notiz 2 5 5 2 3 2" xfId="21524" xr:uid="{00000000-0005-0000-0000-0000816F0000}"/>
    <cellStyle name="Notiz 2 5 5 2 3 3" xfId="33251" xr:uid="{00000000-0005-0000-0000-0000826F0000}"/>
    <cellStyle name="Notiz 2 5 5 2 4" xfId="13714" xr:uid="{00000000-0005-0000-0000-0000836F0000}"/>
    <cellStyle name="Notiz 2 5 5 2 5" xfId="25441" xr:uid="{00000000-0005-0000-0000-0000846F0000}"/>
    <cellStyle name="Notiz 2 5 5 3" xfId="3284" xr:uid="{00000000-0005-0000-0000-0000856F0000}"/>
    <cellStyle name="Notiz 2 5 5 3 2" xfId="7189" xr:uid="{00000000-0005-0000-0000-0000866F0000}"/>
    <cellStyle name="Notiz 2 5 5 3 2 2" xfId="18917" xr:uid="{00000000-0005-0000-0000-0000876F0000}"/>
    <cellStyle name="Notiz 2 5 5 3 2 3" xfId="30644" xr:uid="{00000000-0005-0000-0000-0000886F0000}"/>
    <cellStyle name="Notiz 2 5 5 3 3" xfId="11094" xr:uid="{00000000-0005-0000-0000-0000896F0000}"/>
    <cellStyle name="Notiz 2 5 5 3 3 2" xfId="22822" xr:uid="{00000000-0005-0000-0000-00008A6F0000}"/>
    <cellStyle name="Notiz 2 5 5 3 3 3" xfId="34549" xr:uid="{00000000-0005-0000-0000-00008B6F0000}"/>
    <cellStyle name="Notiz 2 5 5 3 4" xfId="15012" xr:uid="{00000000-0005-0000-0000-00008C6F0000}"/>
    <cellStyle name="Notiz 2 5 5 3 5" xfId="26739" xr:uid="{00000000-0005-0000-0000-00008D6F0000}"/>
    <cellStyle name="Notiz 2 5 5 4" xfId="4593" xr:uid="{00000000-0005-0000-0000-00008E6F0000}"/>
    <cellStyle name="Notiz 2 5 5 4 2" xfId="16321" xr:uid="{00000000-0005-0000-0000-00008F6F0000}"/>
    <cellStyle name="Notiz 2 5 5 4 3" xfId="28048" xr:uid="{00000000-0005-0000-0000-0000906F0000}"/>
    <cellStyle name="Notiz 2 5 5 5" xfId="8498" xr:uid="{00000000-0005-0000-0000-0000916F0000}"/>
    <cellStyle name="Notiz 2 5 5 5 2" xfId="20226" xr:uid="{00000000-0005-0000-0000-0000926F0000}"/>
    <cellStyle name="Notiz 2 5 5 5 3" xfId="31953" xr:uid="{00000000-0005-0000-0000-0000936F0000}"/>
    <cellStyle name="Notiz 2 5 5 6" xfId="12416" xr:uid="{00000000-0005-0000-0000-0000946F0000}"/>
    <cellStyle name="Notiz 2 5 5 7" xfId="24143" xr:uid="{00000000-0005-0000-0000-0000956F0000}"/>
    <cellStyle name="Notiz 2 5 6" xfId="1117" xr:uid="{00000000-0005-0000-0000-0000966F0000}"/>
    <cellStyle name="Notiz 2 5 6 2" xfId="2415" xr:uid="{00000000-0005-0000-0000-0000976F0000}"/>
    <cellStyle name="Notiz 2 5 6 2 2" xfId="6320" xr:uid="{00000000-0005-0000-0000-0000986F0000}"/>
    <cellStyle name="Notiz 2 5 6 2 2 2" xfId="18048" xr:uid="{00000000-0005-0000-0000-0000996F0000}"/>
    <cellStyle name="Notiz 2 5 6 2 2 3" xfId="29775" xr:uid="{00000000-0005-0000-0000-00009A6F0000}"/>
    <cellStyle name="Notiz 2 5 6 2 3" xfId="10225" xr:uid="{00000000-0005-0000-0000-00009B6F0000}"/>
    <cellStyle name="Notiz 2 5 6 2 3 2" xfId="21953" xr:uid="{00000000-0005-0000-0000-00009C6F0000}"/>
    <cellStyle name="Notiz 2 5 6 2 3 3" xfId="33680" xr:uid="{00000000-0005-0000-0000-00009D6F0000}"/>
    <cellStyle name="Notiz 2 5 6 2 4" xfId="14143" xr:uid="{00000000-0005-0000-0000-00009E6F0000}"/>
    <cellStyle name="Notiz 2 5 6 2 5" xfId="25870" xr:uid="{00000000-0005-0000-0000-00009F6F0000}"/>
    <cellStyle name="Notiz 2 5 6 3" xfId="3713" xr:uid="{00000000-0005-0000-0000-0000A06F0000}"/>
    <cellStyle name="Notiz 2 5 6 3 2" xfId="7618" xr:uid="{00000000-0005-0000-0000-0000A16F0000}"/>
    <cellStyle name="Notiz 2 5 6 3 2 2" xfId="19346" xr:uid="{00000000-0005-0000-0000-0000A26F0000}"/>
    <cellStyle name="Notiz 2 5 6 3 2 3" xfId="31073" xr:uid="{00000000-0005-0000-0000-0000A36F0000}"/>
    <cellStyle name="Notiz 2 5 6 3 3" xfId="11523" xr:uid="{00000000-0005-0000-0000-0000A46F0000}"/>
    <cellStyle name="Notiz 2 5 6 3 3 2" xfId="23251" xr:uid="{00000000-0005-0000-0000-0000A56F0000}"/>
    <cellStyle name="Notiz 2 5 6 3 3 3" xfId="34978" xr:uid="{00000000-0005-0000-0000-0000A66F0000}"/>
    <cellStyle name="Notiz 2 5 6 3 4" xfId="15441" xr:uid="{00000000-0005-0000-0000-0000A76F0000}"/>
    <cellStyle name="Notiz 2 5 6 3 5" xfId="27168" xr:uid="{00000000-0005-0000-0000-0000A86F0000}"/>
    <cellStyle name="Notiz 2 5 6 4" xfId="5022" xr:uid="{00000000-0005-0000-0000-0000A96F0000}"/>
    <cellStyle name="Notiz 2 5 6 4 2" xfId="16750" xr:uid="{00000000-0005-0000-0000-0000AA6F0000}"/>
    <cellStyle name="Notiz 2 5 6 4 3" xfId="28477" xr:uid="{00000000-0005-0000-0000-0000AB6F0000}"/>
    <cellStyle name="Notiz 2 5 6 5" xfId="8927" xr:uid="{00000000-0005-0000-0000-0000AC6F0000}"/>
    <cellStyle name="Notiz 2 5 6 5 2" xfId="20655" xr:uid="{00000000-0005-0000-0000-0000AD6F0000}"/>
    <cellStyle name="Notiz 2 5 6 5 3" xfId="32382" xr:uid="{00000000-0005-0000-0000-0000AE6F0000}"/>
    <cellStyle name="Notiz 2 5 6 6" xfId="12845" xr:uid="{00000000-0005-0000-0000-0000AF6F0000}"/>
    <cellStyle name="Notiz 2 5 6 7" xfId="24572" xr:uid="{00000000-0005-0000-0000-0000B06F0000}"/>
    <cellStyle name="Notiz 2 5 7" xfId="1557" xr:uid="{00000000-0005-0000-0000-0000B16F0000}"/>
    <cellStyle name="Notiz 2 5 7 2" xfId="5462" xr:uid="{00000000-0005-0000-0000-0000B26F0000}"/>
    <cellStyle name="Notiz 2 5 7 2 2" xfId="17190" xr:uid="{00000000-0005-0000-0000-0000B36F0000}"/>
    <cellStyle name="Notiz 2 5 7 2 3" xfId="28917" xr:uid="{00000000-0005-0000-0000-0000B46F0000}"/>
    <cellStyle name="Notiz 2 5 7 3" xfId="9367" xr:uid="{00000000-0005-0000-0000-0000B56F0000}"/>
    <cellStyle name="Notiz 2 5 7 3 2" xfId="21095" xr:uid="{00000000-0005-0000-0000-0000B66F0000}"/>
    <cellStyle name="Notiz 2 5 7 3 3" xfId="32822" xr:uid="{00000000-0005-0000-0000-0000B76F0000}"/>
    <cellStyle name="Notiz 2 5 7 4" xfId="13285" xr:uid="{00000000-0005-0000-0000-0000B86F0000}"/>
    <cellStyle name="Notiz 2 5 7 5" xfId="25012" xr:uid="{00000000-0005-0000-0000-0000B96F0000}"/>
    <cellStyle name="Notiz 2 5 8" xfId="2855" xr:uid="{00000000-0005-0000-0000-0000BA6F0000}"/>
    <cellStyle name="Notiz 2 5 8 2" xfId="6760" xr:uid="{00000000-0005-0000-0000-0000BB6F0000}"/>
    <cellStyle name="Notiz 2 5 8 2 2" xfId="18488" xr:uid="{00000000-0005-0000-0000-0000BC6F0000}"/>
    <cellStyle name="Notiz 2 5 8 2 3" xfId="30215" xr:uid="{00000000-0005-0000-0000-0000BD6F0000}"/>
    <cellStyle name="Notiz 2 5 8 3" xfId="10665" xr:uid="{00000000-0005-0000-0000-0000BE6F0000}"/>
    <cellStyle name="Notiz 2 5 8 3 2" xfId="22393" xr:uid="{00000000-0005-0000-0000-0000BF6F0000}"/>
    <cellStyle name="Notiz 2 5 8 3 3" xfId="34120" xr:uid="{00000000-0005-0000-0000-0000C06F0000}"/>
    <cellStyle name="Notiz 2 5 8 4" xfId="14583" xr:uid="{00000000-0005-0000-0000-0000C16F0000}"/>
    <cellStyle name="Notiz 2 5 8 5" xfId="26310" xr:uid="{00000000-0005-0000-0000-0000C26F0000}"/>
    <cellStyle name="Notiz 2 5 9" xfId="4164" xr:uid="{00000000-0005-0000-0000-0000C36F0000}"/>
    <cellStyle name="Notiz 2 5 9 2" xfId="15892" xr:uid="{00000000-0005-0000-0000-0000C46F0000}"/>
    <cellStyle name="Notiz 2 5 9 3" xfId="27619" xr:uid="{00000000-0005-0000-0000-0000C56F0000}"/>
    <cellStyle name="Notiz 2 6" xfId="267" xr:uid="{00000000-0005-0000-0000-0000C66F0000}"/>
    <cellStyle name="Notiz 2 6 10" xfId="8077" xr:uid="{00000000-0005-0000-0000-0000C76F0000}"/>
    <cellStyle name="Notiz 2 6 10 2" xfId="19805" xr:uid="{00000000-0005-0000-0000-0000C86F0000}"/>
    <cellStyle name="Notiz 2 6 10 3" xfId="31532" xr:uid="{00000000-0005-0000-0000-0000C96F0000}"/>
    <cellStyle name="Notiz 2 6 11" xfId="11995" xr:uid="{00000000-0005-0000-0000-0000CA6F0000}"/>
    <cellStyle name="Notiz 2 6 12" xfId="23722" xr:uid="{00000000-0005-0000-0000-0000CB6F0000}"/>
    <cellStyle name="Notiz 2 6 2" xfId="369" xr:uid="{00000000-0005-0000-0000-0000CC6F0000}"/>
    <cellStyle name="Notiz 2 6 2 2" xfId="798" xr:uid="{00000000-0005-0000-0000-0000CD6F0000}"/>
    <cellStyle name="Notiz 2 6 2 2 2" xfId="2096" xr:uid="{00000000-0005-0000-0000-0000CE6F0000}"/>
    <cellStyle name="Notiz 2 6 2 2 2 2" xfId="6001" xr:uid="{00000000-0005-0000-0000-0000CF6F0000}"/>
    <cellStyle name="Notiz 2 6 2 2 2 2 2" xfId="17729" xr:uid="{00000000-0005-0000-0000-0000D06F0000}"/>
    <cellStyle name="Notiz 2 6 2 2 2 2 3" xfId="29456" xr:uid="{00000000-0005-0000-0000-0000D16F0000}"/>
    <cellStyle name="Notiz 2 6 2 2 2 3" xfId="9906" xr:uid="{00000000-0005-0000-0000-0000D26F0000}"/>
    <cellStyle name="Notiz 2 6 2 2 2 3 2" xfId="21634" xr:uid="{00000000-0005-0000-0000-0000D36F0000}"/>
    <cellStyle name="Notiz 2 6 2 2 2 3 3" xfId="33361" xr:uid="{00000000-0005-0000-0000-0000D46F0000}"/>
    <cellStyle name="Notiz 2 6 2 2 2 4" xfId="13824" xr:uid="{00000000-0005-0000-0000-0000D56F0000}"/>
    <cellStyle name="Notiz 2 6 2 2 2 5" xfId="25551" xr:uid="{00000000-0005-0000-0000-0000D66F0000}"/>
    <cellStyle name="Notiz 2 6 2 2 3" xfId="3394" xr:uid="{00000000-0005-0000-0000-0000D76F0000}"/>
    <cellStyle name="Notiz 2 6 2 2 3 2" xfId="7299" xr:uid="{00000000-0005-0000-0000-0000D86F0000}"/>
    <cellStyle name="Notiz 2 6 2 2 3 2 2" xfId="19027" xr:uid="{00000000-0005-0000-0000-0000D96F0000}"/>
    <cellStyle name="Notiz 2 6 2 2 3 2 3" xfId="30754" xr:uid="{00000000-0005-0000-0000-0000DA6F0000}"/>
    <cellStyle name="Notiz 2 6 2 2 3 3" xfId="11204" xr:uid="{00000000-0005-0000-0000-0000DB6F0000}"/>
    <cellStyle name="Notiz 2 6 2 2 3 3 2" xfId="22932" xr:uid="{00000000-0005-0000-0000-0000DC6F0000}"/>
    <cellStyle name="Notiz 2 6 2 2 3 3 3" xfId="34659" xr:uid="{00000000-0005-0000-0000-0000DD6F0000}"/>
    <cellStyle name="Notiz 2 6 2 2 3 4" xfId="15122" xr:uid="{00000000-0005-0000-0000-0000DE6F0000}"/>
    <cellStyle name="Notiz 2 6 2 2 3 5" xfId="26849" xr:uid="{00000000-0005-0000-0000-0000DF6F0000}"/>
    <cellStyle name="Notiz 2 6 2 2 4" xfId="4703" xr:uid="{00000000-0005-0000-0000-0000E06F0000}"/>
    <cellStyle name="Notiz 2 6 2 2 4 2" xfId="16431" xr:uid="{00000000-0005-0000-0000-0000E16F0000}"/>
    <cellStyle name="Notiz 2 6 2 2 4 3" xfId="28158" xr:uid="{00000000-0005-0000-0000-0000E26F0000}"/>
    <cellStyle name="Notiz 2 6 2 2 5" xfId="8608" xr:uid="{00000000-0005-0000-0000-0000E36F0000}"/>
    <cellStyle name="Notiz 2 6 2 2 5 2" xfId="20336" xr:uid="{00000000-0005-0000-0000-0000E46F0000}"/>
    <cellStyle name="Notiz 2 6 2 2 5 3" xfId="32063" xr:uid="{00000000-0005-0000-0000-0000E56F0000}"/>
    <cellStyle name="Notiz 2 6 2 2 6" xfId="12526" xr:uid="{00000000-0005-0000-0000-0000E66F0000}"/>
    <cellStyle name="Notiz 2 6 2 2 7" xfId="24253" xr:uid="{00000000-0005-0000-0000-0000E76F0000}"/>
    <cellStyle name="Notiz 2 6 2 3" xfId="1227" xr:uid="{00000000-0005-0000-0000-0000E86F0000}"/>
    <cellStyle name="Notiz 2 6 2 3 2" xfId="2525" xr:uid="{00000000-0005-0000-0000-0000E96F0000}"/>
    <cellStyle name="Notiz 2 6 2 3 2 2" xfId="6430" xr:uid="{00000000-0005-0000-0000-0000EA6F0000}"/>
    <cellStyle name="Notiz 2 6 2 3 2 2 2" xfId="18158" xr:uid="{00000000-0005-0000-0000-0000EB6F0000}"/>
    <cellStyle name="Notiz 2 6 2 3 2 2 3" xfId="29885" xr:uid="{00000000-0005-0000-0000-0000EC6F0000}"/>
    <cellStyle name="Notiz 2 6 2 3 2 3" xfId="10335" xr:uid="{00000000-0005-0000-0000-0000ED6F0000}"/>
    <cellStyle name="Notiz 2 6 2 3 2 3 2" xfId="22063" xr:uid="{00000000-0005-0000-0000-0000EE6F0000}"/>
    <cellStyle name="Notiz 2 6 2 3 2 3 3" xfId="33790" xr:uid="{00000000-0005-0000-0000-0000EF6F0000}"/>
    <cellStyle name="Notiz 2 6 2 3 2 4" xfId="14253" xr:uid="{00000000-0005-0000-0000-0000F06F0000}"/>
    <cellStyle name="Notiz 2 6 2 3 2 5" xfId="25980" xr:uid="{00000000-0005-0000-0000-0000F16F0000}"/>
    <cellStyle name="Notiz 2 6 2 3 3" xfId="3823" xr:uid="{00000000-0005-0000-0000-0000F26F0000}"/>
    <cellStyle name="Notiz 2 6 2 3 3 2" xfId="7728" xr:uid="{00000000-0005-0000-0000-0000F36F0000}"/>
    <cellStyle name="Notiz 2 6 2 3 3 2 2" xfId="19456" xr:uid="{00000000-0005-0000-0000-0000F46F0000}"/>
    <cellStyle name="Notiz 2 6 2 3 3 2 3" xfId="31183" xr:uid="{00000000-0005-0000-0000-0000F56F0000}"/>
    <cellStyle name="Notiz 2 6 2 3 3 3" xfId="11633" xr:uid="{00000000-0005-0000-0000-0000F66F0000}"/>
    <cellStyle name="Notiz 2 6 2 3 3 3 2" xfId="23361" xr:uid="{00000000-0005-0000-0000-0000F76F0000}"/>
    <cellStyle name="Notiz 2 6 2 3 3 3 3" xfId="35088" xr:uid="{00000000-0005-0000-0000-0000F86F0000}"/>
    <cellStyle name="Notiz 2 6 2 3 3 4" xfId="15551" xr:uid="{00000000-0005-0000-0000-0000F96F0000}"/>
    <cellStyle name="Notiz 2 6 2 3 3 5" xfId="27278" xr:uid="{00000000-0005-0000-0000-0000FA6F0000}"/>
    <cellStyle name="Notiz 2 6 2 3 4" xfId="5132" xr:uid="{00000000-0005-0000-0000-0000FB6F0000}"/>
    <cellStyle name="Notiz 2 6 2 3 4 2" xfId="16860" xr:uid="{00000000-0005-0000-0000-0000FC6F0000}"/>
    <cellStyle name="Notiz 2 6 2 3 4 3" xfId="28587" xr:uid="{00000000-0005-0000-0000-0000FD6F0000}"/>
    <cellStyle name="Notiz 2 6 2 3 5" xfId="9037" xr:uid="{00000000-0005-0000-0000-0000FE6F0000}"/>
    <cellStyle name="Notiz 2 6 2 3 5 2" xfId="20765" xr:uid="{00000000-0005-0000-0000-0000FF6F0000}"/>
    <cellStyle name="Notiz 2 6 2 3 5 3" xfId="32492" xr:uid="{00000000-0005-0000-0000-000000700000}"/>
    <cellStyle name="Notiz 2 6 2 3 6" xfId="12955" xr:uid="{00000000-0005-0000-0000-000001700000}"/>
    <cellStyle name="Notiz 2 6 2 3 7" xfId="24682" xr:uid="{00000000-0005-0000-0000-000002700000}"/>
    <cellStyle name="Notiz 2 6 2 4" xfId="1667" xr:uid="{00000000-0005-0000-0000-000003700000}"/>
    <cellStyle name="Notiz 2 6 2 4 2" xfId="5572" xr:uid="{00000000-0005-0000-0000-000004700000}"/>
    <cellStyle name="Notiz 2 6 2 4 2 2" xfId="17300" xr:uid="{00000000-0005-0000-0000-000005700000}"/>
    <cellStyle name="Notiz 2 6 2 4 2 3" xfId="29027" xr:uid="{00000000-0005-0000-0000-000006700000}"/>
    <cellStyle name="Notiz 2 6 2 4 3" xfId="9477" xr:uid="{00000000-0005-0000-0000-000007700000}"/>
    <cellStyle name="Notiz 2 6 2 4 3 2" xfId="21205" xr:uid="{00000000-0005-0000-0000-000008700000}"/>
    <cellStyle name="Notiz 2 6 2 4 3 3" xfId="32932" xr:uid="{00000000-0005-0000-0000-000009700000}"/>
    <cellStyle name="Notiz 2 6 2 4 4" xfId="13395" xr:uid="{00000000-0005-0000-0000-00000A700000}"/>
    <cellStyle name="Notiz 2 6 2 4 5" xfId="25122" xr:uid="{00000000-0005-0000-0000-00000B700000}"/>
    <cellStyle name="Notiz 2 6 2 5" xfId="2965" xr:uid="{00000000-0005-0000-0000-00000C700000}"/>
    <cellStyle name="Notiz 2 6 2 5 2" xfId="6870" xr:uid="{00000000-0005-0000-0000-00000D700000}"/>
    <cellStyle name="Notiz 2 6 2 5 2 2" xfId="18598" xr:uid="{00000000-0005-0000-0000-00000E700000}"/>
    <cellStyle name="Notiz 2 6 2 5 2 3" xfId="30325" xr:uid="{00000000-0005-0000-0000-00000F700000}"/>
    <cellStyle name="Notiz 2 6 2 5 3" xfId="10775" xr:uid="{00000000-0005-0000-0000-000010700000}"/>
    <cellStyle name="Notiz 2 6 2 5 3 2" xfId="22503" xr:uid="{00000000-0005-0000-0000-000011700000}"/>
    <cellStyle name="Notiz 2 6 2 5 3 3" xfId="34230" xr:uid="{00000000-0005-0000-0000-000012700000}"/>
    <cellStyle name="Notiz 2 6 2 5 4" xfId="14693" xr:uid="{00000000-0005-0000-0000-000013700000}"/>
    <cellStyle name="Notiz 2 6 2 5 5" xfId="26420" xr:uid="{00000000-0005-0000-0000-000014700000}"/>
    <cellStyle name="Notiz 2 6 2 6" xfId="4274" xr:uid="{00000000-0005-0000-0000-000015700000}"/>
    <cellStyle name="Notiz 2 6 2 6 2" xfId="16002" xr:uid="{00000000-0005-0000-0000-000016700000}"/>
    <cellStyle name="Notiz 2 6 2 6 3" xfId="27729" xr:uid="{00000000-0005-0000-0000-000017700000}"/>
    <cellStyle name="Notiz 2 6 2 7" xfId="8179" xr:uid="{00000000-0005-0000-0000-000018700000}"/>
    <cellStyle name="Notiz 2 6 2 7 2" xfId="19907" xr:uid="{00000000-0005-0000-0000-000019700000}"/>
    <cellStyle name="Notiz 2 6 2 7 3" xfId="31634" xr:uid="{00000000-0005-0000-0000-00001A700000}"/>
    <cellStyle name="Notiz 2 6 2 8" xfId="12097" xr:uid="{00000000-0005-0000-0000-00001B700000}"/>
    <cellStyle name="Notiz 2 6 2 9" xfId="23824" xr:uid="{00000000-0005-0000-0000-00001C700000}"/>
    <cellStyle name="Notiz 2 6 3" xfId="468" xr:uid="{00000000-0005-0000-0000-00001D700000}"/>
    <cellStyle name="Notiz 2 6 3 2" xfId="897" xr:uid="{00000000-0005-0000-0000-00001E700000}"/>
    <cellStyle name="Notiz 2 6 3 2 2" xfId="2195" xr:uid="{00000000-0005-0000-0000-00001F700000}"/>
    <cellStyle name="Notiz 2 6 3 2 2 2" xfId="6100" xr:uid="{00000000-0005-0000-0000-000020700000}"/>
    <cellStyle name="Notiz 2 6 3 2 2 2 2" xfId="17828" xr:uid="{00000000-0005-0000-0000-000021700000}"/>
    <cellStyle name="Notiz 2 6 3 2 2 2 3" xfId="29555" xr:uid="{00000000-0005-0000-0000-000022700000}"/>
    <cellStyle name="Notiz 2 6 3 2 2 3" xfId="10005" xr:uid="{00000000-0005-0000-0000-000023700000}"/>
    <cellStyle name="Notiz 2 6 3 2 2 3 2" xfId="21733" xr:uid="{00000000-0005-0000-0000-000024700000}"/>
    <cellStyle name="Notiz 2 6 3 2 2 3 3" xfId="33460" xr:uid="{00000000-0005-0000-0000-000025700000}"/>
    <cellStyle name="Notiz 2 6 3 2 2 4" xfId="13923" xr:uid="{00000000-0005-0000-0000-000026700000}"/>
    <cellStyle name="Notiz 2 6 3 2 2 5" xfId="25650" xr:uid="{00000000-0005-0000-0000-000027700000}"/>
    <cellStyle name="Notiz 2 6 3 2 3" xfId="3493" xr:uid="{00000000-0005-0000-0000-000028700000}"/>
    <cellStyle name="Notiz 2 6 3 2 3 2" xfId="7398" xr:uid="{00000000-0005-0000-0000-000029700000}"/>
    <cellStyle name="Notiz 2 6 3 2 3 2 2" xfId="19126" xr:uid="{00000000-0005-0000-0000-00002A700000}"/>
    <cellStyle name="Notiz 2 6 3 2 3 2 3" xfId="30853" xr:uid="{00000000-0005-0000-0000-00002B700000}"/>
    <cellStyle name="Notiz 2 6 3 2 3 3" xfId="11303" xr:uid="{00000000-0005-0000-0000-00002C700000}"/>
    <cellStyle name="Notiz 2 6 3 2 3 3 2" xfId="23031" xr:uid="{00000000-0005-0000-0000-00002D700000}"/>
    <cellStyle name="Notiz 2 6 3 2 3 3 3" xfId="34758" xr:uid="{00000000-0005-0000-0000-00002E700000}"/>
    <cellStyle name="Notiz 2 6 3 2 3 4" xfId="15221" xr:uid="{00000000-0005-0000-0000-00002F700000}"/>
    <cellStyle name="Notiz 2 6 3 2 3 5" xfId="26948" xr:uid="{00000000-0005-0000-0000-000030700000}"/>
    <cellStyle name="Notiz 2 6 3 2 4" xfId="4802" xr:uid="{00000000-0005-0000-0000-000031700000}"/>
    <cellStyle name="Notiz 2 6 3 2 4 2" xfId="16530" xr:uid="{00000000-0005-0000-0000-000032700000}"/>
    <cellStyle name="Notiz 2 6 3 2 4 3" xfId="28257" xr:uid="{00000000-0005-0000-0000-000033700000}"/>
    <cellStyle name="Notiz 2 6 3 2 5" xfId="8707" xr:uid="{00000000-0005-0000-0000-000034700000}"/>
    <cellStyle name="Notiz 2 6 3 2 5 2" xfId="20435" xr:uid="{00000000-0005-0000-0000-000035700000}"/>
    <cellStyle name="Notiz 2 6 3 2 5 3" xfId="32162" xr:uid="{00000000-0005-0000-0000-000036700000}"/>
    <cellStyle name="Notiz 2 6 3 2 6" xfId="12625" xr:uid="{00000000-0005-0000-0000-000037700000}"/>
    <cellStyle name="Notiz 2 6 3 2 7" xfId="24352" xr:uid="{00000000-0005-0000-0000-000038700000}"/>
    <cellStyle name="Notiz 2 6 3 3" xfId="1326" xr:uid="{00000000-0005-0000-0000-000039700000}"/>
    <cellStyle name="Notiz 2 6 3 3 2" xfId="2624" xr:uid="{00000000-0005-0000-0000-00003A700000}"/>
    <cellStyle name="Notiz 2 6 3 3 2 2" xfId="6529" xr:uid="{00000000-0005-0000-0000-00003B700000}"/>
    <cellStyle name="Notiz 2 6 3 3 2 2 2" xfId="18257" xr:uid="{00000000-0005-0000-0000-00003C700000}"/>
    <cellStyle name="Notiz 2 6 3 3 2 2 3" xfId="29984" xr:uid="{00000000-0005-0000-0000-00003D700000}"/>
    <cellStyle name="Notiz 2 6 3 3 2 3" xfId="10434" xr:uid="{00000000-0005-0000-0000-00003E700000}"/>
    <cellStyle name="Notiz 2 6 3 3 2 3 2" xfId="22162" xr:uid="{00000000-0005-0000-0000-00003F700000}"/>
    <cellStyle name="Notiz 2 6 3 3 2 3 3" xfId="33889" xr:uid="{00000000-0005-0000-0000-000040700000}"/>
    <cellStyle name="Notiz 2 6 3 3 2 4" xfId="14352" xr:uid="{00000000-0005-0000-0000-000041700000}"/>
    <cellStyle name="Notiz 2 6 3 3 2 5" xfId="26079" xr:uid="{00000000-0005-0000-0000-000042700000}"/>
    <cellStyle name="Notiz 2 6 3 3 3" xfId="3922" xr:uid="{00000000-0005-0000-0000-000043700000}"/>
    <cellStyle name="Notiz 2 6 3 3 3 2" xfId="7827" xr:uid="{00000000-0005-0000-0000-000044700000}"/>
    <cellStyle name="Notiz 2 6 3 3 3 2 2" xfId="19555" xr:uid="{00000000-0005-0000-0000-000045700000}"/>
    <cellStyle name="Notiz 2 6 3 3 3 2 3" xfId="31282" xr:uid="{00000000-0005-0000-0000-000046700000}"/>
    <cellStyle name="Notiz 2 6 3 3 3 3" xfId="11732" xr:uid="{00000000-0005-0000-0000-000047700000}"/>
    <cellStyle name="Notiz 2 6 3 3 3 3 2" xfId="23460" xr:uid="{00000000-0005-0000-0000-000048700000}"/>
    <cellStyle name="Notiz 2 6 3 3 3 3 3" xfId="35187" xr:uid="{00000000-0005-0000-0000-000049700000}"/>
    <cellStyle name="Notiz 2 6 3 3 3 4" xfId="15650" xr:uid="{00000000-0005-0000-0000-00004A700000}"/>
    <cellStyle name="Notiz 2 6 3 3 3 5" xfId="27377" xr:uid="{00000000-0005-0000-0000-00004B700000}"/>
    <cellStyle name="Notiz 2 6 3 3 4" xfId="5231" xr:uid="{00000000-0005-0000-0000-00004C700000}"/>
    <cellStyle name="Notiz 2 6 3 3 4 2" xfId="16959" xr:uid="{00000000-0005-0000-0000-00004D700000}"/>
    <cellStyle name="Notiz 2 6 3 3 4 3" xfId="28686" xr:uid="{00000000-0005-0000-0000-00004E700000}"/>
    <cellStyle name="Notiz 2 6 3 3 5" xfId="9136" xr:uid="{00000000-0005-0000-0000-00004F700000}"/>
    <cellStyle name="Notiz 2 6 3 3 5 2" xfId="20864" xr:uid="{00000000-0005-0000-0000-000050700000}"/>
    <cellStyle name="Notiz 2 6 3 3 5 3" xfId="32591" xr:uid="{00000000-0005-0000-0000-000051700000}"/>
    <cellStyle name="Notiz 2 6 3 3 6" xfId="13054" xr:uid="{00000000-0005-0000-0000-000052700000}"/>
    <cellStyle name="Notiz 2 6 3 3 7" xfId="24781" xr:uid="{00000000-0005-0000-0000-000053700000}"/>
    <cellStyle name="Notiz 2 6 3 4" xfId="1766" xr:uid="{00000000-0005-0000-0000-000054700000}"/>
    <cellStyle name="Notiz 2 6 3 4 2" xfId="5671" xr:uid="{00000000-0005-0000-0000-000055700000}"/>
    <cellStyle name="Notiz 2 6 3 4 2 2" xfId="17399" xr:uid="{00000000-0005-0000-0000-000056700000}"/>
    <cellStyle name="Notiz 2 6 3 4 2 3" xfId="29126" xr:uid="{00000000-0005-0000-0000-000057700000}"/>
    <cellStyle name="Notiz 2 6 3 4 3" xfId="9576" xr:uid="{00000000-0005-0000-0000-000058700000}"/>
    <cellStyle name="Notiz 2 6 3 4 3 2" xfId="21304" xr:uid="{00000000-0005-0000-0000-000059700000}"/>
    <cellStyle name="Notiz 2 6 3 4 3 3" xfId="33031" xr:uid="{00000000-0005-0000-0000-00005A700000}"/>
    <cellStyle name="Notiz 2 6 3 4 4" xfId="13494" xr:uid="{00000000-0005-0000-0000-00005B700000}"/>
    <cellStyle name="Notiz 2 6 3 4 5" xfId="25221" xr:uid="{00000000-0005-0000-0000-00005C700000}"/>
    <cellStyle name="Notiz 2 6 3 5" xfId="3064" xr:uid="{00000000-0005-0000-0000-00005D700000}"/>
    <cellStyle name="Notiz 2 6 3 5 2" xfId="6969" xr:uid="{00000000-0005-0000-0000-00005E700000}"/>
    <cellStyle name="Notiz 2 6 3 5 2 2" xfId="18697" xr:uid="{00000000-0005-0000-0000-00005F700000}"/>
    <cellStyle name="Notiz 2 6 3 5 2 3" xfId="30424" xr:uid="{00000000-0005-0000-0000-000060700000}"/>
    <cellStyle name="Notiz 2 6 3 5 3" xfId="10874" xr:uid="{00000000-0005-0000-0000-000061700000}"/>
    <cellStyle name="Notiz 2 6 3 5 3 2" xfId="22602" xr:uid="{00000000-0005-0000-0000-000062700000}"/>
    <cellStyle name="Notiz 2 6 3 5 3 3" xfId="34329" xr:uid="{00000000-0005-0000-0000-000063700000}"/>
    <cellStyle name="Notiz 2 6 3 5 4" xfId="14792" xr:uid="{00000000-0005-0000-0000-000064700000}"/>
    <cellStyle name="Notiz 2 6 3 5 5" xfId="26519" xr:uid="{00000000-0005-0000-0000-000065700000}"/>
    <cellStyle name="Notiz 2 6 3 6" xfId="4373" xr:uid="{00000000-0005-0000-0000-000066700000}"/>
    <cellStyle name="Notiz 2 6 3 6 2" xfId="16101" xr:uid="{00000000-0005-0000-0000-000067700000}"/>
    <cellStyle name="Notiz 2 6 3 6 3" xfId="27828" xr:uid="{00000000-0005-0000-0000-000068700000}"/>
    <cellStyle name="Notiz 2 6 3 7" xfId="8278" xr:uid="{00000000-0005-0000-0000-000069700000}"/>
    <cellStyle name="Notiz 2 6 3 7 2" xfId="20006" xr:uid="{00000000-0005-0000-0000-00006A700000}"/>
    <cellStyle name="Notiz 2 6 3 7 3" xfId="31733" xr:uid="{00000000-0005-0000-0000-00006B700000}"/>
    <cellStyle name="Notiz 2 6 3 8" xfId="12196" xr:uid="{00000000-0005-0000-0000-00006C700000}"/>
    <cellStyle name="Notiz 2 6 3 9" xfId="23923" xr:uid="{00000000-0005-0000-0000-00006D700000}"/>
    <cellStyle name="Notiz 2 6 4" xfId="567" xr:uid="{00000000-0005-0000-0000-00006E700000}"/>
    <cellStyle name="Notiz 2 6 4 2" xfId="996" xr:uid="{00000000-0005-0000-0000-00006F700000}"/>
    <cellStyle name="Notiz 2 6 4 2 2" xfId="2294" xr:uid="{00000000-0005-0000-0000-000070700000}"/>
    <cellStyle name="Notiz 2 6 4 2 2 2" xfId="6199" xr:uid="{00000000-0005-0000-0000-000071700000}"/>
    <cellStyle name="Notiz 2 6 4 2 2 2 2" xfId="17927" xr:uid="{00000000-0005-0000-0000-000072700000}"/>
    <cellStyle name="Notiz 2 6 4 2 2 2 3" xfId="29654" xr:uid="{00000000-0005-0000-0000-000073700000}"/>
    <cellStyle name="Notiz 2 6 4 2 2 3" xfId="10104" xr:uid="{00000000-0005-0000-0000-000074700000}"/>
    <cellStyle name="Notiz 2 6 4 2 2 3 2" xfId="21832" xr:uid="{00000000-0005-0000-0000-000075700000}"/>
    <cellStyle name="Notiz 2 6 4 2 2 3 3" xfId="33559" xr:uid="{00000000-0005-0000-0000-000076700000}"/>
    <cellStyle name="Notiz 2 6 4 2 2 4" xfId="14022" xr:uid="{00000000-0005-0000-0000-000077700000}"/>
    <cellStyle name="Notiz 2 6 4 2 2 5" xfId="25749" xr:uid="{00000000-0005-0000-0000-000078700000}"/>
    <cellStyle name="Notiz 2 6 4 2 3" xfId="3592" xr:uid="{00000000-0005-0000-0000-000079700000}"/>
    <cellStyle name="Notiz 2 6 4 2 3 2" xfId="7497" xr:uid="{00000000-0005-0000-0000-00007A700000}"/>
    <cellStyle name="Notiz 2 6 4 2 3 2 2" xfId="19225" xr:uid="{00000000-0005-0000-0000-00007B700000}"/>
    <cellStyle name="Notiz 2 6 4 2 3 2 3" xfId="30952" xr:uid="{00000000-0005-0000-0000-00007C700000}"/>
    <cellStyle name="Notiz 2 6 4 2 3 3" xfId="11402" xr:uid="{00000000-0005-0000-0000-00007D700000}"/>
    <cellStyle name="Notiz 2 6 4 2 3 3 2" xfId="23130" xr:uid="{00000000-0005-0000-0000-00007E700000}"/>
    <cellStyle name="Notiz 2 6 4 2 3 3 3" xfId="34857" xr:uid="{00000000-0005-0000-0000-00007F700000}"/>
    <cellStyle name="Notiz 2 6 4 2 3 4" xfId="15320" xr:uid="{00000000-0005-0000-0000-000080700000}"/>
    <cellStyle name="Notiz 2 6 4 2 3 5" xfId="27047" xr:uid="{00000000-0005-0000-0000-000081700000}"/>
    <cellStyle name="Notiz 2 6 4 2 4" xfId="4901" xr:uid="{00000000-0005-0000-0000-000082700000}"/>
    <cellStyle name="Notiz 2 6 4 2 4 2" xfId="16629" xr:uid="{00000000-0005-0000-0000-000083700000}"/>
    <cellStyle name="Notiz 2 6 4 2 4 3" xfId="28356" xr:uid="{00000000-0005-0000-0000-000084700000}"/>
    <cellStyle name="Notiz 2 6 4 2 5" xfId="8806" xr:uid="{00000000-0005-0000-0000-000085700000}"/>
    <cellStyle name="Notiz 2 6 4 2 5 2" xfId="20534" xr:uid="{00000000-0005-0000-0000-000086700000}"/>
    <cellStyle name="Notiz 2 6 4 2 5 3" xfId="32261" xr:uid="{00000000-0005-0000-0000-000087700000}"/>
    <cellStyle name="Notiz 2 6 4 2 6" xfId="12724" xr:uid="{00000000-0005-0000-0000-000088700000}"/>
    <cellStyle name="Notiz 2 6 4 2 7" xfId="24451" xr:uid="{00000000-0005-0000-0000-000089700000}"/>
    <cellStyle name="Notiz 2 6 4 3" xfId="1425" xr:uid="{00000000-0005-0000-0000-00008A700000}"/>
    <cellStyle name="Notiz 2 6 4 3 2" xfId="2723" xr:uid="{00000000-0005-0000-0000-00008B700000}"/>
    <cellStyle name="Notiz 2 6 4 3 2 2" xfId="6628" xr:uid="{00000000-0005-0000-0000-00008C700000}"/>
    <cellStyle name="Notiz 2 6 4 3 2 2 2" xfId="18356" xr:uid="{00000000-0005-0000-0000-00008D700000}"/>
    <cellStyle name="Notiz 2 6 4 3 2 2 3" xfId="30083" xr:uid="{00000000-0005-0000-0000-00008E700000}"/>
    <cellStyle name="Notiz 2 6 4 3 2 3" xfId="10533" xr:uid="{00000000-0005-0000-0000-00008F700000}"/>
    <cellStyle name="Notiz 2 6 4 3 2 3 2" xfId="22261" xr:uid="{00000000-0005-0000-0000-000090700000}"/>
    <cellStyle name="Notiz 2 6 4 3 2 3 3" xfId="33988" xr:uid="{00000000-0005-0000-0000-000091700000}"/>
    <cellStyle name="Notiz 2 6 4 3 2 4" xfId="14451" xr:uid="{00000000-0005-0000-0000-000092700000}"/>
    <cellStyle name="Notiz 2 6 4 3 2 5" xfId="26178" xr:uid="{00000000-0005-0000-0000-000093700000}"/>
    <cellStyle name="Notiz 2 6 4 3 3" xfId="4021" xr:uid="{00000000-0005-0000-0000-000094700000}"/>
    <cellStyle name="Notiz 2 6 4 3 3 2" xfId="7926" xr:uid="{00000000-0005-0000-0000-000095700000}"/>
    <cellStyle name="Notiz 2 6 4 3 3 2 2" xfId="19654" xr:uid="{00000000-0005-0000-0000-000096700000}"/>
    <cellStyle name="Notiz 2 6 4 3 3 2 3" xfId="31381" xr:uid="{00000000-0005-0000-0000-000097700000}"/>
    <cellStyle name="Notiz 2 6 4 3 3 3" xfId="11831" xr:uid="{00000000-0005-0000-0000-000098700000}"/>
    <cellStyle name="Notiz 2 6 4 3 3 3 2" xfId="23559" xr:uid="{00000000-0005-0000-0000-000099700000}"/>
    <cellStyle name="Notiz 2 6 4 3 3 3 3" xfId="35286" xr:uid="{00000000-0005-0000-0000-00009A700000}"/>
    <cellStyle name="Notiz 2 6 4 3 3 4" xfId="15749" xr:uid="{00000000-0005-0000-0000-00009B700000}"/>
    <cellStyle name="Notiz 2 6 4 3 3 5" xfId="27476" xr:uid="{00000000-0005-0000-0000-00009C700000}"/>
    <cellStyle name="Notiz 2 6 4 3 4" xfId="5330" xr:uid="{00000000-0005-0000-0000-00009D700000}"/>
    <cellStyle name="Notiz 2 6 4 3 4 2" xfId="17058" xr:uid="{00000000-0005-0000-0000-00009E700000}"/>
    <cellStyle name="Notiz 2 6 4 3 4 3" xfId="28785" xr:uid="{00000000-0005-0000-0000-00009F700000}"/>
    <cellStyle name="Notiz 2 6 4 3 5" xfId="9235" xr:uid="{00000000-0005-0000-0000-0000A0700000}"/>
    <cellStyle name="Notiz 2 6 4 3 5 2" xfId="20963" xr:uid="{00000000-0005-0000-0000-0000A1700000}"/>
    <cellStyle name="Notiz 2 6 4 3 5 3" xfId="32690" xr:uid="{00000000-0005-0000-0000-0000A2700000}"/>
    <cellStyle name="Notiz 2 6 4 3 6" xfId="13153" xr:uid="{00000000-0005-0000-0000-0000A3700000}"/>
    <cellStyle name="Notiz 2 6 4 3 7" xfId="24880" xr:uid="{00000000-0005-0000-0000-0000A4700000}"/>
    <cellStyle name="Notiz 2 6 4 4" xfId="1865" xr:uid="{00000000-0005-0000-0000-0000A5700000}"/>
    <cellStyle name="Notiz 2 6 4 4 2" xfId="5770" xr:uid="{00000000-0005-0000-0000-0000A6700000}"/>
    <cellStyle name="Notiz 2 6 4 4 2 2" xfId="17498" xr:uid="{00000000-0005-0000-0000-0000A7700000}"/>
    <cellStyle name="Notiz 2 6 4 4 2 3" xfId="29225" xr:uid="{00000000-0005-0000-0000-0000A8700000}"/>
    <cellStyle name="Notiz 2 6 4 4 3" xfId="9675" xr:uid="{00000000-0005-0000-0000-0000A9700000}"/>
    <cellStyle name="Notiz 2 6 4 4 3 2" xfId="21403" xr:uid="{00000000-0005-0000-0000-0000AA700000}"/>
    <cellStyle name="Notiz 2 6 4 4 3 3" xfId="33130" xr:uid="{00000000-0005-0000-0000-0000AB700000}"/>
    <cellStyle name="Notiz 2 6 4 4 4" xfId="13593" xr:uid="{00000000-0005-0000-0000-0000AC700000}"/>
    <cellStyle name="Notiz 2 6 4 4 5" xfId="25320" xr:uid="{00000000-0005-0000-0000-0000AD700000}"/>
    <cellStyle name="Notiz 2 6 4 5" xfId="3163" xr:uid="{00000000-0005-0000-0000-0000AE700000}"/>
    <cellStyle name="Notiz 2 6 4 5 2" xfId="7068" xr:uid="{00000000-0005-0000-0000-0000AF700000}"/>
    <cellStyle name="Notiz 2 6 4 5 2 2" xfId="18796" xr:uid="{00000000-0005-0000-0000-0000B0700000}"/>
    <cellStyle name="Notiz 2 6 4 5 2 3" xfId="30523" xr:uid="{00000000-0005-0000-0000-0000B1700000}"/>
    <cellStyle name="Notiz 2 6 4 5 3" xfId="10973" xr:uid="{00000000-0005-0000-0000-0000B2700000}"/>
    <cellStyle name="Notiz 2 6 4 5 3 2" xfId="22701" xr:uid="{00000000-0005-0000-0000-0000B3700000}"/>
    <cellStyle name="Notiz 2 6 4 5 3 3" xfId="34428" xr:uid="{00000000-0005-0000-0000-0000B4700000}"/>
    <cellStyle name="Notiz 2 6 4 5 4" xfId="14891" xr:uid="{00000000-0005-0000-0000-0000B5700000}"/>
    <cellStyle name="Notiz 2 6 4 5 5" xfId="26618" xr:uid="{00000000-0005-0000-0000-0000B6700000}"/>
    <cellStyle name="Notiz 2 6 4 6" xfId="4472" xr:uid="{00000000-0005-0000-0000-0000B7700000}"/>
    <cellStyle name="Notiz 2 6 4 6 2" xfId="16200" xr:uid="{00000000-0005-0000-0000-0000B8700000}"/>
    <cellStyle name="Notiz 2 6 4 6 3" xfId="27927" xr:uid="{00000000-0005-0000-0000-0000B9700000}"/>
    <cellStyle name="Notiz 2 6 4 7" xfId="8377" xr:uid="{00000000-0005-0000-0000-0000BA700000}"/>
    <cellStyle name="Notiz 2 6 4 7 2" xfId="20105" xr:uid="{00000000-0005-0000-0000-0000BB700000}"/>
    <cellStyle name="Notiz 2 6 4 7 3" xfId="31832" xr:uid="{00000000-0005-0000-0000-0000BC700000}"/>
    <cellStyle name="Notiz 2 6 4 8" xfId="12295" xr:uid="{00000000-0005-0000-0000-0000BD700000}"/>
    <cellStyle name="Notiz 2 6 4 9" xfId="24022" xr:uid="{00000000-0005-0000-0000-0000BE700000}"/>
    <cellStyle name="Notiz 2 6 5" xfId="696" xr:uid="{00000000-0005-0000-0000-0000BF700000}"/>
    <cellStyle name="Notiz 2 6 5 2" xfId="1994" xr:uid="{00000000-0005-0000-0000-0000C0700000}"/>
    <cellStyle name="Notiz 2 6 5 2 2" xfId="5899" xr:uid="{00000000-0005-0000-0000-0000C1700000}"/>
    <cellStyle name="Notiz 2 6 5 2 2 2" xfId="17627" xr:uid="{00000000-0005-0000-0000-0000C2700000}"/>
    <cellStyle name="Notiz 2 6 5 2 2 3" xfId="29354" xr:uid="{00000000-0005-0000-0000-0000C3700000}"/>
    <cellStyle name="Notiz 2 6 5 2 3" xfId="9804" xr:uid="{00000000-0005-0000-0000-0000C4700000}"/>
    <cellStyle name="Notiz 2 6 5 2 3 2" xfId="21532" xr:uid="{00000000-0005-0000-0000-0000C5700000}"/>
    <cellStyle name="Notiz 2 6 5 2 3 3" xfId="33259" xr:uid="{00000000-0005-0000-0000-0000C6700000}"/>
    <cellStyle name="Notiz 2 6 5 2 4" xfId="13722" xr:uid="{00000000-0005-0000-0000-0000C7700000}"/>
    <cellStyle name="Notiz 2 6 5 2 5" xfId="25449" xr:uid="{00000000-0005-0000-0000-0000C8700000}"/>
    <cellStyle name="Notiz 2 6 5 3" xfId="3292" xr:uid="{00000000-0005-0000-0000-0000C9700000}"/>
    <cellStyle name="Notiz 2 6 5 3 2" xfId="7197" xr:uid="{00000000-0005-0000-0000-0000CA700000}"/>
    <cellStyle name="Notiz 2 6 5 3 2 2" xfId="18925" xr:uid="{00000000-0005-0000-0000-0000CB700000}"/>
    <cellStyle name="Notiz 2 6 5 3 2 3" xfId="30652" xr:uid="{00000000-0005-0000-0000-0000CC700000}"/>
    <cellStyle name="Notiz 2 6 5 3 3" xfId="11102" xr:uid="{00000000-0005-0000-0000-0000CD700000}"/>
    <cellStyle name="Notiz 2 6 5 3 3 2" xfId="22830" xr:uid="{00000000-0005-0000-0000-0000CE700000}"/>
    <cellStyle name="Notiz 2 6 5 3 3 3" xfId="34557" xr:uid="{00000000-0005-0000-0000-0000CF700000}"/>
    <cellStyle name="Notiz 2 6 5 3 4" xfId="15020" xr:uid="{00000000-0005-0000-0000-0000D0700000}"/>
    <cellStyle name="Notiz 2 6 5 3 5" xfId="26747" xr:uid="{00000000-0005-0000-0000-0000D1700000}"/>
    <cellStyle name="Notiz 2 6 5 4" xfId="4601" xr:uid="{00000000-0005-0000-0000-0000D2700000}"/>
    <cellStyle name="Notiz 2 6 5 4 2" xfId="16329" xr:uid="{00000000-0005-0000-0000-0000D3700000}"/>
    <cellStyle name="Notiz 2 6 5 4 3" xfId="28056" xr:uid="{00000000-0005-0000-0000-0000D4700000}"/>
    <cellStyle name="Notiz 2 6 5 5" xfId="8506" xr:uid="{00000000-0005-0000-0000-0000D5700000}"/>
    <cellStyle name="Notiz 2 6 5 5 2" xfId="20234" xr:uid="{00000000-0005-0000-0000-0000D6700000}"/>
    <cellStyle name="Notiz 2 6 5 5 3" xfId="31961" xr:uid="{00000000-0005-0000-0000-0000D7700000}"/>
    <cellStyle name="Notiz 2 6 5 6" xfId="12424" xr:uid="{00000000-0005-0000-0000-0000D8700000}"/>
    <cellStyle name="Notiz 2 6 5 7" xfId="24151" xr:uid="{00000000-0005-0000-0000-0000D9700000}"/>
    <cellStyle name="Notiz 2 6 6" xfId="1125" xr:uid="{00000000-0005-0000-0000-0000DA700000}"/>
    <cellStyle name="Notiz 2 6 6 2" xfId="2423" xr:uid="{00000000-0005-0000-0000-0000DB700000}"/>
    <cellStyle name="Notiz 2 6 6 2 2" xfId="6328" xr:uid="{00000000-0005-0000-0000-0000DC700000}"/>
    <cellStyle name="Notiz 2 6 6 2 2 2" xfId="18056" xr:uid="{00000000-0005-0000-0000-0000DD700000}"/>
    <cellStyle name="Notiz 2 6 6 2 2 3" xfId="29783" xr:uid="{00000000-0005-0000-0000-0000DE700000}"/>
    <cellStyle name="Notiz 2 6 6 2 3" xfId="10233" xr:uid="{00000000-0005-0000-0000-0000DF700000}"/>
    <cellStyle name="Notiz 2 6 6 2 3 2" xfId="21961" xr:uid="{00000000-0005-0000-0000-0000E0700000}"/>
    <cellStyle name="Notiz 2 6 6 2 3 3" xfId="33688" xr:uid="{00000000-0005-0000-0000-0000E1700000}"/>
    <cellStyle name="Notiz 2 6 6 2 4" xfId="14151" xr:uid="{00000000-0005-0000-0000-0000E2700000}"/>
    <cellStyle name="Notiz 2 6 6 2 5" xfId="25878" xr:uid="{00000000-0005-0000-0000-0000E3700000}"/>
    <cellStyle name="Notiz 2 6 6 3" xfId="3721" xr:uid="{00000000-0005-0000-0000-0000E4700000}"/>
    <cellStyle name="Notiz 2 6 6 3 2" xfId="7626" xr:uid="{00000000-0005-0000-0000-0000E5700000}"/>
    <cellStyle name="Notiz 2 6 6 3 2 2" xfId="19354" xr:uid="{00000000-0005-0000-0000-0000E6700000}"/>
    <cellStyle name="Notiz 2 6 6 3 2 3" xfId="31081" xr:uid="{00000000-0005-0000-0000-0000E7700000}"/>
    <cellStyle name="Notiz 2 6 6 3 3" xfId="11531" xr:uid="{00000000-0005-0000-0000-0000E8700000}"/>
    <cellStyle name="Notiz 2 6 6 3 3 2" xfId="23259" xr:uid="{00000000-0005-0000-0000-0000E9700000}"/>
    <cellStyle name="Notiz 2 6 6 3 3 3" xfId="34986" xr:uid="{00000000-0005-0000-0000-0000EA700000}"/>
    <cellStyle name="Notiz 2 6 6 3 4" xfId="15449" xr:uid="{00000000-0005-0000-0000-0000EB700000}"/>
    <cellStyle name="Notiz 2 6 6 3 5" xfId="27176" xr:uid="{00000000-0005-0000-0000-0000EC700000}"/>
    <cellStyle name="Notiz 2 6 6 4" xfId="5030" xr:uid="{00000000-0005-0000-0000-0000ED700000}"/>
    <cellStyle name="Notiz 2 6 6 4 2" xfId="16758" xr:uid="{00000000-0005-0000-0000-0000EE700000}"/>
    <cellStyle name="Notiz 2 6 6 4 3" xfId="28485" xr:uid="{00000000-0005-0000-0000-0000EF700000}"/>
    <cellStyle name="Notiz 2 6 6 5" xfId="8935" xr:uid="{00000000-0005-0000-0000-0000F0700000}"/>
    <cellStyle name="Notiz 2 6 6 5 2" xfId="20663" xr:uid="{00000000-0005-0000-0000-0000F1700000}"/>
    <cellStyle name="Notiz 2 6 6 5 3" xfId="32390" xr:uid="{00000000-0005-0000-0000-0000F2700000}"/>
    <cellStyle name="Notiz 2 6 6 6" xfId="12853" xr:uid="{00000000-0005-0000-0000-0000F3700000}"/>
    <cellStyle name="Notiz 2 6 6 7" xfId="24580" xr:uid="{00000000-0005-0000-0000-0000F4700000}"/>
    <cellStyle name="Notiz 2 6 7" xfId="1565" xr:uid="{00000000-0005-0000-0000-0000F5700000}"/>
    <cellStyle name="Notiz 2 6 7 2" xfId="5470" xr:uid="{00000000-0005-0000-0000-0000F6700000}"/>
    <cellStyle name="Notiz 2 6 7 2 2" xfId="17198" xr:uid="{00000000-0005-0000-0000-0000F7700000}"/>
    <cellStyle name="Notiz 2 6 7 2 3" xfId="28925" xr:uid="{00000000-0005-0000-0000-0000F8700000}"/>
    <cellStyle name="Notiz 2 6 7 3" xfId="9375" xr:uid="{00000000-0005-0000-0000-0000F9700000}"/>
    <cellStyle name="Notiz 2 6 7 3 2" xfId="21103" xr:uid="{00000000-0005-0000-0000-0000FA700000}"/>
    <cellStyle name="Notiz 2 6 7 3 3" xfId="32830" xr:uid="{00000000-0005-0000-0000-0000FB700000}"/>
    <cellStyle name="Notiz 2 6 7 4" xfId="13293" xr:uid="{00000000-0005-0000-0000-0000FC700000}"/>
    <cellStyle name="Notiz 2 6 7 5" xfId="25020" xr:uid="{00000000-0005-0000-0000-0000FD700000}"/>
    <cellStyle name="Notiz 2 6 8" xfId="2863" xr:uid="{00000000-0005-0000-0000-0000FE700000}"/>
    <cellStyle name="Notiz 2 6 8 2" xfId="6768" xr:uid="{00000000-0005-0000-0000-0000FF700000}"/>
    <cellStyle name="Notiz 2 6 8 2 2" xfId="18496" xr:uid="{00000000-0005-0000-0000-000000710000}"/>
    <cellStyle name="Notiz 2 6 8 2 3" xfId="30223" xr:uid="{00000000-0005-0000-0000-000001710000}"/>
    <cellStyle name="Notiz 2 6 8 3" xfId="10673" xr:uid="{00000000-0005-0000-0000-000002710000}"/>
    <cellStyle name="Notiz 2 6 8 3 2" xfId="22401" xr:uid="{00000000-0005-0000-0000-000003710000}"/>
    <cellStyle name="Notiz 2 6 8 3 3" xfId="34128" xr:uid="{00000000-0005-0000-0000-000004710000}"/>
    <cellStyle name="Notiz 2 6 8 4" xfId="14591" xr:uid="{00000000-0005-0000-0000-000005710000}"/>
    <cellStyle name="Notiz 2 6 8 5" xfId="26318" xr:uid="{00000000-0005-0000-0000-000006710000}"/>
    <cellStyle name="Notiz 2 6 9" xfId="4172" xr:uid="{00000000-0005-0000-0000-000007710000}"/>
    <cellStyle name="Notiz 2 6 9 2" xfId="15900" xr:uid="{00000000-0005-0000-0000-000008710000}"/>
    <cellStyle name="Notiz 2 6 9 3" xfId="27627" xr:uid="{00000000-0005-0000-0000-000009710000}"/>
    <cellStyle name="Notiz 2 7" xfId="261" xr:uid="{00000000-0005-0000-0000-00000A710000}"/>
    <cellStyle name="Notiz 2 7 2" xfId="690" xr:uid="{00000000-0005-0000-0000-00000B710000}"/>
    <cellStyle name="Notiz 2 7 2 2" xfId="1988" xr:uid="{00000000-0005-0000-0000-00000C710000}"/>
    <cellStyle name="Notiz 2 7 2 2 2" xfId="5893" xr:uid="{00000000-0005-0000-0000-00000D710000}"/>
    <cellStyle name="Notiz 2 7 2 2 2 2" xfId="17621" xr:uid="{00000000-0005-0000-0000-00000E710000}"/>
    <cellStyle name="Notiz 2 7 2 2 2 3" xfId="29348" xr:uid="{00000000-0005-0000-0000-00000F710000}"/>
    <cellStyle name="Notiz 2 7 2 2 3" xfId="9798" xr:uid="{00000000-0005-0000-0000-000010710000}"/>
    <cellStyle name="Notiz 2 7 2 2 3 2" xfId="21526" xr:uid="{00000000-0005-0000-0000-000011710000}"/>
    <cellStyle name="Notiz 2 7 2 2 3 3" xfId="33253" xr:uid="{00000000-0005-0000-0000-000012710000}"/>
    <cellStyle name="Notiz 2 7 2 2 4" xfId="13716" xr:uid="{00000000-0005-0000-0000-000013710000}"/>
    <cellStyle name="Notiz 2 7 2 2 5" xfId="25443" xr:uid="{00000000-0005-0000-0000-000014710000}"/>
    <cellStyle name="Notiz 2 7 2 3" xfId="3286" xr:uid="{00000000-0005-0000-0000-000015710000}"/>
    <cellStyle name="Notiz 2 7 2 3 2" xfId="7191" xr:uid="{00000000-0005-0000-0000-000016710000}"/>
    <cellStyle name="Notiz 2 7 2 3 2 2" xfId="18919" xr:uid="{00000000-0005-0000-0000-000017710000}"/>
    <cellStyle name="Notiz 2 7 2 3 2 3" xfId="30646" xr:uid="{00000000-0005-0000-0000-000018710000}"/>
    <cellStyle name="Notiz 2 7 2 3 3" xfId="11096" xr:uid="{00000000-0005-0000-0000-000019710000}"/>
    <cellStyle name="Notiz 2 7 2 3 3 2" xfId="22824" xr:uid="{00000000-0005-0000-0000-00001A710000}"/>
    <cellStyle name="Notiz 2 7 2 3 3 3" xfId="34551" xr:uid="{00000000-0005-0000-0000-00001B710000}"/>
    <cellStyle name="Notiz 2 7 2 3 4" xfId="15014" xr:uid="{00000000-0005-0000-0000-00001C710000}"/>
    <cellStyle name="Notiz 2 7 2 3 5" xfId="26741" xr:uid="{00000000-0005-0000-0000-00001D710000}"/>
    <cellStyle name="Notiz 2 7 2 4" xfId="4595" xr:uid="{00000000-0005-0000-0000-00001E710000}"/>
    <cellStyle name="Notiz 2 7 2 4 2" xfId="16323" xr:uid="{00000000-0005-0000-0000-00001F710000}"/>
    <cellStyle name="Notiz 2 7 2 4 3" xfId="28050" xr:uid="{00000000-0005-0000-0000-000020710000}"/>
    <cellStyle name="Notiz 2 7 2 5" xfId="8500" xr:uid="{00000000-0005-0000-0000-000021710000}"/>
    <cellStyle name="Notiz 2 7 2 5 2" xfId="20228" xr:uid="{00000000-0005-0000-0000-000022710000}"/>
    <cellStyle name="Notiz 2 7 2 5 3" xfId="31955" xr:uid="{00000000-0005-0000-0000-000023710000}"/>
    <cellStyle name="Notiz 2 7 2 6" xfId="12418" xr:uid="{00000000-0005-0000-0000-000024710000}"/>
    <cellStyle name="Notiz 2 7 2 7" xfId="24145" xr:uid="{00000000-0005-0000-0000-000025710000}"/>
    <cellStyle name="Notiz 2 7 3" xfId="1119" xr:uid="{00000000-0005-0000-0000-000026710000}"/>
    <cellStyle name="Notiz 2 7 3 2" xfId="2417" xr:uid="{00000000-0005-0000-0000-000027710000}"/>
    <cellStyle name="Notiz 2 7 3 2 2" xfId="6322" xr:uid="{00000000-0005-0000-0000-000028710000}"/>
    <cellStyle name="Notiz 2 7 3 2 2 2" xfId="18050" xr:uid="{00000000-0005-0000-0000-000029710000}"/>
    <cellStyle name="Notiz 2 7 3 2 2 3" xfId="29777" xr:uid="{00000000-0005-0000-0000-00002A710000}"/>
    <cellStyle name="Notiz 2 7 3 2 3" xfId="10227" xr:uid="{00000000-0005-0000-0000-00002B710000}"/>
    <cellStyle name="Notiz 2 7 3 2 3 2" xfId="21955" xr:uid="{00000000-0005-0000-0000-00002C710000}"/>
    <cellStyle name="Notiz 2 7 3 2 3 3" xfId="33682" xr:uid="{00000000-0005-0000-0000-00002D710000}"/>
    <cellStyle name="Notiz 2 7 3 2 4" xfId="14145" xr:uid="{00000000-0005-0000-0000-00002E710000}"/>
    <cellStyle name="Notiz 2 7 3 2 5" xfId="25872" xr:uid="{00000000-0005-0000-0000-00002F710000}"/>
    <cellStyle name="Notiz 2 7 3 3" xfId="3715" xr:uid="{00000000-0005-0000-0000-000030710000}"/>
    <cellStyle name="Notiz 2 7 3 3 2" xfId="7620" xr:uid="{00000000-0005-0000-0000-000031710000}"/>
    <cellStyle name="Notiz 2 7 3 3 2 2" xfId="19348" xr:uid="{00000000-0005-0000-0000-000032710000}"/>
    <cellStyle name="Notiz 2 7 3 3 2 3" xfId="31075" xr:uid="{00000000-0005-0000-0000-000033710000}"/>
    <cellStyle name="Notiz 2 7 3 3 3" xfId="11525" xr:uid="{00000000-0005-0000-0000-000034710000}"/>
    <cellStyle name="Notiz 2 7 3 3 3 2" xfId="23253" xr:uid="{00000000-0005-0000-0000-000035710000}"/>
    <cellStyle name="Notiz 2 7 3 3 3 3" xfId="34980" xr:uid="{00000000-0005-0000-0000-000036710000}"/>
    <cellStyle name="Notiz 2 7 3 3 4" xfId="15443" xr:uid="{00000000-0005-0000-0000-000037710000}"/>
    <cellStyle name="Notiz 2 7 3 3 5" xfId="27170" xr:uid="{00000000-0005-0000-0000-000038710000}"/>
    <cellStyle name="Notiz 2 7 3 4" xfId="5024" xr:uid="{00000000-0005-0000-0000-000039710000}"/>
    <cellStyle name="Notiz 2 7 3 4 2" xfId="16752" xr:uid="{00000000-0005-0000-0000-00003A710000}"/>
    <cellStyle name="Notiz 2 7 3 4 3" xfId="28479" xr:uid="{00000000-0005-0000-0000-00003B710000}"/>
    <cellStyle name="Notiz 2 7 3 5" xfId="8929" xr:uid="{00000000-0005-0000-0000-00003C710000}"/>
    <cellStyle name="Notiz 2 7 3 5 2" xfId="20657" xr:uid="{00000000-0005-0000-0000-00003D710000}"/>
    <cellStyle name="Notiz 2 7 3 5 3" xfId="32384" xr:uid="{00000000-0005-0000-0000-00003E710000}"/>
    <cellStyle name="Notiz 2 7 3 6" xfId="12847" xr:uid="{00000000-0005-0000-0000-00003F710000}"/>
    <cellStyle name="Notiz 2 7 3 7" xfId="24574" xr:uid="{00000000-0005-0000-0000-000040710000}"/>
    <cellStyle name="Notiz 2 7 4" xfId="1559" xr:uid="{00000000-0005-0000-0000-000041710000}"/>
    <cellStyle name="Notiz 2 7 4 2" xfId="5464" xr:uid="{00000000-0005-0000-0000-000042710000}"/>
    <cellStyle name="Notiz 2 7 4 2 2" xfId="17192" xr:uid="{00000000-0005-0000-0000-000043710000}"/>
    <cellStyle name="Notiz 2 7 4 2 3" xfId="28919" xr:uid="{00000000-0005-0000-0000-000044710000}"/>
    <cellStyle name="Notiz 2 7 4 3" xfId="9369" xr:uid="{00000000-0005-0000-0000-000045710000}"/>
    <cellStyle name="Notiz 2 7 4 3 2" xfId="21097" xr:uid="{00000000-0005-0000-0000-000046710000}"/>
    <cellStyle name="Notiz 2 7 4 3 3" xfId="32824" xr:uid="{00000000-0005-0000-0000-000047710000}"/>
    <cellStyle name="Notiz 2 7 4 4" xfId="13287" xr:uid="{00000000-0005-0000-0000-000048710000}"/>
    <cellStyle name="Notiz 2 7 4 5" xfId="25014" xr:uid="{00000000-0005-0000-0000-000049710000}"/>
    <cellStyle name="Notiz 2 7 5" xfId="2857" xr:uid="{00000000-0005-0000-0000-00004A710000}"/>
    <cellStyle name="Notiz 2 7 5 2" xfId="6762" xr:uid="{00000000-0005-0000-0000-00004B710000}"/>
    <cellStyle name="Notiz 2 7 5 2 2" xfId="18490" xr:uid="{00000000-0005-0000-0000-00004C710000}"/>
    <cellStyle name="Notiz 2 7 5 2 3" xfId="30217" xr:uid="{00000000-0005-0000-0000-00004D710000}"/>
    <cellStyle name="Notiz 2 7 5 3" xfId="10667" xr:uid="{00000000-0005-0000-0000-00004E710000}"/>
    <cellStyle name="Notiz 2 7 5 3 2" xfId="22395" xr:uid="{00000000-0005-0000-0000-00004F710000}"/>
    <cellStyle name="Notiz 2 7 5 3 3" xfId="34122" xr:uid="{00000000-0005-0000-0000-000050710000}"/>
    <cellStyle name="Notiz 2 7 5 4" xfId="14585" xr:uid="{00000000-0005-0000-0000-000051710000}"/>
    <cellStyle name="Notiz 2 7 5 5" xfId="26312" xr:uid="{00000000-0005-0000-0000-000052710000}"/>
    <cellStyle name="Notiz 2 7 6" xfId="4166" xr:uid="{00000000-0005-0000-0000-000053710000}"/>
    <cellStyle name="Notiz 2 7 6 2" xfId="15894" xr:uid="{00000000-0005-0000-0000-000054710000}"/>
    <cellStyle name="Notiz 2 7 6 3" xfId="27621" xr:uid="{00000000-0005-0000-0000-000055710000}"/>
    <cellStyle name="Notiz 2 7 7" xfId="8071" xr:uid="{00000000-0005-0000-0000-000056710000}"/>
    <cellStyle name="Notiz 2 7 7 2" xfId="19799" xr:uid="{00000000-0005-0000-0000-000057710000}"/>
    <cellStyle name="Notiz 2 7 7 3" xfId="31526" xr:uid="{00000000-0005-0000-0000-000058710000}"/>
    <cellStyle name="Notiz 2 7 8" xfId="11989" xr:uid="{00000000-0005-0000-0000-000059710000}"/>
    <cellStyle name="Notiz 2 7 9" xfId="23716" xr:uid="{00000000-0005-0000-0000-00005A710000}"/>
    <cellStyle name="Notiz 2 8" xfId="206" xr:uid="{00000000-0005-0000-0000-00005B710000}"/>
    <cellStyle name="Notiz 2 8 2" xfId="635" xr:uid="{00000000-0005-0000-0000-00005C710000}"/>
    <cellStyle name="Notiz 2 8 2 2" xfId="1933" xr:uid="{00000000-0005-0000-0000-00005D710000}"/>
    <cellStyle name="Notiz 2 8 2 2 2" xfId="5838" xr:uid="{00000000-0005-0000-0000-00005E710000}"/>
    <cellStyle name="Notiz 2 8 2 2 2 2" xfId="17566" xr:uid="{00000000-0005-0000-0000-00005F710000}"/>
    <cellStyle name="Notiz 2 8 2 2 2 3" xfId="29293" xr:uid="{00000000-0005-0000-0000-000060710000}"/>
    <cellStyle name="Notiz 2 8 2 2 3" xfId="9743" xr:uid="{00000000-0005-0000-0000-000061710000}"/>
    <cellStyle name="Notiz 2 8 2 2 3 2" xfId="21471" xr:uid="{00000000-0005-0000-0000-000062710000}"/>
    <cellStyle name="Notiz 2 8 2 2 3 3" xfId="33198" xr:uid="{00000000-0005-0000-0000-000063710000}"/>
    <cellStyle name="Notiz 2 8 2 2 4" xfId="13661" xr:uid="{00000000-0005-0000-0000-000064710000}"/>
    <cellStyle name="Notiz 2 8 2 2 5" xfId="25388" xr:uid="{00000000-0005-0000-0000-000065710000}"/>
    <cellStyle name="Notiz 2 8 2 3" xfId="3231" xr:uid="{00000000-0005-0000-0000-000066710000}"/>
    <cellStyle name="Notiz 2 8 2 3 2" xfId="7136" xr:uid="{00000000-0005-0000-0000-000067710000}"/>
    <cellStyle name="Notiz 2 8 2 3 2 2" xfId="18864" xr:uid="{00000000-0005-0000-0000-000068710000}"/>
    <cellStyle name="Notiz 2 8 2 3 2 3" xfId="30591" xr:uid="{00000000-0005-0000-0000-000069710000}"/>
    <cellStyle name="Notiz 2 8 2 3 3" xfId="11041" xr:uid="{00000000-0005-0000-0000-00006A710000}"/>
    <cellStyle name="Notiz 2 8 2 3 3 2" xfId="22769" xr:uid="{00000000-0005-0000-0000-00006B710000}"/>
    <cellStyle name="Notiz 2 8 2 3 3 3" xfId="34496" xr:uid="{00000000-0005-0000-0000-00006C710000}"/>
    <cellStyle name="Notiz 2 8 2 3 4" xfId="14959" xr:uid="{00000000-0005-0000-0000-00006D710000}"/>
    <cellStyle name="Notiz 2 8 2 3 5" xfId="26686" xr:uid="{00000000-0005-0000-0000-00006E710000}"/>
    <cellStyle name="Notiz 2 8 2 4" xfId="4540" xr:uid="{00000000-0005-0000-0000-00006F710000}"/>
    <cellStyle name="Notiz 2 8 2 4 2" xfId="16268" xr:uid="{00000000-0005-0000-0000-000070710000}"/>
    <cellStyle name="Notiz 2 8 2 4 3" xfId="27995" xr:uid="{00000000-0005-0000-0000-000071710000}"/>
    <cellStyle name="Notiz 2 8 2 5" xfId="8445" xr:uid="{00000000-0005-0000-0000-000072710000}"/>
    <cellStyle name="Notiz 2 8 2 5 2" xfId="20173" xr:uid="{00000000-0005-0000-0000-000073710000}"/>
    <cellStyle name="Notiz 2 8 2 5 3" xfId="31900" xr:uid="{00000000-0005-0000-0000-000074710000}"/>
    <cellStyle name="Notiz 2 8 2 6" xfId="12363" xr:uid="{00000000-0005-0000-0000-000075710000}"/>
    <cellStyle name="Notiz 2 8 2 7" xfId="24090" xr:uid="{00000000-0005-0000-0000-000076710000}"/>
    <cellStyle name="Notiz 2 8 3" xfId="1064" xr:uid="{00000000-0005-0000-0000-000077710000}"/>
    <cellStyle name="Notiz 2 8 3 2" xfId="2362" xr:uid="{00000000-0005-0000-0000-000078710000}"/>
    <cellStyle name="Notiz 2 8 3 2 2" xfId="6267" xr:uid="{00000000-0005-0000-0000-000079710000}"/>
    <cellStyle name="Notiz 2 8 3 2 2 2" xfId="17995" xr:uid="{00000000-0005-0000-0000-00007A710000}"/>
    <cellStyle name="Notiz 2 8 3 2 2 3" xfId="29722" xr:uid="{00000000-0005-0000-0000-00007B710000}"/>
    <cellStyle name="Notiz 2 8 3 2 3" xfId="10172" xr:uid="{00000000-0005-0000-0000-00007C710000}"/>
    <cellStyle name="Notiz 2 8 3 2 3 2" xfId="21900" xr:uid="{00000000-0005-0000-0000-00007D710000}"/>
    <cellStyle name="Notiz 2 8 3 2 3 3" xfId="33627" xr:uid="{00000000-0005-0000-0000-00007E710000}"/>
    <cellStyle name="Notiz 2 8 3 2 4" xfId="14090" xr:uid="{00000000-0005-0000-0000-00007F710000}"/>
    <cellStyle name="Notiz 2 8 3 2 5" xfId="25817" xr:uid="{00000000-0005-0000-0000-000080710000}"/>
    <cellStyle name="Notiz 2 8 3 3" xfId="3660" xr:uid="{00000000-0005-0000-0000-000081710000}"/>
    <cellStyle name="Notiz 2 8 3 3 2" xfId="7565" xr:uid="{00000000-0005-0000-0000-000082710000}"/>
    <cellStyle name="Notiz 2 8 3 3 2 2" xfId="19293" xr:uid="{00000000-0005-0000-0000-000083710000}"/>
    <cellStyle name="Notiz 2 8 3 3 2 3" xfId="31020" xr:uid="{00000000-0005-0000-0000-000084710000}"/>
    <cellStyle name="Notiz 2 8 3 3 3" xfId="11470" xr:uid="{00000000-0005-0000-0000-000085710000}"/>
    <cellStyle name="Notiz 2 8 3 3 3 2" xfId="23198" xr:uid="{00000000-0005-0000-0000-000086710000}"/>
    <cellStyle name="Notiz 2 8 3 3 3 3" xfId="34925" xr:uid="{00000000-0005-0000-0000-000087710000}"/>
    <cellStyle name="Notiz 2 8 3 3 4" xfId="15388" xr:uid="{00000000-0005-0000-0000-000088710000}"/>
    <cellStyle name="Notiz 2 8 3 3 5" xfId="27115" xr:uid="{00000000-0005-0000-0000-000089710000}"/>
    <cellStyle name="Notiz 2 8 3 4" xfId="4969" xr:uid="{00000000-0005-0000-0000-00008A710000}"/>
    <cellStyle name="Notiz 2 8 3 4 2" xfId="16697" xr:uid="{00000000-0005-0000-0000-00008B710000}"/>
    <cellStyle name="Notiz 2 8 3 4 3" xfId="28424" xr:uid="{00000000-0005-0000-0000-00008C710000}"/>
    <cellStyle name="Notiz 2 8 3 5" xfId="8874" xr:uid="{00000000-0005-0000-0000-00008D710000}"/>
    <cellStyle name="Notiz 2 8 3 5 2" xfId="20602" xr:uid="{00000000-0005-0000-0000-00008E710000}"/>
    <cellStyle name="Notiz 2 8 3 5 3" xfId="32329" xr:uid="{00000000-0005-0000-0000-00008F710000}"/>
    <cellStyle name="Notiz 2 8 3 6" xfId="12792" xr:uid="{00000000-0005-0000-0000-000090710000}"/>
    <cellStyle name="Notiz 2 8 3 7" xfId="24519" xr:uid="{00000000-0005-0000-0000-000091710000}"/>
    <cellStyle name="Notiz 2 8 4" xfId="1504" xr:uid="{00000000-0005-0000-0000-000092710000}"/>
    <cellStyle name="Notiz 2 8 4 2" xfId="5409" xr:uid="{00000000-0005-0000-0000-000093710000}"/>
    <cellStyle name="Notiz 2 8 4 2 2" xfId="17137" xr:uid="{00000000-0005-0000-0000-000094710000}"/>
    <cellStyle name="Notiz 2 8 4 2 3" xfId="28864" xr:uid="{00000000-0005-0000-0000-000095710000}"/>
    <cellStyle name="Notiz 2 8 4 3" xfId="9314" xr:uid="{00000000-0005-0000-0000-000096710000}"/>
    <cellStyle name="Notiz 2 8 4 3 2" xfId="21042" xr:uid="{00000000-0005-0000-0000-000097710000}"/>
    <cellStyle name="Notiz 2 8 4 3 3" xfId="32769" xr:uid="{00000000-0005-0000-0000-000098710000}"/>
    <cellStyle name="Notiz 2 8 4 4" xfId="13232" xr:uid="{00000000-0005-0000-0000-000099710000}"/>
    <cellStyle name="Notiz 2 8 4 5" xfId="24959" xr:uid="{00000000-0005-0000-0000-00009A710000}"/>
    <cellStyle name="Notiz 2 8 5" xfId="2802" xr:uid="{00000000-0005-0000-0000-00009B710000}"/>
    <cellStyle name="Notiz 2 8 5 2" xfId="6707" xr:uid="{00000000-0005-0000-0000-00009C710000}"/>
    <cellStyle name="Notiz 2 8 5 2 2" xfId="18435" xr:uid="{00000000-0005-0000-0000-00009D710000}"/>
    <cellStyle name="Notiz 2 8 5 2 3" xfId="30162" xr:uid="{00000000-0005-0000-0000-00009E710000}"/>
    <cellStyle name="Notiz 2 8 5 3" xfId="10612" xr:uid="{00000000-0005-0000-0000-00009F710000}"/>
    <cellStyle name="Notiz 2 8 5 3 2" xfId="22340" xr:uid="{00000000-0005-0000-0000-0000A0710000}"/>
    <cellStyle name="Notiz 2 8 5 3 3" xfId="34067" xr:uid="{00000000-0005-0000-0000-0000A1710000}"/>
    <cellStyle name="Notiz 2 8 5 4" xfId="14530" xr:uid="{00000000-0005-0000-0000-0000A2710000}"/>
    <cellStyle name="Notiz 2 8 5 5" xfId="26257" xr:uid="{00000000-0005-0000-0000-0000A3710000}"/>
    <cellStyle name="Notiz 2 8 6" xfId="4111" xr:uid="{00000000-0005-0000-0000-0000A4710000}"/>
    <cellStyle name="Notiz 2 8 6 2" xfId="15839" xr:uid="{00000000-0005-0000-0000-0000A5710000}"/>
    <cellStyle name="Notiz 2 8 6 3" xfId="27566" xr:uid="{00000000-0005-0000-0000-0000A6710000}"/>
    <cellStyle name="Notiz 2 8 7" xfId="8016" xr:uid="{00000000-0005-0000-0000-0000A7710000}"/>
    <cellStyle name="Notiz 2 8 7 2" xfId="19744" xr:uid="{00000000-0005-0000-0000-0000A8710000}"/>
    <cellStyle name="Notiz 2 8 7 3" xfId="31471" xr:uid="{00000000-0005-0000-0000-0000A9710000}"/>
    <cellStyle name="Notiz 2 8 8" xfId="11934" xr:uid="{00000000-0005-0000-0000-0000AA710000}"/>
    <cellStyle name="Notiz 2 8 9" xfId="23661" xr:uid="{00000000-0005-0000-0000-0000AB710000}"/>
    <cellStyle name="Notiz 2 9" xfId="244" xr:uid="{00000000-0005-0000-0000-0000AC710000}"/>
    <cellStyle name="Notiz 2 9 2" xfId="673" xr:uid="{00000000-0005-0000-0000-0000AD710000}"/>
    <cellStyle name="Notiz 2 9 2 2" xfId="1971" xr:uid="{00000000-0005-0000-0000-0000AE710000}"/>
    <cellStyle name="Notiz 2 9 2 2 2" xfId="5876" xr:uid="{00000000-0005-0000-0000-0000AF710000}"/>
    <cellStyle name="Notiz 2 9 2 2 2 2" xfId="17604" xr:uid="{00000000-0005-0000-0000-0000B0710000}"/>
    <cellStyle name="Notiz 2 9 2 2 2 3" xfId="29331" xr:uid="{00000000-0005-0000-0000-0000B1710000}"/>
    <cellStyle name="Notiz 2 9 2 2 3" xfId="9781" xr:uid="{00000000-0005-0000-0000-0000B2710000}"/>
    <cellStyle name="Notiz 2 9 2 2 3 2" xfId="21509" xr:uid="{00000000-0005-0000-0000-0000B3710000}"/>
    <cellStyle name="Notiz 2 9 2 2 3 3" xfId="33236" xr:uid="{00000000-0005-0000-0000-0000B4710000}"/>
    <cellStyle name="Notiz 2 9 2 2 4" xfId="13699" xr:uid="{00000000-0005-0000-0000-0000B5710000}"/>
    <cellStyle name="Notiz 2 9 2 2 5" xfId="25426" xr:uid="{00000000-0005-0000-0000-0000B6710000}"/>
    <cellStyle name="Notiz 2 9 2 3" xfId="3269" xr:uid="{00000000-0005-0000-0000-0000B7710000}"/>
    <cellStyle name="Notiz 2 9 2 3 2" xfId="7174" xr:uid="{00000000-0005-0000-0000-0000B8710000}"/>
    <cellStyle name="Notiz 2 9 2 3 2 2" xfId="18902" xr:uid="{00000000-0005-0000-0000-0000B9710000}"/>
    <cellStyle name="Notiz 2 9 2 3 2 3" xfId="30629" xr:uid="{00000000-0005-0000-0000-0000BA710000}"/>
    <cellStyle name="Notiz 2 9 2 3 3" xfId="11079" xr:uid="{00000000-0005-0000-0000-0000BB710000}"/>
    <cellStyle name="Notiz 2 9 2 3 3 2" xfId="22807" xr:uid="{00000000-0005-0000-0000-0000BC710000}"/>
    <cellStyle name="Notiz 2 9 2 3 3 3" xfId="34534" xr:uid="{00000000-0005-0000-0000-0000BD710000}"/>
    <cellStyle name="Notiz 2 9 2 3 4" xfId="14997" xr:uid="{00000000-0005-0000-0000-0000BE710000}"/>
    <cellStyle name="Notiz 2 9 2 3 5" xfId="26724" xr:uid="{00000000-0005-0000-0000-0000BF710000}"/>
    <cellStyle name="Notiz 2 9 2 4" xfId="4578" xr:uid="{00000000-0005-0000-0000-0000C0710000}"/>
    <cellStyle name="Notiz 2 9 2 4 2" xfId="16306" xr:uid="{00000000-0005-0000-0000-0000C1710000}"/>
    <cellStyle name="Notiz 2 9 2 4 3" xfId="28033" xr:uid="{00000000-0005-0000-0000-0000C2710000}"/>
    <cellStyle name="Notiz 2 9 2 5" xfId="8483" xr:uid="{00000000-0005-0000-0000-0000C3710000}"/>
    <cellStyle name="Notiz 2 9 2 5 2" xfId="20211" xr:uid="{00000000-0005-0000-0000-0000C4710000}"/>
    <cellStyle name="Notiz 2 9 2 5 3" xfId="31938" xr:uid="{00000000-0005-0000-0000-0000C5710000}"/>
    <cellStyle name="Notiz 2 9 2 6" xfId="12401" xr:uid="{00000000-0005-0000-0000-0000C6710000}"/>
    <cellStyle name="Notiz 2 9 2 7" xfId="24128" xr:uid="{00000000-0005-0000-0000-0000C7710000}"/>
    <cellStyle name="Notiz 2 9 3" xfId="1102" xr:uid="{00000000-0005-0000-0000-0000C8710000}"/>
    <cellStyle name="Notiz 2 9 3 2" xfId="2400" xr:uid="{00000000-0005-0000-0000-0000C9710000}"/>
    <cellStyle name="Notiz 2 9 3 2 2" xfId="6305" xr:uid="{00000000-0005-0000-0000-0000CA710000}"/>
    <cellStyle name="Notiz 2 9 3 2 2 2" xfId="18033" xr:uid="{00000000-0005-0000-0000-0000CB710000}"/>
    <cellStyle name="Notiz 2 9 3 2 2 3" xfId="29760" xr:uid="{00000000-0005-0000-0000-0000CC710000}"/>
    <cellStyle name="Notiz 2 9 3 2 3" xfId="10210" xr:uid="{00000000-0005-0000-0000-0000CD710000}"/>
    <cellStyle name="Notiz 2 9 3 2 3 2" xfId="21938" xr:uid="{00000000-0005-0000-0000-0000CE710000}"/>
    <cellStyle name="Notiz 2 9 3 2 3 3" xfId="33665" xr:uid="{00000000-0005-0000-0000-0000CF710000}"/>
    <cellStyle name="Notiz 2 9 3 2 4" xfId="14128" xr:uid="{00000000-0005-0000-0000-0000D0710000}"/>
    <cellStyle name="Notiz 2 9 3 2 5" xfId="25855" xr:uid="{00000000-0005-0000-0000-0000D1710000}"/>
    <cellStyle name="Notiz 2 9 3 3" xfId="3698" xr:uid="{00000000-0005-0000-0000-0000D2710000}"/>
    <cellStyle name="Notiz 2 9 3 3 2" xfId="7603" xr:uid="{00000000-0005-0000-0000-0000D3710000}"/>
    <cellStyle name="Notiz 2 9 3 3 2 2" xfId="19331" xr:uid="{00000000-0005-0000-0000-0000D4710000}"/>
    <cellStyle name="Notiz 2 9 3 3 2 3" xfId="31058" xr:uid="{00000000-0005-0000-0000-0000D5710000}"/>
    <cellStyle name="Notiz 2 9 3 3 3" xfId="11508" xr:uid="{00000000-0005-0000-0000-0000D6710000}"/>
    <cellStyle name="Notiz 2 9 3 3 3 2" xfId="23236" xr:uid="{00000000-0005-0000-0000-0000D7710000}"/>
    <cellStyle name="Notiz 2 9 3 3 3 3" xfId="34963" xr:uid="{00000000-0005-0000-0000-0000D8710000}"/>
    <cellStyle name="Notiz 2 9 3 3 4" xfId="15426" xr:uid="{00000000-0005-0000-0000-0000D9710000}"/>
    <cellStyle name="Notiz 2 9 3 3 5" xfId="27153" xr:uid="{00000000-0005-0000-0000-0000DA710000}"/>
    <cellStyle name="Notiz 2 9 3 4" xfId="5007" xr:uid="{00000000-0005-0000-0000-0000DB710000}"/>
    <cellStyle name="Notiz 2 9 3 4 2" xfId="16735" xr:uid="{00000000-0005-0000-0000-0000DC710000}"/>
    <cellStyle name="Notiz 2 9 3 4 3" xfId="28462" xr:uid="{00000000-0005-0000-0000-0000DD710000}"/>
    <cellStyle name="Notiz 2 9 3 5" xfId="8912" xr:uid="{00000000-0005-0000-0000-0000DE710000}"/>
    <cellStyle name="Notiz 2 9 3 5 2" xfId="20640" xr:uid="{00000000-0005-0000-0000-0000DF710000}"/>
    <cellStyle name="Notiz 2 9 3 5 3" xfId="32367" xr:uid="{00000000-0005-0000-0000-0000E0710000}"/>
    <cellStyle name="Notiz 2 9 3 6" xfId="12830" xr:uid="{00000000-0005-0000-0000-0000E1710000}"/>
    <cellStyle name="Notiz 2 9 3 7" xfId="24557" xr:uid="{00000000-0005-0000-0000-0000E2710000}"/>
    <cellStyle name="Notiz 2 9 4" xfId="1542" xr:uid="{00000000-0005-0000-0000-0000E3710000}"/>
    <cellStyle name="Notiz 2 9 4 2" xfId="5447" xr:uid="{00000000-0005-0000-0000-0000E4710000}"/>
    <cellStyle name="Notiz 2 9 4 2 2" xfId="17175" xr:uid="{00000000-0005-0000-0000-0000E5710000}"/>
    <cellStyle name="Notiz 2 9 4 2 3" xfId="28902" xr:uid="{00000000-0005-0000-0000-0000E6710000}"/>
    <cellStyle name="Notiz 2 9 4 3" xfId="9352" xr:uid="{00000000-0005-0000-0000-0000E7710000}"/>
    <cellStyle name="Notiz 2 9 4 3 2" xfId="21080" xr:uid="{00000000-0005-0000-0000-0000E8710000}"/>
    <cellStyle name="Notiz 2 9 4 3 3" xfId="32807" xr:uid="{00000000-0005-0000-0000-0000E9710000}"/>
    <cellStyle name="Notiz 2 9 4 4" xfId="13270" xr:uid="{00000000-0005-0000-0000-0000EA710000}"/>
    <cellStyle name="Notiz 2 9 4 5" xfId="24997" xr:uid="{00000000-0005-0000-0000-0000EB710000}"/>
    <cellStyle name="Notiz 2 9 5" xfId="2840" xr:uid="{00000000-0005-0000-0000-0000EC710000}"/>
    <cellStyle name="Notiz 2 9 5 2" xfId="6745" xr:uid="{00000000-0005-0000-0000-0000ED710000}"/>
    <cellStyle name="Notiz 2 9 5 2 2" xfId="18473" xr:uid="{00000000-0005-0000-0000-0000EE710000}"/>
    <cellStyle name="Notiz 2 9 5 2 3" xfId="30200" xr:uid="{00000000-0005-0000-0000-0000EF710000}"/>
    <cellStyle name="Notiz 2 9 5 3" xfId="10650" xr:uid="{00000000-0005-0000-0000-0000F0710000}"/>
    <cellStyle name="Notiz 2 9 5 3 2" xfId="22378" xr:uid="{00000000-0005-0000-0000-0000F1710000}"/>
    <cellStyle name="Notiz 2 9 5 3 3" xfId="34105" xr:uid="{00000000-0005-0000-0000-0000F2710000}"/>
    <cellStyle name="Notiz 2 9 5 4" xfId="14568" xr:uid="{00000000-0005-0000-0000-0000F3710000}"/>
    <cellStyle name="Notiz 2 9 5 5" xfId="26295" xr:uid="{00000000-0005-0000-0000-0000F4710000}"/>
    <cellStyle name="Notiz 2 9 6" xfId="4149" xr:uid="{00000000-0005-0000-0000-0000F5710000}"/>
    <cellStyle name="Notiz 2 9 6 2" xfId="15877" xr:uid="{00000000-0005-0000-0000-0000F6710000}"/>
    <cellStyle name="Notiz 2 9 6 3" xfId="27604" xr:uid="{00000000-0005-0000-0000-0000F7710000}"/>
    <cellStyle name="Notiz 2 9 7" xfId="8054" xr:uid="{00000000-0005-0000-0000-0000F8710000}"/>
    <cellStyle name="Notiz 2 9 7 2" xfId="19782" xr:uid="{00000000-0005-0000-0000-0000F9710000}"/>
    <cellStyle name="Notiz 2 9 7 3" xfId="31509" xr:uid="{00000000-0005-0000-0000-0000FA710000}"/>
    <cellStyle name="Notiz 2 9 8" xfId="11972" xr:uid="{00000000-0005-0000-0000-0000FB710000}"/>
    <cellStyle name="Notiz 2 9 9" xfId="23699" xr:uid="{00000000-0005-0000-0000-0000FC710000}"/>
    <cellStyle name="Notiz 3" xfId="64" xr:uid="{00000000-0005-0000-0000-0000FD710000}"/>
    <cellStyle name="Notiz 3 10" xfId="285" xr:uid="{00000000-0005-0000-0000-0000FE710000}"/>
    <cellStyle name="Notiz 3 10 2" xfId="714" xr:uid="{00000000-0005-0000-0000-0000FF710000}"/>
    <cellStyle name="Notiz 3 10 2 2" xfId="2012" xr:uid="{00000000-0005-0000-0000-000000720000}"/>
    <cellStyle name="Notiz 3 10 2 2 2" xfId="5917" xr:uid="{00000000-0005-0000-0000-000001720000}"/>
    <cellStyle name="Notiz 3 10 2 2 2 2" xfId="17645" xr:uid="{00000000-0005-0000-0000-000002720000}"/>
    <cellStyle name="Notiz 3 10 2 2 2 3" xfId="29372" xr:uid="{00000000-0005-0000-0000-000003720000}"/>
    <cellStyle name="Notiz 3 10 2 2 3" xfId="9822" xr:uid="{00000000-0005-0000-0000-000004720000}"/>
    <cellStyle name="Notiz 3 10 2 2 3 2" xfId="21550" xr:uid="{00000000-0005-0000-0000-000005720000}"/>
    <cellStyle name="Notiz 3 10 2 2 3 3" xfId="33277" xr:uid="{00000000-0005-0000-0000-000006720000}"/>
    <cellStyle name="Notiz 3 10 2 2 4" xfId="13740" xr:uid="{00000000-0005-0000-0000-000007720000}"/>
    <cellStyle name="Notiz 3 10 2 2 5" xfId="25467" xr:uid="{00000000-0005-0000-0000-000008720000}"/>
    <cellStyle name="Notiz 3 10 2 3" xfId="3310" xr:uid="{00000000-0005-0000-0000-000009720000}"/>
    <cellStyle name="Notiz 3 10 2 3 2" xfId="7215" xr:uid="{00000000-0005-0000-0000-00000A720000}"/>
    <cellStyle name="Notiz 3 10 2 3 2 2" xfId="18943" xr:uid="{00000000-0005-0000-0000-00000B720000}"/>
    <cellStyle name="Notiz 3 10 2 3 2 3" xfId="30670" xr:uid="{00000000-0005-0000-0000-00000C720000}"/>
    <cellStyle name="Notiz 3 10 2 3 3" xfId="11120" xr:uid="{00000000-0005-0000-0000-00000D720000}"/>
    <cellStyle name="Notiz 3 10 2 3 3 2" xfId="22848" xr:uid="{00000000-0005-0000-0000-00000E720000}"/>
    <cellStyle name="Notiz 3 10 2 3 3 3" xfId="34575" xr:uid="{00000000-0005-0000-0000-00000F720000}"/>
    <cellStyle name="Notiz 3 10 2 3 4" xfId="15038" xr:uid="{00000000-0005-0000-0000-000010720000}"/>
    <cellStyle name="Notiz 3 10 2 3 5" xfId="26765" xr:uid="{00000000-0005-0000-0000-000011720000}"/>
    <cellStyle name="Notiz 3 10 2 4" xfId="4619" xr:uid="{00000000-0005-0000-0000-000012720000}"/>
    <cellStyle name="Notiz 3 10 2 4 2" xfId="16347" xr:uid="{00000000-0005-0000-0000-000013720000}"/>
    <cellStyle name="Notiz 3 10 2 4 3" xfId="28074" xr:uid="{00000000-0005-0000-0000-000014720000}"/>
    <cellStyle name="Notiz 3 10 2 5" xfId="8524" xr:uid="{00000000-0005-0000-0000-000015720000}"/>
    <cellStyle name="Notiz 3 10 2 5 2" xfId="20252" xr:uid="{00000000-0005-0000-0000-000016720000}"/>
    <cellStyle name="Notiz 3 10 2 5 3" xfId="31979" xr:uid="{00000000-0005-0000-0000-000017720000}"/>
    <cellStyle name="Notiz 3 10 2 6" xfId="12442" xr:uid="{00000000-0005-0000-0000-000018720000}"/>
    <cellStyle name="Notiz 3 10 2 7" xfId="24169" xr:uid="{00000000-0005-0000-0000-000019720000}"/>
    <cellStyle name="Notiz 3 10 3" xfId="1143" xr:uid="{00000000-0005-0000-0000-00001A720000}"/>
    <cellStyle name="Notiz 3 10 3 2" xfId="2441" xr:uid="{00000000-0005-0000-0000-00001B720000}"/>
    <cellStyle name="Notiz 3 10 3 2 2" xfId="6346" xr:uid="{00000000-0005-0000-0000-00001C720000}"/>
    <cellStyle name="Notiz 3 10 3 2 2 2" xfId="18074" xr:uid="{00000000-0005-0000-0000-00001D720000}"/>
    <cellStyle name="Notiz 3 10 3 2 2 3" xfId="29801" xr:uid="{00000000-0005-0000-0000-00001E720000}"/>
    <cellStyle name="Notiz 3 10 3 2 3" xfId="10251" xr:uid="{00000000-0005-0000-0000-00001F720000}"/>
    <cellStyle name="Notiz 3 10 3 2 3 2" xfId="21979" xr:uid="{00000000-0005-0000-0000-000020720000}"/>
    <cellStyle name="Notiz 3 10 3 2 3 3" xfId="33706" xr:uid="{00000000-0005-0000-0000-000021720000}"/>
    <cellStyle name="Notiz 3 10 3 2 4" xfId="14169" xr:uid="{00000000-0005-0000-0000-000022720000}"/>
    <cellStyle name="Notiz 3 10 3 2 5" xfId="25896" xr:uid="{00000000-0005-0000-0000-000023720000}"/>
    <cellStyle name="Notiz 3 10 3 3" xfId="3739" xr:uid="{00000000-0005-0000-0000-000024720000}"/>
    <cellStyle name="Notiz 3 10 3 3 2" xfId="7644" xr:uid="{00000000-0005-0000-0000-000025720000}"/>
    <cellStyle name="Notiz 3 10 3 3 2 2" xfId="19372" xr:uid="{00000000-0005-0000-0000-000026720000}"/>
    <cellStyle name="Notiz 3 10 3 3 2 3" xfId="31099" xr:uid="{00000000-0005-0000-0000-000027720000}"/>
    <cellStyle name="Notiz 3 10 3 3 3" xfId="11549" xr:uid="{00000000-0005-0000-0000-000028720000}"/>
    <cellStyle name="Notiz 3 10 3 3 3 2" xfId="23277" xr:uid="{00000000-0005-0000-0000-000029720000}"/>
    <cellStyle name="Notiz 3 10 3 3 3 3" xfId="35004" xr:uid="{00000000-0005-0000-0000-00002A720000}"/>
    <cellStyle name="Notiz 3 10 3 3 4" xfId="15467" xr:uid="{00000000-0005-0000-0000-00002B720000}"/>
    <cellStyle name="Notiz 3 10 3 3 5" xfId="27194" xr:uid="{00000000-0005-0000-0000-00002C720000}"/>
    <cellStyle name="Notiz 3 10 3 4" xfId="5048" xr:uid="{00000000-0005-0000-0000-00002D720000}"/>
    <cellStyle name="Notiz 3 10 3 4 2" xfId="16776" xr:uid="{00000000-0005-0000-0000-00002E720000}"/>
    <cellStyle name="Notiz 3 10 3 4 3" xfId="28503" xr:uid="{00000000-0005-0000-0000-00002F720000}"/>
    <cellStyle name="Notiz 3 10 3 5" xfId="8953" xr:uid="{00000000-0005-0000-0000-000030720000}"/>
    <cellStyle name="Notiz 3 10 3 5 2" xfId="20681" xr:uid="{00000000-0005-0000-0000-000031720000}"/>
    <cellStyle name="Notiz 3 10 3 5 3" xfId="32408" xr:uid="{00000000-0005-0000-0000-000032720000}"/>
    <cellStyle name="Notiz 3 10 3 6" xfId="12871" xr:uid="{00000000-0005-0000-0000-000033720000}"/>
    <cellStyle name="Notiz 3 10 3 7" xfId="24598" xr:uid="{00000000-0005-0000-0000-000034720000}"/>
    <cellStyle name="Notiz 3 10 4" xfId="1583" xr:uid="{00000000-0005-0000-0000-000035720000}"/>
    <cellStyle name="Notiz 3 10 4 2" xfId="5488" xr:uid="{00000000-0005-0000-0000-000036720000}"/>
    <cellStyle name="Notiz 3 10 4 2 2" xfId="17216" xr:uid="{00000000-0005-0000-0000-000037720000}"/>
    <cellStyle name="Notiz 3 10 4 2 3" xfId="28943" xr:uid="{00000000-0005-0000-0000-000038720000}"/>
    <cellStyle name="Notiz 3 10 4 3" xfId="9393" xr:uid="{00000000-0005-0000-0000-000039720000}"/>
    <cellStyle name="Notiz 3 10 4 3 2" xfId="21121" xr:uid="{00000000-0005-0000-0000-00003A720000}"/>
    <cellStyle name="Notiz 3 10 4 3 3" xfId="32848" xr:uid="{00000000-0005-0000-0000-00003B720000}"/>
    <cellStyle name="Notiz 3 10 4 4" xfId="13311" xr:uid="{00000000-0005-0000-0000-00003C720000}"/>
    <cellStyle name="Notiz 3 10 4 5" xfId="25038" xr:uid="{00000000-0005-0000-0000-00003D720000}"/>
    <cellStyle name="Notiz 3 10 5" xfId="2881" xr:uid="{00000000-0005-0000-0000-00003E720000}"/>
    <cellStyle name="Notiz 3 10 5 2" xfId="6786" xr:uid="{00000000-0005-0000-0000-00003F720000}"/>
    <cellStyle name="Notiz 3 10 5 2 2" xfId="18514" xr:uid="{00000000-0005-0000-0000-000040720000}"/>
    <cellStyle name="Notiz 3 10 5 2 3" xfId="30241" xr:uid="{00000000-0005-0000-0000-000041720000}"/>
    <cellStyle name="Notiz 3 10 5 3" xfId="10691" xr:uid="{00000000-0005-0000-0000-000042720000}"/>
    <cellStyle name="Notiz 3 10 5 3 2" xfId="22419" xr:uid="{00000000-0005-0000-0000-000043720000}"/>
    <cellStyle name="Notiz 3 10 5 3 3" xfId="34146" xr:uid="{00000000-0005-0000-0000-000044720000}"/>
    <cellStyle name="Notiz 3 10 5 4" xfId="14609" xr:uid="{00000000-0005-0000-0000-000045720000}"/>
    <cellStyle name="Notiz 3 10 5 5" xfId="26336" xr:uid="{00000000-0005-0000-0000-000046720000}"/>
    <cellStyle name="Notiz 3 10 6" xfId="4190" xr:uid="{00000000-0005-0000-0000-000047720000}"/>
    <cellStyle name="Notiz 3 10 6 2" xfId="15918" xr:uid="{00000000-0005-0000-0000-000048720000}"/>
    <cellStyle name="Notiz 3 10 6 3" xfId="27645" xr:uid="{00000000-0005-0000-0000-000049720000}"/>
    <cellStyle name="Notiz 3 10 7" xfId="8095" xr:uid="{00000000-0005-0000-0000-00004A720000}"/>
    <cellStyle name="Notiz 3 10 7 2" xfId="19823" xr:uid="{00000000-0005-0000-0000-00004B720000}"/>
    <cellStyle name="Notiz 3 10 7 3" xfId="31550" xr:uid="{00000000-0005-0000-0000-00004C720000}"/>
    <cellStyle name="Notiz 3 10 8" xfId="12013" xr:uid="{00000000-0005-0000-0000-00004D720000}"/>
    <cellStyle name="Notiz 3 10 9" xfId="23740" xr:uid="{00000000-0005-0000-0000-00004E720000}"/>
    <cellStyle name="Notiz 3 11" xfId="283" xr:uid="{00000000-0005-0000-0000-00004F720000}"/>
    <cellStyle name="Notiz 3 11 2" xfId="712" xr:uid="{00000000-0005-0000-0000-000050720000}"/>
    <cellStyle name="Notiz 3 11 2 2" xfId="2010" xr:uid="{00000000-0005-0000-0000-000051720000}"/>
    <cellStyle name="Notiz 3 11 2 2 2" xfId="5915" xr:uid="{00000000-0005-0000-0000-000052720000}"/>
    <cellStyle name="Notiz 3 11 2 2 2 2" xfId="17643" xr:uid="{00000000-0005-0000-0000-000053720000}"/>
    <cellStyle name="Notiz 3 11 2 2 2 3" xfId="29370" xr:uid="{00000000-0005-0000-0000-000054720000}"/>
    <cellStyle name="Notiz 3 11 2 2 3" xfId="9820" xr:uid="{00000000-0005-0000-0000-000055720000}"/>
    <cellStyle name="Notiz 3 11 2 2 3 2" xfId="21548" xr:uid="{00000000-0005-0000-0000-000056720000}"/>
    <cellStyle name="Notiz 3 11 2 2 3 3" xfId="33275" xr:uid="{00000000-0005-0000-0000-000057720000}"/>
    <cellStyle name="Notiz 3 11 2 2 4" xfId="13738" xr:uid="{00000000-0005-0000-0000-000058720000}"/>
    <cellStyle name="Notiz 3 11 2 2 5" xfId="25465" xr:uid="{00000000-0005-0000-0000-000059720000}"/>
    <cellStyle name="Notiz 3 11 2 3" xfId="3308" xr:uid="{00000000-0005-0000-0000-00005A720000}"/>
    <cellStyle name="Notiz 3 11 2 3 2" xfId="7213" xr:uid="{00000000-0005-0000-0000-00005B720000}"/>
    <cellStyle name="Notiz 3 11 2 3 2 2" xfId="18941" xr:uid="{00000000-0005-0000-0000-00005C720000}"/>
    <cellStyle name="Notiz 3 11 2 3 2 3" xfId="30668" xr:uid="{00000000-0005-0000-0000-00005D720000}"/>
    <cellStyle name="Notiz 3 11 2 3 3" xfId="11118" xr:uid="{00000000-0005-0000-0000-00005E720000}"/>
    <cellStyle name="Notiz 3 11 2 3 3 2" xfId="22846" xr:uid="{00000000-0005-0000-0000-00005F720000}"/>
    <cellStyle name="Notiz 3 11 2 3 3 3" xfId="34573" xr:uid="{00000000-0005-0000-0000-000060720000}"/>
    <cellStyle name="Notiz 3 11 2 3 4" xfId="15036" xr:uid="{00000000-0005-0000-0000-000061720000}"/>
    <cellStyle name="Notiz 3 11 2 3 5" xfId="26763" xr:uid="{00000000-0005-0000-0000-000062720000}"/>
    <cellStyle name="Notiz 3 11 2 4" xfId="4617" xr:uid="{00000000-0005-0000-0000-000063720000}"/>
    <cellStyle name="Notiz 3 11 2 4 2" xfId="16345" xr:uid="{00000000-0005-0000-0000-000064720000}"/>
    <cellStyle name="Notiz 3 11 2 4 3" xfId="28072" xr:uid="{00000000-0005-0000-0000-000065720000}"/>
    <cellStyle name="Notiz 3 11 2 5" xfId="8522" xr:uid="{00000000-0005-0000-0000-000066720000}"/>
    <cellStyle name="Notiz 3 11 2 5 2" xfId="20250" xr:uid="{00000000-0005-0000-0000-000067720000}"/>
    <cellStyle name="Notiz 3 11 2 5 3" xfId="31977" xr:uid="{00000000-0005-0000-0000-000068720000}"/>
    <cellStyle name="Notiz 3 11 2 6" xfId="12440" xr:uid="{00000000-0005-0000-0000-000069720000}"/>
    <cellStyle name="Notiz 3 11 2 7" xfId="24167" xr:uid="{00000000-0005-0000-0000-00006A720000}"/>
    <cellStyle name="Notiz 3 11 3" xfId="1141" xr:uid="{00000000-0005-0000-0000-00006B720000}"/>
    <cellStyle name="Notiz 3 11 3 2" xfId="2439" xr:uid="{00000000-0005-0000-0000-00006C720000}"/>
    <cellStyle name="Notiz 3 11 3 2 2" xfId="6344" xr:uid="{00000000-0005-0000-0000-00006D720000}"/>
    <cellStyle name="Notiz 3 11 3 2 2 2" xfId="18072" xr:uid="{00000000-0005-0000-0000-00006E720000}"/>
    <cellStyle name="Notiz 3 11 3 2 2 3" xfId="29799" xr:uid="{00000000-0005-0000-0000-00006F720000}"/>
    <cellStyle name="Notiz 3 11 3 2 3" xfId="10249" xr:uid="{00000000-0005-0000-0000-000070720000}"/>
    <cellStyle name="Notiz 3 11 3 2 3 2" xfId="21977" xr:uid="{00000000-0005-0000-0000-000071720000}"/>
    <cellStyle name="Notiz 3 11 3 2 3 3" xfId="33704" xr:uid="{00000000-0005-0000-0000-000072720000}"/>
    <cellStyle name="Notiz 3 11 3 2 4" xfId="14167" xr:uid="{00000000-0005-0000-0000-000073720000}"/>
    <cellStyle name="Notiz 3 11 3 2 5" xfId="25894" xr:uid="{00000000-0005-0000-0000-000074720000}"/>
    <cellStyle name="Notiz 3 11 3 3" xfId="3737" xr:uid="{00000000-0005-0000-0000-000075720000}"/>
    <cellStyle name="Notiz 3 11 3 3 2" xfId="7642" xr:uid="{00000000-0005-0000-0000-000076720000}"/>
    <cellStyle name="Notiz 3 11 3 3 2 2" xfId="19370" xr:uid="{00000000-0005-0000-0000-000077720000}"/>
    <cellStyle name="Notiz 3 11 3 3 2 3" xfId="31097" xr:uid="{00000000-0005-0000-0000-000078720000}"/>
    <cellStyle name="Notiz 3 11 3 3 3" xfId="11547" xr:uid="{00000000-0005-0000-0000-000079720000}"/>
    <cellStyle name="Notiz 3 11 3 3 3 2" xfId="23275" xr:uid="{00000000-0005-0000-0000-00007A720000}"/>
    <cellStyle name="Notiz 3 11 3 3 3 3" xfId="35002" xr:uid="{00000000-0005-0000-0000-00007B720000}"/>
    <cellStyle name="Notiz 3 11 3 3 4" xfId="15465" xr:uid="{00000000-0005-0000-0000-00007C720000}"/>
    <cellStyle name="Notiz 3 11 3 3 5" xfId="27192" xr:uid="{00000000-0005-0000-0000-00007D720000}"/>
    <cellStyle name="Notiz 3 11 3 4" xfId="5046" xr:uid="{00000000-0005-0000-0000-00007E720000}"/>
    <cellStyle name="Notiz 3 11 3 4 2" xfId="16774" xr:uid="{00000000-0005-0000-0000-00007F720000}"/>
    <cellStyle name="Notiz 3 11 3 4 3" xfId="28501" xr:uid="{00000000-0005-0000-0000-000080720000}"/>
    <cellStyle name="Notiz 3 11 3 5" xfId="8951" xr:uid="{00000000-0005-0000-0000-000081720000}"/>
    <cellStyle name="Notiz 3 11 3 5 2" xfId="20679" xr:uid="{00000000-0005-0000-0000-000082720000}"/>
    <cellStyle name="Notiz 3 11 3 5 3" xfId="32406" xr:uid="{00000000-0005-0000-0000-000083720000}"/>
    <cellStyle name="Notiz 3 11 3 6" xfId="12869" xr:uid="{00000000-0005-0000-0000-000084720000}"/>
    <cellStyle name="Notiz 3 11 3 7" xfId="24596" xr:uid="{00000000-0005-0000-0000-000085720000}"/>
    <cellStyle name="Notiz 3 11 4" xfId="1581" xr:uid="{00000000-0005-0000-0000-000086720000}"/>
    <cellStyle name="Notiz 3 11 4 2" xfId="5486" xr:uid="{00000000-0005-0000-0000-000087720000}"/>
    <cellStyle name="Notiz 3 11 4 2 2" xfId="17214" xr:uid="{00000000-0005-0000-0000-000088720000}"/>
    <cellStyle name="Notiz 3 11 4 2 3" xfId="28941" xr:uid="{00000000-0005-0000-0000-000089720000}"/>
    <cellStyle name="Notiz 3 11 4 3" xfId="9391" xr:uid="{00000000-0005-0000-0000-00008A720000}"/>
    <cellStyle name="Notiz 3 11 4 3 2" xfId="21119" xr:uid="{00000000-0005-0000-0000-00008B720000}"/>
    <cellStyle name="Notiz 3 11 4 3 3" xfId="32846" xr:uid="{00000000-0005-0000-0000-00008C720000}"/>
    <cellStyle name="Notiz 3 11 4 4" xfId="13309" xr:uid="{00000000-0005-0000-0000-00008D720000}"/>
    <cellStyle name="Notiz 3 11 4 5" xfId="25036" xr:uid="{00000000-0005-0000-0000-00008E720000}"/>
    <cellStyle name="Notiz 3 11 5" xfId="2879" xr:uid="{00000000-0005-0000-0000-00008F720000}"/>
    <cellStyle name="Notiz 3 11 5 2" xfId="6784" xr:uid="{00000000-0005-0000-0000-000090720000}"/>
    <cellStyle name="Notiz 3 11 5 2 2" xfId="18512" xr:uid="{00000000-0005-0000-0000-000091720000}"/>
    <cellStyle name="Notiz 3 11 5 2 3" xfId="30239" xr:uid="{00000000-0005-0000-0000-000092720000}"/>
    <cellStyle name="Notiz 3 11 5 3" xfId="10689" xr:uid="{00000000-0005-0000-0000-000093720000}"/>
    <cellStyle name="Notiz 3 11 5 3 2" xfId="22417" xr:uid="{00000000-0005-0000-0000-000094720000}"/>
    <cellStyle name="Notiz 3 11 5 3 3" xfId="34144" xr:uid="{00000000-0005-0000-0000-000095720000}"/>
    <cellStyle name="Notiz 3 11 5 4" xfId="14607" xr:uid="{00000000-0005-0000-0000-000096720000}"/>
    <cellStyle name="Notiz 3 11 5 5" xfId="26334" xr:uid="{00000000-0005-0000-0000-000097720000}"/>
    <cellStyle name="Notiz 3 11 6" xfId="4188" xr:uid="{00000000-0005-0000-0000-000098720000}"/>
    <cellStyle name="Notiz 3 11 6 2" xfId="15916" xr:uid="{00000000-0005-0000-0000-000099720000}"/>
    <cellStyle name="Notiz 3 11 6 3" xfId="27643" xr:uid="{00000000-0005-0000-0000-00009A720000}"/>
    <cellStyle name="Notiz 3 11 7" xfId="8093" xr:uid="{00000000-0005-0000-0000-00009B720000}"/>
    <cellStyle name="Notiz 3 11 7 2" xfId="19821" xr:uid="{00000000-0005-0000-0000-00009C720000}"/>
    <cellStyle name="Notiz 3 11 7 3" xfId="31548" xr:uid="{00000000-0005-0000-0000-00009D720000}"/>
    <cellStyle name="Notiz 3 11 8" xfId="12011" xr:uid="{00000000-0005-0000-0000-00009E720000}"/>
    <cellStyle name="Notiz 3 11 9" xfId="23738" xr:uid="{00000000-0005-0000-0000-00009F720000}"/>
    <cellStyle name="Notiz 3 12" xfId="288" xr:uid="{00000000-0005-0000-0000-0000A0720000}"/>
    <cellStyle name="Notiz 3 12 2" xfId="717" xr:uid="{00000000-0005-0000-0000-0000A1720000}"/>
    <cellStyle name="Notiz 3 12 2 2" xfId="2015" xr:uid="{00000000-0005-0000-0000-0000A2720000}"/>
    <cellStyle name="Notiz 3 12 2 2 2" xfId="5920" xr:uid="{00000000-0005-0000-0000-0000A3720000}"/>
    <cellStyle name="Notiz 3 12 2 2 2 2" xfId="17648" xr:uid="{00000000-0005-0000-0000-0000A4720000}"/>
    <cellStyle name="Notiz 3 12 2 2 2 3" xfId="29375" xr:uid="{00000000-0005-0000-0000-0000A5720000}"/>
    <cellStyle name="Notiz 3 12 2 2 3" xfId="9825" xr:uid="{00000000-0005-0000-0000-0000A6720000}"/>
    <cellStyle name="Notiz 3 12 2 2 3 2" xfId="21553" xr:uid="{00000000-0005-0000-0000-0000A7720000}"/>
    <cellStyle name="Notiz 3 12 2 2 3 3" xfId="33280" xr:uid="{00000000-0005-0000-0000-0000A8720000}"/>
    <cellStyle name="Notiz 3 12 2 2 4" xfId="13743" xr:uid="{00000000-0005-0000-0000-0000A9720000}"/>
    <cellStyle name="Notiz 3 12 2 2 5" xfId="25470" xr:uid="{00000000-0005-0000-0000-0000AA720000}"/>
    <cellStyle name="Notiz 3 12 2 3" xfId="3313" xr:uid="{00000000-0005-0000-0000-0000AB720000}"/>
    <cellStyle name="Notiz 3 12 2 3 2" xfId="7218" xr:uid="{00000000-0005-0000-0000-0000AC720000}"/>
    <cellStyle name="Notiz 3 12 2 3 2 2" xfId="18946" xr:uid="{00000000-0005-0000-0000-0000AD720000}"/>
    <cellStyle name="Notiz 3 12 2 3 2 3" xfId="30673" xr:uid="{00000000-0005-0000-0000-0000AE720000}"/>
    <cellStyle name="Notiz 3 12 2 3 3" xfId="11123" xr:uid="{00000000-0005-0000-0000-0000AF720000}"/>
    <cellStyle name="Notiz 3 12 2 3 3 2" xfId="22851" xr:uid="{00000000-0005-0000-0000-0000B0720000}"/>
    <cellStyle name="Notiz 3 12 2 3 3 3" xfId="34578" xr:uid="{00000000-0005-0000-0000-0000B1720000}"/>
    <cellStyle name="Notiz 3 12 2 3 4" xfId="15041" xr:uid="{00000000-0005-0000-0000-0000B2720000}"/>
    <cellStyle name="Notiz 3 12 2 3 5" xfId="26768" xr:uid="{00000000-0005-0000-0000-0000B3720000}"/>
    <cellStyle name="Notiz 3 12 2 4" xfId="4622" xr:uid="{00000000-0005-0000-0000-0000B4720000}"/>
    <cellStyle name="Notiz 3 12 2 4 2" xfId="16350" xr:uid="{00000000-0005-0000-0000-0000B5720000}"/>
    <cellStyle name="Notiz 3 12 2 4 3" xfId="28077" xr:uid="{00000000-0005-0000-0000-0000B6720000}"/>
    <cellStyle name="Notiz 3 12 2 5" xfId="8527" xr:uid="{00000000-0005-0000-0000-0000B7720000}"/>
    <cellStyle name="Notiz 3 12 2 5 2" xfId="20255" xr:uid="{00000000-0005-0000-0000-0000B8720000}"/>
    <cellStyle name="Notiz 3 12 2 5 3" xfId="31982" xr:uid="{00000000-0005-0000-0000-0000B9720000}"/>
    <cellStyle name="Notiz 3 12 2 6" xfId="12445" xr:uid="{00000000-0005-0000-0000-0000BA720000}"/>
    <cellStyle name="Notiz 3 12 2 7" xfId="24172" xr:uid="{00000000-0005-0000-0000-0000BB720000}"/>
    <cellStyle name="Notiz 3 12 3" xfId="1146" xr:uid="{00000000-0005-0000-0000-0000BC720000}"/>
    <cellStyle name="Notiz 3 12 3 2" xfId="2444" xr:uid="{00000000-0005-0000-0000-0000BD720000}"/>
    <cellStyle name="Notiz 3 12 3 2 2" xfId="6349" xr:uid="{00000000-0005-0000-0000-0000BE720000}"/>
    <cellStyle name="Notiz 3 12 3 2 2 2" xfId="18077" xr:uid="{00000000-0005-0000-0000-0000BF720000}"/>
    <cellStyle name="Notiz 3 12 3 2 2 3" xfId="29804" xr:uid="{00000000-0005-0000-0000-0000C0720000}"/>
    <cellStyle name="Notiz 3 12 3 2 3" xfId="10254" xr:uid="{00000000-0005-0000-0000-0000C1720000}"/>
    <cellStyle name="Notiz 3 12 3 2 3 2" xfId="21982" xr:uid="{00000000-0005-0000-0000-0000C2720000}"/>
    <cellStyle name="Notiz 3 12 3 2 3 3" xfId="33709" xr:uid="{00000000-0005-0000-0000-0000C3720000}"/>
    <cellStyle name="Notiz 3 12 3 2 4" xfId="14172" xr:uid="{00000000-0005-0000-0000-0000C4720000}"/>
    <cellStyle name="Notiz 3 12 3 2 5" xfId="25899" xr:uid="{00000000-0005-0000-0000-0000C5720000}"/>
    <cellStyle name="Notiz 3 12 3 3" xfId="3742" xr:uid="{00000000-0005-0000-0000-0000C6720000}"/>
    <cellStyle name="Notiz 3 12 3 3 2" xfId="7647" xr:uid="{00000000-0005-0000-0000-0000C7720000}"/>
    <cellStyle name="Notiz 3 12 3 3 2 2" xfId="19375" xr:uid="{00000000-0005-0000-0000-0000C8720000}"/>
    <cellStyle name="Notiz 3 12 3 3 2 3" xfId="31102" xr:uid="{00000000-0005-0000-0000-0000C9720000}"/>
    <cellStyle name="Notiz 3 12 3 3 3" xfId="11552" xr:uid="{00000000-0005-0000-0000-0000CA720000}"/>
    <cellStyle name="Notiz 3 12 3 3 3 2" xfId="23280" xr:uid="{00000000-0005-0000-0000-0000CB720000}"/>
    <cellStyle name="Notiz 3 12 3 3 3 3" xfId="35007" xr:uid="{00000000-0005-0000-0000-0000CC720000}"/>
    <cellStyle name="Notiz 3 12 3 3 4" xfId="15470" xr:uid="{00000000-0005-0000-0000-0000CD720000}"/>
    <cellStyle name="Notiz 3 12 3 3 5" xfId="27197" xr:uid="{00000000-0005-0000-0000-0000CE720000}"/>
    <cellStyle name="Notiz 3 12 3 4" xfId="5051" xr:uid="{00000000-0005-0000-0000-0000CF720000}"/>
    <cellStyle name="Notiz 3 12 3 4 2" xfId="16779" xr:uid="{00000000-0005-0000-0000-0000D0720000}"/>
    <cellStyle name="Notiz 3 12 3 4 3" xfId="28506" xr:uid="{00000000-0005-0000-0000-0000D1720000}"/>
    <cellStyle name="Notiz 3 12 3 5" xfId="8956" xr:uid="{00000000-0005-0000-0000-0000D2720000}"/>
    <cellStyle name="Notiz 3 12 3 5 2" xfId="20684" xr:uid="{00000000-0005-0000-0000-0000D3720000}"/>
    <cellStyle name="Notiz 3 12 3 5 3" xfId="32411" xr:uid="{00000000-0005-0000-0000-0000D4720000}"/>
    <cellStyle name="Notiz 3 12 3 6" xfId="12874" xr:uid="{00000000-0005-0000-0000-0000D5720000}"/>
    <cellStyle name="Notiz 3 12 3 7" xfId="24601" xr:uid="{00000000-0005-0000-0000-0000D6720000}"/>
    <cellStyle name="Notiz 3 12 4" xfId="1586" xr:uid="{00000000-0005-0000-0000-0000D7720000}"/>
    <cellStyle name="Notiz 3 12 4 2" xfId="5491" xr:uid="{00000000-0005-0000-0000-0000D8720000}"/>
    <cellStyle name="Notiz 3 12 4 2 2" xfId="17219" xr:uid="{00000000-0005-0000-0000-0000D9720000}"/>
    <cellStyle name="Notiz 3 12 4 2 3" xfId="28946" xr:uid="{00000000-0005-0000-0000-0000DA720000}"/>
    <cellStyle name="Notiz 3 12 4 3" xfId="9396" xr:uid="{00000000-0005-0000-0000-0000DB720000}"/>
    <cellStyle name="Notiz 3 12 4 3 2" xfId="21124" xr:uid="{00000000-0005-0000-0000-0000DC720000}"/>
    <cellStyle name="Notiz 3 12 4 3 3" xfId="32851" xr:uid="{00000000-0005-0000-0000-0000DD720000}"/>
    <cellStyle name="Notiz 3 12 4 4" xfId="13314" xr:uid="{00000000-0005-0000-0000-0000DE720000}"/>
    <cellStyle name="Notiz 3 12 4 5" xfId="25041" xr:uid="{00000000-0005-0000-0000-0000DF720000}"/>
    <cellStyle name="Notiz 3 12 5" xfId="2884" xr:uid="{00000000-0005-0000-0000-0000E0720000}"/>
    <cellStyle name="Notiz 3 12 5 2" xfId="6789" xr:uid="{00000000-0005-0000-0000-0000E1720000}"/>
    <cellStyle name="Notiz 3 12 5 2 2" xfId="18517" xr:uid="{00000000-0005-0000-0000-0000E2720000}"/>
    <cellStyle name="Notiz 3 12 5 2 3" xfId="30244" xr:uid="{00000000-0005-0000-0000-0000E3720000}"/>
    <cellStyle name="Notiz 3 12 5 3" xfId="10694" xr:uid="{00000000-0005-0000-0000-0000E4720000}"/>
    <cellStyle name="Notiz 3 12 5 3 2" xfId="22422" xr:uid="{00000000-0005-0000-0000-0000E5720000}"/>
    <cellStyle name="Notiz 3 12 5 3 3" xfId="34149" xr:uid="{00000000-0005-0000-0000-0000E6720000}"/>
    <cellStyle name="Notiz 3 12 5 4" xfId="14612" xr:uid="{00000000-0005-0000-0000-0000E7720000}"/>
    <cellStyle name="Notiz 3 12 5 5" xfId="26339" xr:uid="{00000000-0005-0000-0000-0000E8720000}"/>
    <cellStyle name="Notiz 3 12 6" xfId="4193" xr:uid="{00000000-0005-0000-0000-0000E9720000}"/>
    <cellStyle name="Notiz 3 12 6 2" xfId="15921" xr:uid="{00000000-0005-0000-0000-0000EA720000}"/>
    <cellStyle name="Notiz 3 12 6 3" xfId="27648" xr:uid="{00000000-0005-0000-0000-0000EB720000}"/>
    <cellStyle name="Notiz 3 12 7" xfId="8098" xr:uid="{00000000-0005-0000-0000-0000EC720000}"/>
    <cellStyle name="Notiz 3 12 7 2" xfId="19826" xr:uid="{00000000-0005-0000-0000-0000ED720000}"/>
    <cellStyle name="Notiz 3 12 7 3" xfId="31553" xr:uid="{00000000-0005-0000-0000-0000EE720000}"/>
    <cellStyle name="Notiz 3 12 8" xfId="12016" xr:uid="{00000000-0005-0000-0000-0000EF720000}"/>
    <cellStyle name="Notiz 3 12 9" xfId="23743" xr:uid="{00000000-0005-0000-0000-0000F0720000}"/>
    <cellStyle name="Notiz 3 13" xfId="284" xr:uid="{00000000-0005-0000-0000-0000F1720000}"/>
    <cellStyle name="Notiz 3 13 2" xfId="713" xr:uid="{00000000-0005-0000-0000-0000F2720000}"/>
    <cellStyle name="Notiz 3 13 2 2" xfId="2011" xr:uid="{00000000-0005-0000-0000-0000F3720000}"/>
    <cellStyle name="Notiz 3 13 2 2 2" xfId="5916" xr:uid="{00000000-0005-0000-0000-0000F4720000}"/>
    <cellStyle name="Notiz 3 13 2 2 2 2" xfId="17644" xr:uid="{00000000-0005-0000-0000-0000F5720000}"/>
    <cellStyle name="Notiz 3 13 2 2 2 3" xfId="29371" xr:uid="{00000000-0005-0000-0000-0000F6720000}"/>
    <cellStyle name="Notiz 3 13 2 2 3" xfId="9821" xr:uid="{00000000-0005-0000-0000-0000F7720000}"/>
    <cellStyle name="Notiz 3 13 2 2 3 2" xfId="21549" xr:uid="{00000000-0005-0000-0000-0000F8720000}"/>
    <cellStyle name="Notiz 3 13 2 2 3 3" xfId="33276" xr:uid="{00000000-0005-0000-0000-0000F9720000}"/>
    <cellStyle name="Notiz 3 13 2 2 4" xfId="13739" xr:uid="{00000000-0005-0000-0000-0000FA720000}"/>
    <cellStyle name="Notiz 3 13 2 2 5" xfId="25466" xr:uid="{00000000-0005-0000-0000-0000FB720000}"/>
    <cellStyle name="Notiz 3 13 2 3" xfId="3309" xr:uid="{00000000-0005-0000-0000-0000FC720000}"/>
    <cellStyle name="Notiz 3 13 2 3 2" xfId="7214" xr:uid="{00000000-0005-0000-0000-0000FD720000}"/>
    <cellStyle name="Notiz 3 13 2 3 2 2" xfId="18942" xr:uid="{00000000-0005-0000-0000-0000FE720000}"/>
    <cellStyle name="Notiz 3 13 2 3 2 3" xfId="30669" xr:uid="{00000000-0005-0000-0000-0000FF720000}"/>
    <cellStyle name="Notiz 3 13 2 3 3" xfId="11119" xr:uid="{00000000-0005-0000-0000-000000730000}"/>
    <cellStyle name="Notiz 3 13 2 3 3 2" xfId="22847" xr:uid="{00000000-0005-0000-0000-000001730000}"/>
    <cellStyle name="Notiz 3 13 2 3 3 3" xfId="34574" xr:uid="{00000000-0005-0000-0000-000002730000}"/>
    <cellStyle name="Notiz 3 13 2 3 4" xfId="15037" xr:uid="{00000000-0005-0000-0000-000003730000}"/>
    <cellStyle name="Notiz 3 13 2 3 5" xfId="26764" xr:uid="{00000000-0005-0000-0000-000004730000}"/>
    <cellStyle name="Notiz 3 13 2 4" xfId="4618" xr:uid="{00000000-0005-0000-0000-000005730000}"/>
    <cellStyle name="Notiz 3 13 2 4 2" xfId="16346" xr:uid="{00000000-0005-0000-0000-000006730000}"/>
    <cellStyle name="Notiz 3 13 2 4 3" xfId="28073" xr:uid="{00000000-0005-0000-0000-000007730000}"/>
    <cellStyle name="Notiz 3 13 2 5" xfId="8523" xr:uid="{00000000-0005-0000-0000-000008730000}"/>
    <cellStyle name="Notiz 3 13 2 5 2" xfId="20251" xr:uid="{00000000-0005-0000-0000-000009730000}"/>
    <cellStyle name="Notiz 3 13 2 5 3" xfId="31978" xr:uid="{00000000-0005-0000-0000-00000A730000}"/>
    <cellStyle name="Notiz 3 13 2 6" xfId="12441" xr:uid="{00000000-0005-0000-0000-00000B730000}"/>
    <cellStyle name="Notiz 3 13 2 7" xfId="24168" xr:uid="{00000000-0005-0000-0000-00000C730000}"/>
    <cellStyle name="Notiz 3 13 3" xfId="1142" xr:uid="{00000000-0005-0000-0000-00000D730000}"/>
    <cellStyle name="Notiz 3 13 3 2" xfId="2440" xr:uid="{00000000-0005-0000-0000-00000E730000}"/>
    <cellStyle name="Notiz 3 13 3 2 2" xfId="6345" xr:uid="{00000000-0005-0000-0000-00000F730000}"/>
    <cellStyle name="Notiz 3 13 3 2 2 2" xfId="18073" xr:uid="{00000000-0005-0000-0000-000010730000}"/>
    <cellStyle name="Notiz 3 13 3 2 2 3" xfId="29800" xr:uid="{00000000-0005-0000-0000-000011730000}"/>
    <cellStyle name="Notiz 3 13 3 2 3" xfId="10250" xr:uid="{00000000-0005-0000-0000-000012730000}"/>
    <cellStyle name="Notiz 3 13 3 2 3 2" xfId="21978" xr:uid="{00000000-0005-0000-0000-000013730000}"/>
    <cellStyle name="Notiz 3 13 3 2 3 3" xfId="33705" xr:uid="{00000000-0005-0000-0000-000014730000}"/>
    <cellStyle name="Notiz 3 13 3 2 4" xfId="14168" xr:uid="{00000000-0005-0000-0000-000015730000}"/>
    <cellStyle name="Notiz 3 13 3 2 5" xfId="25895" xr:uid="{00000000-0005-0000-0000-000016730000}"/>
    <cellStyle name="Notiz 3 13 3 3" xfId="3738" xr:uid="{00000000-0005-0000-0000-000017730000}"/>
    <cellStyle name="Notiz 3 13 3 3 2" xfId="7643" xr:uid="{00000000-0005-0000-0000-000018730000}"/>
    <cellStyle name="Notiz 3 13 3 3 2 2" xfId="19371" xr:uid="{00000000-0005-0000-0000-000019730000}"/>
    <cellStyle name="Notiz 3 13 3 3 2 3" xfId="31098" xr:uid="{00000000-0005-0000-0000-00001A730000}"/>
    <cellStyle name="Notiz 3 13 3 3 3" xfId="11548" xr:uid="{00000000-0005-0000-0000-00001B730000}"/>
    <cellStyle name="Notiz 3 13 3 3 3 2" xfId="23276" xr:uid="{00000000-0005-0000-0000-00001C730000}"/>
    <cellStyle name="Notiz 3 13 3 3 3 3" xfId="35003" xr:uid="{00000000-0005-0000-0000-00001D730000}"/>
    <cellStyle name="Notiz 3 13 3 3 4" xfId="15466" xr:uid="{00000000-0005-0000-0000-00001E730000}"/>
    <cellStyle name="Notiz 3 13 3 3 5" xfId="27193" xr:uid="{00000000-0005-0000-0000-00001F730000}"/>
    <cellStyle name="Notiz 3 13 3 4" xfId="5047" xr:uid="{00000000-0005-0000-0000-000020730000}"/>
    <cellStyle name="Notiz 3 13 3 4 2" xfId="16775" xr:uid="{00000000-0005-0000-0000-000021730000}"/>
    <cellStyle name="Notiz 3 13 3 4 3" xfId="28502" xr:uid="{00000000-0005-0000-0000-000022730000}"/>
    <cellStyle name="Notiz 3 13 3 5" xfId="8952" xr:uid="{00000000-0005-0000-0000-000023730000}"/>
    <cellStyle name="Notiz 3 13 3 5 2" xfId="20680" xr:uid="{00000000-0005-0000-0000-000024730000}"/>
    <cellStyle name="Notiz 3 13 3 5 3" xfId="32407" xr:uid="{00000000-0005-0000-0000-000025730000}"/>
    <cellStyle name="Notiz 3 13 3 6" xfId="12870" xr:uid="{00000000-0005-0000-0000-000026730000}"/>
    <cellStyle name="Notiz 3 13 3 7" xfId="24597" xr:uid="{00000000-0005-0000-0000-000027730000}"/>
    <cellStyle name="Notiz 3 13 4" xfId="1582" xr:uid="{00000000-0005-0000-0000-000028730000}"/>
    <cellStyle name="Notiz 3 13 4 2" xfId="5487" xr:uid="{00000000-0005-0000-0000-000029730000}"/>
    <cellStyle name="Notiz 3 13 4 2 2" xfId="17215" xr:uid="{00000000-0005-0000-0000-00002A730000}"/>
    <cellStyle name="Notiz 3 13 4 2 3" xfId="28942" xr:uid="{00000000-0005-0000-0000-00002B730000}"/>
    <cellStyle name="Notiz 3 13 4 3" xfId="9392" xr:uid="{00000000-0005-0000-0000-00002C730000}"/>
    <cellStyle name="Notiz 3 13 4 3 2" xfId="21120" xr:uid="{00000000-0005-0000-0000-00002D730000}"/>
    <cellStyle name="Notiz 3 13 4 3 3" xfId="32847" xr:uid="{00000000-0005-0000-0000-00002E730000}"/>
    <cellStyle name="Notiz 3 13 4 4" xfId="13310" xr:uid="{00000000-0005-0000-0000-00002F730000}"/>
    <cellStyle name="Notiz 3 13 4 5" xfId="25037" xr:uid="{00000000-0005-0000-0000-000030730000}"/>
    <cellStyle name="Notiz 3 13 5" xfId="2880" xr:uid="{00000000-0005-0000-0000-000031730000}"/>
    <cellStyle name="Notiz 3 13 5 2" xfId="6785" xr:uid="{00000000-0005-0000-0000-000032730000}"/>
    <cellStyle name="Notiz 3 13 5 2 2" xfId="18513" xr:uid="{00000000-0005-0000-0000-000033730000}"/>
    <cellStyle name="Notiz 3 13 5 2 3" xfId="30240" xr:uid="{00000000-0005-0000-0000-000034730000}"/>
    <cellStyle name="Notiz 3 13 5 3" xfId="10690" xr:uid="{00000000-0005-0000-0000-000035730000}"/>
    <cellStyle name="Notiz 3 13 5 3 2" xfId="22418" xr:uid="{00000000-0005-0000-0000-000036730000}"/>
    <cellStyle name="Notiz 3 13 5 3 3" xfId="34145" xr:uid="{00000000-0005-0000-0000-000037730000}"/>
    <cellStyle name="Notiz 3 13 5 4" xfId="14608" xr:uid="{00000000-0005-0000-0000-000038730000}"/>
    <cellStyle name="Notiz 3 13 5 5" xfId="26335" xr:uid="{00000000-0005-0000-0000-000039730000}"/>
    <cellStyle name="Notiz 3 13 6" xfId="4189" xr:uid="{00000000-0005-0000-0000-00003A730000}"/>
    <cellStyle name="Notiz 3 13 6 2" xfId="15917" xr:uid="{00000000-0005-0000-0000-00003B730000}"/>
    <cellStyle name="Notiz 3 13 6 3" xfId="27644" xr:uid="{00000000-0005-0000-0000-00003C730000}"/>
    <cellStyle name="Notiz 3 13 7" xfId="8094" xr:uid="{00000000-0005-0000-0000-00003D730000}"/>
    <cellStyle name="Notiz 3 13 7 2" xfId="19822" xr:uid="{00000000-0005-0000-0000-00003E730000}"/>
    <cellStyle name="Notiz 3 13 7 3" xfId="31549" xr:uid="{00000000-0005-0000-0000-00003F730000}"/>
    <cellStyle name="Notiz 3 13 8" xfId="12012" xr:uid="{00000000-0005-0000-0000-000040730000}"/>
    <cellStyle name="Notiz 3 13 9" xfId="23739" xr:uid="{00000000-0005-0000-0000-000041730000}"/>
    <cellStyle name="Notiz 3 14" xfId="313" xr:uid="{00000000-0005-0000-0000-000042730000}"/>
    <cellStyle name="Notiz 3 14 2" xfId="742" xr:uid="{00000000-0005-0000-0000-000043730000}"/>
    <cellStyle name="Notiz 3 14 2 2" xfId="2040" xr:uid="{00000000-0005-0000-0000-000044730000}"/>
    <cellStyle name="Notiz 3 14 2 2 2" xfId="5945" xr:uid="{00000000-0005-0000-0000-000045730000}"/>
    <cellStyle name="Notiz 3 14 2 2 2 2" xfId="17673" xr:uid="{00000000-0005-0000-0000-000046730000}"/>
    <cellStyle name="Notiz 3 14 2 2 2 3" xfId="29400" xr:uid="{00000000-0005-0000-0000-000047730000}"/>
    <cellStyle name="Notiz 3 14 2 2 3" xfId="9850" xr:uid="{00000000-0005-0000-0000-000048730000}"/>
    <cellStyle name="Notiz 3 14 2 2 3 2" xfId="21578" xr:uid="{00000000-0005-0000-0000-000049730000}"/>
    <cellStyle name="Notiz 3 14 2 2 3 3" xfId="33305" xr:uid="{00000000-0005-0000-0000-00004A730000}"/>
    <cellStyle name="Notiz 3 14 2 2 4" xfId="13768" xr:uid="{00000000-0005-0000-0000-00004B730000}"/>
    <cellStyle name="Notiz 3 14 2 2 5" xfId="25495" xr:uid="{00000000-0005-0000-0000-00004C730000}"/>
    <cellStyle name="Notiz 3 14 2 3" xfId="3338" xr:uid="{00000000-0005-0000-0000-00004D730000}"/>
    <cellStyle name="Notiz 3 14 2 3 2" xfId="7243" xr:uid="{00000000-0005-0000-0000-00004E730000}"/>
    <cellStyle name="Notiz 3 14 2 3 2 2" xfId="18971" xr:uid="{00000000-0005-0000-0000-00004F730000}"/>
    <cellStyle name="Notiz 3 14 2 3 2 3" xfId="30698" xr:uid="{00000000-0005-0000-0000-000050730000}"/>
    <cellStyle name="Notiz 3 14 2 3 3" xfId="11148" xr:uid="{00000000-0005-0000-0000-000051730000}"/>
    <cellStyle name="Notiz 3 14 2 3 3 2" xfId="22876" xr:uid="{00000000-0005-0000-0000-000052730000}"/>
    <cellStyle name="Notiz 3 14 2 3 3 3" xfId="34603" xr:uid="{00000000-0005-0000-0000-000053730000}"/>
    <cellStyle name="Notiz 3 14 2 3 4" xfId="15066" xr:uid="{00000000-0005-0000-0000-000054730000}"/>
    <cellStyle name="Notiz 3 14 2 3 5" xfId="26793" xr:uid="{00000000-0005-0000-0000-000055730000}"/>
    <cellStyle name="Notiz 3 14 2 4" xfId="4647" xr:uid="{00000000-0005-0000-0000-000056730000}"/>
    <cellStyle name="Notiz 3 14 2 4 2" xfId="16375" xr:uid="{00000000-0005-0000-0000-000057730000}"/>
    <cellStyle name="Notiz 3 14 2 4 3" xfId="28102" xr:uid="{00000000-0005-0000-0000-000058730000}"/>
    <cellStyle name="Notiz 3 14 2 5" xfId="8552" xr:uid="{00000000-0005-0000-0000-000059730000}"/>
    <cellStyle name="Notiz 3 14 2 5 2" xfId="20280" xr:uid="{00000000-0005-0000-0000-00005A730000}"/>
    <cellStyle name="Notiz 3 14 2 5 3" xfId="32007" xr:uid="{00000000-0005-0000-0000-00005B730000}"/>
    <cellStyle name="Notiz 3 14 2 6" xfId="12470" xr:uid="{00000000-0005-0000-0000-00005C730000}"/>
    <cellStyle name="Notiz 3 14 2 7" xfId="24197" xr:uid="{00000000-0005-0000-0000-00005D730000}"/>
    <cellStyle name="Notiz 3 14 3" xfId="1171" xr:uid="{00000000-0005-0000-0000-00005E730000}"/>
    <cellStyle name="Notiz 3 14 3 2" xfId="2469" xr:uid="{00000000-0005-0000-0000-00005F730000}"/>
    <cellStyle name="Notiz 3 14 3 2 2" xfId="6374" xr:uid="{00000000-0005-0000-0000-000060730000}"/>
    <cellStyle name="Notiz 3 14 3 2 2 2" xfId="18102" xr:uid="{00000000-0005-0000-0000-000061730000}"/>
    <cellStyle name="Notiz 3 14 3 2 2 3" xfId="29829" xr:uid="{00000000-0005-0000-0000-000062730000}"/>
    <cellStyle name="Notiz 3 14 3 2 3" xfId="10279" xr:uid="{00000000-0005-0000-0000-000063730000}"/>
    <cellStyle name="Notiz 3 14 3 2 3 2" xfId="22007" xr:uid="{00000000-0005-0000-0000-000064730000}"/>
    <cellStyle name="Notiz 3 14 3 2 3 3" xfId="33734" xr:uid="{00000000-0005-0000-0000-000065730000}"/>
    <cellStyle name="Notiz 3 14 3 2 4" xfId="14197" xr:uid="{00000000-0005-0000-0000-000066730000}"/>
    <cellStyle name="Notiz 3 14 3 2 5" xfId="25924" xr:uid="{00000000-0005-0000-0000-000067730000}"/>
    <cellStyle name="Notiz 3 14 3 3" xfId="3767" xr:uid="{00000000-0005-0000-0000-000068730000}"/>
    <cellStyle name="Notiz 3 14 3 3 2" xfId="7672" xr:uid="{00000000-0005-0000-0000-000069730000}"/>
    <cellStyle name="Notiz 3 14 3 3 2 2" xfId="19400" xr:uid="{00000000-0005-0000-0000-00006A730000}"/>
    <cellStyle name="Notiz 3 14 3 3 2 3" xfId="31127" xr:uid="{00000000-0005-0000-0000-00006B730000}"/>
    <cellStyle name="Notiz 3 14 3 3 3" xfId="11577" xr:uid="{00000000-0005-0000-0000-00006C730000}"/>
    <cellStyle name="Notiz 3 14 3 3 3 2" xfId="23305" xr:uid="{00000000-0005-0000-0000-00006D730000}"/>
    <cellStyle name="Notiz 3 14 3 3 3 3" xfId="35032" xr:uid="{00000000-0005-0000-0000-00006E730000}"/>
    <cellStyle name="Notiz 3 14 3 3 4" xfId="15495" xr:uid="{00000000-0005-0000-0000-00006F730000}"/>
    <cellStyle name="Notiz 3 14 3 3 5" xfId="27222" xr:uid="{00000000-0005-0000-0000-000070730000}"/>
    <cellStyle name="Notiz 3 14 3 4" xfId="5076" xr:uid="{00000000-0005-0000-0000-000071730000}"/>
    <cellStyle name="Notiz 3 14 3 4 2" xfId="16804" xr:uid="{00000000-0005-0000-0000-000072730000}"/>
    <cellStyle name="Notiz 3 14 3 4 3" xfId="28531" xr:uid="{00000000-0005-0000-0000-000073730000}"/>
    <cellStyle name="Notiz 3 14 3 5" xfId="8981" xr:uid="{00000000-0005-0000-0000-000074730000}"/>
    <cellStyle name="Notiz 3 14 3 5 2" xfId="20709" xr:uid="{00000000-0005-0000-0000-000075730000}"/>
    <cellStyle name="Notiz 3 14 3 5 3" xfId="32436" xr:uid="{00000000-0005-0000-0000-000076730000}"/>
    <cellStyle name="Notiz 3 14 3 6" xfId="12899" xr:uid="{00000000-0005-0000-0000-000077730000}"/>
    <cellStyle name="Notiz 3 14 3 7" xfId="24626" xr:uid="{00000000-0005-0000-0000-000078730000}"/>
    <cellStyle name="Notiz 3 14 4" xfId="1611" xr:uid="{00000000-0005-0000-0000-000079730000}"/>
    <cellStyle name="Notiz 3 14 4 2" xfId="5516" xr:uid="{00000000-0005-0000-0000-00007A730000}"/>
    <cellStyle name="Notiz 3 14 4 2 2" xfId="17244" xr:uid="{00000000-0005-0000-0000-00007B730000}"/>
    <cellStyle name="Notiz 3 14 4 2 3" xfId="28971" xr:uid="{00000000-0005-0000-0000-00007C730000}"/>
    <cellStyle name="Notiz 3 14 4 3" xfId="9421" xr:uid="{00000000-0005-0000-0000-00007D730000}"/>
    <cellStyle name="Notiz 3 14 4 3 2" xfId="21149" xr:uid="{00000000-0005-0000-0000-00007E730000}"/>
    <cellStyle name="Notiz 3 14 4 3 3" xfId="32876" xr:uid="{00000000-0005-0000-0000-00007F730000}"/>
    <cellStyle name="Notiz 3 14 4 4" xfId="13339" xr:uid="{00000000-0005-0000-0000-000080730000}"/>
    <cellStyle name="Notiz 3 14 4 5" xfId="25066" xr:uid="{00000000-0005-0000-0000-000081730000}"/>
    <cellStyle name="Notiz 3 14 5" xfId="2909" xr:uid="{00000000-0005-0000-0000-000082730000}"/>
    <cellStyle name="Notiz 3 14 5 2" xfId="6814" xr:uid="{00000000-0005-0000-0000-000083730000}"/>
    <cellStyle name="Notiz 3 14 5 2 2" xfId="18542" xr:uid="{00000000-0005-0000-0000-000084730000}"/>
    <cellStyle name="Notiz 3 14 5 2 3" xfId="30269" xr:uid="{00000000-0005-0000-0000-000085730000}"/>
    <cellStyle name="Notiz 3 14 5 3" xfId="10719" xr:uid="{00000000-0005-0000-0000-000086730000}"/>
    <cellStyle name="Notiz 3 14 5 3 2" xfId="22447" xr:uid="{00000000-0005-0000-0000-000087730000}"/>
    <cellStyle name="Notiz 3 14 5 3 3" xfId="34174" xr:uid="{00000000-0005-0000-0000-000088730000}"/>
    <cellStyle name="Notiz 3 14 5 4" xfId="14637" xr:uid="{00000000-0005-0000-0000-000089730000}"/>
    <cellStyle name="Notiz 3 14 5 5" xfId="26364" xr:uid="{00000000-0005-0000-0000-00008A730000}"/>
    <cellStyle name="Notiz 3 14 6" xfId="4218" xr:uid="{00000000-0005-0000-0000-00008B730000}"/>
    <cellStyle name="Notiz 3 14 6 2" xfId="15946" xr:uid="{00000000-0005-0000-0000-00008C730000}"/>
    <cellStyle name="Notiz 3 14 6 3" xfId="27673" xr:uid="{00000000-0005-0000-0000-00008D730000}"/>
    <cellStyle name="Notiz 3 14 7" xfId="8123" xr:uid="{00000000-0005-0000-0000-00008E730000}"/>
    <cellStyle name="Notiz 3 14 7 2" xfId="19851" xr:uid="{00000000-0005-0000-0000-00008F730000}"/>
    <cellStyle name="Notiz 3 14 7 3" xfId="31578" xr:uid="{00000000-0005-0000-0000-000090730000}"/>
    <cellStyle name="Notiz 3 14 8" xfId="12041" xr:uid="{00000000-0005-0000-0000-000091730000}"/>
    <cellStyle name="Notiz 3 14 9" xfId="23768" xr:uid="{00000000-0005-0000-0000-000092730000}"/>
    <cellStyle name="Notiz 3 15" xfId="181" xr:uid="{00000000-0005-0000-0000-000093730000}"/>
    <cellStyle name="Notiz 3 15 2" xfId="1479" xr:uid="{00000000-0005-0000-0000-000094730000}"/>
    <cellStyle name="Notiz 3 15 2 2" xfId="5384" xr:uid="{00000000-0005-0000-0000-000095730000}"/>
    <cellStyle name="Notiz 3 15 2 2 2" xfId="17112" xr:uid="{00000000-0005-0000-0000-000096730000}"/>
    <cellStyle name="Notiz 3 15 2 2 3" xfId="28839" xr:uid="{00000000-0005-0000-0000-000097730000}"/>
    <cellStyle name="Notiz 3 15 2 3" xfId="9289" xr:uid="{00000000-0005-0000-0000-000098730000}"/>
    <cellStyle name="Notiz 3 15 2 3 2" xfId="21017" xr:uid="{00000000-0005-0000-0000-000099730000}"/>
    <cellStyle name="Notiz 3 15 2 3 3" xfId="32744" xr:uid="{00000000-0005-0000-0000-00009A730000}"/>
    <cellStyle name="Notiz 3 15 2 4" xfId="13207" xr:uid="{00000000-0005-0000-0000-00009B730000}"/>
    <cellStyle name="Notiz 3 15 2 5" xfId="24934" xr:uid="{00000000-0005-0000-0000-00009C730000}"/>
    <cellStyle name="Notiz 3 15 3" xfId="2777" xr:uid="{00000000-0005-0000-0000-00009D730000}"/>
    <cellStyle name="Notiz 3 15 3 2" xfId="6682" xr:uid="{00000000-0005-0000-0000-00009E730000}"/>
    <cellStyle name="Notiz 3 15 3 2 2" xfId="18410" xr:uid="{00000000-0005-0000-0000-00009F730000}"/>
    <cellStyle name="Notiz 3 15 3 2 3" xfId="30137" xr:uid="{00000000-0005-0000-0000-0000A0730000}"/>
    <cellStyle name="Notiz 3 15 3 3" xfId="10587" xr:uid="{00000000-0005-0000-0000-0000A1730000}"/>
    <cellStyle name="Notiz 3 15 3 3 2" xfId="22315" xr:uid="{00000000-0005-0000-0000-0000A2730000}"/>
    <cellStyle name="Notiz 3 15 3 3 3" xfId="34042" xr:uid="{00000000-0005-0000-0000-0000A3730000}"/>
    <cellStyle name="Notiz 3 15 3 4" xfId="14505" xr:uid="{00000000-0005-0000-0000-0000A4730000}"/>
    <cellStyle name="Notiz 3 15 3 5" xfId="26232" xr:uid="{00000000-0005-0000-0000-0000A5730000}"/>
    <cellStyle name="Notiz 3 15 4" xfId="4086" xr:uid="{00000000-0005-0000-0000-0000A6730000}"/>
    <cellStyle name="Notiz 3 15 4 2" xfId="15814" xr:uid="{00000000-0005-0000-0000-0000A7730000}"/>
    <cellStyle name="Notiz 3 15 4 3" xfId="27541" xr:uid="{00000000-0005-0000-0000-0000A8730000}"/>
    <cellStyle name="Notiz 3 15 5" xfId="7991" xr:uid="{00000000-0005-0000-0000-0000A9730000}"/>
    <cellStyle name="Notiz 3 15 5 2" xfId="19719" xr:uid="{00000000-0005-0000-0000-0000AA730000}"/>
    <cellStyle name="Notiz 3 15 5 3" xfId="31446" xr:uid="{00000000-0005-0000-0000-0000AB730000}"/>
    <cellStyle name="Notiz 3 15 6" xfId="11909" xr:uid="{00000000-0005-0000-0000-0000AC730000}"/>
    <cellStyle name="Notiz 3 15 7" xfId="23636" xr:uid="{00000000-0005-0000-0000-0000AD730000}"/>
    <cellStyle name="Notiz 3 16" xfId="170" xr:uid="{00000000-0005-0000-0000-0000AE730000}"/>
    <cellStyle name="Notiz 3 16 2" xfId="4075" xr:uid="{00000000-0005-0000-0000-0000AF730000}"/>
    <cellStyle name="Notiz 3 16 2 2" xfId="15803" xr:uid="{00000000-0005-0000-0000-0000B0730000}"/>
    <cellStyle name="Notiz 3 16 2 3" xfId="27530" xr:uid="{00000000-0005-0000-0000-0000B1730000}"/>
    <cellStyle name="Notiz 3 16 3" xfId="7980" xr:uid="{00000000-0005-0000-0000-0000B2730000}"/>
    <cellStyle name="Notiz 3 16 3 2" xfId="19708" xr:uid="{00000000-0005-0000-0000-0000B3730000}"/>
    <cellStyle name="Notiz 3 16 3 3" xfId="31435" xr:uid="{00000000-0005-0000-0000-0000B4730000}"/>
    <cellStyle name="Notiz 3 16 4" xfId="11898" xr:uid="{00000000-0005-0000-0000-0000B5730000}"/>
    <cellStyle name="Notiz 3 16 5" xfId="23625" xr:uid="{00000000-0005-0000-0000-0000B6730000}"/>
    <cellStyle name="Notiz 3 17" xfId="159" xr:uid="{00000000-0005-0000-0000-0000B7730000}"/>
    <cellStyle name="Notiz 3 17 2" xfId="11887" xr:uid="{00000000-0005-0000-0000-0000B8730000}"/>
    <cellStyle name="Notiz 3 17 3" xfId="23614" xr:uid="{00000000-0005-0000-0000-0000B9730000}"/>
    <cellStyle name="Notiz 3 18" xfId="143" xr:uid="{00000000-0005-0000-0000-0000BA730000}"/>
    <cellStyle name="Notiz 3 19" xfId="137" xr:uid="{00000000-0005-0000-0000-0000BB730000}"/>
    <cellStyle name="Notiz 3 2" xfId="65" xr:uid="{00000000-0005-0000-0000-0000BC730000}"/>
    <cellStyle name="Notiz 3 2 10" xfId="294" xr:uid="{00000000-0005-0000-0000-0000BD730000}"/>
    <cellStyle name="Notiz 3 2 10 2" xfId="723" xr:uid="{00000000-0005-0000-0000-0000BE730000}"/>
    <cellStyle name="Notiz 3 2 10 2 2" xfId="2021" xr:uid="{00000000-0005-0000-0000-0000BF730000}"/>
    <cellStyle name="Notiz 3 2 10 2 2 2" xfId="5926" xr:uid="{00000000-0005-0000-0000-0000C0730000}"/>
    <cellStyle name="Notiz 3 2 10 2 2 2 2" xfId="17654" xr:uid="{00000000-0005-0000-0000-0000C1730000}"/>
    <cellStyle name="Notiz 3 2 10 2 2 2 3" xfId="29381" xr:uid="{00000000-0005-0000-0000-0000C2730000}"/>
    <cellStyle name="Notiz 3 2 10 2 2 3" xfId="9831" xr:uid="{00000000-0005-0000-0000-0000C3730000}"/>
    <cellStyle name="Notiz 3 2 10 2 2 3 2" xfId="21559" xr:uid="{00000000-0005-0000-0000-0000C4730000}"/>
    <cellStyle name="Notiz 3 2 10 2 2 3 3" xfId="33286" xr:uid="{00000000-0005-0000-0000-0000C5730000}"/>
    <cellStyle name="Notiz 3 2 10 2 2 4" xfId="13749" xr:uid="{00000000-0005-0000-0000-0000C6730000}"/>
    <cellStyle name="Notiz 3 2 10 2 2 5" xfId="25476" xr:uid="{00000000-0005-0000-0000-0000C7730000}"/>
    <cellStyle name="Notiz 3 2 10 2 3" xfId="3319" xr:uid="{00000000-0005-0000-0000-0000C8730000}"/>
    <cellStyle name="Notiz 3 2 10 2 3 2" xfId="7224" xr:uid="{00000000-0005-0000-0000-0000C9730000}"/>
    <cellStyle name="Notiz 3 2 10 2 3 2 2" xfId="18952" xr:uid="{00000000-0005-0000-0000-0000CA730000}"/>
    <cellStyle name="Notiz 3 2 10 2 3 2 3" xfId="30679" xr:uid="{00000000-0005-0000-0000-0000CB730000}"/>
    <cellStyle name="Notiz 3 2 10 2 3 3" xfId="11129" xr:uid="{00000000-0005-0000-0000-0000CC730000}"/>
    <cellStyle name="Notiz 3 2 10 2 3 3 2" xfId="22857" xr:uid="{00000000-0005-0000-0000-0000CD730000}"/>
    <cellStyle name="Notiz 3 2 10 2 3 3 3" xfId="34584" xr:uid="{00000000-0005-0000-0000-0000CE730000}"/>
    <cellStyle name="Notiz 3 2 10 2 3 4" xfId="15047" xr:uid="{00000000-0005-0000-0000-0000CF730000}"/>
    <cellStyle name="Notiz 3 2 10 2 3 5" xfId="26774" xr:uid="{00000000-0005-0000-0000-0000D0730000}"/>
    <cellStyle name="Notiz 3 2 10 2 4" xfId="4628" xr:uid="{00000000-0005-0000-0000-0000D1730000}"/>
    <cellStyle name="Notiz 3 2 10 2 4 2" xfId="16356" xr:uid="{00000000-0005-0000-0000-0000D2730000}"/>
    <cellStyle name="Notiz 3 2 10 2 4 3" xfId="28083" xr:uid="{00000000-0005-0000-0000-0000D3730000}"/>
    <cellStyle name="Notiz 3 2 10 2 5" xfId="8533" xr:uid="{00000000-0005-0000-0000-0000D4730000}"/>
    <cellStyle name="Notiz 3 2 10 2 5 2" xfId="20261" xr:uid="{00000000-0005-0000-0000-0000D5730000}"/>
    <cellStyle name="Notiz 3 2 10 2 5 3" xfId="31988" xr:uid="{00000000-0005-0000-0000-0000D6730000}"/>
    <cellStyle name="Notiz 3 2 10 2 6" xfId="12451" xr:uid="{00000000-0005-0000-0000-0000D7730000}"/>
    <cellStyle name="Notiz 3 2 10 2 7" xfId="24178" xr:uid="{00000000-0005-0000-0000-0000D8730000}"/>
    <cellStyle name="Notiz 3 2 10 3" xfId="1152" xr:uid="{00000000-0005-0000-0000-0000D9730000}"/>
    <cellStyle name="Notiz 3 2 10 3 2" xfId="2450" xr:uid="{00000000-0005-0000-0000-0000DA730000}"/>
    <cellStyle name="Notiz 3 2 10 3 2 2" xfId="6355" xr:uid="{00000000-0005-0000-0000-0000DB730000}"/>
    <cellStyle name="Notiz 3 2 10 3 2 2 2" xfId="18083" xr:uid="{00000000-0005-0000-0000-0000DC730000}"/>
    <cellStyle name="Notiz 3 2 10 3 2 2 3" xfId="29810" xr:uid="{00000000-0005-0000-0000-0000DD730000}"/>
    <cellStyle name="Notiz 3 2 10 3 2 3" xfId="10260" xr:uid="{00000000-0005-0000-0000-0000DE730000}"/>
    <cellStyle name="Notiz 3 2 10 3 2 3 2" xfId="21988" xr:uid="{00000000-0005-0000-0000-0000DF730000}"/>
    <cellStyle name="Notiz 3 2 10 3 2 3 3" xfId="33715" xr:uid="{00000000-0005-0000-0000-0000E0730000}"/>
    <cellStyle name="Notiz 3 2 10 3 2 4" xfId="14178" xr:uid="{00000000-0005-0000-0000-0000E1730000}"/>
    <cellStyle name="Notiz 3 2 10 3 2 5" xfId="25905" xr:uid="{00000000-0005-0000-0000-0000E2730000}"/>
    <cellStyle name="Notiz 3 2 10 3 3" xfId="3748" xr:uid="{00000000-0005-0000-0000-0000E3730000}"/>
    <cellStyle name="Notiz 3 2 10 3 3 2" xfId="7653" xr:uid="{00000000-0005-0000-0000-0000E4730000}"/>
    <cellStyle name="Notiz 3 2 10 3 3 2 2" xfId="19381" xr:uid="{00000000-0005-0000-0000-0000E5730000}"/>
    <cellStyle name="Notiz 3 2 10 3 3 2 3" xfId="31108" xr:uid="{00000000-0005-0000-0000-0000E6730000}"/>
    <cellStyle name="Notiz 3 2 10 3 3 3" xfId="11558" xr:uid="{00000000-0005-0000-0000-0000E7730000}"/>
    <cellStyle name="Notiz 3 2 10 3 3 3 2" xfId="23286" xr:uid="{00000000-0005-0000-0000-0000E8730000}"/>
    <cellStyle name="Notiz 3 2 10 3 3 3 3" xfId="35013" xr:uid="{00000000-0005-0000-0000-0000E9730000}"/>
    <cellStyle name="Notiz 3 2 10 3 3 4" xfId="15476" xr:uid="{00000000-0005-0000-0000-0000EA730000}"/>
    <cellStyle name="Notiz 3 2 10 3 3 5" xfId="27203" xr:uid="{00000000-0005-0000-0000-0000EB730000}"/>
    <cellStyle name="Notiz 3 2 10 3 4" xfId="5057" xr:uid="{00000000-0005-0000-0000-0000EC730000}"/>
    <cellStyle name="Notiz 3 2 10 3 4 2" xfId="16785" xr:uid="{00000000-0005-0000-0000-0000ED730000}"/>
    <cellStyle name="Notiz 3 2 10 3 4 3" xfId="28512" xr:uid="{00000000-0005-0000-0000-0000EE730000}"/>
    <cellStyle name="Notiz 3 2 10 3 5" xfId="8962" xr:uid="{00000000-0005-0000-0000-0000EF730000}"/>
    <cellStyle name="Notiz 3 2 10 3 5 2" xfId="20690" xr:uid="{00000000-0005-0000-0000-0000F0730000}"/>
    <cellStyle name="Notiz 3 2 10 3 5 3" xfId="32417" xr:uid="{00000000-0005-0000-0000-0000F1730000}"/>
    <cellStyle name="Notiz 3 2 10 3 6" xfId="12880" xr:uid="{00000000-0005-0000-0000-0000F2730000}"/>
    <cellStyle name="Notiz 3 2 10 3 7" xfId="24607" xr:uid="{00000000-0005-0000-0000-0000F3730000}"/>
    <cellStyle name="Notiz 3 2 10 4" xfId="1592" xr:uid="{00000000-0005-0000-0000-0000F4730000}"/>
    <cellStyle name="Notiz 3 2 10 4 2" xfId="5497" xr:uid="{00000000-0005-0000-0000-0000F5730000}"/>
    <cellStyle name="Notiz 3 2 10 4 2 2" xfId="17225" xr:uid="{00000000-0005-0000-0000-0000F6730000}"/>
    <cellStyle name="Notiz 3 2 10 4 2 3" xfId="28952" xr:uid="{00000000-0005-0000-0000-0000F7730000}"/>
    <cellStyle name="Notiz 3 2 10 4 3" xfId="9402" xr:uid="{00000000-0005-0000-0000-0000F8730000}"/>
    <cellStyle name="Notiz 3 2 10 4 3 2" xfId="21130" xr:uid="{00000000-0005-0000-0000-0000F9730000}"/>
    <cellStyle name="Notiz 3 2 10 4 3 3" xfId="32857" xr:uid="{00000000-0005-0000-0000-0000FA730000}"/>
    <cellStyle name="Notiz 3 2 10 4 4" xfId="13320" xr:uid="{00000000-0005-0000-0000-0000FB730000}"/>
    <cellStyle name="Notiz 3 2 10 4 5" xfId="25047" xr:uid="{00000000-0005-0000-0000-0000FC730000}"/>
    <cellStyle name="Notiz 3 2 10 5" xfId="2890" xr:uid="{00000000-0005-0000-0000-0000FD730000}"/>
    <cellStyle name="Notiz 3 2 10 5 2" xfId="6795" xr:uid="{00000000-0005-0000-0000-0000FE730000}"/>
    <cellStyle name="Notiz 3 2 10 5 2 2" xfId="18523" xr:uid="{00000000-0005-0000-0000-0000FF730000}"/>
    <cellStyle name="Notiz 3 2 10 5 2 3" xfId="30250" xr:uid="{00000000-0005-0000-0000-000000740000}"/>
    <cellStyle name="Notiz 3 2 10 5 3" xfId="10700" xr:uid="{00000000-0005-0000-0000-000001740000}"/>
    <cellStyle name="Notiz 3 2 10 5 3 2" xfId="22428" xr:uid="{00000000-0005-0000-0000-000002740000}"/>
    <cellStyle name="Notiz 3 2 10 5 3 3" xfId="34155" xr:uid="{00000000-0005-0000-0000-000003740000}"/>
    <cellStyle name="Notiz 3 2 10 5 4" xfId="14618" xr:uid="{00000000-0005-0000-0000-000004740000}"/>
    <cellStyle name="Notiz 3 2 10 5 5" xfId="26345" xr:uid="{00000000-0005-0000-0000-000005740000}"/>
    <cellStyle name="Notiz 3 2 10 6" xfId="4199" xr:uid="{00000000-0005-0000-0000-000006740000}"/>
    <cellStyle name="Notiz 3 2 10 6 2" xfId="15927" xr:uid="{00000000-0005-0000-0000-000007740000}"/>
    <cellStyle name="Notiz 3 2 10 6 3" xfId="27654" xr:uid="{00000000-0005-0000-0000-000008740000}"/>
    <cellStyle name="Notiz 3 2 10 7" xfId="8104" xr:uid="{00000000-0005-0000-0000-000009740000}"/>
    <cellStyle name="Notiz 3 2 10 7 2" xfId="19832" xr:uid="{00000000-0005-0000-0000-00000A740000}"/>
    <cellStyle name="Notiz 3 2 10 7 3" xfId="31559" xr:uid="{00000000-0005-0000-0000-00000B740000}"/>
    <cellStyle name="Notiz 3 2 10 8" xfId="12022" xr:uid="{00000000-0005-0000-0000-00000C740000}"/>
    <cellStyle name="Notiz 3 2 10 9" xfId="23749" xr:uid="{00000000-0005-0000-0000-00000D740000}"/>
    <cellStyle name="Notiz 3 2 11" xfId="281" xr:uid="{00000000-0005-0000-0000-00000E740000}"/>
    <cellStyle name="Notiz 3 2 11 2" xfId="710" xr:uid="{00000000-0005-0000-0000-00000F740000}"/>
    <cellStyle name="Notiz 3 2 11 2 2" xfId="2008" xr:uid="{00000000-0005-0000-0000-000010740000}"/>
    <cellStyle name="Notiz 3 2 11 2 2 2" xfId="5913" xr:uid="{00000000-0005-0000-0000-000011740000}"/>
    <cellStyle name="Notiz 3 2 11 2 2 2 2" xfId="17641" xr:uid="{00000000-0005-0000-0000-000012740000}"/>
    <cellStyle name="Notiz 3 2 11 2 2 2 3" xfId="29368" xr:uid="{00000000-0005-0000-0000-000013740000}"/>
    <cellStyle name="Notiz 3 2 11 2 2 3" xfId="9818" xr:uid="{00000000-0005-0000-0000-000014740000}"/>
    <cellStyle name="Notiz 3 2 11 2 2 3 2" xfId="21546" xr:uid="{00000000-0005-0000-0000-000015740000}"/>
    <cellStyle name="Notiz 3 2 11 2 2 3 3" xfId="33273" xr:uid="{00000000-0005-0000-0000-000016740000}"/>
    <cellStyle name="Notiz 3 2 11 2 2 4" xfId="13736" xr:uid="{00000000-0005-0000-0000-000017740000}"/>
    <cellStyle name="Notiz 3 2 11 2 2 5" xfId="25463" xr:uid="{00000000-0005-0000-0000-000018740000}"/>
    <cellStyle name="Notiz 3 2 11 2 3" xfId="3306" xr:uid="{00000000-0005-0000-0000-000019740000}"/>
    <cellStyle name="Notiz 3 2 11 2 3 2" xfId="7211" xr:uid="{00000000-0005-0000-0000-00001A740000}"/>
    <cellStyle name="Notiz 3 2 11 2 3 2 2" xfId="18939" xr:uid="{00000000-0005-0000-0000-00001B740000}"/>
    <cellStyle name="Notiz 3 2 11 2 3 2 3" xfId="30666" xr:uid="{00000000-0005-0000-0000-00001C740000}"/>
    <cellStyle name="Notiz 3 2 11 2 3 3" xfId="11116" xr:uid="{00000000-0005-0000-0000-00001D740000}"/>
    <cellStyle name="Notiz 3 2 11 2 3 3 2" xfId="22844" xr:uid="{00000000-0005-0000-0000-00001E740000}"/>
    <cellStyle name="Notiz 3 2 11 2 3 3 3" xfId="34571" xr:uid="{00000000-0005-0000-0000-00001F740000}"/>
    <cellStyle name="Notiz 3 2 11 2 3 4" xfId="15034" xr:uid="{00000000-0005-0000-0000-000020740000}"/>
    <cellStyle name="Notiz 3 2 11 2 3 5" xfId="26761" xr:uid="{00000000-0005-0000-0000-000021740000}"/>
    <cellStyle name="Notiz 3 2 11 2 4" xfId="4615" xr:uid="{00000000-0005-0000-0000-000022740000}"/>
    <cellStyle name="Notiz 3 2 11 2 4 2" xfId="16343" xr:uid="{00000000-0005-0000-0000-000023740000}"/>
    <cellStyle name="Notiz 3 2 11 2 4 3" xfId="28070" xr:uid="{00000000-0005-0000-0000-000024740000}"/>
    <cellStyle name="Notiz 3 2 11 2 5" xfId="8520" xr:uid="{00000000-0005-0000-0000-000025740000}"/>
    <cellStyle name="Notiz 3 2 11 2 5 2" xfId="20248" xr:uid="{00000000-0005-0000-0000-000026740000}"/>
    <cellStyle name="Notiz 3 2 11 2 5 3" xfId="31975" xr:uid="{00000000-0005-0000-0000-000027740000}"/>
    <cellStyle name="Notiz 3 2 11 2 6" xfId="12438" xr:uid="{00000000-0005-0000-0000-000028740000}"/>
    <cellStyle name="Notiz 3 2 11 2 7" xfId="24165" xr:uid="{00000000-0005-0000-0000-000029740000}"/>
    <cellStyle name="Notiz 3 2 11 3" xfId="1139" xr:uid="{00000000-0005-0000-0000-00002A740000}"/>
    <cellStyle name="Notiz 3 2 11 3 2" xfId="2437" xr:uid="{00000000-0005-0000-0000-00002B740000}"/>
    <cellStyle name="Notiz 3 2 11 3 2 2" xfId="6342" xr:uid="{00000000-0005-0000-0000-00002C740000}"/>
    <cellStyle name="Notiz 3 2 11 3 2 2 2" xfId="18070" xr:uid="{00000000-0005-0000-0000-00002D740000}"/>
    <cellStyle name="Notiz 3 2 11 3 2 2 3" xfId="29797" xr:uid="{00000000-0005-0000-0000-00002E740000}"/>
    <cellStyle name="Notiz 3 2 11 3 2 3" xfId="10247" xr:uid="{00000000-0005-0000-0000-00002F740000}"/>
    <cellStyle name="Notiz 3 2 11 3 2 3 2" xfId="21975" xr:uid="{00000000-0005-0000-0000-000030740000}"/>
    <cellStyle name="Notiz 3 2 11 3 2 3 3" xfId="33702" xr:uid="{00000000-0005-0000-0000-000031740000}"/>
    <cellStyle name="Notiz 3 2 11 3 2 4" xfId="14165" xr:uid="{00000000-0005-0000-0000-000032740000}"/>
    <cellStyle name="Notiz 3 2 11 3 2 5" xfId="25892" xr:uid="{00000000-0005-0000-0000-000033740000}"/>
    <cellStyle name="Notiz 3 2 11 3 3" xfId="3735" xr:uid="{00000000-0005-0000-0000-000034740000}"/>
    <cellStyle name="Notiz 3 2 11 3 3 2" xfId="7640" xr:uid="{00000000-0005-0000-0000-000035740000}"/>
    <cellStyle name="Notiz 3 2 11 3 3 2 2" xfId="19368" xr:uid="{00000000-0005-0000-0000-000036740000}"/>
    <cellStyle name="Notiz 3 2 11 3 3 2 3" xfId="31095" xr:uid="{00000000-0005-0000-0000-000037740000}"/>
    <cellStyle name="Notiz 3 2 11 3 3 3" xfId="11545" xr:uid="{00000000-0005-0000-0000-000038740000}"/>
    <cellStyle name="Notiz 3 2 11 3 3 3 2" xfId="23273" xr:uid="{00000000-0005-0000-0000-000039740000}"/>
    <cellStyle name="Notiz 3 2 11 3 3 3 3" xfId="35000" xr:uid="{00000000-0005-0000-0000-00003A740000}"/>
    <cellStyle name="Notiz 3 2 11 3 3 4" xfId="15463" xr:uid="{00000000-0005-0000-0000-00003B740000}"/>
    <cellStyle name="Notiz 3 2 11 3 3 5" xfId="27190" xr:uid="{00000000-0005-0000-0000-00003C740000}"/>
    <cellStyle name="Notiz 3 2 11 3 4" xfId="5044" xr:uid="{00000000-0005-0000-0000-00003D740000}"/>
    <cellStyle name="Notiz 3 2 11 3 4 2" xfId="16772" xr:uid="{00000000-0005-0000-0000-00003E740000}"/>
    <cellStyle name="Notiz 3 2 11 3 4 3" xfId="28499" xr:uid="{00000000-0005-0000-0000-00003F740000}"/>
    <cellStyle name="Notiz 3 2 11 3 5" xfId="8949" xr:uid="{00000000-0005-0000-0000-000040740000}"/>
    <cellStyle name="Notiz 3 2 11 3 5 2" xfId="20677" xr:uid="{00000000-0005-0000-0000-000041740000}"/>
    <cellStyle name="Notiz 3 2 11 3 5 3" xfId="32404" xr:uid="{00000000-0005-0000-0000-000042740000}"/>
    <cellStyle name="Notiz 3 2 11 3 6" xfId="12867" xr:uid="{00000000-0005-0000-0000-000043740000}"/>
    <cellStyle name="Notiz 3 2 11 3 7" xfId="24594" xr:uid="{00000000-0005-0000-0000-000044740000}"/>
    <cellStyle name="Notiz 3 2 11 4" xfId="1579" xr:uid="{00000000-0005-0000-0000-000045740000}"/>
    <cellStyle name="Notiz 3 2 11 4 2" xfId="5484" xr:uid="{00000000-0005-0000-0000-000046740000}"/>
    <cellStyle name="Notiz 3 2 11 4 2 2" xfId="17212" xr:uid="{00000000-0005-0000-0000-000047740000}"/>
    <cellStyle name="Notiz 3 2 11 4 2 3" xfId="28939" xr:uid="{00000000-0005-0000-0000-000048740000}"/>
    <cellStyle name="Notiz 3 2 11 4 3" xfId="9389" xr:uid="{00000000-0005-0000-0000-000049740000}"/>
    <cellStyle name="Notiz 3 2 11 4 3 2" xfId="21117" xr:uid="{00000000-0005-0000-0000-00004A740000}"/>
    <cellStyle name="Notiz 3 2 11 4 3 3" xfId="32844" xr:uid="{00000000-0005-0000-0000-00004B740000}"/>
    <cellStyle name="Notiz 3 2 11 4 4" xfId="13307" xr:uid="{00000000-0005-0000-0000-00004C740000}"/>
    <cellStyle name="Notiz 3 2 11 4 5" xfId="25034" xr:uid="{00000000-0005-0000-0000-00004D740000}"/>
    <cellStyle name="Notiz 3 2 11 5" xfId="2877" xr:uid="{00000000-0005-0000-0000-00004E740000}"/>
    <cellStyle name="Notiz 3 2 11 5 2" xfId="6782" xr:uid="{00000000-0005-0000-0000-00004F740000}"/>
    <cellStyle name="Notiz 3 2 11 5 2 2" xfId="18510" xr:uid="{00000000-0005-0000-0000-000050740000}"/>
    <cellStyle name="Notiz 3 2 11 5 2 3" xfId="30237" xr:uid="{00000000-0005-0000-0000-000051740000}"/>
    <cellStyle name="Notiz 3 2 11 5 3" xfId="10687" xr:uid="{00000000-0005-0000-0000-000052740000}"/>
    <cellStyle name="Notiz 3 2 11 5 3 2" xfId="22415" xr:uid="{00000000-0005-0000-0000-000053740000}"/>
    <cellStyle name="Notiz 3 2 11 5 3 3" xfId="34142" xr:uid="{00000000-0005-0000-0000-000054740000}"/>
    <cellStyle name="Notiz 3 2 11 5 4" xfId="14605" xr:uid="{00000000-0005-0000-0000-000055740000}"/>
    <cellStyle name="Notiz 3 2 11 5 5" xfId="26332" xr:uid="{00000000-0005-0000-0000-000056740000}"/>
    <cellStyle name="Notiz 3 2 11 6" xfId="4186" xr:uid="{00000000-0005-0000-0000-000057740000}"/>
    <cellStyle name="Notiz 3 2 11 6 2" xfId="15914" xr:uid="{00000000-0005-0000-0000-000058740000}"/>
    <cellStyle name="Notiz 3 2 11 6 3" xfId="27641" xr:uid="{00000000-0005-0000-0000-000059740000}"/>
    <cellStyle name="Notiz 3 2 11 7" xfId="8091" xr:uid="{00000000-0005-0000-0000-00005A740000}"/>
    <cellStyle name="Notiz 3 2 11 7 2" xfId="19819" xr:uid="{00000000-0005-0000-0000-00005B740000}"/>
    <cellStyle name="Notiz 3 2 11 7 3" xfId="31546" xr:uid="{00000000-0005-0000-0000-00005C740000}"/>
    <cellStyle name="Notiz 3 2 11 8" xfId="12009" xr:uid="{00000000-0005-0000-0000-00005D740000}"/>
    <cellStyle name="Notiz 3 2 11 9" xfId="23736" xr:uid="{00000000-0005-0000-0000-00005E740000}"/>
    <cellStyle name="Notiz 3 2 12" xfId="291" xr:uid="{00000000-0005-0000-0000-00005F740000}"/>
    <cellStyle name="Notiz 3 2 12 2" xfId="720" xr:uid="{00000000-0005-0000-0000-000060740000}"/>
    <cellStyle name="Notiz 3 2 12 2 2" xfId="2018" xr:uid="{00000000-0005-0000-0000-000061740000}"/>
    <cellStyle name="Notiz 3 2 12 2 2 2" xfId="5923" xr:uid="{00000000-0005-0000-0000-000062740000}"/>
    <cellStyle name="Notiz 3 2 12 2 2 2 2" xfId="17651" xr:uid="{00000000-0005-0000-0000-000063740000}"/>
    <cellStyle name="Notiz 3 2 12 2 2 2 3" xfId="29378" xr:uid="{00000000-0005-0000-0000-000064740000}"/>
    <cellStyle name="Notiz 3 2 12 2 2 3" xfId="9828" xr:uid="{00000000-0005-0000-0000-000065740000}"/>
    <cellStyle name="Notiz 3 2 12 2 2 3 2" xfId="21556" xr:uid="{00000000-0005-0000-0000-000066740000}"/>
    <cellStyle name="Notiz 3 2 12 2 2 3 3" xfId="33283" xr:uid="{00000000-0005-0000-0000-000067740000}"/>
    <cellStyle name="Notiz 3 2 12 2 2 4" xfId="13746" xr:uid="{00000000-0005-0000-0000-000068740000}"/>
    <cellStyle name="Notiz 3 2 12 2 2 5" xfId="25473" xr:uid="{00000000-0005-0000-0000-000069740000}"/>
    <cellStyle name="Notiz 3 2 12 2 3" xfId="3316" xr:uid="{00000000-0005-0000-0000-00006A740000}"/>
    <cellStyle name="Notiz 3 2 12 2 3 2" xfId="7221" xr:uid="{00000000-0005-0000-0000-00006B740000}"/>
    <cellStyle name="Notiz 3 2 12 2 3 2 2" xfId="18949" xr:uid="{00000000-0005-0000-0000-00006C740000}"/>
    <cellStyle name="Notiz 3 2 12 2 3 2 3" xfId="30676" xr:uid="{00000000-0005-0000-0000-00006D740000}"/>
    <cellStyle name="Notiz 3 2 12 2 3 3" xfId="11126" xr:uid="{00000000-0005-0000-0000-00006E740000}"/>
    <cellStyle name="Notiz 3 2 12 2 3 3 2" xfId="22854" xr:uid="{00000000-0005-0000-0000-00006F740000}"/>
    <cellStyle name="Notiz 3 2 12 2 3 3 3" xfId="34581" xr:uid="{00000000-0005-0000-0000-000070740000}"/>
    <cellStyle name="Notiz 3 2 12 2 3 4" xfId="15044" xr:uid="{00000000-0005-0000-0000-000071740000}"/>
    <cellStyle name="Notiz 3 2 12 2 3 5" xfId="26771" xr:uid="{00000000-0005-0000-0000-000072740000}"/>
    <cellStyle name="Notiz 3 2 12 2 4" xfId="4625" xr:uid="{00000000-0005-0000-0000-000073740000}"/>
    <cellStyle name="Notiz 3 2 12 2 4 2" xfId="16353" xr:uid="{00000000-0005-0000-0000-000074740000}"/>
    <cellStyle name="Notiz 3 2 12 2 4 3" xfId="28080" xr:uid="{00000000-0005-0000-0000-000075740000}"/>
    <cellStyle name="Notiz 3 2 12 2 5" xfId="8530" xr:uid="{00000000-0005-0000-0000-000076740000}"/>
    <cellStyle name="Notiz 3 2 12 2 5 2" xfId="20258" xr:uid="{00000000-0005-0000-0000-000077740000}"/>
    <cellStyle name="Notiz 3 2 12 2 5 3" xfId="31985" xr:uid="{00000000-0005-0000-0000-000078740000}"/>
    <cellStyle name="Notiz 3 2 12 2 6" xfId="12448" xr:uid="{00000000-0005-0000-0000-000079740000}"/>
    <cellStyle name="Notiz 3 2 12 2 7" xfId="24175" xr:uid="{00000000-0005-0000-0000-00007A740000}"/>
    <cellStyle name="Notiz 3 2 12 3" xfId="1149" xr:uid="{00000000-0005-0000-0000-00007B740000}"/>
    <cellStyle name="Notiz 3 2 12 3 2" xfId="2447" xr:uid="{00000000-0005-0000-0000-00007C740000}"/>
    <cellStyle name="Notiz 3 2 12 3 2 2" xfId="6352" xr:uid="{00000000-0005-0000-0000-00007D740000}"/>
    <cellStyle name="Notiz 3 2 12 3 2 2 2" xfId="18080" xr:uid="{00000000-0005-0000-0000-00007E740000}"/>
    <cellStyle name="Notiz 3 2 12 3 2 2 3" xfId="29807" xr:uid="{00000000-0005-0000-0000-00007F740000}"/>
    <cellStyle name="Notiz 3 2 12 3 2 3" xfId="10257" xr:uid="{00000000-0005-0000-0000-000080740000}"/>
    <cellStyle name="Notiz 3 2 12 3 2 3 2" xfId="21985" xr:uid="{00000000-0005-0000-0000-000081740000}"/>
    <cellStyle name="Notiz 3 2 12 3 2 3 3" xfId="33712" xr:uid="{00000000-0005-0000-0000-000082740000}"/>
    <cellStyle name="Notiz 3 2 12 3 2 4" xfId="14175" xr:uid="{00000000-0005-0000-0000-000083740000}"/>
    <cellStyle name="Notiz 3 2 12 3 2 5" xfId="25902" xr:uid="{00000000-0005-0000-0000-000084740000}"/>
    <cellStyle name="Notiz 3 2 12 3 3" xfId="3745" xr:uid="{00000000-0005-0000-0000-000085740000}"/>
    <cellStyle name="Notiz 3 2 12 3 3 2" xfId="7650" xr:uid="{00000000-0005-0000-0000-000086740000}"/>
    <cellStyle name="Notiz 3 2 12 3 3 2 2" xfId="19378" xr:uid="{00000000-0005-0000-0000-000087740000}"/>
    <cellStyle name="Notiz 3 2 12 3 3 2 3" xfId="31105" xr:uid="{00000000-0005-0000-0000-000088740000}"/>
    <cellStyle name="Notiz 3 2 12 3 3 3" xfId="11555" xr:uid="{00000000-0005-0000-0000-000089740000}"/>
    <cellStyle name="Notiz 3 2 12 3 3 3 2" xfId="23283" xr:uid="{00000000-0005-0000-0000-00008A740000}"/>
    <cellStyle name="Notiz 3 2 12 3 3 3 3" xfId="35010" xr:uid="{00000000-0005-0000-0000-00008B740000}"/>
    <cellStyle name="Notiz 3 2 12 3 3 4" xfId="15473" xr:uid="{00000000-0005-0000-0000-00008C740000}"/>
    <cellStyle name="Notiz 3 2 12 3 3 5" xfId="27200" xr:uid="{00000000-0005-0000-0000-00008D740000}"/>
    <cellStyle name="Notiz 3 2 12 3 4" xfId="5054" xr:uid="{00000000-0005-0000-0000-00008E740000}"/>
    <cellStyle name="Notiz 3 2 12 3 4 2" xfId="16782" xr:uid="{00000000-0005-0000-0000-00008F740000}"/>
    <cellStyle name="Notiz 3 2 12 3 4 3" xfId="28509" xr:uid="{00000000-0005-0000-0000-000090740000}"/>
    <cellStyle name="Notiz 3 2 12 3 5" xfId="8959" xr:uid="{00000000-0005-0000-0000-000091740000}"/>
    <cellStyle name="Notiz 3 2 12 3 5 2" xfId="20687" xr:uid="{00000000-0005-0000-0000-000092740000}"/>
    <cellStyle name="Notiz 3 2 12 3 5 3" xfId="32414" xr:uid="{00000000-0005-0000-0000-000093740000}"/>
    <cellStyle name="Notiz 3 2 12 3 6" xfId="12877" xr:uid="{00000000-0005-0000-0000-000094740000}"/>
    <cellStyle name="Notiz 3 2 12 3 7" xfId="24604" xr:uid="{00000000-0005-0000-0000-000095740000}"/>
    <cellStyle name="Notiz 3 2 12 4" xfId="1589" xr:uid="{00000000-0005-0000-0000-000096740000}"/>
    <cellStyle name="Notiz 3 2 12 4 2" xfId="5494" xr:uid="{00000000-0005-0000-0000-000097740000}"/>
    <cellStyle name="Notiz 3 2 12 4 2 2" xfId="17222" xr:uid="{00000000-0005-0000-0000-000098740000}"/>
    <cellStyle name="Notiz 3 2 12 4 2 3" xfId="28949" xr:uid="{00000000-0005-0000-0000-000099740000}"/>
    <cellStyle name="Notiz 3 2 12 4 3" xfId="9399" xr:uid="{00000000-0005-0000-0000-00009A740000}"/>
    <cellStyle name="Notiz 3 2 12 4 3 2" xfId="21127" xr:uid="{00000000-0005-0000-0000-00009B740000}"/>
    <cellStyle name="Notiz 3 2 12 4 3 3" xfId="32854" xr:uid="{00000000-0005-0000-0000-00009C740000}"/>
    <cellStyle name="Notiz 3 2 12 4 4" xfId="13317" xr:uid="{00000000-0005-0000-0000-00009D740000}"/>
    <cellStyle name="Notiz 3 2 12 4 5" xfId="25044" xr:uid="{00000000-0005-0000-0000-00009E740000}"/>
    <cellStyle name="Notiz 3 2 12 5" xfId="2887" xr:uid="{00000000-0005-0000-0000-00009F740000}"/>
    <cellStyle name="Notiz 3 2 12 5 2" xfId="6792" xr:uid="{00000000-0005-0000-0000-0000A0740000}"/>
    <cellStyle name="Notiz 3 2 12 5 2 2" xfId="18520" xr:uid="{00000000-0005-0000-0000-0000A1740000}"/>
    <cellStyle name="Notiz 3 2 12 5 2 3" xfId="30247" xr:uid="{00000000-0005-0000-0000-0000A2740000}"/>
    <cellStyle name="Notiz 3 2 12 5 3" xfId="10697" xr:uid="{00000000-0005-0000-0000-0000A3740000}"/>
    <cellStyle name="Notiz 3 2 12 5 3 2" xfId="22425" xr:uid="{00000000-0005-0000-0000-0000A4740000}"/>
    <cellStyle name="Notiz 3 2 12 5 3 3" xfId="34152" xr:uid="{00000000-0005-0000-0000-0000A5740000}"/>
    <cellStyle name="Notiz 3 2 12 5 4" xfId="14615" xr:uid="{00000000-0005-0000-0000-0000A6740000}"/>
    <cellStyle name="Notiz 3 2 12 5 5" xfId="26342" xr:uid="{00000000-0005-0000-0000-0000A7740000}"/>
    <cellStyle name="Notiz 3 2 12 6" xfId="4196" xr:uid="{00000000-0005-0000-0000-0000A8740000}"/>
    <cellStyle name="Notiz 3 2 12 6 2" xfId="15924" xr:uid="{00000000-0005-0000-0000-0000A9740000}"/>
    <cellStyle name="Notiz 3 2 12 6 3" xfId="27651" xr:uid="{00000000-0005-0000-0000-0000AA740000}"/>
    <cellStyle name="Notiz 3 2 12 7" xfId="8101" xr:uid="{00000000-0005-0000-0000-0000AB740000}"/>
    <cellStyle name="Notiz 3 2 12 7 2" xfId="19829" xr:uid="{00000000-0005-0000-0000-0000AC740000}"/>
    <cellStyle name="Notiz 3 2 12 7 3" xfId="31556" xr:uid="{00000000-0005-0000-0000-0000AD740000}"/>
    <cellStyle name="Notiz 3 2 12 8" xfId="12019" xr:uid="{00000000-0005-0000-0000-0000AE740000}"/>
    <cellStyle name="Notiz 3 2 12 9" xfId="23746" xr:uid="{00000000-0005-0000-0000-0000AF740000}"/>
    <cellStyle name="Notiz 3 2 13" xfId="314" xr:uid="{00000000-0005-0000-0000-0000B0740000}"/>
    <cellStyle name="Notiz 3 2 13 2" xfId="743" xr:uid="{00000000-0005-0000-0000-0000B1740000}"/>
    <cellStyle name="Notiz 3 2 13 2 2" xfId="2041" xr:uid="{00000000-0005-0000-0000-0000B2740000}"/>
    <cellStyle name="Notiz 3 2 13 2 2 2" xfId="5946" xr:uid="{00000000-0005-0000-0000-0000B3740000}"/>
    <cellStyle name="Notiz 3 2 13 2 2 2 2" xfId="17674" xr:uid="{00000000-0005-0000-0000-0000B4740000}"/>
    <cellStyle name="Notiz 3 2 13 2 2 2 3" xfId="29401" xr:uid="{00000000-0005-0000-0000-0000B5740000}"/>
    <cellStyle name="Notiz 3 2 13 2 2 3" xfId="9851" xr:uid="{00000000-0005-0000-0000-0000B6740000}"/>
    <cellStyle name="Notiz 3 2 13 2 2 3 2" xfId="21579" xr:uid="{00000000-0005-0000-0000-0000B7740000}"/>
    <cellStyle name="Notiz 3 2 13 2 2 3 3" xfId="33306" xr:uid="{00000000-0005-0000-0000-0000B8740000}"/>
    <cellStyle name="Notiz 3 2 13 2 2 4" xfId="13769" xr:uid="{00000000-0005-0000-0000-0000B9740000}"/>
    <cellStyle name="Notiz 3 2 13 2 2 5" xfId="25496" xr:uid="{00000000-0005-0000-0000-0000BA740000}"/>
    <cellStyle name="Notiz 3 2 13 2 3" xfId="3339" xr:uid="{00000000-0005-0000-0000-0000BB740000}"/>
    <cellStyle name="Notiz 3 2 13 2 3 2" xfId="7244" xr:uid="{00000000-0005-0000-0000-0000BC740000}"/>
    <cellStyle name="Notiz 3 2 13 2 3 2 2" xfId="18972" xr:uid="{00000000-0005-0000-0000-0000BD740000}"/>
    <cellStyle name="Notiz 3 2 13 2 3 2 3" xfId="30699" xr:uid="{00000000-0005-0000-0000-0000BE740000}"/>
    <cellStyle name="Notiz 3 2 13 2 3 3" xfId="11149" xr:uid="{00000000-0005-0000-0000-0000BF740000}"/>
    <cellStyle name="Notiz 3 2 13 2 3 3 2" xfId="22877" xr:uid="{00000000-0005-0000-0000-0000C0740000}"/>
    <cellStyle name="Notiz 3 2 13 2 3 3 3" xfId="34604" xr:uid="{00000000-0005-0000-0000-0000C1740000}"/>
    <cellStyle name="Notiz 3 2 13 2 3 4" xfId="15067" xr:uid="{00000000-0005-0000-0000-0000C2740000}"/>
    <cellStyle name="Notiz 3 2 13 2 3 5" xfId="26794" xr:uid="{00000000-0005-0000-0000-0000C3740000}"/>
    <cellStyle name="Notiz 3 2 13 2 4" xfId="4648" xr:uid="{00000000-0005-0000-0000-0000C4740000}"/>
    <cellStyle name="Notiz 3 2 13 2 4 2" xfId="16376" xr:uid="{00000000-0005-0000-0000-0000C5740000}"/>
    <cellStyle name="Notiz 3 2 13 2 4 3" xfId="28103" xr:uid="{00000000-0005-0000-0000-0000C6740000}"/>
    <cellStyle name="Notiz 3 2 13 2 5" xfId="8553" xr:uid="{00000000-0005-0000-0000-0000C7740000}"/>
    <cellStyle name="Notiz 3 2 13 2 5 2" xfId="20281" xr:uid="{00000000-0005-0000-0000-0000C8740000}"/>
    <cellStyle name="Notiz 3 2 13 2 5 3" xfId="32008" xr:uid="{00000000-0005-0000-0000-0000C9740000}"/>
    <cellStyle name="Notiz 3 2 13 2 6" xfId="12471" xr:uid="{00000000-0005-0000-0000-0000CA740000}"/>
    <cellStyle name="Notiz 3 2 13 2 7" xfId="24198" xr:uid="{00000000-0005-0000-0000-0000CB740000}"/>
    <cellStyle name="Notiz 3 2 13 3" xfId="1172" xr:uid="{00000000-0005-0000-0000-0000CC740000}"/>
    <cellStyle name="Notiz 3 2 13 3 2" xfId="2470" xr:uid="{00000000-0005-0000-0000-0000CD740000}"/>
    <cellStyle name="Notiz 3 2 13 3 2 2" xfId="6375" xr:uid="{00000000-0005-0000-0000-0000CE740000}"/>
    <cellStyle name="Notiz 3 2 13 3 2 2 2" xfId="18103" xr:uid="{00000000-0005-0000-0000-0000CF740000}"/>
    <cellStyle name="Notiz 3 2 13 3 2 2 3" xfId="29830" xr:uid="{00000000-0005-0000-0000-0000D0740000}"/>
    <cellStyle name="Notiz 3 2 13 3 2 3" xfId="10280" xr:uid="{00000000-0005-0000-0000-0000D1740000}"/>
    <cellStyle name="Notiz 3 2 13 3 2 3 2" xfId="22008" xr:uid="{00000000-0005-0000-0000-0000D2740000}"/>
    <cellStyle name="Notiz 3 2 13 3 2 3 3" xfId="33735" xr:uid="{00000000-0005-0000-0000-0000D3740000}"/>
    <cellStyle name="Notiz 3 2 13 3 2 4" xfId="14198" xr:uid="{00000000-0005-0000-0000-0000D4740000}"/>
    <cellStyle name="Notiz 3 2 13 3 2 5" xfId="25925" xr:uid="{00000000-0005-0000-0000-0000D5740000}"/>
    <cellStyle name="Notiz 3 2 13 3 3" xfId="3768" xr:uid="{00000000-0005-0000-0000-0000D6740000}"/>
    <cellStyle name="Notiz 3 2 13 3 3 2" xfId="7673" xr:uid="{00000000-0005-0000-0000-0000D7740000}"/>
    <cellStyle name="Notiz 3 2 13 3 3 2 2" xfId="19401" xr:uid="{00000000-0005-0000-0000-0000D8740000}"/>
    <cellStyle name="Notiz 3 2 13 3 3 2 3" xfId="31128" xr:uid="{00000000-0005-0000-0000-0000D9740000}"/>
    <cellStyle name="Notiz 3 2 13 3 3 3" xfId="11578" xr:uid="{00000000-0005-0000-0000-0000DA740000}"/>
    <cellStyle name="Notiz 3 2 13 3 3 3 2" xfId="23306" xr:uid="{00000000-0005-0000-0000-0000DB740000}"/>
    <cellStyle name="Notiz 3 2 13 3 3 3 3" xfId="35033" xr:uid="{00000000-0005-0000-0000-0000DC740000}"/>
    <cellStyle name="Notiz 3 2 13 3 3 4" xfId="15496" xr:uid="{00000000-0005-0000-0000-0000DD740000}"/>
    <cellStyle name="Notiz 3 2 13 3 3 5" xfId="27223" xr:uid="{00000000-0005-0000-0000-0000DE740000}"/>
    <cellStyle name="Notiz 3 2 13 3 4" xfId="5077" xr:uid="{00000000-0005-0000-0000-0000DF740000}"/>
    <cellStyle name="Notiz 3 2 13 3 4 2" xfId="16805" xr:uid="{00000000-0005-0000-0000-0000E0740000}"/>
    <cellStyle name="Notiz 3 2 13 3 4 3" xfId="28532" xr:uid="{00000000-0005-0000-0000-0000E1740000}"/>
    <cellStyle name="Notiz 3 2 13 3 5" xfId="8982" xr:uid="{00000000-0005-0000-0000-0000E2740000}"/>
    <cellStyle name="Notiz 3 2 13 3 5 2" xfId="20710" xr:uid="{00000000-0005-0000-0000-0000E3740000}"/>
    <cellStyle name="Notiz 3 2 13 3 5 3" xfId="32437" xr:uid="{00000000-0005-0000-0000-0000E4740000}"/>
    <cellStyle name="Notiz 3 2 13 3 6" xfId="12900" xr:uid="{00000000-0005-0000-0000-0000E5740000}"/>
    <cellStyle name="Notiz 3 2 13 3 7" xfId="24627" xr:uid="{00000000-0005-0000-0000-0000E6740000}"/>
    <cellStyle name="Notiz 3 2 13 4" xfId="1612" xr:uid="{00000000-0005-0000-0000-0000E7740000}"/>
    <cellStyle name="Notiz 3 2 13 4 2" xfId="5517" xr:uid="{00000000-0005-0000-0000-0000E8740000}"/>
    <cellStyle name="Notiz 3 2 13 4 2 2" xfId="17245" xr:uid="{00000000-0005-0000-0000-0000E9740000}"/>
    <cellStyle name="Notiz 3 2 13 4 2 3" xfId="28972" xr:uid="{00000000-0005-0000-0000-0000EA740000}"/>
    <cellStyle name="Notiz 3 2 13 4 3" xfId="9422" xr:uid="{00000000-0005-0000-0000-0000EB740000}"/>
    <cellStyle name="Notiz 3 2 13 4 3 2" xfId="21150" xr:uid="{00000000-0005-0000-0000-0000EC740000}"/>
    <cellStyle name="Notiz 3 2 13 4 3 3" xfId="32877" xr:uid="{00000000-0005-0000-0000-0000ED740000}"/>
    <cellStyle name="Notiz 3 2 13 4 4" xfId="13340" xr:uid="{00000000-0005-0000-0000-0000EE740000}"/>
    <cellStyle name="Notiz 3 2 13 4 5" xfId="25067" xr:uid="{00000000-0005-0000-0000-0000EF740000}"/>
    <cellStyle name="Notiz 3 2 13 5" xfId="2910" xr:uid="{00000000-0005-0000-0000-0000F0740000}"/>
    <cellStyle name="Notiz 3 2 13 5 2" xfId="6815" xr:uid="{00000000-0005-0000-0000-0000F1740000}"/>
    <cellStyle name="Notiz 3 2 13 5 2 2" xfId="18543" xr:uid="{00000000-0005-0000-0000-0000F2740000}"/>
    <cellStyle name="Notiz 3 2 13 5 2 3" xfId="30270" xr:uid="{00000000-0005-0000-0000-0000F3740000}"/>
    <cellStyle name="Notiz 3 2 13 5 3" xfId="10720" xr:uid="{00000000-0005-0000-0000-0000F4740000}"/>
    <cellStyle name="Notiz 3 2 13 5 3 2" xfId="22448" xr:uid="{00000000-0005-0000-0000-0000F5740000}"/>
    <cellStyle name="Notiz 3 2 13 5 3 3" xfId="34175" xr:uid="{00000000-0005-0000-0000-0000F6740000}"/>
    <cellStyle name="Notiz 3 2 13 5 4" xfId="14638" xr:uid="{00000000-0005-0000-0000-0000F7740000}"/>
    <cellStyle name="Notiz 3 2 13 5 5" xfId="26365" xr:uid="{00000000-0005-0000-0000-0000F8740000}"/>
    <cellStyle name="Notiz 3 2 13 6" xfId="4219" xr:uid="{00000000-0005-0000-0000-0000F9740000}"/>
    <cellStyle name="Notiz 3 2 13 6 2" xfId="15947" xr:uid="{00000000-0005-0000-0000-0000FA740000}"/>
    <cellStyle name="Notiz 3 2 13 6 3" xfId="27674" xr:uid="{00000000-0005-0000-0000-0000FB740000}"/>
    <cellStyle name="Notiz 3 2 13 7" xfId="8124" xr:uid="{00000000-0005-0000-0000-0000FC740000}"/>
    <cellStyle name="Notiz 3 2 13 7 2" xfId="19852" xr:uid="{00000000-0005-0000-0000-0000FD740000}"/>
    <cellStyle name="Notiz 3 2 13 7 3" xfId="31579" xr:uid="{00000000-0005-0000-0000-0000FE740000}"/>
    <cellStyle name="Notiz 3 2 13 8" xfId="12042" xr:uid="{00000000-0005-0000-0000-0000FF740000}"/>
    <cellStyle name="Notiz 3 2 13 9" xfId="23769" xr:uid="{00000000-0005-0000-0000-000000750000}"/>
    <cellStyle name="Notiz 3 2 14" xfId="182" xr:uid="{00000000-0005-0000-0000-000001750000}"/>
    <cellStyle name="Notiz 3 2 14 2" xfId="1480" xr:uid="{00000000-0005-0000-0000-000002750000}"/>
    <cellStyle name="Notiz 3 2 14 2 2" xfId="5385" xr:uid="{00000000-0005-0000-0000-000003750000}"/>
    <cellStyle name="Notiz 3 2 14 2 2 2" xfId="17113" xr:uid="{00000000-0005-0000-0000-000004750000}"/>
    <cellStyle name="Notiz 3 2 14 2 2 3" xfId="28840" xr:uid="{00000000-0005-0000-0000-000005750000}"/>
    <cellStyle name="Notiz 3 2 14 2 3" xfId="9290" xr:uid="{00000000-0005-0000-0000-000006750000}"/>
    <cellStyle name="Notiz 3 2 14 2 3 2" xfId="21018" xr:uid="{00000000-0005-0000-0000-000007750000}"/>
    <cellStyle name="Notiz 3 2 14 2 3 3" xfId="32745" xr:uid="{00000000-0005-0000-0000-000008750000}"/>
    <cellStyle name="Notiz 3 2 14 2 4" xfId="13208" xr:uid="{00000000-0005-0000-0000-000009750000}"/>
    <cellStyle name="Notiz 3 2 14 2 5" xfId="24935" xr:uid="{00000000-0005-0000-0000-00000A750000}"/>
    <cellStyle name="Notiz 3 2 14 3" xfId="2778" xr:uid="{00000000-0005-0000-0000-00000B750000}"/>
    <cellStyle name="Notiz 3 2 14 3 2" xfId="6683" xr:uid="{00000000-0005-0000-0000-00000C750000}"/>
    <cellStyle name="Notiz 3 2 14 3 2 2" xfId="18411" xr:uid="{00000000-0005-0000-0000-00000D750000}"/>
    <cellStyle name="Notiz 3 2 14 3 2 3" xfId="30138" xr:uid="{00000000-0005-0000-0000-00000E750000}"/>
    <cellStyle name="Notiz 3 2 14 3 3" xfId="10588" xr:uid="{00000000-0005-0000-0000-00000F750000}"/>
    <cellStyle name="Notiz 3 2 14 3 3 2" xfId="22316" xr:uid="{00000000-0005-0000-0000-000010750000}"/>
    <cellStyle name="Notiz 3 2 14 3 3 3" xfId="34043" xr:uid="{00000000-0005-0000-0000-000011750000}"/>
    <cellStyle name="Notiz 3 2 14 3 4" xfId="14506" xr:uid="{00000000-0005-0000-0000-000012750000}"/>
    <cellStyle name="Notiz 3 2 14 3 5" xfId="26233" xr:uid="{00000000-0005-0000-0000-000013750000}"/>
    <cellStyle name="Notiz 3 2 14 4" xfId="4087" xr:uid="{00000000-0005-0000-0000-000014750000}"/>
    <cellStyle name="Notiz 3 2 14 4 2" xfId="15815" xr:uid="{00000000-0005-0000-0000-000015750000}"/>
    <cellStyle name="Notiz 3 2 14 4 3" xfId="27542" xr:uid="{00000000-0005-0000-0000-000016750000}"/>
    <cellStyle name="Notiz 3 2 14 5" xfId="7992" xr:uid="{00000000-0005-0000-0000-000017750000}"/>
    <cellStyle name="Notiz 3 2 14 5 2" xfId="19720" xr:uid="{00000000-0005-0000-0000-000018750000}"/>
    <cellStyle name="Notiz 3 2 14 5 3" xfId="31447" xr:uid="{00000000-0005-0000-0000-000019750000}"/>
    <cellStyle name="Notiz 3 2 14 6" xfId="11910" xr:uid="{00000000-0005-0000-0000-00001A750000}"/>
    <cellStyle name="Notiz 3 2 14 7" xfId="23637" xr:uid="{00000000-0005-0000-0000-00001B750000}"/>
    <cellStyle name="Notiz 3 2 15" xfId="171" xr:uid="{00000000-0005-0000-0000-00001C750000}"/>
    <cellStyle name="Notiz 3 2 15 2" xfId="4076" xr:uid="{00000000-0005-0000-0000-00001D750000}"/>
    <cellStyle name="Notiz 3 2 15 2 2" xfId="15804" xr:uid="{00000000-0005-0000-0000-00001E750000}"/>
    <cellStyle name="Notiz 3 2 15 2 3" xfId="27531" xr:uid="{00000000-0005-0000-0000-00001F750000}"/>
    <cellStyle name="Notiz 3 2 15 3" xfId="7981" xr:uid="{00000000-0005-0000-0000-000020750000}"/>
    <cellStyle name="Notiz 3 2 15 3 2" xfId="19709" xr:uid="{00000000-0005-0000-0000-000021750000}"/>
    <cellStyle name="Notiz 3 2 15 3 3" xfId="31436" xr:uid="{00000000-0005-0000-0000-000022750000}"/>
    <cellStyle name="Notiz 3 2 15 4" xfId="11899" xr:uid="{00000000-0005-0000-0000-000023750000}"/>
    <cellStyle name="Notiz 3 2 15 5" xfId="23626" xr:uid="{00000000-0005-0000-0000-000024750000}"/>
    <cellStyle name="Notiz 3 2 16" xfId="160" xr:uid="{00000000-0005-0000-0000-000025750000}"/>
    <cellStyle name="Notiz 3 2 16 2" xfId="11888" xr:uid="{00000000-0005-0000-0000-000026750000}"/>
    <cellStyle name="Notiz 3 2 16 3" xfId="23615" xr:uid="{00000000-0005-0000-0000-000027750000}"/>
    <cellStyle name="Notiz 3 2 17" xfId="144" xr:uid="{00000000-0005-0000-0000-000028750000}"/>
    <cellStyle name="Notiz 3 2 18" xfId="23604" xr:uid="{00000000-0005-0000-0000-000029750000}"/>
    <cellStyle name="Notiz 3 2 19" xfId="126" xr:uid="{00000000-0005-0000-0000-00002A750000}"/>
    <cellStyle name="Notiz 3 2 2" xfId="103" xr:uid="{00000000-0005-0000-0000-00002B750000}"/>
    <cellStyle name="Notiz 3 2 2 10" xfId="2831" xr:uid="{00000000-0005-0000-0000-00002C750000}"/>
    <cellStyle name="Notiz 3 2 2 10 2" xfId="6736" xr:uid="{00000000-0005-0000-0000-00002D750000}"/>
    <cellStyle name="Notiz 3 2 2 10 2 2" xfId="18464" xr:uid="{00000000-0005-0000-0000-00002E750000}"/>
    <cellStyle name="Notiz 3 2 2 10 2 3" xfId="30191" xr:uid="{00000000-0005-0000-0000-00002F750000}"/>
    <cellStyle name="Notiz 3 2 2 10 3" xfId="10641" xr:uid="{00000000-0005-0000-0000-000030750000}"/>
    <cellStyle name="Notiz 3 2 2 10 3 2" xfId="22369" xr:uid="{00000000-0005-0000-0000-000031750000}"/>
    <cellStyle name="Notiz 3 2 2 10 3 3" xfId="34096" xr:uid="{00000000-0005-0000-0000-000032750000}"/>
    <cellStyle name="Notiz 3 2 2 10 4" xfId="14559" xr:uid="{00000000-0005-0000-0000-000033750000}"/>
    <cellStyle name="Notiz 3 2 2 10 5" xfId="26286" xr:uid="{00000000-0005-0000-0000-000034750000}"/>
    <cellStyle name="Notiz 3 2 2 11" xfId="4140" xr:uid="{00000000-0005-0000-0000-000035750000}"/>
    <cellStyle name="Notiz 3 2 2 11 2" xfId="15868" xr:uid="{00000000-0005-0000-0000-000036750000}"/>
    <cellStyle name="Notiz 3 2 2 11 3" xfId="27595" xr:uid="{00000000-0005-0000-0000-000037750000}"/>
    <cellStyle name="Notiz 3 2 2 12" xfId="8045" xr:uid="{00000000-0005-0000-0000-000038750000}"/>
    <cellStyle name="Notiz 3 2 2 12 2" xfId="19773" xr:uid="{00000000-0005-0000-0000-000039750000}"/>
    <cellStyle name="Notiz 3 2 2 12 3" xfId="31500" xr:uid="{00000000-0005-0000-0000-00003A750000}"/>
    <cellStyle name="Notiz 3 2 2 13" xfId="11963" xr:uid="{00000000-0005-0000-0000-00003B750000}"/>
    <cellStyle name="Notiz 3 2 2 14" xfId="23690" xr:uid="{00000000-0005-0000-0000-00003C750000}"/>
    <cellStyle name="Notiz 3 2 2 15" xfId="35331" xr:uid="{00000000-0005-0000-0000-00003D750000}"/>
    <cellStyle name="Notiz 3 2 2 16" xfId="35345" xr:uid="{00000000-0005-0000-0000-00003E750000}"/>
    <cellStyle name="Notiz 3 2 2 17" xfId="35356" xr:uid="{00000000-0005-0000-0000-00003F750000}"/>
    <cellStyle name="Notiz 3 2 2 18" xfId="235" xr:uid="{00000000-0005-0000-0000-000040750000}"/>
    <cellStyle name="Notiz 3 2 2 2" xfId="389" xr:uid="{00000000-0005-0000-0000-000041750000}"/>
    <cellStyle name="Notiz 3 2 2 2 10" xfId="12117" xr:uid="{00000000-0005-0000-0000-000042750000}"/>
    <cellStyle name="Notiz 3 2 2 2 11" xfId="23844" xr:uid="{00000000-0005-0000-0000-000043750000}"/>
    <cellStyle name="Notiz 3 2 2 2 2" xfId="488" xr:uid="{00000000-0005-0000-0000-000044750000}"/>
    <cellStyle name="Notiz 3 2 2 2 2 2" xfId="917" xr:uid="{00000000-0005-0000-0000-000045750000}"/>
    <cellStyle name="Notiz 3 2 2 2 2 2 2" xfId="2215" xr:uid="{00000000-0005-0000-0000-000046750000}"/>
    <cellStyle name="Notiz 3 2 2 2 2 2 2 2" xfId="6120" xr:uid="{00000000-0005-0000-0000-000047750000}"/>
    <cellStyle name="Notiz 3 2 2 2 2 2 2 2 2" xfId="17848" xr:uid="{00000000-0005-0000-0000-000048750000}"/>
    <cellStyle name="Notiz 3 2 2 2 2 2 2 2 3" xfId="29575" xr:uid="{00000000-0005-0000-0000-000049750000}"/>
    <cellStyle name="Notiz 3 2 2 2 2 2 2 3" xfId="10025" xr:uid="{00000000-0005-0000-0000-00004A750000}"/>
    <cellStyle name="Notiz 3 2 2 2 2 2 2 3 2" xfId="21753" xr:uid="{00000000-0005-0000-0000-00004B750000}"/>
    <cellStyle name="Notiz 3 2 2 2 2 2 2 3 3" xfId="33480" xr:uid="{00000000-0005-0000-0000-00004C750000}"/>
    <cellStyle name="Notiz 3 2 2 2 2 2 2 4" xfId="13943" xr:uid="{00000000-0005-0000-0000-00004D750000}"/>
    <cellStyle name="Notiz 3 2 2 2 2 2 2 5" xfId="25670" xr:uid="{00000000-0005-0000-0000-00004E750000}"/>
    <cellStyle name="Notiz 3 2 2 2 2 2 3" xfId="3513" xr:uid="{00000000-0005-0000-0000-00004F750000}"/>
    <cellStyle name="Notiz 3 2 2 2 2 2 3 2" xfId="7418" xr:uid="{00000000-0005-0000-0000-000050750000}"/>
    <cellStyle name="Notiz 3 2 2 2 2 2 3 2 2" xfId="19146" xr:uid="{00000000-0005-0000-0000-000051750000}"/>
    <cellStyle name="Notiz 3 2 2 2 2 2 3 2 3" xfId="30873" xr:uid="{00000000-0005-0000-0000-000052750000}"/>
    <cellStyle name="Notiz 3 2 2 2 2 2 3 3" xfId="11323" xr:uid="{00000000-0005-0000-0000-000053750000}"/>
    <cellStyle name="Notiz 3 2 2 2 2 2 3 3 2" xfId="23051" xr:uid="{00000000-0005-0000-0000-000054750000}"/>
    <cellStyle name="Notiz 3 2 2 2 2 2 3 3 3" xfId="34778" xr:uid="{00000000-0005-0000-0000-000055750000}"/>
    <cellStyle name="Notiz 3 2 2 2 2 2 3 4" xfId="15241" xr:uid="{00000000-0005-0000-0000-000056750000}"/>
    <cellStyle name="Notiz 3 2 2 2 2 2 3 5" xfId="26968" xr:uid="{00000000-0005-0000-0000-000057750000}"/>
    <cellStyle name="Notiz 3 2 2 2 2 2 4" xfId="4822" xr:uid="{00000000-0005-0000-0000-000058750000}"/>
    <cellStyle name="Notiz 3 2 2 2 2 2 4 2" xfId="16550" xr:uid="{00000000-0005-0000-0000-000059750000}"/>
    <cellStyle name="Notiz 3 2 2 2 2 2 4 3" xfId="28277" xr:uid="{00000000-0005-0000-0000-00005A750000}"/>
    <cellStyle name="Notiz 3 2 2 2 2 2 5" xfId="8727" xr:uid="{00000000-0005-0000-0000-00005B750000}"/>
    <cellStyle name="Notiz 3 2 2 2 2 2 5 2" xfId="20455" xr:uid="{00000000-0005-0000-0000-00005C750000}"/>
    <cellStyle name="Notiz 3 2 2 2 2 2 5 3" xfId="32182" xr:uid="{00000000-0005-0000-0000-00005D750000}"/>
    <cellStyle name="Notiz 3 2 2 2 2 2 6" xfId="12645" xr:uid="{00000000-0005-0000-0000-00005E750000}"/>
    <cellStyle name="Notiz 3 2 2 2 2 2 7" xfId="24372" xr:uid="{00000000-0005-0000-0000-00005F750000}"/>
    <cellStyle name="Notiz 3 2 2 2 2 3" xfId="1346" xr:uid="{00000000-0005-0000-0000-000060750000}"/>
    <cellStyle name="Notiz 3 2 2 2 2 3 2" xfId="2644" xr:uid="{00000000-0005-0000-0000-000061750000}"/>
    <cellStyle name="Notiz 3 2 2 2 2 3 2 2" xfId="6549" xr:uid="{00000000-0005-0000-0000-000062750000}"/>
    <cellStyle name="Notiz 3 2 2 2 2 3 2 2 2" xfId="18277" xr:uid="{00000000-0005-0000-0000-000063750000}"/>
    <cellStyle name="Notiz 3 2 2 2 2 3 2 2 3" xfId="30004" xr:uid="{00000000-0005-0000-0000-000064750000}"/>
    <cellStyle name="Notiz 3 2 2 2 2 3 2 3" xfId="10454" xr:uid="{00000000-0005-0000-0000-000065750000}"/>
    <cellStyle name="Notiz 3 2 2 2 2 3 2 3 2" xfId="22182" xr:uid="{00000000-0005-0000-0000-000066750000}"/>
    <cellStyle name="Notiz 3 2 2 2 2 3 2 3 3" xfId="33909" xr:uid="{00000000-0005-0000-0000-000067750000}"/>
    <cellStyle name="Notiz 3 2 2 2 2 3 2 4" xfId="14372" xr:uid="{00000000-0005-0000-0000-000068750000}"/>
    <cellStyle name="Notiz 3 2 2 2 2 3 2 5" xfId="26099" xr:uid="{00000000-0005-0000-0000-000069750000}"/>
    <cellStyle name="Notiz 3 2 2 2 2 3 3" xfId="3942" xr:uid="{00000000-0005-0000-0000-00006A750000}"/>
    <cellStyle name="Notiz 3 2 2 2 2 3 3 2" xfId="7847" xr:uid="{00000000-0005-0000-0000-00006B750000}"/>
    <cellStyle name="Notiz 3 2 2 2 2 3 3 2 2" xfId="19575" xr:uid="{00000000-0005-0000-0000-00006C750000}"/>
    <cellStyle name="Notiz 3 2 2 2 2 3 3 2 3" xfId="31302" xr:uid="{00000000-0005-0000-0000-00006D750000}"/>
    <cellStyle name="Notiz 3 2 2 2 2 3 3 3" xfId="11752" xr:uid="{00000000-0005-0000-0000-00006E750000}"/>
    <cellStyle name="Notiz 3 2 2 2 2 3 3 3 2" xfId="23480" xr:uid="{00000000-0005-0000-0000-00006F750000}"/>
    <cellStyle name="Notiz 3 2 2 2 2 3 3 3 3" xfId="35207" xr:uid="{00000000-0005-0000-0000-000070750000}"/>
    <cellStyle name="Notiz 3 2 2 2 2 3 3 4" xfId="15670" xr:uid="{00000000-0005-0000-0000-000071750000}"/>
    <cellStyle name="Notiz 3 2 2 2 2 3 3 5" xfId="27397" xr:uid="{00000000-0005-0000-0000-000072750000}"/>
    <cellStyle name="Notiz 3 2 2 2 2 3 4" xfId="5251" xr:uid="{00000000-0005-0000-0000-000073750000}"/>
    <cellStyle name="Notiz 3 2 2 2 2 3 4 2" xfId="16979" xr:uid="{00000000-0005-0000-0000-000074750000}"/>
    <cellStyle name="Notiz 3 2 2 2 2 3 4 3" xfId="28706" xr:uid="{00000000-0005-0000-0000-000075750000}"/>
    <cellStyle name="Notiz 3 2 2 2 2 3 5" xfId="9156" xr:uid="{00000000-0005-0000-0000-000076750000}"/>
    <cellStyle name="Notiz 3 2 2 2 2 3 5 2" xfId="20884" xr:uid="{00000000-0005-0000-0000-000077750000}"/>
    <cellStyle name="Notiz 3 2 2 2 2 3 5 3" xfId="32611" xr:uid="{00000000-0005-0000-0000-000078750000}"/>
    <cellStyle name="Notiz 3 2 2 2 2 3 6" xfId="13074" xr:uid="{00000000-0005-0000-0000-000079750000}"/>
    <cellStyle name="Notiz 3 2 2 2 2 3 7" xfId="24801" xr:uid="{00000000-0005-0000-0000-00007A750000}"/>
    <cellStyle name="Notiz 3 2 2 2 2 4" xfId="1786" xr:uid="{00000000-0005-0000-0000-00007B750000}"/>
    <cellStyle name="Notiz 3 2 2 2 2 4 2" xfId="5691" xr:uid="{00000000-0005-0000-0000-00007C750000}"/>
    <cellStyle name="Notiz 3 2 2 2 2 4 2 2" xfId="17419" xr:uid="{00000000-0005-0000-0000-00007D750000}"/>
    <cellStyle name="Notiz 3 2 2 2 2 4 2 3" xfId="29146" xr:uid="{00000000-0005-0000-0000-00007E750000}"/>
    <cellStyle name="Notiz 3 2 2 2 2 4 3" xfId="9596" xr:uid="{00000000-0005-0000-0000-00007F750000}"/>
    <cellStyle name="Notiz 3 2 2 2 2 4 3 2" xfId="21324" xr:uid="{00000000-0005-0000-0000-000080750000}"/>
    <cellStyle name="Notiz 3 2 2 2 2 4 3 3" xfId="33051" xr:uid="{00000000-0005-0000-0000-000081750000}"/>
    <cellStyle name="Notiz 3 2 2 2 2 4 4" xfId="13514" xr:uid="{00000000-0005-0000-0000-000082750000}"/>
    <cellStyle name="Notiz 3 2 2 2 2 4 5" xfId="25241" xr:uid="{00000000-0005-0000-0000-000083750000}"/>
    <cellStyle name="Notiz 3 2 2 2 2 5" xfId="3084" xr:uid="{00000000-0005-0000-0000-000084750000}"/>
    <cellStyle name="Notiz 3 2 2 2 2 5 2" xfId="6989" xr:uid="{00000000-0005-0000-0000-000085750000}"/>
    <cellStyle name="Notiz 3 2 2 2 2 5 2 2" xfId="18717" xr:uid="{00000000-0005-0000-0000-000086750000}"/>
    <cellStyle name="Notiz 3 2 2 2 2 5 2 3" xfId="30444" xr:uid="{00000000-0005-0000-0000-000087750000}"/>
    <cellStyle name="Notiz 3 2 2 2 2 5 3" xfId="10894" xr:uid="{00000000-0005-0000-0000-000088750000}"/>
    <cellStyle name="Notiz 3 2 2 2 2 5 3 2" xfId="22622" xr:uid="{00000000-0005-0000-0000-000089750000}"/>
    <cellStyle name="Notiz 3 2 2 2 2 5 3 3" xfId="34349" xr:uid="{00000000-0005-0000-0000-00008A750000}"/>
    <cellStyle name="Notiz 3 2 2 2 2 5 4" xfId="14812" xr:uid="{00000000-0005-0000-0000-00008B750000}"/>
    <cellStyle name="Notiz 3 2 2 2 2 5 5" xfId="26539" xr:uid="{00000000-0005-0000-0000-00008C750000}"/>
    <cellStyle name="Notiz 3 2 2 2 2 6" xfId="4393" xr:uid="{00000000-0005-0000-0000-00008D750000}"/>
    <cellStyle name="Notiz 3 2 2 2 2 6 2" xfId="16121" xr:uid="{00000000-0005-0000-0000-00008E750000}"/>
    <cellStyle name="Notiz 3 2 2 2 2 6 3" xfId="27848" xr:uid="{00000000-0005-0000-0000-00008F750000}"/>
    <cellStyle name="Notiz 3 2 2 2 2 7" xfId="8298" xr:uid="{00000000-0005-0000-0000-000090750000}"/>
    <cellStyle name="Notiz 3 2 2 2 2 7 2" xfId="20026" xr:uid="{00000000-0005-0000-0000-000091750000}"/>
    <cellStyle name="Notiz 3 2 2 2 2 7 3" xfId="31753" xr:uid="{00000000-0005-0000-0000-000092750000}"/>
    <cellStyle name="Notiz 3 2 2 2 2 8" xfId="12216" xr:uid="{00000000-0005-0000-0000-000093750000}"/>
    <cellStyle name="Notiz 3 2 2 2 2 9" xfId="23943" xr:uid="{00000000-0005-0000-0000-000094750000}"/>
    <cellStyle name="Notiz 3 2 2 2 3" xfId="587" xr:uid="{00000000-0005-0000-0000-000095750000}"/>
    <cellStyle name="Notiz 3 2 2 2 3 2" xfId="1016" xr:uid="{00000000-0005-0000-0000-000096750000}"/>
    <cellStyle name="Notiz 3 2 2 2 3 2 2" xfId="2314" xr:uid="{00000000-0005-0000-0000-000097750000}"/>
    <cellStyle name="Notiz 3 2 2 2 3 2 2 2" xfId="6219" xr:uid="{00000000-0005-0000-0000-000098750000}"/>
    <cellStyle name="Notiz 3 2 2 2 3 2 2 2 2" xfId="17947" xr:uid="{00000000-0005-0000-0000-000099750000}"/>
    <cellStyle name="Notiz 3 2 2 2 3 2 2 2 3" xfId="29674" xr:uid="{00000000-0005-0000-0000-00009A750000}"/>
    <cellStyle name="Notiz 3 2 2 2 3 2 2 3" xfId="10124" xr:uid="{00000000-0005-0000-0000-00009B750000}"/>
    <cellStyle name="Notiz 3 2 2 2 3 2 2 3 2" xfId="21852" xr:uid="{00000000-0005-0000-0000-00009C750000}"/>
    <cellStyle name="Notiz 3 2 2 2 3 2 2 3 3" xfId="33579" xr:uid="{00000000-0005-0000-0000-00009D750000}"/>
    <cellStyle name="Notiz 3 2 2 2 3 2 2 4" xfId="14042" xr:uid="{00000000-0005-0000-0000-00009E750000}"/>
    <cellStyle name="Notiz 3 2 2 2 3 2 2 5" xfId="25769" xr:uid="{00000000-0005-0000-0000-00009F750000}"/>
    <cellStyle name="Notiz 3 2 2 2 3 2 3" xfId="3612" xr:uid="{00000000-0005-0000-0000-0000A0750000}"/>
    <cellStyle name="Notiz 3 2 2 2 3 2 3 2" xfId="7517" xr:uid="{00000000-0005-0000-0000-0000A1750000}"/>
    <cellStyle name="Notiz 3 2 2 2 3 2 3 2 2" xfId="19245" xr:uid="{00000000-0005-0000-0000-0000A2750000}"/>
    <cellStyle name="Notiz 3 2 2 2 3 2 3 2 3" xfId="30972" xr:uid="{00000000-0005-0000-0000-0000A3750000}"/>
    <cellStyle name="Notiz 3 2 2 2 3 2 3 3" xfId="11422" xr:uid="{00000000-0005-0000-0000-0000A4750000}"/>
    <cellStyle name="Notiz 3 2 2 2 3 2 3 3 2" xfId="23150" xr:uid="{00000000-0005-0000-0000-0000A5750000}"/>
    <cellStyle name="Notiz 3 2 2 2 3 2 3 3 3" xfId="34877" xr:uid="{00000000-0005-0000-0000-0000A6750000}"/>
    <cellStyle name="Notiz 3 2 2 2 3 2 3 4" xfId="15340" xr:uid="{00000000-0005-0000-0000-0000A7750000}"/>
    <cellStyle name="Notiz 3 2 2 2 3 2 3 5" xfId="27067" xr:uid="{00000000-0005-0000-0000-0000A8750000}"/>
    <cellStyle name="Notiz 3 2 2 2 3 2 4" xfId="4921" xr:uid="{00000000-0005-0000-0000-0000A9750000}"/>
    <cellStyle name="Notiz 3 2 2 2 3 2 4 2" xfId="16649" xr:uid="{00000000-0005-0000-0000-0000AA750000}"/>
    <cellStyle name="Notiz 3 2 2 2 3 2 4 3" xfId="28376" xr:uid="{00000000-0005-0000-0000-0000AB750000}"/>
    <cellStyle name="Notiz 3 2 2 2 3 2 5" xfId="8826" xr:uid="{00000000-0005-0000-0000-0000AC750000}"/>
    <cellStyle name="Notiz 3 2 2 2 3 2 5 2" xfId="20554" xr:uid="{00000000-0005-0000-0000-0000AD750000}"/>
    <cellStyle name="Notiz 3 2 2 2 3 2 5 3" xfId="32281" xr:uid="{00000000-0005-0000-0000-0000AE750000}"/>
    <cellStyle name="Notiz 3 2 2 2 3 2 6" xfId="12744" xr:uid="{00000000-0005-0000-0000-0000AF750000}"/>
    <cellStyle name="Notiz 3 2 2 2 3 2 7" xfId="24471" xr:uid="{00000000-0005-0000-0000-0000B0750000}"/>
    <cellStyle name="Notiz 3 2 2 2 3 3" xfId="1445" xr:uid="{00000000-0005-0000-0000-0000B1750000}"/>
    <cellStyle name="Notiz 3 2 2 2 3 3 2" xfId="2743" xr:uid="{00000000-0005-0000-0000-0000B2750000}"/>
    <cellStyle name="Notiz 3 2 2 2 3 3 2 2" xfId="6648" xr:uid="{00000000-0005-0000-0000-0000B3750000}"/>
    <cellStyle name="Notiz 3 2 2 2 3 3 2 2 2" xfId="18376" xr:uid="{00000000-0005-0000-0000-0000B4750000}"/>
    <cellStyle name="Notiz 3 2 2 2 3 3 2 2 3" xfId="30103" xr:uid="{00000000-0005-0000-0000-0000B5750000}"/>
    <cellStyle name="Notiz 3 2 2 2 3 3 2 3" xfId="10553" xr:uid="{00000000-0005-0000-0000-0000B6750000}"/>
    <cellStyle name="Notiz 3 2 2 2 3 3 2 3 2" xfId="22281" xr:uid="{00000000-0005-0000-0000-0000B7750000}"/>
    <cellStyle name="Notiz 3 2 2 2 3 3 2 3 3" xfId="34008" xr:uid="{00000000-0005-0000-0000-0000B8750000}"/>
    <cellStyle name="Notiz 3 2 2 2 3 3 2 4" xfId="14471" xr:uid="{00000000-0005-0000-0000-0000B9750000}"/>
    <cellStyle name="Notiz 3 2 2 2 3 3 2 5" xfId="26198" xr:uid="{00000000-0005-0000-0000-0000BA750000}"/>
    <cellStyle name="Notiz 3 2 2 2 3 3 3" xfId="4041" xr:uid="{00000000-0005-0000-0000-0000BB750000}"/>
    <cellStyle name="Notiz 3 2 2 2 3 3 3 2" xfId="7946" xr:uid="{00000000-0005-0000-0000-0000BC750000}"/>
    <cellStyle name="Notiz 3 2 2 2 3 3 3 2 2" xfId="19674" xr:uid="{00000000-0005-0000-0000-0000BD750000}"/>
    <cellStyle name="Notiz 3 2 2 2 3 3 3 2 3" xfId="31401" xr:uid="{00000000-0005-0000-0000-0000BE750000}"/>
    <cellStyle name="Notiz 3 2 2 2 3 3 3 3" xfId="11851" xr:uid="{00000000-0005-0000-0000-0000BF750000}"/>
    <cellStyle name="Notiz 3 2 2 2 3 3 3 3 2" xfId="23579" xr:uid="{00000000-0005-0000-0000-0000C0750000}"/>
    <cellStyle name="Notiz 3 2 2 2 3 3 3 3 3" xfId="35306" xr:uid="{00000000-0005-0000-0000-0000C1750000}"/>
    <cellStyle name="Notiz 3 2 2 2 3 3 3 4" xfId="15769" xr:uid="{00000000-0005-0000-0000-0000C2750000}"/>
    <cellStyle name="Notiz 3 2 2 2 3 3 3 5" xfId="27496" xr:uid="{00000000-0005-0000-0000-0000C3750000}"/>
    <cellStyle name="Notiz 3 2 2 2 3 3 4" xfId="5350" xr:uid="{00000000-0005-0000-0000-0000C4750000}"/>
    <cellStyle name="Notiz 3 2 2 2 3 3 4 2" xfId="17078" xr:uid="{00000000-0005-0000-0000-0000C5750000}"/>
    <cellStyle name="Notiz 3 2 2 2 3 3 4 3" xfId="28805" xr:uid="{00000000-0005-0000-0000-0000C6750000}"/>
    <cellStyle name="Notiz 3 2 2 2 3 3 5" xfId="9255" xr:uid="{00000000-0005-0000-0000-0000C7750000}"/>
    <cellStyle name="Notiz 3 2 2 2 3 3 5 2" xfId="20983" xr:uid="{00000000-0005-0000-0000-0000C8750000}"/>
    <cellStyle name="Notiz 3 2 2 2 3 3 5 3" xfId="32710" xr:uid="{00000000-0005-0000-0000-0000C9750000}"/>
    <cellStyle name="Notiz 3 2 2 2 3 3 6" xfId="13173" xr:uid="{00000000-0005-0000-0000-0000CA750000}"/>
    <cellStyle name="Notiz 3 2 2 2 3 3 7" xfId="24900" xr:uid="{00000000-0005-0000-0000-0000CB750000}"/>
    <cellStyle name="Notiz 3 2 2 2 3 4" xfId="1885" xr:uid="{00000000-0005-0000-0000-0000CC750000}"/>
    <cellStyle name="Notiz 3 2 2 2 3 4 2" xfId="5790" xr:uid="{00000000-0005-0000-0000-0000CD750000}"/>
    <cellStyle name="Notiz 3 2 2 2 3 4 2 2" xfId="17518" xr:uid="{00000000-0005-0000-0000-0000CE750000}"/>
    <cellStyle name="Notiz 3 2 2 2 3 4 2 3" xfId="29245" xr:uid="{00000000-0005-0000-0000-0000CF750000}"/>
    <cellStyle name="Notiz 3 2 2 2 3 4 3" xfId="9695" xr:uid="{00000000-0005-0000-0000-0000D0750000}"/>
    <cellStyle name="Notiz 3 2 2 2 3 4 3 2" xfId="21423" xr:uid="{00000000-0005-0000-0000-0000D1750000}"/>
    <cellStyle name="Notiz 3 2 2 2 3 4 3 3" xfId="33150" xr:uid="{00000000-0005-0000-0000-0000D2750000}"/>
    <cellStyle name="Notiz 3 2 2 2 3 4 4" xfId="13613" xr:uid="{00000000-0005-0000-0000-0000D3750000}"/>
    <cellStyle name="Notiz 3 2 2 2 3 4 5" xfId="25340" xr:uid="{00000000-0005-0000-0000-0000D4750000}"/>
    <cellStyle name="Notiz 3 2 2 2 3 5" xfId="3183" xr:uid="{00000000-0005-0000-0000-0000D5750000}"/>
    <cellStyle name="Notiz 3 2 2 2 3 5 2" xfId="7088" xr:uid="{00000000-0005-0000-0000-0000D6750000}"/>
    <cellStyle name="Notiz 3 2 2 2 3 5 2 2" xfId="18816" xr:uid="{00000000-0005-0000-0000-0000D7750000}"/>
    <cellStyle name="Notiz 3 2 2 2 3 5 2 3" xfId="30543" xr:uid="{00000000-0005-0000-0000-0000D8750000}"/>
    <cellStyle name="Notiz 3 2 2 2 3 5 3" xfId="10993" xr:uid="{00000000-0005-0000-0000-0000D9750000}"/>
    <cellStyle name="Notiz 3 2 2 2 3 5 3 2" xfId="22721" xr:uid="{00000000-0005-0000-0000-0000DA750000}"/>
    <cellStyle name="Notiz 3 2 2 2 3 5 3 3" xfId="34448" xr:uid="{00000000-0005-0000-0000-0000DB750000}"/>
    <cellStyle name="Notiz 3 2 2 2 3 5 4" xfId="14911" xr:uid="{00000000-0005-0000-0000-0000DC750000}"/>
    <cellStyle name="Notiz 3 2 2 2 3 5 5" xfId="26638" xr:uid="{00000000-0005-0000-0000-0000DD750000}"/>
    <cellStyle name="Notiz 3 2 2 2 3 6" xfId="4492" xr:uid="{00000000-0005-0000-0000-0000DE750000}"/>
    <cellStyle name="Notiz 3 2 2 2 3 6 2" xfId="16220" xr:uid="{00000000-0005-0000-0000-0000DF750000}"/>
    <cellStyle name="Notiz 3 2 2 2 3 6 3" xfId="27947" xr:uid="{00000000-0005-0000-0000-0000E0750000}"/>
    <cellStyle name="Notiz 3 2 2 2 3 7" xfId="8397" xr:uid="{00000000-0005-0000-0000-0000E1750000}"/>
    <cellStyle name="Notiz 3 2 2 2 3 7 2" xfId="20125" xr:uid="{00000000-0005-0000-0000-0000E2750000}"/>
    <cellStyle name="Notiz 3 2 2 2 3 7 3" xfId="31852" xr:uid="{00000000-0005-0000-0000-0000E3750000}"/>
    <cellStyle name="Notiz 3 2 2 2 3 8" xfId="12315" xr:uid="{00000000-0005-0000-0000-0000E4750000}"/>
    <cellStyle name="Notiz 3 2 2 2 3 9" xfId="24042" xr:uid="{00000000-0005-0000-0000-0000E5750000}"/>
    <cellStyle name="Notiz 3 2 2 2 4" xfId="818" xr:uid="{00000000-0005-0000-0000-0000E6750000}"/>
    <cellStyle name="Notiz 3 2 2 2 4 2" xfId="2116" xr:uid="{00000000-0005-0000-0000-0000E7750000}"/>
    <cellStyle name="Notiz 3 2 2 2 4 2 2" xfId="6021" xr:uid="{00000000-0005-0000-0000-0000E8750000}"/>
    <cellStyle name="Notiz 3 2 2 2 4 2 2 2" xfId="17749" xr:uid="{00000000-0005-0000-0000-0000E9750000}"/>
    <cellStyle name="Notiz 3 2 2 2 4 2 2 3" xfId="29476" xr:uid="{00000000-0005-0000-0000-0000EA750000}"/>
    <cellStyle name="Notiz 3 2 2 2 4 2 3" xfId="9926" xr:uid="{00000000-0005-0000-0000-0000EB750000}"/>
    <cellStyle name="Notiz 3 2 2 2 4 2 3 2" xfId="21654" xr:uid="{00000000-0005-0000-0000-0000EC750000}"/>
    <cellStyle name="Notiz 3 2 2 2 4 2 3 3" xfId="33381" xr:uid="{00000000-0005-0000-0000-0000ED750000}"/>
    <cellStyle name="Notiz 3 2 2 2 4 2 4" xfId="13844" xr:uid="{00000000-0005-0000-0000-0000EE750000}"/>
    <cellStyle name="Notiz 3 2 2 2 4 2 5" xfId="25571" xr:uid="{00000000-0005-0000-0000-0000EF750000}"/>
    <cellStyle name="Notiz 3 2 2 2 4 3" xfId="3414" xr:uid="{00000000-0005-0000-0000-0000F0750000}"/>
    <cellStyle name="Notiz 3 2 2 2 4 3 2" xfId="7319" xr:uid="{00000000-0005-0000-0000-0000F1750000}"/>
    <cellStyle name="Notiz 3 2 2 2 4 3 2 2" xfId="19047" xr:uid="{00000000-0005-0000-0000-0000F2750000}"/>
    <cellStyle name="Notiz 3 2 2 2 4 3 2 3" xfId="30774" xr:uid="{00000000-0005-0000-0000-0000F3750000}"/>
    <cellStyle name="Notiz 3 2 2 2 4 3 3" xfId="11224" xr:uid="{00000000-0005-0000-0000-0000F4750000}"/>
    <cellStyle name="Notiz 3 2 2 2 4 3 3 2" xfId="22952" xr:uid="{00000000-0005-0000-0000-0000F5750000}"/>
    <cellStyle name="Notiz 3 2 2 2 4 3 3 3" xfId="34679" xr:uid="{00000000-0005-0000-0000-0000F6750000}"/>
    <cellStyle name="Notiz 3 2 2 2 4 3 4" xfId="15142" xr:uid="{00000000-0005-0000-0000-0000F7750000}"/>
    <cellStyle name="Notiz 3 2 2 2 4 3 5" xfId="26869" xr:uid="{00000000-0005-0000-0000-0000F8750000}"/>
    <cellStyle name="Notiz 3 2 2 2 4 4" xfId="4723" xr:uid="{00000000-0005-0000-0000-0000F9750000}"/>
    <cellStyle name="Notiz 3 2 2 2 4 4 2" xfId="16451" xr:uid="{00000000-0005-0000-0000-0000FA750000}"/>
    <cellStyle name="Notiz 3 2 2 2 4 4 3" xfId="28178" xr:uid="{00000000-0005-0000-0000-0000FB750000}"/>
    <cellStyle name="Notiz 3 2 2 2 4 5" xfId="8628" xr:uid="{00000000-0005-0000-0000-0000FC750000}"/>
    <cellStyle name="Notiz 3 2 2 2 4 5 2" xfId="20356" xr:uid="{00000000-0005-0000-0000-0000FD750000}"/>
    <cellStyle name="Notiz 3 2 2 2 4 5 3" xfId="32083" xr:uid="{00000000-0005-0000-0000-0000FE750000}"/>
    <cellStyle name="Notiz 3 2 2 2 4 6" xfId="12546" xr:uid="{00000000-0005-0000-0000-0000FF750000}"/>
    <cellStyle name="Notiz 3 2 2 2 4 7" xfId="24273" xr:uid="{00000000-0005-0000-0000-000000760000}"/>
    <cellStyle name="Notiz 3 2 2 2 5" xfId="1247" xr:uid="{00000000-0005-0000-0000-000001760000}"/>
    <cellStyle name="Notiz 3 2 2 2 5 2" xfId="2545" xr:uid="{00000000-0005-0000-0000-000002760000}"/>
    <cellStyle name="Notiz 3 2 2 2 5 2 2" xfId="6450" xr:uid="{00000000-0005-0000-0000-000003760000}"/>
    <cellStyle name="Notiz 3 2 2 2 5 2 2 2" xfId="18178" xr:uid="{00000000-0005-0000-0000-000004760000}"/>
    <cellStyle name="Notiz 3 2 2 2 5 2 2 3" xfId="29905" xr:uid="{00000000-0005-0000-0000-000005760000}"/>
    <cellStyle name="Notiz 3 2 2 2 5 2 3" xfId="10355" xr:uid="{00000000-0005-0000-0000-000006760000}"/>
    <cellStyle name="Notiz 3 2 2 2 5 2 3 2" xfId="22083" xr:uid="{00000000-0005-0000-0000-000007760000}"/>
    <cellStyle name="Notiz 3 2 2 2 5 2 3 3" xfId="33810" xr:uid="{00000000-0005-0000-0000-000008760000}"/>
    <cellStyle name="Notiz 3 2 2 2 5 2 4" xfId="14273" xr:uid="{00000000-0005-0000-0000-000009760000}"/>
    <cellStyle name="Notiz 3 2 2 2 5 2 5" xfId="26000" xr:uid="{00000000-0005-0000-0000-00000A760000}"/>
    <cellStyle name="Notiz 3 2 2 2 5 3" xfId="3843" xr:uid="{00000000-0005-0000-0000-00000B760000}"/>
    <cellStyle name="Notiz 3 2 2 2 5 3 2" xfId="7748" xr:uid="{00000000-0005-0000-0000-00000C760000}"/>
    <cellStyle name="Notiz 3 2 2 2 5 3 2 2" xfId="19476" xr:uid="{00000000-0005-0000-0000-00000D760000}"/>
    <cellStyle name="Notiz 3 2 2 2 5 3 2 3" xfId="31203" xr:uid="{00000000-0005-0000-0000-00000E760000}"/>
    <cellStyle name="Notiz 3 2 2 2 5 3 3" xfId="11653" xr:uid="{00000000-0005-0000-0000-00000F760000}"/>
    <cellStyle name="Notiz 3 2 2 2 5 3 3 2" xfId="23381" xr:uid="{00000000-0005-0000-0000-000010760000}"/>
    <cellStyle name="Notiz 3 2 2 2 5 3 3 3" xfId="35108" xr:uid="{00000000-0005-0000-0000-000011760000}"/>
    <cellStyle name="Notiz 3 2 2 2 5 3 4" xfId="15571" xr:uid="{00000000-0005-0000-0000-000012760000}"/>
    <cellStyle name="Notiz 3 2 2 2 5 3 5" xfId="27298" xr:uid="{00000000-0005-0000-0000-000013760000}"/>
    <cellStyle name="Notiz 3 2 2 2 5 4" xfId="5152" xr:uid="{00000000-0005-0000-0000-000014760000}"/>
    <cellStyle name="Notiz 3 2 2 2 5 4 2" xfId="16880" xr:uid="{00000000-0005-0000-0000-000015760000}"/>
    <cellStyle name="Notiz 3 2 2 2 5 4 3" xfId="28607" xr:uid="{00000000-0005-0000-0000-000016760000}"/>
    <cellStyle name="Notiz 3 2 2 2 5 5" xfId="9057" xr:uid="{00000000-0005-0000-0000-000017760000}"/>
    <cellStyle name="Notiz 3 2 2 2 5 5 2" xfId="20785" xr:uid="{00000000-0005-0000-0000-000018760000}"/>
    <cellStyle name="Notiz 3 2 2 2 5 5 3" xfId="32512" xr:uid="{00000000-0005-0000-0000-000019760000}"/>
    <cellStyle name="Notiz 3 2 2 2 5 6" xfId="12975" xr:uid="{00000000-0005-0000-0000-00001A760000}"/>
    <cellStyle name="Notiz 3 2 2 2 5 7" xfId="24702" xr:uid="{00000000-0005-0000-0000-00001B760000}"/>
    <cellStyle name="Notiz 3 2 2 2 6" xfId="1687" xr:uid="{00000000-0005-0000-0000-00001C760000}"/>
    <cellStyle name="Notiz 3 2 2 2 6 2" xfId="5592" xr:uid="{00000000-0005-0000-0000-00001D760000}"/>
    <cellStyle name="Notiz 3 2 2 2 6 2 2" xfId="17320" xr:uid="{00000000-0005-0000-0000-00001E760000}"/>
    <cellStyle name="Notiz 3 2 2 2 6 2 3" xfId="29047" xr:uid="{00000000-0005-0000-0000-00001F760000}"/>
    <cellStyle name="Notiz 3 2 2 2 6 3" xfId="9497" xr:uid="{00000000-0005-0000-0000-000020760000}"/>
    <cellStyle name="Notiz 3 2 2 2 6 3 2" xfId="21225" xr:uid="{00000000-0005-0000-0000-000021760000}"/>
    <cellStyle name="Notiz 3 2 2 2 6 3 3" xfId="32952" xr:uid="{00000000-0005-0000-0000-000022760000}"/>
    <cellStyle name="Notiz 3 2 2 2 6 4" xfId="13415" xr:uid="{00000000-0005-0000-0000-000023760000}"/>
    <cellStyle name="Notiz 3 2 2 2 6 5" xfId="25142" xr:uid="{00000000-0005-0000-0000-000024760000}"/>
    <cellStyle name="Notiz 3 2 2 2 7" xfId="2985" xr:uid="{00000000-0005-0000-0000-000025760000}"/>
    <cellStyle name="Notiz 3 2 2 2 7 2" xfId="6890" xr:uid="{00000000-0005-0000-0000-000026760000}"/>
    <cellStyle name="Notiz 3 2 2 2 7 2 2" xfId="18618" xr:uid="{00000000-0005-0000-0000-000027760000}"/>
    <cellStyle name="Notiz 3 2 2 2 7 2 3" xfId="30345" xr:uid="{00000000-0005-0000-0000-000028760000}"/>
    <cellStyle name="Notiz 3 2 2 2 7 3" xfId="10795" xr:uid="{00000000-0005-0000-0000-000029760000}"/>
    <cellStyle name="Notiz 3 2 2 2 7 3 2" xfId="22523" xr:uid="{00000000-0005-0000-0000-00002A760000}"/>
    <cellStyle name="Notiz 3 2 2 2 7 3 3" xfId="34250" xr:uid="{00000000-0005-0000-0000-00002B760000}"/>
    <cellStyle name="Notiz 3 2 2 2 7 4" xfId="14713" xr:uid="{00000000-0005-0000-0000-00002C760000}"/>
    <cellStyle name="Notiz 3 2 2 2 7 5" xfId="26440" xr:uid="{00000000-0005-0000-0000-00002D760000}"/>
    <cellStyle name="Notiz 3 2 2 2 8" xfId="4294" xr:uid="{00000000-0005-0000-0000-00002E760000}"/>
    <cellStyle name="Notiz 3 2 2 2 8 2" xfId="16022" xr:uid="{00000000-0005-0000-0000-00002F760000}"/>
    <cellStyle name="Notiz 3 2 2 2 8 3" xfId="27749" xr:uid="{00000000-0005-0000-0000-000030760000}"/>
    <cellStyle name="Notiz 3 2 2 2 9" xfId="8199" xr:uid="{00000000-0005-0000-0000-000031760000}"/>
    <cellStyle name="Notiz 3 2 2 2 9 2" xfId="19927" xr:uid="{00000000-0005-0000-0000-000032760000}"/>
    <cellStyle name="Notiz 3 2 2 2 9 3" xfId="31654" xr:uid="{00000000-0005-0000-0000-000033760000}"/>
    <cellStyle name="Notiz 3 2 2 3" xfId="411" xr:uid="{00000000-0005-0000-0000-000034760000}"/>
    <cellStyle name="Notiz 3 2 2 3 10" xfId="12139" xr:uid="{00000000-0005-0000-0000-000035760000}"/>
    <cellStyle name="Notiz 3 2 2 3 11" xfId="23866" xr:uid="{00000000-0005-0000-0000-000036760000}"/>
    <cellStyle name="Notiz 3 2 2 3 2" xfId="510" xr:uid="{00000000-0005-0000-0000-000037760000}"/>
    <cellStyle name="Notiz 3 2 2 3 2 2" xfId="939" xr:uid="{00000000-0005-0000-0000-000038760000}"/>
    <cellStyle name="Notiz 3 2 2 3 2 2 2" xfId="2237" xr:uid="{00000000-0005-0000-0000-000039760000}"/>
    <cellStyle name="Notiz 3 2 2 3 2 2 2 2" xfId="6142" xr:uid="{00000000-0005-0000-0000-00003A760000}"/>
    <cellStyle name="Notiz 3 2 2 3 2 2 2 2 2" xfId="17870" xr:uid="{00000000-0005-0000-0000-00003B760000}"/>
    <cellStyle name="Notiz 3 2 2 3 2 2 2 2 3" xfId="29597" xr:uid="{00000000-0005-0000-0000-00003C760000}"/>
    <cellStyle name="Notiz 3 2 2 3 2 2 2 3" xfId="10047" xr:uid="{00000000-0005-0000-0000-00003D760000}"/>
    <cellStyle name="Notiz 3 2 2 3 2 2 2 3 2" xfId="21775" xr:uid="{00000000-0005-0000-0000-00003E760000}"/>
    <cellStyle name="Notiz 3 2 2 3 2 2 2 3 3" xfId="33502" xr:uid="{00000000-0005-0000-0000-00003F760000}"/>
    <cellStyle name="Notiz 3 2 2 3 2 2 2 4" xfId="13965" xr:uid="{00000000-0005-0000-0000-000040760000}"/>
    <cellStyle name="Notiz 3 2 2 3 2 2 2 5" xfId="25692" xr:uid="{00000000-0005-0000-0000-000041760000}"/>
    <cellStyle name="Notiz 3 2 2 3 2 2 3" xfId="3535" xr:uid="{00000000-0005-0000-0000-000042760000}"/>
    <cellStyle name="Notiz 3 2 2 3 2 2 3 2" xfId="7440" xr:uid="{00000000-0005-0000-0000-000043760000}"/>
    <cellStyle name="Notiz 3 2 2 3 2 2 3 2 2" xfId="19168" xr:uid="{00000000-0005-0000-0000-000044760000}"/>
    <cellStyle name="Notiz 3 2 2 3 2 2 3 2 3" xfId="30895" xr:uid="{00000000-0005-0000-0000-000045760000}"/>
    <cellStyle name="Notiz 3 2 2 3 2 2 3 3" xfId="11345" xr:uid="{00000000-0005-0000-0000-000046760000}"/>
    <cellStyle name="Notiz 3 2 2 3 2 2 3 3 2" xfId="23073" xr:uid="{00000000-0005-0000-0000-000047760000}"/>
    <cellStyle name="Notiz 3 2 2 3 2 2 3 3 3" xfId="34800" xr:uid="{00000000-0005-0000-0000-000048760000}"/>
    <cellStyle name="Notiz 3 2 2 3 2 2 3 4" xfId="15263" xr:uid="{00000000-0005-0000-0000-000049760000}"/>
    <cellStyle name="Notiz 3 2 2 3 2 2 3 5" xfId="26990" xr:uid="{00000000-0005-0000-0000-00004A760000}"/>
    <cellStyle name="Notiz 3 2 2 3 2 2 4" xfId="4844" xr:uid="{00000000-0005-0000-0000-00004B760000}"/>
    <cellStyle name="Notiz 3 2 2 3 2 2 4 2" xfId="16572" xr:uid="{00000000-0005-0000-0000-00004C760000}"/>
    <cellStyle name="Notiz 3 2 2 3 2 2 4 3" xfId="28299" xr:uid="{00000000-0005-0000-0000-00004D760000}"/>
    <cellStyle name="Notiz 3 2 2 3 2 2 5" xfId="8749" xr:uid="{00000000-0005-0000-0000-00004E760000}"/>
    <cellStyle name="Notiz 3 2 2 3 2 2 5 2" xfId="20477" xr:uid="{00000000-0005-0000-0000-00004F760000}"/>
    <cellStyle name="Notiz 3 2 2 3 2 2 5 3" xfId="32204" xr:uid="{00000000-0005-0000-0000-000050760000}"/>
    <cellStyle name="Notiz 3 2 2 3 2 2 6" xfId="12667" xr:uid="{00000000-0005-0000-0000-000051760000}"/>
    <cellStyle name="Notiz 3 2 2 3 2 2 7" xfId="24394" xr:uid="{00000000-0005-0000-0000-000052760000}"/>
    <cellStyle name="Notiz 3 2 2 3 2 3" xfId="1368" xr:uid="{00000000-0005-0000-0000-000053760000}"/>
    <cellStyle name="Notiz 3 2 2 3 2 3 2" xfId="2666" xr:uid="{00000000-0005-0000-0000-000054760000}"/>
    <cellStyle name="Notiz 3 2 2 3 2 3 2 2" xfId="6571" xr:uid="{00000000-0005-0000-0000-000055760000}"/>
    <cellStyle name="Notiz 3 2 2 3 2 3 2 2 2" xfId="18299" xr:uid="{00000000-0005-0000-0000-000056760000}"/>
    <cellStyle name="Notiz 3 2 2 3 2 3 2 2 3" xfId="30026" xr:uid="{00000000-0005-0000-0000-000057760000}"/>
    <cellStyle name="Notiz 3 2 2 3 2 3 2 3" xfId="10476" xr:uid="{00000000-0005-0000-0000-000058760000}"/>
    <cellStyle name="Notiz 3 2 2 3 2 3 2 3 2" xfId="22204" xr:uid="{00000000-0005-0000-0000-000059760000}"/>
    <cellStyle name="Notiz 3 2 2 3 2 3 2 3 3" xfId="33931" xr:uid="{00000000-0005-0000-0000-00005A760000}"/>
    <cellStyle name="Notiz 3 2 2 3 2 3 2 4" xfId="14394" xr:uid="{00000000-0005-0000-0000-00005B760000}"/>
    <cellStyle name="Notiz 3 2 2 3 2 3 2 5" xfId="26121" xr:uid="{00000000-0005-0000-0000-00005C760000}"/>
    <cellStyle name="Notiz 3 2 2 3 2 3 3" xfId="3964" xr:uid="{00000000-0005-0000-0000-00005D760000}"/>
    <cellStyle name="Notiz 3 2 2 3 2 3 3 2" xfId="7869" xr:uid="{00000000-0005-0000-0000-00005E760000}"/>
    <cellStyle name="Notiz 3 2 2 3 2 3 3 2 2" xfId="19597" xr:uid="{00000000-0005-0000-0000-00005F760000}"/>
    <cellStyle name="Notiz 3 2 2 3 2 3 3 2 3" xfId="31324" xr:uid="{00000000-0005-0000-0000-000060760000}"/>
    <cellStyle name="Notiz 3 2 2 3 2 3 3 3" xfId="11774" xr:uid="{00000000-0005-0000-0000-000061760000}"/>
    <cellStyle name="Notiz 3 2 2 3 2 3 3 3 2" xfId="23502" xr:uid="{00000000-0005-0000-0000-000062760000}"/>
    <cellStyle name="Notiz 3 2 2 3 2 3 3 3 3" xfId="35229" xr:uid="{00000000-0005-0000-0000-000063760000}"/>
    <cellStyle name="Notiz 3 2 2 3 2 3 3 4" xfId="15692" xr:uid="{00000000-0005-0000-0000-000064760000}"/>
    <cellStyle name="Notiz 3 2 2 3 2 3 3 5" xfId="27419" xr:uid="{00000000-0005-0000-0000-000065760000}"/>
    <cellStyle name="Notiz 3 2 2 3 2 3 4" xfId="5273" xr:uid="{00000000-0005-0000-0000-000066760000}"/>
    <cellStyle name="Notiz 3 2 2 3 2 3 4 2" xfId="17001" xr:uid="{00000000-0005-0000-0000-000067760000}"/>
    <cellStyle name="Notiz 3 2 2 3 2 3 4 3" xfId="28728" xr:uid="{00000000-0005-0000-0000-000068760000}"/>
    <cellStyle name="Notiz 3 2 2 3 2 3 5" xfId="9178" xr:uid="{00000000-0005-0000-0000-000069760000}"/>
    <cellStyle name="Notiz 3 2 2 3 2 3 5 2" xfId="20906" xr:uid="{00000000-0005-0000-0000-00006A760000}"/>
    <cellStyle name="Notiz 3 2 2 3 2 3 5 3" xfId="32633" xr:uid="{00000000-0005-0000-0000-00006B760000}"/>
    <cellStyle name="Notiz 3 2 2 3 2 3 6" xfId="13096" xr:uid="{00000000-0005-0000-0000-00006C760000}"/>
    <cellStyle name="Notiz 3 2 2 3 2 3 7" xfId="24823" xr:uid="{00000000-0005-0000-0000-00006D760000}"/>
    <cellStyle name="Notiz 3 2 2 3 2 4" xfId="1808" xr:uid="{00000000-0005-0000-0000-00006E760000}"/>
    <cellStyle name="Notiz 3 2 2 3 2 4 2" xfId="5713" xr:uid="{00000000-0005-0000-0000-00006F760000}"/>
    <cellStyle name="Notiz 3 2 2 3 2 4 2 2" xfId="17441" xr:uid="{00000000-0005-0000-0000-000070760000}"/>
    <cellStyle name="Notiz 3 2 2 3 2 4 2 3" xfId="29168" xr:uid="{00000000-0005-0000-0000-000071760000}"/>
    <cellStyle name="Notiz 3 2 2 3 2 4 3" xfId="9618" xr:uid="{00000000-0005-0000-0000-000072760000}"/>
    <cellStyle name="Notiz 3 2 2 3 2 4 3 2" xfId="21346" xr:uid="{00000000-0005-0000-0000-000073760000}"/>
    <cellStyle name="Notiz 3 2 2 3 2 4 3 3" xfId="33073" xr:uid="{00000000-0005-0000-0000-000074760000}"/>
    <cellStyle name="Notiz 3 2 2 3 2 4 4" xfId="13536" xr:uid="{00000000-0005-0000-0000-000075760000}"/>
    <cellStyle name="Notiz 3 2 2 3 2 4 5" xfId="25263" xr:uid="{00000000-0005-0000-0000-000076760000}"/>
    <cellStyle name="Notiz 3 2 2 3 2 5" xfId="3106" xr:uid="{00000000-0005-0000-0000-000077760000}"/>
    <cellStyle name="Notiz 3 2 2 3 2 5 2" xfId="7011" xr:uid="{00000000-0005-0000-0000-000078760000}"/>
    <cellStyle name="Notiz 3 2 2 3 2 5 2 2" xfId="18739" xr:uid="{00000000-0005-0000-0000-000079760000}"/>
    <cellStyle name="Notiz 3 2 2 3 2 5 2 3" xfId="30466" xr:uid="{00000000-0005-0000-0000-00007A760000}"/>
    <cellStyle name="Notiz 3 2 2 3 2 5 3" xfId="10916" xr:uid="{00000000-0005-0000-0000-00007B760000}"/>
    <cellStyle name="Notiz 3 2 2 3 2 5 3 2" xfId="22644" xr:uid="{00000000-0005-0000-0000-00007C760000}"/>
    <cellStyle name="Notiz 3 2 2 3 2 5 3 3" xfId="34371" xr:uid="{00000000-0005-0000-0000-00007D760000}"/>
    <cellStyle name="Notiz 3 2 2 3 2 5 4" xfId="14834" xr:uid="{00000000-0005-0000-0000-00007E760000}"/>
    <cellStyle name="Notiz 3 2 2 3 2 5 5" xfId="26561" xr:uid="{00000000-0005-0000-0000-00007F760000}"/>
    <cellStyle name="Notiz 3 2 2 3 2 6" xfId="4415" xr:uid="{00000000-0005-0000-0000-000080760000}"/>
    <cellStyle name="Notiz 3 2 2 3 2 6 2" xfId="16143" xr:uid="{00000000-0005-0000-0000-000081760000}"/>
    <cellStyle name="Notiz 3 2 2 3 2 6 3" xfId="27870" xr:uid="{00000000-0005-0000-0000-000082760000}"/>
    <cellStyle name="Notiz 3 2 2 3 2 7" xfId="8320" xr:uid="{00000000-0005-0000-0000-000083760000}"/>
    <cellStyle name="Notiz 3 2 2 3 2 7 2" xfId="20048" xr:uid="{00000000-0005-0000-0000-000084760000}"/>
    <cellStyle name="Notiz 3 2 2 3 2 7 3" xfId="31775" xr:uid="{00000000-0005-0000-0000-000085760000}"/>
    <cellStyle name="Notiz 3 2 2 3 2 8" xfId="12238" xr:uid="{00000000-0005-0000-0000-000086760000}"/>
    <cellStyle name="Notiz 3 2 2 3 2 9" xfId="23965" xr:uid="{00000000-0005-0000-0000-000087760000}"/>
    <cellStyle name="Notiz 3 2 2 3 3" xfId="609" xr:uid="{00000000-0005-0000-0000-000088760000}"/>
    <cellStyle name="Notiz 3 2 2 3 3 2" xfId="1038" xr:uid="{00000000-0005-0000-0000-000089760000}"/>
    <cellStyle name="Notiz 3 2 2 3 3 2 2" xfId="2336" xr:uid="{00000000-0005-0000-0000-00008A760000}"/>
    <cellStyle name="Notiz 3 2 2 3 3 2 2 2" xfId="6241" xr:uid="{00000000-0005-0000-0000-00008B760000}"/>
    <cellStyle name="Notiz 3 2 2 3 3 2 2 2 2" xfId="17969" xr:uid="{00000000-0005-0000-0000-00008C760000}"/>
    <cellStyle name="Notiz 3 2 2 3 3 2 2 2 3" xfId="29696" xr:uid="{00000000-0005-0000-0000-00008D760000}"/>
    <cellStyle name="Notiz 3 2 2 3 3 2 2 3" xfId="10146" xr:uid="{00000000-0005-0000-0000-00008E760000}"/>
    <cellStyle name="Notiz 3 2 2 3 3 2 2 3 2" xfId="21874" xr:uid="{00000000-0005-0000-0000-00008F760000}"/>
    <cellStyle name="Notiz 3 2 2 3 3 2 2 3 3" xfId="33601" xr:uid="{00000000-0005-0000-0000-000090760000}"/>
    <cellStyle name="Notiz 3 2 2 3 3 2 2 4" xfId="14064" xr:uid="{00000000-0005-0000-0000-000091760000}"/>
    <cellStyle name="Notiz 3 2 2 3 3 2 2 5" xfId="25791" xr:uid="{00000000-0005-0000-0000-000092760000}"/>
    <cellStyle name="Notiz 3 2 2 3 3 2 3" xfId="3634" xr:uid="{00000000-0005-0000-0000-000093760000}"/>
    <cellStyle name="Notiz 3 2 2 3 3 2 3 2" xfId="7539" xr:uid="{00000000-0005-0000-0000-000094760000}"/>
    <cellStyle name="Notiz 3 2 2 3 3 2 3 2 2" xfId="19267" xr:uid="{00000000-0005-0000-0000-000095760000}"/>
    <cellStyle name="Notiz 3 2 2 3 3 2 3 2 3" xfId="30994" xr:uid="{00000000-0005-0000-0000-000096760000}"/>
    <cellStyle name="Notiz 3 2 2 3 3 2 3 3" xfId="11444" xr:uid="{00000000-0005-0000-0000-000097760000}"/>
    <cellStyle name="Notiz 3 2 2 3 3 2 3 3 2" xfId="23172" xr:uid="{00000000-0005-0000-0000-000098760000}"/>
    <cellStyle name="Notiz 3 2 2 3 3 2 3 3 3" xfId="34899" xr:uid="{00000000-0005-0000-0000-000099760000}"/>
    <cellStyle name="Notiz 3 2 2 3 3 2 3 4" xfId="15362" xr:uid="{00000000-0005-0000-0000-00009A760000}"/>
    <cellStyle name="Notiz 3 2 2 3 3 2 3 5" xfId="27089" xr:uid="{00000000-0005-0000-0000-00009B760000}"/>
    <cellStyle name="Notiz 3 2 2 3 3 2 4" xfId="4943" xr:uid="{00000000-0005-0000-0000-00009C760000}"/>
    <cellStyle name="Notiz 3 2 2 3 3 2 4 2" xfId="16671" xr:uid="{00000000-0005-0000-0000-00009D760000}"/>
    <cellStyle name="Notiz 3 2 2 3 3 2 4 3" xfId="28398" xr:uid="{00000000-0005-0000-0000-00009E760000}"/>
    <cellStyle name="Notiz 3 2 2 3 3 2 5" xfId="8848" xr:uid="{00000000-0005-0000-0000-00009F760000}"/>
    <cellStyle name="Notiz 3 2 2 3 3 2 5 2" xfId="20576" xr:uid="{00000000-0005-0000-0000-0000A0760000}"/>
    <cellStyle name="Notiz 3 2 2 3 3 2 5 3" xfId="32303" xr:uid="{00000000-0005-0000-0000-0000A1760000}"/>
    <cellStyle name="Notiz 3 2 2 3 3 2 6" xfId="12766" xr:uid="{00000000-0005-0000-0000-0000A2760000}"/>
    <cellStyle name="Notiz 3 2 2 3 3 2 7" xfId="24493" xr:uid="{00000000-0005-0000-0000-0000A3760000}"/>
    <cellStyle name="Notiz 3 2 2 3 3 3" xfId="1467" xr:uid="{00000000-0005-0000-0000-0000A4760000}"/>
    <cellStyle name="Notiz 3 2 2 3 3 3 2" xfId="2765" xr:uid="{00000000-0005-0000-0000-0000A5760000}"/>
    <cellStyle name="Notiz 3 2 2 3 3 3 2 2" xfId="6670" xr:uid="{00000000-0005-0000-0000-0000A6760000}"/>
    <cellStyle name="Notiz 3 2 2 3 3 3 2 2 2" xfId="18398" xr:uid="{00000000-0005-0000-0000-0000A7760000}"/>
    <cellStyle name="Notiz 3 2 2 3 3 3 2 2 3" xfId="30125" xr:uid="{00000000-0005-0000-0000-0000A8760000}"/>
    <cellStyle name="Notiz 3 2 2 3 3 3 2 3" xfId="10575" xr:uid="{00000000-0005-0000-0000-0000A9760000}"/>
    <cellStyle name="Notiz 3 2 2 3 3 3 2 3 2" xfId="22303" xr:uid="{00000000-0005-0000-0000-0000AA760000}"/>
    <cellStyle name="Notiz 3 2 2 3 3 3 2 3 3" xfId="34030" xr:uid="{00000000-0005-0000-0000-0000AB760000}"/>
    <cellStyle name="Notiz 3 2 2 3 3 3 2 4" xfId="14493" xr:uid="{00000000-0005-0000-0000-0000AC760000}"/>
    <cellStyle name="Notiz 3 2 2 3 3 3 2 5" xfId="26220" xr:uid="{00000000-0005-0000-0000-0000AD760000}"/>
    <cellStyle name="Notiz 3 2 2 3 3 3 3" xfId="4063" xr:uid="{00000000-0005-0000-0000-0000AE760000}"/>
    <cellStyle name="Notiz 3 2 2 3 3 3 3 2" xfId="7968" xr:uid="{00000000-0005-0000-0000-0000AF760000}"/>
    <cellStyle name="Notiz 3 2 2 3 3 3 3 2 2" xfId="19696" xr:uid="{00000000-0005-0000-0000-0000B0760000}"/>
    <cellStyle name="Notiz 3 2 2 3 3 3 3 2 3" xfId="31423" xr:uid="{00000000-0005-0000-0000-0000B1760000}"/>
    <cellStyle name="Notiz 3 2 2 3 3 3 3 3" xfId="11873" xr:uid="{00000000-0005-0000-0000-0000B2760000}"/>
    <cellStyle name="Notiz 3 2 2 3 3 3 3 3 2" xfId="23601" xr:uid="{00000000-0005-0000-0000-0000B3760000}"/>
    <cellStyle name="Notiz 3 2 2 3 3 3 3 3 3" xfId="35328" xr:uid="{00000000-0005-0000-0000-0000B4760000}"/>
    <cellStyle name="Notiz 3 2 2 3 3 3 3 4" xfId="15791" xr:uid="{00000000-0005-0000-0000-0000B5760000}"/>
    <cellStyle name="Notiz 3 2 2 3 3 3 3 5" xfId="27518" xr:uid="{00000000-0005-0000-0000-0000B6760000}"/>
    <cellStyle name="Notiz 3 2 2 3 3 3 4" xfId="5372" xr:uid="{00000000-0005-0000-0000-0000B7760000}"/>
    <cellStyle name="Notiz 3 2 2 3 3 3 4 2" xfId="17100" xr:uid="{00000000-0005-0000-0000-0000B8760000}"/>
    <cellStyle name="Notiz 3 2 2 3 3 3 4 3" xfId="28827" xr:uid="{00000000-0005-0000-0000-0000B9760000}"/>
    <cellStyle name="Notiz 3 2 2 3 3 3 5" xfId="9277" xr:uid="{00000000-0005-0000-0000-0000BA760000}"/>
    <cellStyle name="Notiz 3 2 2 3 3 3 5 2" xfId="21005" xr:uid="{00000000-0005-0000-0000-0000BB760000}"/>
    <cellStyle name="Notiz 3 2 2 3 3 3 5 3" xfId="32732" xr:uid="{00000000-0005-0000-0000-0000BC760000}"/>
    <cellStyle name="Notiz 3 2 2 3 3 3 6" xfId="13195" xr:uid="{00000000-0005-0000-0000-0000BD760000}"/>
    <cellStyle name="Notiz 3 2 2 3 3 3 7" xfId="24922" xr:uid="{00000000-0005-0000-0000-0000BE760000}"/>
    <cellStyle name="Notiz 3 2 2 3 3 4" xfId="1907" xr:uid="{00000000-0005-0000-0000-0000BF760000}"/>
    <cellStyle name="Notiz 3 2 2 3 3 4 2" xfId="5812" xr:uid="{00000000-0005-0000-0000-0000C0760000}"/>
    <cellStyle name="Notiz 3 2 2 3 3 4 2 2" xfId="17540" xr:uid="{00000000-0005-0000-0000-0000C1760000}"/>
    <cellStyle name="Notiz 3 2 2 3 3 4 2 3" xfId="29267" xr:uid="{00000000-0005-0000-0000-0000C2760000}"/>
    <cellStyle name="Notiz 3 2 2 3 3 4 3" xfId="9717" xr:uid="{00000000-0005-0000-0000-0000C3760000}"/>
    <cellStyle name="Notiz 3 2 2 3 3 4 3 2" xfId="21445" xr:uid="{00000000-0005-0000-0000-0000C4760000}"/>
    <cellStyle name="Notiz 3 2 2 3 3 4 3 3" xfId="33172" xr:uid="{00000000-0005-0000-0000-0000C5760000}"/>
    <cellStyle name="Notiz 3 2 2 3 3 4 4" xfId="13635" xr:uid="{00000000-0005-0000-0000-0000C6760000}"/>
    <cellStyle name="Notiz 3 2 2 3 3 4 5" xfId="25362" xr:uid="{00000000-0005-0000-0000-0000C7760000}"/>
    <cellStyle name="Notiz 3 2 2 3 3 5" xfId="3205" xr:uid="{00000000-0005-0000-0000-0000C8760000}"/>
    <cellStyle name="Notiz 3 2 2 3 3 5 2" xfId="7110" xr:uid="{00000000-0005-0000-0000-0000C9760000}"/>
    <cellStyle name="Notiz 3 2 2 3 3 5 2 2" xfId="18838" xr:uid="{00000000-0005-0000-0000-0000CA760000}"/>
    <cellStyle name="Notiz 3 2 2 3 3 5 2 3" xfId="30565" xr:uid="{00000000-0005-0000-0000-0000CB760000}"/>
    <cellStyle name="Notiz 3 2 2 3 3 5 3" xfId="11015" xr:uid="{00000000-0005-0000-0000-0000CC760000}"/>
    <cellStyle name="Notiz 3 2 2 3 3 5 3 2" xfId="22743" xr:uid="{00000000-0005-0000-0000-0000CD760000}"/>
    <cellStyle name="Notiz 3 2 2 3 3 5 3 3" xfId="34470" xr:uid="{00000000-0005-0000-0000-0000CE760000}"/>
    <cellStyle name="Notiz 3 2 2 3 3 5 4" xfId="14933" xr:uid="{00000000-0005-0000-0000-0000CF760000}"/>
    <cellStyle name="Notiz 3 2 2 3 3 5 5" xfId="26660" xr:uid="{00000000-0005-0000-0000-0000D0760000}"/>
    <cellStyle name="Notiz 3 2 2 3 3 6" xfId="4514" xr:uid="{00000000-0005-0000-0000-0000D1760000}"/>
    <cellStyle name="Notiz 3 2 2 3 3 6 2" xfId="16242" xr:uid="{00000000-0005-0000-0000-0000D2760000}"/>
    <cellStyle name="Notiz 3 2 2 3 3 6 3" xfId="27969" xr:uid="{00000000-0005-0000-0000-0000D3760000}"/>
    <cellStyle name="Notiz 3 2 2 3 3 7" xfId="8419" xr:uid="{00000000-0005-0000-0000-0000D4760000}"/>
    <cellStyle name="Notiz 3 2 2 3 3 7 2" xfId="20147" xr:uid="{00000000-0005-0000-0000-0000D5760000}"/>
    <cellStyle name="Notiz 3 2 2 3 3 7 3" xfId="31874" xr:uid="{00000000-0005-0000-0000-0000D6760000}"/>
    <cellStyle name="Notiz 3 2 2 3 3 8" xfId="12337" xr:uid="{00000000-0005-0000-0000-0000D7760000}"/>
    <cellStyle name="Notiz 3 2 2 3 3 9" xfId="24064" xr:uid="{00000000-0005-0000-0000-0000D8760000}"/>
    <cellStyle name="Notiz 3 2 2 3 4" xfId="840" xr:uid="{00000000-0005-0000-0000-0000D9760000}"/>
    <cellStyle name="Notiz 3 2 2 3 4 2" xfId="2138" xr:uid="{00000000-0005-0000-0000-0000DA760000}"/>
    <cellStyle name="Notiz 3 2 2 3 4 2 2" xfId="6043" xr:uid="{00000000-0005-0000-0000-0000DB760000}"/>
    <cellStyle name="Notiz 3 2 2 3 4 2 2 2" xfId="17771" xr:uid="{00000000-0005-0000-0000-0000DC760000}"/>
    <cellStyle name="Notiz 3 2 2 3 4 2 2 3" xfId="29498" xr:uid="{00000000-0005-0000-0000-0000DD760000}"/>
    <cellStyle name="Notiz 3 2 2 3 4 2 3" xfId="9948" xr:uid="{00000000-0005-0000-0000-0000DE760000}"/>
    <cellStyle name="Notiz 3 2 2 3 4 2 3 2" xfId="21676" xr:uid="{00000000-0005-0000-0000-0000DF760000}"/>
    <cellStyle name="Notiz 3 2 2 3 4 2 3 3" xfId="33403" xr:uid="{00000000-0005-0000-0000-0000E0760000}"/>
    <cellStyle name="Notiz 3 2 2 3 4 2 4" xfId="13866" xr:uid="{00000000-0005-0000-0000-0000E1760000}"/>
    <cellStyle name="Notiz 3 2 2 3 4 2 5" xfId="25593" xr:uid="{00000000-0005-0000-0000-0000E2760000}"/>
    <cellStyle name="Notiz 3 2 2 3 4 3" xfId="3436" xr:uid="{00000000-0005-0000-0000-0000E3760000}"/>
    <cellStyle name="Notiz 3 2 2 3 4 3 2" xfId="7341" xr:uid="{00000000-0005-0000-0000-0000E4760000}"/>
    <cellStyle name="Notiz 3 2 2 3 4 3 2 2" xfId="19069" xr:uid="{00000000-0005-0000-0000-0000E5760000}"/>
    <cellStyle name="Notiz 3 2 2 3 4 3 2 3" xfId="30796" xr:uid="{00000000-0005-0000-0000-0000E6760000}"/>
    <cellStyle name="Notiz 3 2 2 3 4 3 3" xfId="11246" xr:uid="{00000000-0005-0000-0000-0000E7760000}"/>
    <cellStyle name="Notiz 3 2 2 3 4 3 3 2" xfId="22974" xr:uid="{00000000-0005-0000-0000-0000E8760000}"/>
    <cellStyle name="Notiz 3 2 2 3 4 3 3 3" xfId="34701" xr:uid="{00000000-0005-0000-0000-0000E9760000}"/>
    <cellStyle name="Notiz 3 2 2 3 4 3 4" xfId="15164" xr:uid="{00000000-0005-0000-0000-0000EA760000}"/>
    <cellStyle name="Notiz 3 2 2 3 4 3 5" xfId="26891" xr:uid="{00000000-0005-0000-0000-0000EB760000}"/>
    <cellStyle name="Notiz 3 2 2 3 4 4" xfId="4745" xr:uid="{00000000-0005-0000-0000-0000EC760000}"/>
    <cellStyle name="Notiz 3 2 2 3 4 4 2" xfId="16473" xr:uid="{00000000-0005-0000-0000-0000ED760000}"/>
    <cellStyle name="Notiz 3 2 2 3 4 4 3" xfId="28200" xr:uid="{00000000-0005-0000-0000-0000EE760000}"/>
    <cellStyle name="Notiz 3 2 2 3 4 5" xfId="8650" xr:uid="{00000000-0005-0000-0000-0000EF760000}"/>
    <cellStyle name="Notiz 3 2 2 3 4 5 2" xfId="20378" xr:uid="{00000000-0005-0000-0000-0000F0760000}"/>
    <cellStyle name="Notiz 3 2 2 3 4 5 3" xfId="32105" xr:uid="{00000000-0005-0000-0000-0000F1760000}"/>
    <cellStyle name="Notiz 3 2 2 3 4 6" xfId="12568" xr:uid="{00000000-0005-0000-0000-0000F2760000}"/>
    <cellStyle name="Notiz 3 2 2 3 4 7" xfId="24295" xr:uid="{00000000-0005-0000-0000-0000F3760000}"/>
    <cellStyle name="Notiz 3 2 2 3 5" xfId="1269" xr:uid="{00000000-0005-0000-0000-0000F4760000}"/>
    <cellStyle name="Notiz 3 2 2 3 5 2" xfId="2567" xr:uid="{00000000-0005-0000-0000-0000F5760000}"/>
    <cellStyle name="Notiz 3 2 2 3 5 2 2" xfId="6472" xr:uid="{00000000-0005-0000-0000-0000F6760000}"/>
    <cellStyle name="Notiz 3 2 2 3 5 2 2 2" xfId="18200" xr:uid="{00000000-0005-0000-0000-0000F7760000}"/>
    <cellStyle name="Notiz 3 2 2 3 5 2 2 3" xfId="29927" xr:uid="{00000000-0005-0000-0000-0000F8760000}"/>
    <cellStyle name="Notiz 3 2 2 3 5 2 3" xfId="10377" xr:uid="{00000000-0005-0000-0000-0000F9760000}"/>
    <cellStyle name="Notiz 3 2 2 3 5 2 3 2" xfId="22105" xr:uid="{00000000-0005-0000-0000-0000FA760000}"/>
    <cellStyle name="Notiz 3 2 2 3 5 2 3 3" xfId="33832" xr:uid="{00000000-0005-0000-0000-0000FB760000}"/>
    <cellStyle name="Notiz 3 2 2 3 5 2 4" xfId="14295" xr:uid="{00000000-0005-0000-0000-0000FC760000}"/>
    <cellStyle name="Notiz 3 2 2 3 5 2 5" xfId="26022" xr:uid="{00000000-0005-0000-0000-0000FD760000}"/>
    <cellStyle name="Notiz 3 2 2 3 5 3" xfId="3865" xr:uid="{00000000-0005-0000-0000-0000FE760000}"/>
    <cellStyle name="Notiz 3 2 2 3 5 3 2" xfId="7770" xr:uid="{00000000-0005-0000-0000-0000FF760000}"/>
    <cellStyle name="Notiz 3 2 2 3 5 3 2 2" xfId="19498" xr:uid="{00000000-0005-0000-0000-000000770000}"/>
    <cellStyle name="Notiz 3 2 2 3 5 3 2 3" xfId="31225" xr:uid="{00000000-0005-0000-0000-000001770000}"/>
    <cellStyle name="Notiz 3 2 2 3 5 3 3" xfId="11675" xr:uid="{00000000-0005-0000-0000-000002770000}"/>
    <cellStyle name="Notiz 3 2 2 3 5 3 3 2" xfId="23403" xr:uid="{00000000-0005-0000-0000-000003770000}"/>
    <cellStyle name="Notiz 3 2 2 3 5 3 3 3" xfId="35130" xr:uid="{00000000-0005-0000-0000-000004770000}"/>
    <cellStyle name="Notiz 3 2 2 3 5 3 4" xfId="15593" xr:uid="{00000000-0005-0000-0000-000005770000}"/>
    <cellStyle name="Notiz 3 2 2 3 5 3 5" xfId="27320" xr:uid="{00000000-0005-0000-0000-000006770000}"/>
    <cellStyle name="Notiz 3 2 2 3 5 4" xfId="5174" xr:uid="{00000000-0005-0000-0000-000007770000}"/>
    <cellStyle name="Notiz 3 2 2 3 5 4 2" xfId="16902" xr:uid="{00000000-0005-0000-0000-000008770000}"/>
    <cellStyle name="Notiz 3 2 2 3 5 4 3" xfId="28629" xr:uid="{00000000-0005-0000-0000-000009770000}"/>
    <cellStyle name="Notiz 3 2 2 3 5 5" xfId="9079" xr:uid="{00000000-0005-0000-0000-00000A770000}"/>
    <cellStyle name="Notiz 3 2 2 3 5 5 2" xfId="20807" xr:uid="{00000000-0005-0000-0000-00000B770000}"/>
    <cellStyle name="Notiz 3 2 2 3 5 5 3" xfId="32534" xr:uid="{00000000-0005-0000-0000-00000C770000}"/>
    <cellStyle name="Notiz 3 2 2 3 5 6" xfId="12997" xr:uid="{00000000-0005-0000-0000-00000D770000}"/>
    <cellStyle name="Notiz 3 2 2 3 5 7" xfId="24724" xr:uid="{00000000-0005-0000-0000-00000E770000}"/>
    <cellStyle name="Notiz 3 2 2 3 6" xfId="1709" xr:uid="{00000000-0005-0000-0000-00000F770000}"/>
    <cellStyle name="Notiz 3 2 2 3 6 2" xfId="5614" xr:uid="{00000000-0005-0000-0000-000010770000}"/>
    <cellStyle name="Notiz 3 2 2 3 6 2 2" xfId="17342" xr:uid="{00000000-0005-0000-0000-000011770000}"/>
    <cellStyle name="Notiz 3 2 2 3 6 2 3" xfId="29069" xr:uid="{00000000-0005-0000-0000-000012770000}"/>
    <cellStyle name="Notiz 3 2 2 3 6 3" xfId="9519" xr:uid="{00000000-0005-0000-0000-000013770000}"/>
    <cellStyle name="Notiz 3 2 2 3 6 3 2" xfId="21247" xr:uid="{00000000-0005-0000-0000-000014770000}"/>
    <cellStyle name="Notiz 3 2 2 3 6 3 3" xfId="32974" xr:uid="{00000000-0005-0000-0000-000015770000}"/>
    <cellStyle name="Notiz 3 2 2 3 6 4" xfId="13437" xr:uid="{00000000-0005-0000-0000-000016770000}"/>
    <cellStyle name="Notiz 3 2 2 3 6 5" xfId="25164" xr:uid="{00000000-0005-0000-0000-000017770000}"/>
    <cellStyle name="Notiz 3 2 2 3 7" xfId="3007" xr:uid="{00000000-0005-0000-0000-000018770000}"/>
    <cellStyle name="Notiz 3 2 2 3 7 2" xfId="6912" xr:uid="{00000000-0005-0000-0000-000019770000}"/>
    <cellStyle name="Notiz 3 2 2 3 7 2 2" xfId="18640" xr:uid="{00000000-0005-0000-0000-00001A770000}"/>
    <cellStyle name="Notiz 3 2 2 3 7 2 3" xfId="30367" xr:uid="{00000000-0005-0000-0000-00001B770000}"/>
    <cellStyle name="Notiz 3 2 2 3 7 3" xfId="10817" xr:uid="{00000000-0005-0000-0000-00001C770000}"/>
    <cellStyle name="Notiz 3 2 2 3 7 3 2" xfId="22545" xr:uid="{00000000-0005-0000-0000-00001D770000}"/>
    <cellStyle name="Notiz 3 2 2 3 7 3 3" xfId="34272" xr:uid="{00000000-0005-0000-0000-00001E770000}"/>
    <cellStyle name="Notiz 3 2 2 3 7 4" xfId="14735" xr:uid="{00000000-0005-0000-0000-00001F770000}"/>
    <cellStyle name="Notiz 3 2 2 3 7 5" xfId="26462" xr:uid="{00000000-0005-0000-0000-000020770000}"/>
    <cellStyle name="Notiz 3 2 2 3 8" xfId="4316" xr:uid="{00000000-0005-0000-0000-000021770000}"/>
    <cellStyle name="Notiz 3 2 2 3 8 2" xfId="16044" xr:uid="{00000000-0005-0000-0000-000022770000}"/>
    <cellStyle name="Notiz 3 2 2 3 8 3" xfId="27771" xr:uid="{00000000-0005-0000-0000-000023770000}"/>
    <cellStyle name="Notiz 3 2 2 3 9" xfId="8221" xr:uid="{00000000-0005-0000-0000-000024770000}"/>
    <cellStyle name="Notiz 3 2 2 3 9 2" xfId="19949" xr:uid="{00000000-0005-0000-0000-000025770000}"/>
    <cellStyle name="Notiz 3 2 2 3 9 3" xfId="31676" xr:uid="{00000000-0005-0000-0000-000026770000}"/>
    <cellStyle name="Notiz 3 2 2 4" xfId="366" xr:uid="{00000000-0005-0000-0000-000027770000}"/>
    <cellStyle name="Notiz 3 2 2 4 2" xfId="795" xr:uid="{00000000-0005-0000-0000-000028770000}"/>
    <cellStyle name="Notiz 3 2 2 4 2 2" xfId="2093" xr:uid="{00000000-0005-0000-0000-000029770000}"/>
    <cellStyle name="Notiz 3 2 2 4 2 2 2" xfId="5998" xr:uid="{00000000-0005-0000-0000-00002A770000}"/>
    <cellStyle name="Notiz 3 2 2 4 2 2 2 2" xfId="17726" xr:uid="{00000000-0005-0000-0000-00002B770000}"/>
    <cellStyle name="Notiz 3 2 2 4 2 2 2 3" xfId="29453" xr:uid="{00000000-0005-0000-0000-00002C770000}"/>
    <cellStyle name="Notiz 3 2 2 4 2 2 3" xfId="9903" xr:uid="{00000000-0005-0000-0000-00002D770000}"/>
    <cellStyle name="Notiz 3 2 2 4 2 2 3 2" xfId="21631" xr:uid="{00000000-0005-0000-0000-00002E770000}"/>
    <cellStyle name="Notiz 3 2 2 4 2 2 3 3" xfId="33358" xr:uid="{00000000-0005-0000-0000-00002F770000}"/>
    <cellStyle name="Notiz 3 2 2 4 2 2 4" xfId="13821" xr:uid="{00000000-0005-0000-0000-000030770000}"/>
    <cellStyle name="Notiz 3 2 2 4 2 2 5" xfId="25548" xr:uid="{00000000-0005-0000-0000-000031770000}"/>
    <cellStyle name="Notiz 3 2 2 4 2 3" xfId="3391" xr:uid="{00000000-0005-0000-0000-000032770000}"/>
    <cellStyle name="Notiz 3 2 2 4 2 3 2" xfId="7296" xr:uid="{00000000-0005-0000-0000-000033770000}"/>
    <cellStyle name="Notiz 3 2 2 4 2 3 2 2" xfId="19024" xr:uid="{00000000-0005-0000-0000-000034770000}"/>
    <cellStyle name="Notiz 3 2 2 4 2 3 2 3" xfId="30751" xr:uid="{00000000-0005-0000-0000-000035770000}"/>
    <cellStyle name="Notiz 3 2 2 4 2 3 3" xfId="11201" xr:uid="{00000000-0005-0000-0000-000036770000}"/>
    <cellStyle name="Notiz 3 2 2 4 2 3 3 2" xfId="22929" xr:uid="{00000000-0005-0000-0000-000037770000}"/>
    <cellStyle name="Notiz 3 2 2 4 2 3 3 3" xfId="34656" xr:uid="{00000000-0005-0000-0000-000038770000}"/>
    <cellStyle name="Notiz 3 2 2 4 2 3 4" xfId="15119" xr:uid="{00000000-0005-0000-0000-000039770000}"/>
    <cellStyle name="Notiz 3 2 2 4 2 3 5" xfId="26846" xr:uid="{00000000-0005-0000-0000-00003A770000}"/>
    <cellStyle name="Notiz 3 2 2 4 2 4" xfId="4700" xr:uid="{00000000-0005-0000-0000-00003B770000}"/>
    <cellStyle name="Notiz 3 2 2 4 2 4 2" xfId="16428" xr:uid="{00000000-0005-0000-0000-00003C770000}"/>
    <cellStyle name="Notiz 3 2 2 4 2 4 3" xfId="28155" xr:uid="{00000000-0005-0000-0000-00003D770000}"/>
    <cellStyle name="Notiz 3 2 2 4 2 5" xfId="8605" xr:uid="{00000000-0005-0000-0000-00003E770000}"/>
    <cellStyle name="Notiz 3 2 2 4 2 5 2" xfId="20333" xr:uid="{00000000-0005-0000-0000-00003F770000}"/>
    <cellStyle name="Notiz 3 2 2 4 2 5 3" xfId="32060" xr:uid="{00000000-0005-0000-0000-000040770000}"/>
    <cellStyle name="Notiz 3 2 2 4 2 6" xfId="12523" xr:uid="{00000000-0005-0000-0000-000041770000}"/>
    <cellStyle name="Notiz 3 2 2 4 2 7" xfId="24250" xr:uid="{00000000-0005-0000-0000-000042770000}"/>
    <cellStyle name="Notiz 3 2 2 4 3" xfId="1224" xr:uid="{00000000-0005-0000-0000-000043770000}"/>
    <cellStyle name="Notiz 3 2 2 4 3 2" xfId="2522" xr:uid="{00000000-0005-0000-0000-000044770000}"/>
    <cellStyle name="Notiz 3 2 2 4 3 2 2" xfId="6427" xr:uid="{00000000-0005-0000-0000-000045770000}"/>
    <cellStyle name="Notiz 3 2 2 4 3 2 2 2" xfId="18155" xr:uid="{00000000-0005-0000-0000-000046770000}"/>
    <cellStyle name="Notiz 3 2 2 4 3 2 2 3" xfId="29882" xr:uid="{00000000-0005-0000-0000-000047770000}"/>
    <cellStyle name="Notiz 3 2 2 4 3 2 3" xfId="10332" xr:uid="{00000000-0005-0000-0000-000048770000}"/>
    <cellStyle name="Notiz 3 2 2 4 3 2 3 2" xfId="22060" xr:uid="{00000000-0005-0000-0000-000049770000}"/>
    <cellStyle name="Notiz 3 2 2 4 3 2 3 3" xfId="33787" xr:uid="{00000000-0005-0000-0000-00004A770000}"/>
    <cellStyle name="Notiz 3 2 2 4 3 2 4" xfId="14250" xr:uid="{00000000-0005-0000-0000-00004B770000}"/>
    <cellStyle name="Notiz 3 2 2 4 3 2 5" xfId="25977" xr:uid="{00000000-0005-0000-0000-00004C770000}"/>
    <cellStyle name="Notiz 3 2 2 4 3 3" xfId="3820" xr:uid="{00000000-0005-0000-0000-00004D770000}"/>
    <cellStyle name="Notiz 3 2 2 4 3 3 2" xfId="7725" xr:uid="{00000000-0005-0000-0000-00004E770000}"/>
    <cellStyle name="Notiz 3 2 2 4 3 3 2 2" xfId="19453" xr:uid="{00000000-0005-0000-0000-00004F770000}"/>
    <cellStyle name="Notiz 3 2 2 4 3 3 2 3" xfId="31180" xr:uid="{00000000-0005-0000-0000-000050770000}"/>
    <cellStyle name="Notiz 3 2 2 4 3 3 3" xfId="11630" xr:uid="{00000000-0005-0000-0000-000051770000}"/>
    <cellStyle name="Notiz 3 2 2 4 3 3 3 2" xfId="23358" xr:uid="{00000000-0005-0000-0000-000052770000}"/>
    <cellStyle name="Notiz 3 2 2 4 3 3 3 3" xfId="35085" xr:uid="{00000000-0005-0000-0000-000053770000}"/>
    <cellStyle name="Notiz 3 2 2 4 3 3 4" xfId="15548" xr:uid="{00000000-0005-0000-0000-000054770000}"/>
    <cellStyle name="Notiz 3 2 2 4 3 3 5" xfId="27275" xr:uid="{00000000-0005-0000-0000-000055770000}"/>
    <cellStyle name="Notiz 3 2 2 4 3 4" xfId="5129" xr:uid="{00000000-0005-0000-0000-000056770000}"/>
    <cellStyle name="Notiz 3 2 2 4 3 4 2" xfId="16857" xr:uid="{00000000-0005-0000-0000-000057770000}"/>
    <cellStyle name="Notiz 3 2 2 4 3 4 3" xfId="28584" xr:uid="{00000000-0005-0000-0000-000058770000}"/>
    <cellStyle name="Notiz 3 2 2 4 3 5" xfId="9034" xr:uid="{00000000-0005-0000-0000-000059770000}"/>
    <cellStyle name="Notiz 3 2 2 4 3 5 2" xfId="20762" xr:uid="{00000000-0005-0000-0000-00005A770000}"/>
    <cellStyle name="Notiz 3 2 2 4 3 5 3" xfId="32489" xr:uid="{00000000-0005-0000-0000-00005B770000}"/>
    <cellStyle name="Notiz 3 2 2 4 3 6" xfId="12952" xr:uid="{00000000-0005-0000-0000-00005C770000}"/>
    <cellStyle name="Notiz 3 2 2 4 3 7" xfId="24679" xr:uid="{00000000-0005-0000-0000-00005D770000}"/>
    <cellStyle name="Notiz 3 2 2 4 4" xfId="1664" xr:uid="{00000000-0005-0000-0000-00005E770000}"/>
    <cellStyle name="Notiz 3 2 2 4 4 2" xfId="5569" xr:uid="{00000000-0005-0000-0000-00005F770000}"/>
    <cellStyle name="Notiz 3 2 2 4 4 2 2" xfId="17297" xr:uid="{00000000-0005-0000-0000-000060770000}"/>
    <cellStyle name="Notiz 3 2 2 4 4 2 3" xfId="29024" xr:uid="{00000000-0005-0000-0000-000061770000}"/>
    <cellStyle name="Notiz 3 2 2 4 4 3" xfId="9474" xr:uid="{00000000-0005-0000-0000-000062770000}"/>
    <cellStyle name="Notiz 3 2 2 4 4 3 2" xfId="21202" xr:uid="{00000000-0005-0000-0000-000063770000}"/>
    <cellStyle name="Notiz 3 2 2 4 4 3 3" xfId="32929" xr:uid="{00000000-0005-0000-0000-000064770000}"/>
    <cellStyle name="Notiz 3 2 2 4 4 4" xfId="13392" xr:uid="{00000000-0005-0000-0000-000065770000}"/>
    <cellStyle name="Notiz 3 2 2 4 4 5" xfId="25119" xr:uid="{00000000-0005-0000-0000-000066770000}"/>
    <cellStyle name="Notiz 3 2 2 4 5" xfId="2962" xr:uid="{00000000-0005-0000-0000-000067770000}"/>
    <cellStyle name="Notiz 3 2 2 4 5 2" xfId="6867" xr:uid="{00000000-0005-0000-0000-000068770000}"/>
    <cellStyle name="Notiz 3 2 2 4 5 2 2" xfId="18595" xr:uid="{00000000-0005-0000-0000-000069770000}"/>
    <cellStyle name="Notiz 3 2 2 4 5 2 3" xfId="30322" xr:uid="{00000000-0005-0000-0000-00006A770000}"/>
    <cellStyle name="Notiz 3 2 2 4 5 3" xfId="10772" xr:uid="{00000000-0005-0000-0000-00006B770000}"/>
    <cellStyle name="Notiz 3 2 2 4 5 3 2" xfId="22500" xr:uid="{00000000-0005-0000-0000-00006C770000}"/>
    <cellStyle name="Notiz 3 2 2 4 5 3 3" xfId="34227" xr:uid="{00000000-0005-0000-0000-00006D770000}"/>
    <cellStyle name="Notiz 3 2 2 4 5 4" xfId="14690" xr:uid="{00000000-0005-0000-0000-00006E770000}"/>
    <cellStyle name="Notiz 3 2 2 4 5 5" xfId="26417" xr:uid="{00000000-0005-0000-0000-00006F770000}"/>
    <cellStyle name="Notiz 3 2 2 4 6" xfId="4271" xr:uid="{00000000-0005-0000-0000-000070770000}"/>
    <cellStyle name="Notiz 3 2 2 4 6 2" xfId="15999" xr:uid="{00000000-0005-0000-0000-000071770000}"/>
    <cellStyle name="Notiz 3 2 2 4 6 3" xfId="27726" xr:uid="{00000000-0005-0000-0000-000072770000}"/>
    <cellStyle name="Notiz 3 2 2 4 7" xfId="8176" xr:uid="{00000000-0005-0000-0000-000073770000}"/>
    <cellStyle name="Notiz 3 2 2 4 7 2" xfId="19904" xr:uid="{00000000-0005-0000-0000-000074770000}"/>
    <cellStyle name="Notiz 3 2 2 4 7 3" xfId="31631" xr:uid="{00000000-0005-0000-0000-000075770000}"/>
    <cellStyle name="Notiz 3 2 2 4 8" xfId="12094" xr:uid="{00000000-0005-0000-0000-000076770000}"/>
    <cellStyle name="Notiz 3 2 2 4 9" xfId="23821" xr:uid="{00000000-0005-0000-0000-000077770000}"/>
    <cellStyle name="Notiz 3 2 2 5" xfId="465" xr:uid="{00000000-0005-0000-0000-000078770000}"/>
    <cellStyle name="Notiz 3 2 2 5 2" xfId="894" xr:uid="{00000000-0005-0000-0000-000079770000}"/>
    <cellStyle name="Notiz 3 2 2 5 2 2" xfId="2192" xr:uid="{00000000-0005-0000-0000-00007A770000}"/>
    <cellStyle name="Notiz 3 2 2 5 2 2 2" xfId="6097" xr:uid="{00000000-0005-0000-0000-00007B770000}"/>
    <cellStyle name="Notiz 3 2 2 5 2 2 2 2" xfId="17825" xr:uid="{00000000-0005-0000-0000-00007C770000}"/>
    <cellStyle name="Notiz 3 2 2 5 2 2 2 3" xfId="29552" xr:uid="{00000000-0005-0000-0000-00007D770000}"/>
    <cellStyle name="Notiz 3 2 2 5 2 2 3" xfId="10002" xr:uid="{00000000-0005-0000-0000-00007E770000}"/>
    <cellStyle name="Notiz 3 2 2 5 2 2 3 2" xfId="21730" xr:uid="{00000000-0005-0000-0000-00007F770000}"/>
    <cellStyle name="Notiz 3 2 2 5 2 2 3 3" xfId="33457" xr:uid="{00000000-0005-0000-0000-000080770000}"/>
    <cellStyle name="Notiz 3 2 2 5 2 2 4" xfId="13920" xr:uid="{00000000-0005-0000-0000-000081770000}"/>
    <cellStyle name="Notiz 3 2 2 5 2 2 5" xfId="25647" xr:uid="{00000000-0005-0000-0000-000082770000}"/>
    <cellStyle name="Notiz 3 2 2 5 2 3" xfId="3490" xr:uid="{00000000-0005-0000-0000-000083770000}"/>
    <cellStyle name="Notiz 3 2 2 5 2 3 2" xfId="7395" xr:uid="{00000000-0005-0000-0000-000084770000}"/>
    <cellStyle name="Notiz 3 2 2 5 2 3 2 2" xfId="19123" xr:uid="{00000000-0005-0000-0000-000085770000}"/>
    <cellStyle name="Notiz 3 2 2 5 2 3 2 3" xfId="30850" xr:uid="{00000000-0005-0000-0000-000086770000}"/>
    <cellStyle name="Notiz 3 2 2 5 2 3 3" xfId="11300" xr:uid="{00000000-0005-0000-0000-000087770000}"/>
    <cellStyle name="Notiz 3 2 2 5 2 3 3 2" xfId="23028" xr:uid="{00000000-0005-0000-0000-000088770000}"/>
    <cellStyle name="Notiz 3 2 2 5 2 3 3 3" xfId="34755" xr:uid="{00000000-0005-0000-0000-000089770000}"/>
    <cellStyle name="Notiz 3 2 2 5 2 3 4" xfId="15218" xr:uid="{00000000-0005-0000-0000-00008A770000}"/>
    <cellStyle name="Notiz 3 2 2 5 2 3 5" xfId="26945" xr:uid="{00000000-0005-0000-0000-00008B770000}"/>
    <cellStyle name="Notiz 3 2 2 5 2 4" xfId="4799" xr:uid="{00000000-0005-0000-0000-00008C770000}"/>
    <cellStyle name="Notiz 3 2 2 5 2 4 2" xfId="16527" xr:uid="{00000000-0005-0000-0000-00008D770000}"/>
    <cellStyle name="Notiz 3 2 2 5 2 4 3" xfId="28254" xr:uid="{00000000-0005-0000-0000-00008E770000}"/>
    <cellStyle name="Notiz 3 2 2 5 2 5" xfId="8704" xr:uid="{00000000-0005-0000-0000-00008F770000}"/>
    <cellStyle name="Notiz 3 2 2 5 2 5 2" xfId="20432" xr:uid="{00000000-0005-0000-0000-000090770000}"/>
    <cellStyle name="Notiz 3 2 2 5 2 5 3" xfId="32159" xr:uid="{00000000-0005-0000-0000-000091770000}"/>
    <cellStyle name="Notiz 3 2 2 5 2 6" xfId="12622" xr:uid="{00000000-0005-0000-0000-000092770000}"/>
    <cellStyle name="Notiz 3 2 2 5 2 7" xfId="24349" xr:uid="{00000000-0005-0000-0000-000093770000}"/>
    <cellStyle name="Notiz 3 2 2 5 3" xfId="1323" xr:uid="{00000000-0005-0000-0000-000094770000}"/>
    <cellStyle name="Notiz 3 2 2 5 3 2" xfId="2621" xr:uid="{00000000-0005-0000-0000-000095770000}"/>
    <cellStyle name="Notiz 3 2 2 5 3 2 2" xfId="6526" xr:uid="{00000000-0005-0000-0000-000096770000}"/>
    <cellStyle name="Notiz 3 2 2 5 3 2 2 2" xfId="18254" xr:uid="{00000000-0005-0000-0000-000097770000}"/>
    <cellStyle name="Notiz 3 2 2 5 3 2 2 3" xfId="29981" xr:uid="{00000000-0005-0000-0000-000098770000}"/>
    <cellStyle name="Notiz 3 2 2 5 3 2 3" xfId="10431" xr:uid="{00000000-0005-0000-0000-000099770000}"/>
    <cellStyle name="Notiz 3 2 2 5 3 2 3 2" xfId="22159" xr:uid="{00000000-0005-0000-0000-00009A770000}"/>
    <cellStyle name="Notiz 3 2 2 5 3 2 3 3" xfId="33886" xr:uid="{00000000-0005-0000-0000-00009B770000}"/>
    <cellStyle name="Notiz 3 2 2 5 3 2 4" xfId="14349" xr:uid="{00000000-0005-0000-0000-00009C770000}"/>
    <cellStyle name="Notiz 3 2 2 5 3 2 5" xfId="26076" xr:uid="{00000000-0005-0000-0000-00009D770000}"/>
    <cellStyle name="Notiz 3 2 2 5 3 3" xfId="3919" xr:uid="{00000000-0005-0000-0000-00009E770000}"/>
    <cellStyle name="Notiz 3 2 2 5 3 3 2" xfId="7824" xr:uid="{00000000-0005-0000-0000-00009F770000}"/>
    <cellStyle name="Notiz 3 2 2 5 3 3 2 2" xfId="19552" xr:uid="{00000000-0005-0000-0000-0000A0770000}"/>
    <cellStyle name="Notiz 3 2 2 5 3 3 2 3" xfId="31279" xr:uid="{00000000-0005-0000-0000-0000A1770000}"/>
    <cellStyle name="Notiz 3 2 2 5 3 3 3" xfId="11729" xr:uid="{00000000-0005-0000-0000-0000A2770000}"/>
    <cellStyle name="Notiz 3 2 2 5 3 3 3 2" xfId="23457" xr:uid="{00000000-0005-0000-0000-0000A3770000}"/>
    <cellStyle name="Notiz 3 2 2 5 3 3 3 3" xfId="35184" xr:uid="{00000000-0005-0000-0000-0000A4770000}"/>
    <cellStyle name="Notiz 3 2 2 5 3 3 4" xfId="15647" xr:uid="{00000000-0005-0000-0000-0000A5770000}"/>
    <cellStyle name="Notiz 3 2 2 5 3 3 5" xfId="27374" xr:uid="{00000000-0005-0000-0000-0000A6770000}"/>
    <cellStyle name="Notiz 3 2 2 5 3 4" xfId="5228" xr:uid="{00000000-0005-0000-0000-0000A7770000}"/>
    <cellStyle name="Notiz 3 2 2 5 3 4 2" xfId="16956" xr:uid="{00000000-0005-0000-0000-0000A8770000}"/>
    <cellStyle name="Notiz 3 2 2 5 3 4 3" xfId="28683" xr:uid="{00000000-0005-0000-0000-0000A9770000}"/>
    <cellStyle name="Notiz 3 2 2 5 3 5" xfId="9133" xr:uid="{00000000-0005-0000-0000-0000AA770000}"/>
    <cellStyle name="Notiz 3 2 2 5 3 5 2" xfId="20861" xr:uid="{00000000-0005-0000-0000-0000AB770000}"/>
    <cellStyle name="Notiz 3 2 2 5 3 5 3" xfId="32588" xr:uid="{00000000-0005-0000-0000-0000AC770000}"/>
    <cellStyle name="Notiz 3 2 2 5 3 6" xfId="13051" xr:uid="{00000000-0005-0000-0000-0000AD770000}"/>
    <cellStyle name="Notiz 3 2 2 5 3 7" xfId="24778" xr:uid="{00000000-0005-0000-0000-0000AE770000}"/>
    <cellStyle name="Notiz 3 2 2 5 4" xfId="1763" xr:uid="{00000000-0005-0000-0000-0000AF770000}"/>
    <cellStyle name="Notiz 3 2 2 5 4 2" xfId="5668" xr:uid="{00000000-0005-0000-0000-0000B0770000}"/>
    <cellStyle name="Notiz 3 2 2 5 4 2 2" xfId="17396" xr:uid="{00000000-0005-0000-0000-0000B1770000}"/>
    <cellStyle name="Notiz 3 2 2 5 4 2 3" xfId="29123" xr:uid="{00000000-0005-0000-0000-0000B2770000}"/>
    <cellStyle name="Notiz 3 2 2 5 4 3" xfId="9573" xr:uid="{00000000-0005-0000-0000-0000B3770000}"/>
    <cellStyle name="Notiz 3 2 2 5 4 3 2" xfId="21301" xr:uid="{00000000-0005-0000-0000-0000B4770000}"/>
    <cellStyle name="Notiz 3 2 2 5 4 3 3" xfId="33028" xr:uid="{00000000-0005-0000-0000-0000B5770000}"/>
    <cellStyle name="Notiz 3 2 2 5 4 4" xfId="13491" xr:uid="{00000000-0005-0000-0000-0000B6770000}"/>
    <cellStyle name="Notiz 3 2 2 5 4 5" xfId="25218" xr:uid="{00000000-0005-0000-0000-0000B7770000}"/>
    <cellStyle name="Notiz 3 2 2 5 5" xfId="3061" xr:uid="{00000000-0005-0000-0000-0000B8770000}"/>
    <cellStyle name="Notiz 3 2 2 5 5 2" xfId="6966" xr:uid="{00000000-0005-0000-0000-0000B9770000}"/>
    <cellStyle name="Notiz 3 2 2 5 5 2 2" xfId="18694" xr:uid="{00000000-0005-0000-0000-0000BA770000}"/>
    <cellStyle name="Notiz 3 2 2 5 5 2 3" xfId="30421" xr:uid="{00000000-0005-0000-0000-0000BB770000}"/>
    <cellStyle name="Notiz 3 2 2 5 5 3" xfId="10871" xr:uid="{00000000-0005-0000-0000-0000BC770000}"/>
    <cellStyle name="Notiz 3 2 2 5 5 3 2" xfId="22599" xr:uid="{00000000-0005-0000-0000-0000BD770000}"/>
    <cellStyle name="Notiz 3 2 2 5 5 3 3" xfId="34326" xr:uid="{00000000-0005-0000-0000-0000BE770000}"/>
    <cellStyle name="Notiz 3 2 2 5 5 4" xfId="14789" xr:uid="{00000000-0005-0000-0000-0000BF770000}"/>
    <cellStyle name="Notiz 3 2 2 5 5 5" xfId="26516" xr:uid="{00000000-0005-0000-0000-0000C0770000}"/>
    <cellStyle name="Notiz 3 2 2 5 6" xfId="4370" xr:uid="{00000000-0005-0000-0000-0000C1770000}"/>
    <cellStyle name="Notiz 3 2 2 5 6 2" xfId="16098" xr:uid="{00000000-0005-0000-0000-0000C2770000}"/>
    <cellStyle name="Notiz 3 2 2 5 6 3" xfId="27825" xr:uid="{00000000-0005-0000-0000-0000C3770000}"/>
    <cellStyle name="Notiz 3 2 2 5 7" xfId="8275" xr:uid="{00000000-0005-0000-0000-0000C4770000}"/>
    <cellStyle name="Notiz 3 2 2 5 7 2" xfId="20003" xr:uid="{00000000-0005-0000-0000-0000C5770000}"/>
    <cellStyle name="Notiz 3 2 2 5 7 3" xfId="31730" xr:uid="{00000000-0005-0000-0000-0000C6770000}"/>
    <cellStyle name="Notiz 3 2 2 5 8" xfId="12193" xr:uid="{00000000-0005-0000-0000-0000C7770000}"/>
    <cellStyle name="Notiz 3 2 2 5 9" xfId="23920" xr:uid="{00000000-0005-0000-0000-0000C8770000}"/>
    <cellStyle name="Notiz 3 2 2 6" xfId="564" xr:uid="{00000000-0005-0000-0000-0000C9770000}"/>
    <cellStyle name="Notiz 3 2 2 6 2" xfId="993" xr:uid="{00000000-0005-0000-0000-0000CA770000}"/>
    <cellStyle name="Notiz 3 2 2 6 2 2" xfId="2291" xr:uid="{00000000-0005-0000-0000-0000CB770000}"/>
    <cellStyle name="Notiz 3 2 2 6 2 2 2" xfId="6196" xr:uid="{00000000-0005-0000-0000-0000CC770000}"/>
    <cellStyle name="Notiz 3 2 2 6 2 2 2 2" xfId="17924" xr:uid="{00000000-0005-0000-0000-0000CD770000}"/>
    <cellStyle name="Notiz 3 2 2 6 2 2 2 3" xfId="29651" xr:uid="{00000000-0005-0000-0000-0000CE770000}"/>
    <cellStyle name="Notiz 3 2 2 6 2 2 3" xfId="10101" xr:uid="{00000000-0005-0000-0000-0000CF770000}"/>
    <cellStyle name="Notiz 3 2 2 6 2 2 3 2" xfId="21829" xr:uid="{00000000-0005-0000-0000-0000D0770000}"/>
    <cellStyle name="Notiz 3 2 2 6 2 2 3 3" xfId="33556" xr:uid="{00000000-0005-0000-0000-0000D1770000}"/>
    <cellStyle name="Notiz 3 2 2 6 2 2 4" xfId="14019" xr:uid="{00000000-0005-0000-0000-0000D2770000}"/>
    <cellStyle name="Notiz 3 2 2 6 2 2 5" xfId="25746" xr:uid="{00000000-0005-0000-0000-0000D3770000}"/>
    <cellStyle name="Notiz 3 2 2 6 2 3" xfId="3589" xr:uid="{00000000-0005-0000-0000-0000D4770000}"/>
    <cellStyle name="Notiz 3 2 2 6 2 3 2" xfId="7494" xr:uid="{00000000-0005-0000-0000-0000D5770000}"/>
    <cellStyle name="Notiz 3 2 2 6 2 3 2 2" xfId="19222" xr:uid="{00000000-0005-0000-0000-0000D6770000}"/>
    <cellStyle name="Notiz 3 2 2 6 2 3 2 3" xfId="30949" xr:uid="{00000000-0005-0000-0000-0000D7770000}"/>
    <cellStyle name="Notiz 3 2 2 6 2 3 3" xfId="11399" xr:uid="{00000000-0005-0000-0000-0000D8770000}"/>
    <cellStyle name="Notiz 3 2 2 6 2 3 3 2" xfId="23127" xr:uid="{00000000-0005-0000-0000-0000D9770000}"/>
    <cellStyle name="Notiz 3 2 2 6 2 3 3 3" xfId="34854" xr:uid="{00000000-0005-0000-0000-0000DA770000}"/>
    <cellStyle name="Notiz 3 2 2 6 2 3 4" xfId="15317" xr:uid="{00000000-0005-0000-0000-0000DB770000}"/>
    <cellStyle name="Notiz 3 2 2 6 2 3 5" xfId="27044" xr:uid="{00000000-0005-0000-0000-0000DC770000}"/>
    <cellStyle name="Notiz 3 2 2 6 2 4" xfId="4898" xr:uid="{00000000-0005-0000-0000-0000DD770000}"/>
    <cellStyle name="Notiz 3 2 2 6 2 4 2" xfId="16626" xr:uid="{00000000-0005-0000-0000-0000DE770000}"/>
    <cellStyle name="Notiz 3 2 2 6 2 4 3" xfId="28353" xr:uid="{00000000-0005-0000-0000-0000DF770000}"/>
    <cellStyle name="Notiz 3 2 2 6 2 5" xfId="8803" xr:uid="{00000000-0005-0000-0000-0000E0770000}"/>
    <cellStyle name="Notiz 3 2 2 6 2 5 2" xfId="20531" xr:uid="{00000000-0005-0000-0000-0000E1770000}"/>
    <cellStyle name="Notiz 3 2 2 6 2 5 3" xfId="32258" xr:uid="{00000000-0005-0000-0000-0000E2770000}"/>
    <cellStyle name="Notiz 3 2 2 6 2 6" xfId="12721" xr:uid="{00000000-0005-0000-0000-0000E3770000}"/>
    <cellStyle name="Notiz 3 2 2 6 2 7" xfId="24448" xr:uid="{00000000-0005-0000-0000-0000E4770000}"/>
    <cellStyle name="Notiz 3 2 2 6 3" xfId="1422" xr:uid="{00000000-0005-0000-0000-0000E5770000}"/>
    <cellStyle name="Notiz 3 2 2 6 3 2" xfId="2720" xr:uid="{00000000-0005-0000-0000-0000E6770000}"/>
    <cellStyle name="Notiz 3 2 2 6 3 2 2" xfId="6625" xr:uid="{00000000-0005-0000-0000-0000E7770000}"/>
    <cellStyle name="Notiz 3 2 2 6 3 2 2 2" xfId="18353" xr:uid="{00000000-0005-0000-0000-0000E8770000}"/>
    <cellStyle name="Notiz 3 2 2 6 3 2 2 3" xfId="30080" xr:uid="{00000000-0005-0000-0000-0000E9770000}"/>
    <cellStyle name="Notiz 3 2 2 6 3 2 3" xfId="10530" xr:uid="{00000000-0005-0000-0000-0000EA770000}"/>
    <cellStyle name="Notiz 3 2 2 6 3 2 3 2" xfId="22258" xr:uid="{00000000-0005-0000-0000-0000EB770000}"/>
    <cellStyle name="Notiz 3 2 2 6 3 2 3 3" xfId="33985" xr:uid="{00000000-0005-0000-0000-0000EC770000}"/>
    <cellStyle name="Notiz 3 2 2 6 3 2 4" xfId="14448" xr:uid="{00000000-0005-0000-0000-0000ED770000}"/>
    <cellStyle name="Notiz 3 2 2 6 3 2 5" xfId="26175" xr:uid="{00000000-0005-0000-0000-0000EE770000}"/>
    <cellStyle name="Notiz 3 2 2 6 3 3" xfId="4018" xr:uid="{00000000-0005-0000-0000-0000EF770000}"/>
    <cellStyle name="Notiz 3 2 2 6 3 3 2" xfId="7923" xr:uid="{00000000-0005-0000-0000-0000F0770000}"/>
    <cellStyle name="Notiz 3 2 2 6 3 3 2 2" xfId="19651" xr:uid="{00000000-0005-0000-0000-0000F1770000}"/>
    <cellStyle name="Notiz 3 2 2 6 3 3 2 3" xfId="31378" xr:uid="{00000000-0005-0000-0000-0000F2770000}"/>
    <cellStyle name="Notiz 3 2 2 6 3 3 3" xfId="11828" xr:uid="{00000000-0005-0000-0000-0000F3770000}"/>
    <cellStyle name="Notiz 3 2 2 6 3 3 3 2" xfId="23556" xr:uid="{00000000-0005-0000-0000-0000F4770000}"/>
    <cellStyle name="Notiz 3 2 2 6 3 3 3 3" xfId="35283" xr:uid="{00000000-0005-0000-0000-0000F5770000}"/>
    <cellStyle name="Notiz 3 2 2 6 3 3 4" xfId="15746" xr:uid="{00000000-0005-0000-0000-0000F6770000}"/>
    <cellStyle name="Notiz 3 2 2 6 3 3 5" xfId="27473" xr:uid="{00000000-0005-0000-0000-0000F7770000}"/>
    <cellStyle name="Notiz 3 2 2 6 3 4" xfId="5327" xr:uid="{00000000-0005-0000-0000-0000F8770000}"/>
    <cellStyle name="Notiz 3 2 2 6 3 4 2" xfId="17055" xr:uid="{00000000-0005-0000-0000-0000F9770000}"/>
    <cellStyle name="Notiz 3 2 2 6 3 4 3" xfId="28782" xr:uid="{00000000-0005-0000-0000-0000FA770000}"/>
    <cellStyle name="Notiz 3 2 2 6 3 5" xfId="9232" xr:uid="{00000000-0005-0000-0000-0000FB770000}"/>
    <cellStyle name="Notiz 3 2 2 6 3 5 2" xfId="20960" xr:uid="{00000000-0005-0000-0000-0000FC770000}"/>
    <cellStyle name="Notiz 3 2 2 6 3 5 3" xfId="32687" xr:uid="{00000000-0005-0000-0000-0000FD770000}"/>
    <cellStyle name="Notiz 3 2 2 6 3 6" xfId="13150" xr:uid="{00000000-0005-0000-0000-0000FE770000}"/>
    <cellStyle name="Notiz 3 2 2 6 3 7" xfId="24877" xr:uid="{00000000-0005-0000-0000-0000FF770000}"/>
    <cellStyle name="Notiz 3 2 2 6 4" xfId="1862" xr:uid="{00000000-0005-0000-0000-000000780000}"/>
    <cellStyle name="Notiz 3 2 2 6 4 2" xfId="5767" xr:uid="{00000000-0005-0000-0000-000001780000}"/>
    <cellStyle name="Notiz 3 2 2 6 4 2 2" xfId="17495" xr:uid="{00000000-0005-0000-0000-000002780000}"/>
    <cellStyle name="Notiz 3 2 2 6 4 2 3" xfId="29222" xr:uid="{00000000-0005-0000-0000-000003780000}"/>
    <cellStyle name="Notiz 3 2 2 6 4 3" xfId="9672" xr:uid="{00000000-0005-0000-0000-000004780000}"/>
    <cellStyle name="Notiz 3 2 2 6 4 3 2" xfId="21400" xr:uid="{00000000-0005-0000-0000-000005780000}"/>
    <cellStyle name="Notiz 3 2 2 6 4 3 3" xfId="33127" xr:uid="{00000000-0005-0000-0000-000006780000}"/>
    <cellStyle name="Notiz 3 2 2 6 4 4" xfId="13590" xr:uid="{00000000-0005-0000-0000-000007780000}"/>
    <cellStyle name="Notiz 3 2 2 6 4 5" xfId="25317" xr:uid="{00000000-0005-0000-0000-000008780000}"/>
    <cellStyle name="Notiz 3 2 2 6 5" xfId="3160" xr:uid="{00000000-0005-0000-0000-000009780000}"/>
    <cellStyle name="Notiz 3 2 2 6 5 2" xfId="7065" xr:uid="{00000000-0005-0000-0000-00000A780000}"/>
    <cellStyle name="Notiz 3 2 2 6 5 2 2" xfId="18793" xr:uid="{00000000-0005-0000-0000-00000B780000}"/>
    <cellStyle name="Notiz 3 2 2 6 5 2 3" xfId="30520" xr:uid="{00000000-0005-0000-0000-00000C780000}"/>
    <cellStyle name="Notiz 3 2 2 6 5 3" xfId="10970" xr:uid="{00000000-0005-0000-0000-00000D780000}"/>
    <cellStyle name="Notiz 3 2 2 6 5 3 2" xfId="22698" xr:uid="{00000000-0005-0000-0000-00000E780000}"/>
    <cellStyle name="Notiz 3 2 2 6 5 3 3" xfId="34425" xr:uid="{00000000-0005-0000-0000-00000F780000}"/>
    <cellStyle name="Notiz 3 2 2 6 5 4" xfId="14888" xr:uid="{00000000-0005-0000-0000-000010780000}"/>
    <cellStyle name="Notiz 3 2 2 6 5 5" xfId="26615" xr:uid="{00000000-0005-0000-0000-000011780000}"/>
    <cellStyle name="Notiz 3 2 2 6 6" xfId="4469" xr:uid="{00000000-0005-0000-0000-000012780000}"/>
    <cellStyle name="Notiz 3 2 2 6 6 2" xfId="16197" xr:uid="{00000000-0005-0000-0000-000013780000}"/>
    <cellStyle name="Notiz 3 2 2 6 6 3" xfId="27924" xr:uid="{00000000-0005-0000-0000-000014780000}"/>
    <cellStyle name="Notiz 3 2 2 6 7" xfId="8374" xr:uid="{00000000-0005-0000-0000-000015780000}"/>
    <cellStyle name="Notiz 3 2 2 6 7 2" xfId="20102" xr:uid="{00000000-0005-0000-0000-000016780000}"/>
    <cellStyle name="Notiz 3 2 2 6 7 3" xfId="31829" xr:uid="{00000000-0005-0000-0000-000017780000}"/>
    <cellStyle name="Notiz 3 2 2 6 8" xfId="12292" xr:uid="{00000000-0005-0000-0000-000018780000}"/>
    <cellStyle name="Notiz 3 2 2 6 9" xfId="24019" xr:uid="{00000000-0005-0000-0000-000019780000}"/>
    <cellStyle name="Notiz 3 2 2 7" xfId="664" xr:uid="{00000000-0005-0000-0000-00001A780000}"/>
    <cellStyle name="Notiz 3 2 2 7 2" xfId="1962" xr:uid="{00000000-0005-0000-0000-00001B780000}"/>
    <cellStyle name="Notiz 3 2 2 7 2 2" xfId="5867" xr:uid="{00000000-0005-0000-0000-00001C780000}"/>
    <cellStyle name="Notiz 3 2 2 7 2 2 2" xfId="17595" xr:uid="{00000000-0005-0000-0000-00001D780000}"/>
    <cellStyle name="Notiz 3 2 2 7 2 2 3" xfId="29322" xr:uid="{00000000-0005-0000-0000-00001E780000}"/>
    <cellStyle name="Notiz 3 2 2 7 2 3" xfId="9772" xr:uid="{00000000-0005-0000-0000-00001F780000}"/>
    <cellStyle name="Notiz 3 2 2 7 2 3 2" xfId="21500" xr:uid="{00000000-0005-0000-0000-000020780000}"/>
    <cellStyle name="Notiz 3 2 2 7 2 3 3" xfId="33227" xr:uid="{00000000-0005-0000-0000-000021780000}"/>
    <cellStyle name="Notiz 3 2 2 7 2 4" xfId="13690" xr:uid="{00000000-0005-0000-0000-000022780000}"/>
    <cellStyle name="Notiz 3 2 2 7 2 5" xfId="25417" xr:uid="{00000000-0005-0000-0000-000023780000}"/>
    <cellStyle name="Notiz 3 2 2 7 3" xfId="3260" xr:uid="{00000000-0005-0000-0000-000024780000}"/>
    <cellStyle name="Notiz 3 2 2 7 3 2" xfId="7165" xr:uid="{00000000-0005-0000-0000-000025780000}"/>
    <cellStyle name="Notiz 3 2 2 7 3 2 2" xfId="18893" xr:uid="{00000000-0005-0000-0000-000026780000}"/>
    <cellStyle name="Notiz 3 2 2 7 3 2 3" xfId="30620" xr:uid="{00000000-0005-0000-0000-000027780000}"/>
    <cellStyle name="Notiz 3 2 2 7 3 3" xfId="11070" xr:uid="{00000000-0005-0000-0000-000028780000}"/>
    <cellStyle name="Notiz 3 2 2 7 3 3 2" xfId="22798" xr:uid="{00000000-0005-0000-0000-000029780000}"/>
    <cellStyle name="Notiz 3 2 2 7 3 3 3" xfId="34525" xr:uid="{00000000-0005-0000-0000-00002A780000}"/>
    <cellStyle name="Notiz 3 2 2 7 3 4" xfId="14988" xr:uid="{00000000-0005-0000-0000-00002B780000}"/>
    <cellStyle name="Notiz 3 2 2 7 3 5" xfId="26715" xr:uid="{00000000-0005-0000-0000-00002C780000}"/>
    <cellStyle name="Notiz 3 2 2 7 4" xfId="4569" xr:uid="{00000000-0005-0000-0000-00002D780000}"/>
    <cellStyle name="Notiz 3 2 2 7 4 2" xfId="16297" xr:uid="{00000000-0005-0000-0000-00002E780000}"/>
    <cellStyle name="Notiz 3 2 2 7 4 3" xfId="28024" xr:uid="{00000000-0005-0000-0000-00002F780000}"/>
    <cellStyle name="Notiz 3 2 2 7 5" xfId="8474" xr:uid="{00000000-0005-0000-0000-000030780000}"/>
    <cellStyle name="Notiz 3 2 2 7 5 2" xfId="20202" xr:uid="{00000000-0005-0000-0000-000031780000}"/>
    <cellStyle name="Notiz 3 2 2 7 5 3" xfId="31929" xr:uid="{00000000-0005-0000-0000-000032780000}"/>
    <cellStyle name="Notiz 3 2 2 7 6" xfId="12392" xr:uid="{00000000-0005-0000-0000-000033780000}"/>
    <cellStyle name="Notiz 3 2 2 7 7" xfId="24119" xr:uid="{00000000-0005-0000-0000-000034780000}"/>
    <cellStyle name="Notiz 3 2 2 8" xfId="1093" xr:uid="{00000000-0005-0000-0000-000035780000}"/>
    <cellStyle name="Notiz 3 2 2 8 2" xfId="2391" xr:uid="{00000000-0005-0000-0000-000036780000}"/>
    <cellStyle name="Notiz 3 2 2 8 2 2" xfId="6296" xr:uid="{00000000-0005-0000-0000-000037780000}"/>
    <cellStyle name="Notiz 3 2 2 8 2 2 2" xfId="18024" xr:uid="{00000000-0005-0000-0000-000038780000}"/>
    <cellStyle name="Notiz 3 2 2 8 2 2 3" xfId="29751" xr:uid="{00000000-0005-0000-0000-000039780000}"/>
    <cellStyle name="Notiz 3 2 2 8 2 3" xfId="10201" xr:uid="{00000000-0005-0000-0000-00003A780000}"/>
    <cellStyle name="Notiz 3 2 2 8 2 3 2" xfId="21929" xr:uid="{00000000-0005-0000-0000-00003B780000}"/>
    <cellStyle name="Notiz 3 2 2 8 2 3 3" xfId="33656" xr:uid="{00000000-0005-0000-0000-00003C780000}"/>
    <cellStyle name="Notiz 3 2 2 8 2 4" xfId="14119" xr:uid="{00000000-0005-0000-0000-00003D780000}"/>
    <cellStyle name="Notiz 3 2 2 8 2 5" xfId="25846" xr:uid="{00000000-0005-0000-0000-00003E780000}"/>
    <cellStyle name="Notiz 3 2 2 8 3" xfId="3689" xr:uid="{00000000-0005-0000-0000-00003F780000}"/>
    <cellStyle name="Notiz 3 2 2 8 3 2" xfId="7594" xr:uid="{00000000-0005-0000-0000-000040780000}"/>
    <cellStyle name="Notiz 3 2 2 8 3 2 2" xfId="19322" xr:uid="{00000000-0005-0000-0000-000041780000}"/>
    <cellStyle name="Notiz 3 2 2 8 3 2 3" xfId="31049" xr:uid="{00000000-0005-0000-0000-000042780000}"/>
    <cellStyle name="Notiz 3 2 2 8 3 3" xfId="11499" xr:uid="{00000000-0005-0000-0000-000043780000}"/>
    <cellStyle name="Notiz 3 2 2 8 3 3 2" xfId="23227" xr:uid="{00000000-0005-0000-0000-000044780000}"/>
    <cellStyle name="Notiz 3 2 2 8 3 3 3" xfId="34954" xr:uid="{00000000-0005-0000-0000-000045780000}"/>
    <cellStyle name="Notiz 3 2 2 8 3 4" xfId="15417" xr:uid="{00000000-0005-0000-0000-000046780000}"/>
    <cellStyle name="Notiz 3 2 2 8 3 5" xfId="27144" xr:uid="{00000000-0005-0000-0000-000047780000}"/>
    <cellStyle name="Notiz 3 2 2 8 4" xfId="4998" xr:uid="{00000000-0005-0000-0000-000048780000}"/>
    <cellStyle name="Notiz 3 2 2 8 4 2" xfId="16726" xr:uid="{00000000-0005-0000-0000-000049780000}"/>
    <cellStyle name="Notiz 3 2 2 8 4 3" xfId="28453" xr:uid="{00000000-0005-0000-0000-00004A780000}"/>
    <cellStyle name="Notiz 3 2 2 8 5" xfId="8903" xr:uid="{00000000-0005-0000-0000-00004B780000}"/>
    <cellStyle name="Notiz 3 2 2 8 5 2" xfId="20631" xr:uid="{00000000-0005-0000-0000-00004C780000}"/>
    <cellStyle name="Notiz 3 2 2 8 5 3" xfId="32358" xr:uid="{00000000-0005-0000-0000-00004D780000}"/>
    <cellStyle name="Notiz 3 2 2 8 6" xfId="12821" xr:uid="{00000000-0005-0000-0000-00004E780000}"/>
    <cellStyle name="Notiz 3 2 2 8 7" xfId="24548" xr:uid="{00000000-0005-0000-0000-00004F780000}"/>
    <cellStyle name="Notiz 3 2 2 9" xfId="1533" xr:uid="{00000000-0005-0000-0000-000050780000}"/>
    <cellStyle name="Notiz 3 2 2 9 2" xfId="5438" xr:uid="{00000000-0005-0000-0000-000051780000}"/>
    <cellStyle name="Notiz 3 2 2 9 2 2" xfId="17166" xr:uid="{00000000-0005-0000-0000-000052780000}"/>
    <cellStyle name="Notiz 3 2 2 9 2 3" xfId="28893" xr:uid="{00000000-0005-0000-0000-000053780000}"/>
    <cellStyle name="Notiz 3 2 2 9 3" xfId="9343" xr:uid="{00000000-0005-0000-0000-000054780000}"/>
    <cellStyle name="Notiz 3 2 2 9 3 2" xfId="21071" xr:uid="{00000000-0005-0000-0000-000055780000}"/>
    <cellStyle name="Notiz 3 2 2 9 3 3" xfId="32798" xr:uid="{00000000-0005-0000-0000-000056780000}"/>
    <cellStyle name="Notiz 3 2 2 9 4" xfId="13261" xr:uid="{00000000-0005-0000-0000-000057780000}"/>
    <cellStyle name="Notiz 3 2 2 9 5" xfId="24988" xr:uid="{00000000-0005-0000-0000-000058780000}"/>
    <cellStyle name="Notiz 3 2 20" xfId="124" xr:uid="{00000000-0005-0000-0000-000059780000}"/>
    <cellStyle name="Notiz 3 2 21" xfId="35377" xr:uid="{00000000-0005-0000-0000-00005A780000}"/>
    <cellStyle name="Notiz 3 2 22" xfId="35465" xr:uid="{00000000-0005-0000-0000-00005B780000}"/>
    <cellStyle name="Notiz 3 2 3" xfId="194" xr:uid="{00000000-0005-0000-0000-00005C780000}"/>
    <cellStyle name="Notiz 3 2 3 10" xfId="2790" xr:uid="{00000000-0005-0000-0000-00005D780000}"/>
    <cellStyle name="Notiz 3 2 3 10 2" xfId="6695" xr:uid="{00000000-0005-0000-0000-00005E780000}"/>
    <cellStyle name="Notiz 3 2 3 10 2 2" xfId="18423" xr:uid="{00000000-0005-0000-0000-00005F780000}"/>
    <cellStyle name="Notiz 3 2 3 10 2 3" xfId="30150" xr:uid="{00000000-0005-0000-0000-000060780000}"/>
    <cellStyle name="Notiz 3 2 3 10 3" xfId="10600" xr:uid="{00000000-0005-0000-0000-000061780000}"/>
    <cellStyle name="Notiz 3 2 3 10 3 2" xfId="22328" xr:uid="{00000000-0005-0000-0000-000062780000}"/>
    <cellStyle name="Notiz 3 2 3 10 3 3" xfId="34055" xr:uid="{00000000-0005-0000-0000-000063780000}"/>
    <cellStyle name="Notiz 3 2 3 10 4" xfId="14518" xr:uid="{00000000-0005-0000-0000-000064780000}"/>
    <cellStyle name="Notiz 3 2 3 10 5" xfId="26245" xr:uid="{00000000-0005-0000-0000-000065780000}"/>
    <cellStyle name="Notiz 3 2 3 11" xfId="4099" xr:uid="{00000000-0005-0000-0000-000066780000}"/>
    <cellStyle name="Notiz 3 2 3 11 2" xfId="15827" xr:uid="{00000000-0005-0000-0000-000067780000}"/>
    <cellStyle name="Notiz 3 2 3 11 3" xfId="27554" xr:uid="{00000000-0005-0000-0000-000068780000}"/>
    <cellStyle name="Notiz 3 2 3 12" xfId="8004" xr:uid="{00000000-0005-0000-0000-000069780000}"/>
    <cellStyle name="Notiz 3 2 3 12 2" xfId="19732" xr:uid="{00000000-0005-0000-0000-00006A780000}"/>
    <cellStyle name="Notiz 3 2 3 12 3" xfId="31459" xr:uid="{00000000-0005-0000-0000-00006B780000}"/>
    <cellStyle name="Notiz 3 2 3 13" xfId="11922" xr:uid="{00000000-0005-0000-0000-00006C780000}"/>
    <cellStyle name="Notiz 3 2 3 14" xfId="23649" xr:uid="{00000000-0005-0000-0000-00006D780000}"/>
    <cellStyle name="Notiz 3 2 3 2" xfId="371" xr:uid="{00000000-0005-0000-0000-00006E780000}"/>
    <cellStyle name="Notiz 3 2 3 2 10" xfId="12099" xr:uid="{00000000-0005-0000-0000-00006F780000}"/>
    <cellStyle name="Notiz 3 2 3 2 11" xfId="23826" xr:uid="{00000000-0005-0000-0000-000070780000}"/>
    <cellStyle name="Notiz 3 2 3 2 2" xfId="470" xr:uid="{00000000-0005-0000-0000-000071780000}"/>
    <cellStyle name="Notiz 3 2 3 2 2 2" xfId="899" xr:uid="{00000000-0005-0000-0000-000072780000}"/>
    <cellStyle name="Notiz 3 2 3 2 2 2 2" xfId="2197" xr:uid="{00000000-0005-0000-0000-000073780000}"/>
    <cellStyle name="Notiz 3 2 3 2 2 2 2 2" xfId="6102" xr:uid="{00000000-0005-0000-0000-000074780000}"/>
    <cellStyle name="Notiz 3 2 3 2 2 2 2 2 2" xfId="17830" xr:uid="{00000000-0005-0000-0000-000075780000}"/>
    <cellStyle name="Notiz 3 2 3 2 2 2 2 2 3" xfId="29557" xr:uid="{00000000-0005-0000-0000-000076780000}"/>
    <cellStyle name="Notiz 3 2 3 2 2 2 2 3" xfId="10007" xr:uid="{00000000-0005-0000-0000-000077780000}"/>
    <cellStyle name="Notiz 3 2 3 2 2 2 2 3 2" xfId="21735" xr:uid="{00000000-0005-0000-0000-000078780000}"/>
    <cellStyle name="Notiz 3 2 3 2 2 2 2 3 3" xfId="33462" xr:uid="{00000000-0005-0000-0000-000079780000}"/>
    <cellStyle name="Notiz 3 2 3 2 2 2 2 4" xfId="13925" xr:uid="{00000000-0005-0000-0000-00007A780000}"/>
    <cellStyle name="Notiz 3 2 3 2 2 2 2 5" xfId="25652" xr:uid="{00000000-0005-0000-0000-00007B780000}"/>
    <cellStyle name="Notiz 3 2 3 2 2 2 3" xfId="3495" xr:uid="{00000000-0005-0000-0000-00007C780000}"/>
    <cellStyle name="Notiz 3 2 3 2 2 2 3 2" xfId="7400" xr:uid="{00000000-0005-0000-0000-00007D780000}"/>
    <cellStyle name="Notiz 3 2 3 2 2 2 3 2 2" xfId="19128" xr:uid="{00000000-0005-0000-0000-00007E780000}"/>
    <cellStyle name="Notiz 3 2 3 2 2 2 3 2 3" xfId="30855" xr:uid="{00000000-0005-0000-0000-00007F780000}"/>
    <cellStyle name="Notiz 3 2 3 2 2 2 3 3" xfId="11305" xr:uid="{00000000-0005-0000-0000-000080780000}"/>
    <cellStyle name="Notiz 3 2 3 2 2 2 3 3 2" xfId="23033" xr:uid="{00000000-0005-0000-0000-000081780000}"/>
    <cellStyle name="Notiz 3 2 3 2 2 2 3 3 3" xfId="34760" xr:uid="{00000000-0005-0000-0000-000082780000}"/>
    <cellStyle name="Notiz 3 2 3 2 2 2 3 4" xfId="15223" xr:uid="{00000000-0005-0000-0000-000083780000}"/>
    <cellStyle name="Notiz 3 2 3 2 2 2 3 5" xfId="26950" xr:uid="{00000000-0005-0000-0000-000084780000}"/>
    <cellStyle name="Notiz 3 2 3 2 2 2 4" xfId="4804" xr:uid="{00000000-0005-0000-0000-000085780000}"/>
    <cellStyle name="Notiz 3 2 3 2 2 2 4 2" xfId="16532" xr:uid="{00000000-0005-0000-0000-000086780000}"/>
    <cellStyle name="Notiz 3 2 3 2 2 2 4 3" xfId="28259" xr:uid="{00000000-0005-0000-0000-000087780000}"/>
    <cellStyle name="Notiz 3 2 3 2 2 2 5" xfId="8709" xr:uid="{00000000-0005-0000-0000-000088780000}"/>
    <cellStyle name="Notiz 3 2 3 2 2 2 5 2" xfId="20437" xr:uid="{00000000-0005-0000-0000-000089780000}"/>
    <cellStyle name="Notiz 3 2 3 2 2 2 5 3" xfId="32164" xr:uid="{00000000-0005-0000-0000-00008A780000}"/>
    <cellStyle name="Notiz 3 2 3 2 2 2 6" xfId="12627" xr:uid="{00000000-0005-0000-0000-00008B780000}"/>
    <cellStyle name="Notiz 3 2 3 2 2 2 7" xfId="24354" xr:uid="{00000000-0005-0000-0000-00008C780000}"/>
    <cellStyle name="Notiz 3 2 3 2 2 3" xfId="1328" xr:uid="{00000000-0005-0000-0000-00008D780000}"/>
    <cellStyle name="Notiz 3 2 3 2 2 3 2" xfId="2626" xr:uid="{00000000-0005-0000-0000-00008E780000}"/>
    <cellStyle name="Notiz 3 2 3 2 2 3 2 2" xfId="6531" xr:uid="{00000000-0005-0000-0000-00008F780000}"/>
    <cellStyle name="Notiz 3 2 3 2 2 3 2 2 2" xfId="18259" xr:uid="{00000000-0005-0000-0000-000090780000}"/>
    <cellStyle name="Notiz 3 2 3 2 2 3 2 2 3" xfId="29986" xr:uid="{00000000-0005-0000-0000-000091780000}"/>
    <cellStyle name="Notiz 3 2 3 2 2 3 2 3" xfId="10436" xr:uid="{00000000-0005-0000-0000-000092780000}"/>
    <cellStyle name="Notiz 3 2 3 2 2 3 2 3 2" xfId="22164" xr:uid="{00000000-0005-0000-0000-000093780000}"/>
    <cellStyle name="Notiz 3 2 3 2 2 3 2 3 3" xfId="33891" xr:uid="{00000000-0005-0000-0000-000094780000}"/>
    <cellStyle name="Notiz 3 2 3 2 2 3 2 4" xfId="14354" xr:uid="{00000000-0005-0000-0000-000095780000}"/>
    <cellStyle name="Notiz 3 2 3 2 2 3 2 5" xfId="26081" xr:uid="{00000000-0005-0000-0000-000096780000}"/>
    <cellStyle name="Notiz 3 2 3 2 2 3 3" xfId="3924" xr:uid="{00000000-0005-0000-0000-000097780000}"/>
    <cellStyle name="Notiz 3 2 3 2 2 3 3 2" xfId="7829" xr:uid="{00000000-0005-0000-0000-000098780000}"/>
    <cellStyle name="Notiz 3 2 3 2 2 3 3 2 2" xfId="19557" xr:uid="{00000000-0005-0000-0000-000099780000}"/>
    <cellStyle name="Notiz 3 2 3 2 2 3 3 2 3" xfId="31284" xr:uid="{00000000-0005-0000-0000-00009A780000}"/>
    <cellStyle name="Notiz 3 2 3 2 2 3 3 3" xfId="11734" xr:uid="{00000000-0005-0000-0000-00009B780000}"/>
    <cellStyle name="Notiz 3 2 3 2 2 3 3 3 2" xfId="23462" xr:uid="{00000000-0005-0000-0000-00009C780000}"/>
    <cellStyle name="Notiz 3 2 3 2 2 3 3 3 3" xfId="35189" xr:uid="{00000000-0005-0000-0000-00009D780000}"/>
    <cellStyle name="Notiz 3 2 3 2 2 3 3 4" xfId="15652" xr:uid="{00000000-0005-0000-0000-00009E780000}"/>
    <cellStyle name="Notiz 3 2 3 2 2 3 3 5" xfId="27379" xr:uid="{00000000-0005-0000-0000-00009F780000}"/>
    <cellStyle name="Notiz 3 2 3 2 2 3 4" xfId="5233" xr:uid="{00000000-0005-0000-0000-0000A0780000}"/>
    <cellStyle name="Notiz 3 2 3 2 2 3 4 2" xfId="16961" xr:uid="{00000000-0005-0000-0000-0000A1780000}"/>
    <cellStyle name="Notiz 3 2 3 2 2 3 4 3" xfId="28688" xr:uid="{00000000-0005-0000-0000-0000A2780000}"/>
    <cellStyle name="Notiz 3 2 3 2 2 3 5" xfId="9138" xr:uid="{00000000-0005-0000-0000-0000A3780000}"/>
    <cellStyle name="Notiz 3 2 3 2 2 3 5 2" xfId="20866" xr:uid="{00000000-0005-0000-0000-0000A4780000}"/>
    <cellStyle name="Notiz 3 2 3 2 2 3 5 3" xfId="32593" xr:uid="{00000000-0005-0000-0000-0000A5780000}"/>
    <cellStyle name="Notiz 3 2 3 2 2 3 6" xfId="13056" xr:uid="{00000000-0005-0000-0000-0000A6780000}"/>
    <cellStyle name="Notiz 3 2 3 2 2 3 7" xfId="24783" xr:uid="{00000000-0005-0000-0000-0000A7780000}"/>
    <cellStyle name="Notiz 3 2 3 2 2 4" xfId="1768" xr:uid="{00000000-0005-0000-0000-0000A8780000}"/>
    <cellStyle name="Notiz 3 2 3 2 2 4 2" xfId="5673" xr:uid="{00000000-0005-0000-0000-0000A9780000}"/>
    <cellStyle name="Notiz 3 2 3 2 2 4 2 2" xfId="17401" xr:uid="{00000000-0005-0000-0000-0000AA780000}"/>
    <cellStyle name="Notiz 3 2 3 2 2 4 2 3" xfId="29128" xr:uid="{00000000-0005-0000-0000-0000AB780000}"/>
    <cellStyle name="Notiz 3 2 3 2 2 4 3" xfId="9578" xr:uid="{00000000-0005-0000-0000-0000AC780000}"/>
    <cellStyle name="Notiz 3 2 3 2 2 4 3 2" xfId="21306" xr:uid="{00000000-0005-0000-0000-0000AD780000}"/>
    <cellStyle name="Notiz 3 2 3 2 2 4 3 3" xfId="33033" xr:uid="{00000000-0005-0000-0000-0000AE780000}"/>
    <cellStyle name="Notiz 3 2 3 2 2 4 4" xfId="13496" xr:uid="{00000000-0005-0000-0000-0000AF780000}"/>
    <cellStyle name="Notiz 3 2 3 2 2 4 5" xfId="25223" xr:uid="{00000000-0005-0000-0000-0000B0780000}"/>
    <cellStyle name="Notiz 3 2 3 2 2 5" xfId="3066" xr:uid="{00000000-0005-0000-0000-0000B1780000}"/>
    <cellStyle name="Notiz 3 2 3 2 2 5 2" xfId="6971" xr:uid="{00000000-0005-0000-0000-0000B2780000}"/>
    <cellStyle name="Notiz 3 2 3 2 2 5 2 2" xfId="18699" xr:uid="{00000000-0005-0000-0000-0000B3780000}"/>
    <cellStyle name="Notiz 3 2 3 2 2 5 2 3" xfId="30426" xr:uid="{00000000-0005-0000-0000-0000B4780000}"/>
    <cellStyle name="Notiz 3 2 3 2 2 5 3" xfId="10876" xr:uid="{00000000-0005-0000-0000-0000B5780000}"/>
    <cellStyle name="Notiz 3 2 3 2 2 5 3 2" xfId="22604" xr:uid="{00000000-0005-0000-0000-0000B6780000}"/>
    <cellStyle name="Notiz 3 2 3 2 2 5 3 3" xfId="34331" xr:uid="{00000000-0005-0000-0000-0000B7780000}"/>
    <cellStyle name="Notiz 3 2 3 2 2 5 4" xfId="14794" xr:uid="{00000000-0005-0000-0000-0000B8780000}"/>
    <cellStyle name="Notiz 3 2 3 2 2 5 5" xfId="26521" xr:uid="{00000000-0005-0000-0000-0000B9780000}"/>
    <cellStyle name="Notiz 3 2 3 2 2 6" xfId="4375" xr:uid="{00000000-0005-0000-0000-0000BA780000}"/>
    <cellStyle name="Notiz 3 2 3 2 2 6 2" xfId="16103" xr:uid="{00000000-0005-0000-0000-0000BB780000}"/>
    <cellStyle name="Notiz 3 2 3 2 2 6 3" xfId="27830" xr:uid="{00000000-0005-0000-0000-0000BC780000}"/>
    <cellStyle name="Notiz 3 2 3 2 2 7" xfId="8280" xr:uid="{00000000-0005-0000-0000-0000BD780000}"/>
    <cellStyle name="Notiz 3 2 3 2 2 7 2" xfId="20008" xr:uid="{00000000-0005-0000-0000-0000BE780000}"/>
    <cellStyle name="Notiz 3 2 3 2 2 7 3" xfId="31735" xr:uid="{00000000-0005-0000-0000-0000BF780000}"/>
    <cellStyle name="Notiz 3 2 3 2 2 8" xfId="12198" xr:uid="{00000000-0005-0000-0000-0000C0780000}"/>
    <cellStyle name="Notiz 3 2 3 2 2 9" xfId="23925" xr:uid="{00000000-0005-0000-0000-0000C1780000}"/>
    <cellStyle name="Notiz 3 2 3 2 3" xfId="569" xr:uid="{00000000-0005-0000-0000-0000C2780000}"/>
    <cellStyle name="Notiz 3 2 3 2 3 2" xfId="998" xr:uid="{00000000-0005-0000-0000-0000C3780000}"/>
    <cellStyle name="Notiz 3 2 3 2 3 2 2" xfId="2296" xr:uid="{00000000-0005-0000-0000-0000C4780000}"/>
    <cellStyle name="Notiz 3 2 3 2 3 2 2 2" xfId="6201" xr:uid="{00000000-0005-0000-0000-0000C5780000}"/>
    <cellStyle name="Notiz 3 2 3 2 3 2 2 2 2" xfId="17929" xr:uid="{00000000-0005-0000-0000-0000C6780000}"/>
    <cellStyle name="Notiz 3 2 3 2 3 2 2 2 3" xfId="29656" xr:uid="{00000000-0005-0000-0000-0000C7780000}"/>
    <cellStyle name="Notiz 3 2 3 2 3 2 2 3" xfId="10106" xr:uid="{00000000-0005-0000-0000-0000C8780000}"/>
    <cellStyle name="Notiz 3 2 3 2 3 2 2 3 2" xfId="21834" xr:uid="{00000000-0005-0000-0000-0000C9780000}"/>
    <cellStyle name="Notiz 3 2 3 2 3 2 2 3 3" xfId="33561" xr:uid="{00000000-0005-0000-0000-0000CA780000}"/>
    <cellStyle name="Notiz 3 2 3 2 3 2 2 4" xfId="14024" xr:uid="{00000000-0005-0000-0000-0000CB780000}"/>
    <cellStyle name="Notiz 3 2 3 2 3 2 2 5" xfId="25751" xr:uid="{00000000-0005-0000-0000-0000CC780000}"/>
    <cellStyle name="Notiz 3 2 3 2 3 2 3" xfId="3594" xr:uid="{00000000-0005-0000-0000-0000CD780000}"/>
    <cellStyle name="Notiz 3 2 3 2 3 2 3 2" xfId="7499" xr:uid="{00000000-0005-0000-0000-0000CE780000}"/>
    <cellStyle name="Notiz 3 2 3 2 3 2 3 2 2" xfId="19227" xr:uid="{00000000-0005-0000-0000-0000CF780000}"/>
    <cellStyle name="Notiz 3 2 3 2 3 2 3 2 3" xfId="30954" xr:uid="{00000000-0005-0000-0000-0000D0780000}"/>
    <cellStyle name="Notiz 3 2 3 2 3 2 3 3" xfId="11404" xr:uid="{00000000-0005-0000-0000-0000D1780000}"/>
    <cellStyle name="Notiz 3 2 3 2 3 2 3 3 2" xfId="23132" xr:uid="{00000000-0005-0000-0000-0000D2780000}"/>
    <cellStyle name="Notiz 3 2 3 2 3 2 3 3 3" xfId="34859" xr:uid="{00000000-0005-0000-0000-0000D3780000}"/>
    <cellStyle name="Notiz 3 2 3 2 3 2 3 4" xfId="15322" xr:uid="{00000000-0005-0000-0000-0000D4780000}"/>
    <cellStyle name="Notiz 3 2 3 2 3 2 3 5" xfId="27049" xr:uid="{00000000-0005-0000-0000-0000D5780000}"/>
    <cellStyle name="Notiz 3 2 3 2 3 2 4" xfId="4903" xr:uid="{00000000-0005-0000-0000-0000D6780000}"/>
    <cellStyle name="Notiz 3 2 3 2 3 2 4 2" xfId="16631" xr:uid="{00000000-0005-0000-0000-0000D7780000}"/>
    <cellStyle name="Notiz 3 2 3 2 3 2 4 3" xfId="28358" xr:uid="{00000000-0005-0000-0000-0000D8780000}"/>
    <cellStyle name="Notiz 3 2 3 2 3 2 5" xfId="8808" xr:uid="{00000000-0005-0000-0000-0000D9780000}"/>
    <cellStyle name="Notiz 3 2 3 2 3 2 5 2" xfId="20536" xr:uid="{00000000-0005-0000-0000-0000DA780000}"/>
    <cellStyle name="Notiz 3 2 3 2 3 2 5 3" xfId="32263" xr:uid="{00000000-0005-0000-0000-0000DB780000}"/>
    <cellStyle name="Notiz 3 2 3 2 3 2 6" xfId="12726" xr:uid="{00000000-0005-0000-0000-0000DC780000}"/>
    <cellStyle name="Notiz 3 2 3 2 3 2 7" xfId="24453" xr:uid="{00000000-0005-0000-0000-0000DD780000}"/>
    <cellStyle name="Notiz 3 2 3 2 3 3" xfId="1427" xr:uid="{00000000-0005-0000-0000-0000DE780000}"/>
    <cellStyle name="Notiz 3 2 3 2 3 3 2" xfId="2725" xr:uid="{00000000-0005-0000-0000-0000DF780000}"/>
    <cellStyle name="Notiz 3 2 3 2 3 3 2 2" xfId="6630" xr:uid="{00000000-0005-0000-0000-0000E0780000}"/>
    <cellStyle name="Notiz 3 2 3 2 3 3 2 2 2" xfId="18358" xr:uid="{00000000-0005-0000-0000-0000E1780000}"/>
    <cellStyle name="Notiz 3 2 3 2 3 3 2 2 3" xfId="30085" xr:uid="{00000000-0005-0000-0000-0000E2780000}"/>
    <cellStyle name="Notiz 3 2 3 2 3 3 2 3" xfId="10535" xr:uid="{00000000-0005-0000-0000-0000E3780000}"/>
    <cellStyle name="Notiz 3 2 3 2 3 3 2 3 2" xfId="22263" xr:uid="{00000000-0005-0000-0000-0000E4780000}"/>
    <cellStyle name="Notiz 3 2 3 2 3 3 2 3 3" xfId="33990" xr:uid="{00000000-0005-0000-0000-0000E5780000}"/>
    <cellStyle name="Notiz 3 2 3 2 3 3 2 4" xfId="14453" xr:uid="{00000000-0005-0000-0000-0000E6780000}"/>
    <cellStyle name="Notiz 3 2 3 2 3 3 2 5" xfId="26180" xr:uid="{00000000-0005-0000-0000-0000E7780000}"/>
    <cellStyle name="Notiz 3 2 3 2 3 3 3" xfId="4023" xr:uid="{00000000-0005-0000-0000-0000E8780000}"/>
    <cellStyle name="Notiz 3 2 3 2 3 3 3 2" xfId="7928" xr:uid="{00000000-0005-0000-0000-0000E9780000}"/>
    <cellStyle name="Notiz 3 2 3 2 3 3 3 2 2" xfId="19656" xr:uid="{00000000-0005-0000-0000-0000EA780000}"/>
    <cellStyle name="Notiz 3 2 3 2 3 3 3 2 3" xfId="31383" xr:uid="{00000000-0005-0000-0000-0000EB780000}"/>
    <cellStyle name="Notiz 3 2 3 2 3 3 3 3" xfId="11833" xr:uid="{00000000-0005-0000-0000-0000EC780000}"/>
    <cellStyle name="Notiz 3 2 3 2 3 3 3 3 2" xfId="23561" xr:uid="{00000000-0005-0000-0000-0000ED780000}"/>
    <cellStyle name="Notiz 3 2 3 2 3 3 3 3 3" xfId="35288" xr:uid="{00000000-0005-0000-0000-0000EE780000}"/>
    <cellStyle name="Notiz 3 2 3 2 3 3 3 4" xfId="15751" xr:uid="{00000000-0005-0000-0000-0000EF780000}"/>
    <cellStyle name="Notiz 3 2 3 2 3 3 3 5" xfId="27478" xr:uid="{00000000-0005-0000-0000-0000F0780000}"/>
    <cellStyle name="Notiz 3 2 3 2 3 3 4" xfId="5332" xr:uid="{00000000-0005-0000-0000-0000F1780000}"/>
    <cellStyle name="Notiz 3 2 3 2 3 3 4 2" xfId="17060" xr:uid="{00000000-0005-0000-0000-0000F2780000}"/>
    <cellStyle name="Notiz 3 2 3 2 3 3 4 3" xfId="28787" xr:uid="{00000000-0005-0000-0000-0000F3780000}"/>
    <cellStyle name="Notiz 3 2 3 2 3 3 5" xfId="9237" xr:uid="{00000000-0005-0000-0000-0000F4780000}"/>
    <cellStyle name="Notiz 3 2 3 2 3 3 5 2" xfId="20965" xr:uid="{00000000-0005-0000-0000-0000F5780000}"/>
    <cellStyle name="Notiz 3 2 3 2 3 3 5 3" xfId="32692" xr:uid="{00000000-0005-0000-0000-0000F6780000}"/>
    <cellStyle name="Notiz 3 2 3 2 3 3 6" xfId="13155" xr:uid="{00000000-0005-0000-0000-0000F7780000}"/>
    <cellStyle name="Notiz 3 2 3 2 3 3 7" xfId="24882" xr:uid="{00000000-0005-0000-0000-0000F8780000}"/>
    <cellStyle name="Notiz 3 2 3 2 3 4" xfId="1867" xr:uid="{00000000-0005-0000-0000-0000F9780000}"/>
    <cellStyle name="Notiz 3 2 3 2 3 4 2" xfId="5772" xr:uid="{00000000-0005-0000-0000-0000FA780000}"/>
    <cellStyle name="Notiz 3 2 3 2 3 4 2 2" xfId="17500" xr:uid="{00000000-0005-0000-0000-0000FB780000}"/>
    <cellStyle name="Notiz 3 2 3 2 3 4 2 3" xfId="29227" xr:uid="{00000000-0005-0000-0000-0000FC780000}"/>
    <cellStyle name="Notiz 3 2 3 2 3 4 3" xfId="9677" xr:uid="{00000000-0005-0000-0000-0000FD780000}"/>
    <cellStyle name="Notiz 3 2 3 2 3 4 3 2" xfId="21405" xr:uid="{00000000-0005-0000-0000-0000FE780000}"/>
    <cellStyle name="Notiz 3 2 3 2 3 4 3 3" xfId="33132" xr:uid="{00000000-0005-0000-0000-0000FF780000}"/>
    <cellStyle name="Notiz 3 2 3 2 3 4 4" xfId="13595" xr:uid="{00000000-0005-0000-0000-000000790000}"/>
    <cellStyle name="Notiz 3 2 3 2 3 4 5" xfId="25322" xr:uid="{00000000-0005-0000-0000-000001790000}"/>
    <cellStyle name="Notiz 3 2 3 2 3 5" xfId="3165" xr:uid="{00000000-0005-0000-0000-000002790000}"/>
    <cellStyle name="Notiz 3 2 3 2 3 5 2" xfId="7070" xr:uid="{00000000-0005-0000-0000-000003790000}"/>
    <cellStyle name="Notiz 3 2 3 2 3 5 2 2" xfId="18798" xr:uid="{00000000-0005-0000-0000-000004790000}"/>
    <cellStyle name="Notiz 3 2 3 2 3 5 2 3" xfId="30525" xr:uid="{00000000-0005-0000-0000-000005790000}"/>
    <cellStyle name="Notiz 3 2 3 2 3 5 3" xfId="10975" xr:uid="{00000000-0005-0000-0000-000006790000}"/>
    <cellStyle name="Notiz 3 2 3 2 3 5 3 2" xfId="22703" xr:uid="{00000000-0005-0000-0000-000007790000}"/>
    <cellStyle name="Notiz 3 2 3 2 3 5 3 3" xfId="34430" xr:uid="{00000000-0005-0000-0000-000008790000}"/>
    <cellStyle name="Notiz 3 2 3 2 3 5 4" xfId="14893" xr:uid="{00000000-0005-0000-0000-000009790000}"/>
    <cellStyle name="Notiz 3 2 3 2 3 5 5" xfId="26620" xr:uid="{00000000-0005-0000-0000-00000A790000}"/>
    <cellStyle name="Notiz 3 2 3 2 3 6" xfId="4474" xr:uid="{00000000-0005-0000-0000-00000B790000}"/>
    <cellStyle name="Notiz 3 2 3 2 3 6 2" xfId="16202" xr:uid="{00000000-0005-0000-0000-00000C790000}"/>
    <cellStyle name="Notiz 3 2 3 2 3 6 3" xfId="27929" xr:uid="{00000000-0005-0000-0000-00000D790000}"/>
    <cellStyle name="Notiz 3 2 3 2 3 7" xfId="8379" xr:uid="{00000000-0005-0000-0000-00000E790000}"/>
    <cellStyle name="Notiz 3 2 3 2 3 7 2" xfId="20107" xr:uid="{00000000-0005-0000-0000-00000F790000}"/>
    <cellStyle name="Notiz 3 2 3 2 3 7 3" xfId="31834" xr:uid="{00000000-0005-0000-0000-000010790000}"/>
    <cellStyle name="Notiz 3 2 3 2 3 8" xfId="12297" xr:uid="{00000000-0005-0000-0000-000011790000}"/>
    <cellStyle name="Notiz 3 2 3 2 3 9" xfId="24024" xr:uid="{00000000-0005-0000-0000-000012790000}"/>
    <cellStyle name="Notiz 3 2 3 2 4" xfId="800" xr:uid="{00000000-0005-0000-0000-000013790000}"/>
    <cellStyle name="Notiz 3 2 3 2 4 2" xfId="2098" xr:uid="{00000000-0005-0000-0000-000014790000}"/>
    <cellStyle name="Notiz 3 2 3 2 4 2 2" xfId="6003" xr:uid="{00000000-0005-0000-0000-000015790000}"/>
    <cellStyle name="Notiz 3 2 3 2 4 2 2 2" xfId="17731" xr:uid="{00000000-0005-0000-0000-000016790000}"/>
    <cellStyle name="Notiz 3 2 3 2 4 2 2 3" xfId="29458" xr:uid="{00000000-0005-0000-0000-000017790000}"/>
    <cellStyle name="Notiz 3 2 3 2 4 2 3" xfId="9908" xr:uid="{00000000-0005-0000-0000-000018790000}"/>
    <cellStyle name="Notiz 3 2 3 2 4 2 3 2" xfId="21636" xr:uid="{00000000-0005-0000-0000-000019790000}"/>
    <cellStyle name="Notiz 3 2 3 2 4 2 3 3" xfId="33363" xr:uid="{00000000-0005-0000-0000-00001A790000}"/>
    <cellStyle name="Notiz 3 2 3 2 4 2 4" xfId="13826" xr:uid="{00000000-0005-0000-0000-00001B790000}"/>
    <cellStyle name="Notiz 3 2 3 2 4 2 5" xfId="25553" xr:uid="{00000000-0005-0000-0000-00001C790000}"/>
    <cellStyle name="Notiz 3 2 3 2 4 3" xfId="3396" xr:uid="{00000000-0005-0000-0000-00001D790000}"/>
    <cellStyle name="Notiz 3 2 3 2 4 3 2" xfId="7301" xr:uid="{00000000-0005-0000-0000-00001E790000}"/>
    <cellStyle name="Notiz 3 2 3 2 4 3 2 2" xfId="19029" xr:uid="{00000000-0005-0000-0000-00001F790000}"/>
    <cellStyle name="Notiz 3 2 3 2 4 3 2 3" xfId="30756" xr:uid="{00000000-0005-0000-0000-000020790000}"/>
    <cellStyle name="Notiz 3 2 3 2 4 3 3" xfId="11206" xr:uid="{00000000-0005-0000-0000-000021790000}"/>
    <cellStyle name="Notiz 3 2 3 2 4 3 3 2" xfId="22934" xr:uid="{00000000-0005-0000-0000-000022790000}"/>
    <cellStyle name="Notiz 3 2 3 2 4 3 3 3" xfId="34661" xr:uid="{00000000-0005-0000-0000-000023790000}"/>
    <cellStyle name="Notiz 3 2 3 2 4 3 4" xfId="15124" xr:uid="{00000000-0005-0000-0000-000024790000}"/>
    <cellStyle name="Notiz 3 2 3 2 4 3 5" xfId="26851" xr:uid="{00000000-0005-0000-0000-000025790000}"/>
    <cellStyle name="Notiz 3 2 3 2 4 4" xfId="4705" xr:uid="{00000000-0005-0000-0000-000026790000}"/>
    <cellStyle name="Notiz 3 2 3 2 4 4 2" xfId="16433" xr:uid="{00000000-0005-0000-0000-000027790000}"/>
    <cellStyle name="Notiz 3 2 3 2 4 4 3" xfId="28160" xr:uid="{00000000-0005-0000-0000-000028790000}"/>
    <cellStyle name="Notiz 3 2 3 2 4 5" xfId="8610" xr:uid="{00000000-0005-0000-0000-000029790000}"/>
    <cellStyle name="Notiz 3 2 3 2 4 5 2" xfId="20338" xr:uid="{00000000-0005-0000-0000-00002A790000}"/>
    <cellStyle name="Notiz 3 2 3 2 4 5 3" xfId="32065" xr:uid="{00000000-0005-0000-0000-00002B790000}"/>
    <cellStyle name="Notiz 3 2 3 2 4 6" xfId="12528" xr:uid="{00000000-0005-0000-0000-00002C790000}"/>
    <cellStyle name="Notiz 3 2 3 2 4 7" xfId="24255" xr:uid="{00000000-0005-0000-0000-00002D790000}"/>
    <cellStyle name="Notiz 3 2 3 2 5" xfId="1229" xr:uid="{00000000-0005-0000-0000-00002E790000}"/>
    <cellStyle name="Notiz 3 2 3 2 5 2" xfId="2527" xr:uid="{00000000-0005-0000-0000-00002F790000}"/>
    <cellStyle name="Notiz 3 2 3 2 5 2 2" xfId="6432" xr:uid="{00000000-0005-0000-0000-000030790000}"/>
    <cellStyle name="Notiz 3 2 3 2 5 2 2 2" xfId="18160" xr:uid="{00000000-0005-0000-0000-000031790000}"/>
    <cellStyle name="Notiz 3 2 3 2 5 2 2 3" xfId="29887" xr:uid="{00000000-0005-0000-0000-000032790000}"/>
    <cellStyle name="Notiz 3 2 3 2 5 2 3" xfId="10337" xr:uid="{00000000-0005-0000-0000-000033790000}"/>
    <cellStyle name="Notiz 3 2 3 2 5 2 3 2" xfId="22065" xr:uid="{00000000-0005-0000-0000-000034790000}"/>
    <cellStyle name="Notiz 3 2 3 2 5 2 3 3" xfId="33792" xr:uid="{00000000-0005-0000-0000-000035790000}"/>
    <cellStyle name="Notiz 3 2 3 2 5 2 4" xfId="14255" xr:uid="{00000000-0005-0000-0000-000036790000}"/>
    <cellStyle name="Notiz 3 2 3 2 5 2 5" xfId="25982" xr:uid="{00000000-0005-0000-0000-000037790000}"/>
    <cellStyle name="Notiz 3 2 3 2 5 3" xfId="3825" xr:uid="{00000000-0005-0000-0000-000038790000}"/>
    <cellStyle name="Notiz 3 2 3 2 5 3 2" xfId="7730" xr:uid="{00000000-0005-0000-0000-000039790000}"/>
    <cellStyle name="Notiz 3 2 3 2 5 3 2 2" xfId="19458" xr:uid="{00000000-0005-0000-0000-00003A790000}"/>
    <cellStyle name="Notiz 3 2 3 2 5 3 2 3" xfId="31185" xr:uid="{00000000-0005-0000-0000-00003B790000}"/>
    <cellStyle name="Notiz 3 2 3 2 5 3 3" xfId="11635" xr:uid="{00000000-0005-0000-0000-00003C790000}"/>
    <cellStyle name="Notiz 3 2 3 2 5 3 3 2" xfId="23363" xr:uid="{00000000-0005-0000-0000-00003D790000}"/>
    <cellStyle name="Notiz 3 2 3 2 5 3 3 3" xfId="35090" xr:uid="{00000000-0005-0000-0000-00003E790000}"/>
    <cellStyle name="Notiz 3 2 3 2 5 3 4" xfId="15553" xr:uid="{00000000-0005-0000-0000-00003F790000}"/>
    <cellStyle name="Notiz 3 2 3 2 5 3 5" xfId="27280" xr:uid="{00000000-0005-0000-0000-000040790000}"/>
    <cellStyle name="Notiz 3 2 3 2 5 4" xfId="5134" xr:uid="{00000000-0005-0000-0000-000041790000}"/>
    <cellStyle name="Notiz 3 2 3 2 5 4 2" xfId="16862" xr:uid="{00000000-0005-0000-0000-000042790000}"/>
    <cellStyle name="Notiz 3 2 3 2 5 4 3" xfId="28589" xr:uid="{00000000-0005-0000-0000-000043790000}"/>
    <cellStyle name="Notiz 3 2 3 2 5 5" xfId="9039" xr:uid="{00000000-0005-0000-0000-000044790000}"/>
    <cellStyle name="Notiz 3 2 3 2 5 5 2" xfId="20767" xr:uid="{00000000-0005-0000-0000-000045790000}"/>
    <cellStyle name="Notiz 3 2 3 2 5 5 3" xfId="32494" xr:uid="{00000000-0005-0000-0000-000046790000}"/>
    <cellStyle name="Notiz 3 2 3 2 5 6" xfId="12957" xr:uid="{00000000-0005-0000-0000-000047790000}"/>
    <cellStyle name="Notiz 3 2 3 2 5 7" xfId="24684" xr:uid="{00000000-0005-0000-0000-000048790000}"/>
    <cellStyle name="Notiz 3 2 3 2 6" xfId="1669" xr:uid="{00000000-0005-0000-0000-000049790000}"/>
    <cellStyle name="Notiz 3 2 3 2 6 2" xfId="5574" xr:uid="{00000000-0005-0000-0000-00004A790000}"/>
    <cellStyle name="Notiz 3 2 3 2 6 2 2" xfId="17302" xr:uid="{00000000-0005-0000-0000-00004B790000}"/>
    <cellStyle name="Notiz 3 2 3 2 6 2 3" xfId="29029" xr:uid="{00000000-0005-0000-0000-00004C790000}"/>
    <cellStyle name="Notiz 3 2 3 2 6 3" xfId="9479" xr:uid="{00000000-0005-0000-0000-00004D790000}"/>
    <cellStyle name="Notiz 3 2 3 2 6 3 2" xfId="21207" xr:uid="{00000000-0005-0000-0000-00004E790000}"/>
    <cellStyle name="Notiz 3 2 3 2 6 3 3" xfId="32934" xr:uid="{00000000-0005-0000-0000-00004F790000}"/>
    <cellStyle name="Notiz 3 2 3 2 6 4" xfId="13397" xr:uid="{00000000-0005-0000-0000-000050790000}"/>
    <cellStyle name="Notiz 3 2 3 2 6 5" xfId="25124" xr:uid="{00000000-0005-0000-0000-000051790000}"/>
    <cellStyle name="Notiz 3 2 3 2 7" xfId="2967" xr:uid="{00000000-0005-0000-0000-000052790000}"/>
    <cellStyle name="Notiz 3 2 3 2 7 2" xfId="6872" xr:uid="{00000000-0005-0000-0000-000053790000}"/>
    <cellStyle name="Notiz 3 2 3 2 7 2 2" xfId="18600" xr:uid="{00000000-0005-0000-0000-000054790000}"/>
    <cellStyle name="Notiz 3 2 3 2 7 2 3" xfId="30327" xr:uid="{00000000-0005-0000-0000-000055790000}"/>
    <cellStyle name="Notiz 3 2 3 2 7 3" xfId="10777" xr:uid="{00000000-0005-0000-0000-000056790000}"/>
    <cellStyle name="Notiz 3 2 3 2 7 3 2" xfId="22505" xr:uid="{00000000-0005-0000-0000-000057790000}"/>
    <cellStyle name="Notiz 3 2 3 2 7 3 3" xfId="34232" xr:uid="{00000000-0005-0000-0000-000058790000}"/>
    <cellStyle name="Notiz 3 2 3 2 7 4" xfId="14695" xr:uid="{00000000-0005-0000-0000-000059790000}"/>
    <cellStyle name="Notiz 3 2 3 2 7 5" xfId="26422" xr:uid="{00000000-0005-0000-0000-00005A790000}"/>
    <cellStyle name="Notiz 3 2 3 2 8" xfId="4276" xr:uid="{00000000-0005-0000-0000-00005B790000}"/>
    <cellStyle name="Notiz 3 2 3 2 8 2" xfId="16004" xr:uid="{00000000-0005-0000-0000-00005C790000}"/>
    <cellStyle name="Notiz 3 2 3 2 8 3" xfId="27731" xr:uid="{00000000-0005-0000-0000-00005D790000}"/>
    <cellStyle name="Notiz 3 2 3 2 9" xfId="8181" xr:uid="{00000000-0005-0000-0000-00005E790000}"/>
    <cellStyle name="Notiz 3 2 3 2 9 2" xfId="19909" xr:uid="{00000000-0005-0000-0000-00005F790000}"/>
    <cellStyle name="Notiz 3 2 3 2 9 3" xfId="31636" xr:uid="{00000000-0005-0000-0000-000060790000}"/>
    <cellStyle name="Notiz 3 2 3 3" xfId="393" xr:uid="{00000000-0005-0000-0000-000061790000}"/>
    <cellStyle name="Notiz 3 2 3 3 10" xfId="12121" xr:uid="{00000000-0005-0000-0000-000062790000}"/>
    <cellStyle name="Notiz 3 2 3 3 11" xfId="23848" xr:uid="{00000000-0005-0000-0000-000063790000}"/>
    <cellStyle name="Notiz 3 2 3 3 2" xfId="492" xr:uid="{00000000-0005-0000-0000-000064790000}"/>
    <cellStyle name="Notiz 3 2 3 3 2 2" xfId="921" xr:uid="{00000000-0005-0000-0000-000065790000}"/>
    <cellStyle name="Notiz 3 2 3 3 2 2 2" xfId="2219" xr:uid="{00000000-0005-0000-0000-000066790000}"/>
    <cellStyle name="Notiz 3 2 3 3 2 2 2 2" xfId="6124" xr:uid="{00000000-0005-0000-0000-000067790000}"/>
    <cellStyle name="Notiz 3 2 3 3 2 2 2 2 2" xfId="17852" xr:uid="{00000000-0005-0000-0000-000068790000}"/>
    <cellStyle name="Notiz 3 2 3 3 2 2 2 2 3" xfId="29579" xr:uid="{00000000-0005-0000-0000-000069790000}"/>
    <cellStyle name="Notiz 3 2 3 3 2 2 2 3" xfId="10029" xr:uid="{00000000-0005-0000-0000-00006A790000}"/>
    <cellStyle name="Notiz 3 2 3 3 2 2 2 3 2" xfId="21757" xr:uid="{00000000-0005-0000-0000-00006B790000}"/>
    <cellStyle name="Notiz 3 2 3 3 2 2 2 3 3" xfId="33484" xr:uid="{00000000-0005-0000-0000-00006C790000}"/>
    <cellStyle name="Notiz 3 2 3 3 2 2 2 4" xfId="13947" xr:uid="{00000000-0005-0000-0000-00006D790000}"/>
    <cellStyle name="Notiz 3 2 3 3 2 2 2 5" xfId="25674" xr:uid="{00000000-0005-0000-0000-00006E790000}"/>
    <cellStyle name="Notiz 3 2 3 3 2 2 3" xfId="3517" xr:uid="{00000000-0005-0000-0000-00006F790000}"/>
    <cellStyle name="Notiz 3 2 3 3 2 2 3 2" xfId="7422" xr:uid="{00000000-0005-0000-0000-000070790000}"/>
    <cellStyle name="Notiz 3 2 3 3 2 2 3 2 2" xfId="19150" xr:uid="{00000000-0005-0000-0000-000071790000}"/>
    <cellStyle name="Notiz 3 2 3 3 2 2 3 2 3" xfId="30877" xr:uid="{00000000-0005-0000-0000-000072790000}"/>
    <cellStyle name="Notiz 3 2 3 3 2 2 3 3" xfId="11327" xr:uid="{00000000-0005-0000-0000-000073790000}"/>
    <cellStyle name="Notiz 3 2 3 3 2 2 3 3 2" xfId="23055" xr:uid="{00000000-0005-0000-0000-000074790000}"/>
    <cellStyle name="Notiz 3 2 3 3 2 2 3 3 3" xfId="34782" xr:uid="{00000000-0005-0000-0000-000075790000}"/>
    <cellStyle name="Notiz 3 2 3 3 2 2 3 4" xfId="15245" xr:uid="{00000000-0005-0000-0000-000076790000}"/>
    <cellStyle name="Notiz 3 2 3 3 2 2 3 5" xfId="26972" xr:uid="{00000000-0005-0000-0000-000077790000}"/>
    <cellStyle name="Notiz 3 2 3 3 2 2 4" xfId="4826" xr:uid="{00000000-0005-0000-0000-000078790000}"/>
    <cellStyle name="Notiz 3 2 3 3 2 2 4 2" xfId="16554" xr:uid="{00000000-0005-0000-0000-000079790000}"/>
    <cellStyle name="Notiz 3 2 3 3 2 2 4 3" xfId="28281" xr:uid="{00000000-0005-0000-0000-00007A790000}"/>
    <cellStyle name="Notiz 3 2 3 3 2 2 5" xfId="8731" xr:uid="{00000000-0005-0000-0000-00007B790000}"/>
    <cellStyle name="Notiz 3 2 3 3 2 2 5 2" xfId="20459" xr:uid="{00000000-0005-0000-0000-00007C790000}"/>
    <cellStyle name="Notiz 3 2 3 3 2 2 5 3" xfId="32186" xr:uid="{00000000-0005-0000-0000-00007D790000}"/>
    <cellStyle name="Notiz 3 2 3 3 2 2 6" xfId="12649" xr:uid="{00000000-0005-0000-0000-00007E790000}"/>
    <cellStyle name="Notiz 3 2 3 3 2 2 7" xfId="24376" xr:uid="{00000000-0005-0000-0000-00007F790000}"/>
    <cellStyle name="Notiz 3 2 3 3 2 3" xfId="1350" xr:uid="{00000000-0005-0000-0000-000080790000}"/>
    <cellStyle name="Notiz 3 2 3 3 2 3 2" xfId="2648" xr:uid="{00000000-0005-0000-0000-000081790000}"/>
    <cellStyle name="Notiz 3 2 3 3 2 3 2 2" xfId="6553" xr:uid="{00000000-0005-0000-0000-000082790000}"/>
    <cellStyle name="Notiz 3 2 3 3 2 3 2 2 2" xfId="18281" xr:uid="{00000000-0005-0000-0000-000083790000}"/>
    <cellStyle name="Notiz 3 2 3 3 2 3 2 2 3" xfId="30008" xr:uid="{00000000-0005-0000-0000-000084790000}"/>
    <cellStyle name="Notiz 3 2 3 3 2 3 2 3" xfId="10458" xr:uid="{00000000-0005-0000-0000-000085790000}"/>
    <cellStyle name="Notiz 3 2 3 3 2 3 2 3 2" xfId="22186" xr:uid="{00000000-0005-0000-0000-000086790000}"/>
    <cellStyle name="Notiz 3 2 3 3 2 3 2 3 3" xfId="33913" xr:uid="{00000000-0005-0000-0000-000087790000}"/>
    <cellStyle name="Notiz 3 2 3 3 2 3 2 4" xfId="14376" xr:uid="{00000000-0005-0000-0000-000088790000}"/>
    <cellStyle name="Notiz 3 2 3 3 2 3 2 5" xfId="26103" xr:uid="{00000000-0005-0000-0000-000089790000}"/>
    <cellStyle name="Notiz 3 2 3 3 2 3 3" xfId="3946" xr:uid="{00000000-0005-0000-0000-00008A790000}"/>
    <cellStyle name="Notiz 3 2 3 3 2 3 3 2" xfId="7851" xr:uid="{00000000-0005-0000-0000-00008B790000}"/>
    <cellStyle name="Notiz 3 2 3 3 2 3 3 2 2" xfId="19579" xr:uid="{00000000-0005-0000-0000-00008C790000}"/>
    <cellStyle name="Notiz 3 2 3 3 2 3 3 2 3" xfId="31306" xr:uid="{00000000-0005-0000-0000-00008D790000}"/>
    <cellStyle name="Notiz 3 2 3 3 2 3 3 3" xfId="11756" xr:uid="{00000000-0005-0000-0000-00008E790000}"/>
    <cellStyle name="Notiz 3 2 3 3 2 3 3 3 2" xfId="23484" xr:uid="{00000000-0005-0000-0000-00008F790000}"/>
    <cellStyle name="Notiz 3 2 3 3 2 3 3 3 3" xfId="35211" xr:uid="{00000000-0005-0000-0000-000090790000}"/>
    <cellStyle name="Notiz 3 2 3 3 2 3 3 4" xfId="15674" xr:uid="{00000000-0005-0000-0000-000091790000}"/>
    <cellStyle name="Notiz 3 2 3 3 2 3 3 5" xfId="27401" xr:uid="{00000000-0005-0000-0000-000092790000}"/>
    <cellStyle name="Notiz 3 2 3 3 2 3 4" xfId="5255" xr:uid="{00000000-0005-0000-0000-000093790000}"/>
    <cellStyle name="Notiz 3 2 3 3 2 3 4 2" xfId="16983" xr:uid="{00000000-0005-0000-0000-000094790000}"/>
    <cellStyle name="Notiz 3 2 3 3 2 3 4 3" xfId="28710" xr:uid="{00000000-0005-0000-0000-000095790000}"/>
    <cellStyle name="Notiz 3 2 3 3 2 3 5" xfId="9160" xr:uid="{00000000-0005-0000-0000-000096790000}"/>
    <cellStyle name="Notiz 3 2 3 3 2 3 5 2" xfId="20888" xr:uid="{00000000-0005-0000-0000-000097790000}"/>
    <cellStyle name="Notiz 3 2 3 3 2 3 5 3" xfId="32615" xr:uid="{00000000-0005-0000-0000-000098790000}"/>
    <cellStyle name="Notiz 3 2 3 3 2 3 6" xfId="13078" xr:uid="{00000000-0005-0000-0000-000099790000}"/>
    <cellStyle name="Notiz 3 2 3 3 2 3 7" xfId="24805" xr:uid="{00000000-0005-0000-0000-00009A790000}"/>
    <cellStyle name="Notiz 3 2 3 3 2 4" xfId="1790" xr:uid="{00000000-0005-0000-0000-00009B790000}"/>
    <cellStyle name="Notiz 3 2 3 3 2 4 2" xfId="5695" xr:uid="{00000000-0005-0000-0000-00009C790000}"/>
    <cellStyle name="Notiz 3 2 3 3 2 4 2 2" xfId="17423" xr:uid="{00000000-0005-0000-0000-00009D790000}"/>
    <cellStyle name="Notiz 3 2 3 3 2 4 2 3" xfId="29150" xr:uid="{00000000-0005-0000-0000-00009E790000}"/>
    <cellStyle name="Notiz 3 2 3 3 2 4 3" xfId="9600" xr:uid="{00000000-0005-0000-0000-00009F790000}"/>
    <cellStyle name="Notiz 3 2 3 3 2 4 3 2" xfId="21328" xr:uid="{00000000-0005-0000-0000-0000A0790000}"/>
    <cellStyle name="Notiz 3 2 3 3 2 4 3 3" xfId="33055" xr:uid="{00000000-0005-0000-0000-0000A1790000}"/>
    <cellStyle name="Notiz 3 2 3 3 2 4 4" xfId="13518" xr:uid="{00000000-0005-0000-0000-0000A2790000}"/>
    <cellStyle name="Notiz 3 2 3 3 2 4 5" xfId="25245" xr:uid="{00000000-0005-0000-0000-0000A3790000}"/>
    <cellStyle name="Notiz 3 2 3 3 2 5" xfId="3088" xr:uid="{00000000-0005-0000-0000-0000A4790000}"/>
    <cellStyle name="Notiz 3 2 3 3 2 5 2" xfId="6993" xr:uid="{00000000-0005-0000-0000-0000A5790000}"/>
    <cellStyle name="Notiz 3 2 3 3 2 5 2 2" xfId="18721" xr:uid="{00000000-0005-0000-0000-0000A6790000}"/>
    <cellStyle name="Notiz 3 2 3 3 2 5 2 3" xfId="30448" xr:uid="{00000000-0005-0000-0000-0000A7790000}"/>
    <cellStyle name="Notiz 3 2 3 3 2 5 3" xfId="10898" xr:uid="{00000000-0005-0000-0000-0000A8790000}"/>
    <cellStyle name="Notiz 3 2 3 3 2 5 3 2" xfId="22626" xr:uid="{00000000-0005-0000-0000-0000A9790000}"/>
    <cellStyle name="Notiz 3 2 3 3 2 5 3 3" xfId="34353" xr:uid="{00000000-0005-0000-0000-0000AA790000}"/>
    <cellStyle name="Notiz 3 2 3 3 2 5 4" xfId="14816" xr:uid="{00000000-0005-0000-0000-0000AB790000}"/>
    <cellStyle name="Notiz 3 2 3 3 2 5 5" xfId="26543" xr:uid="{00000000-0005-0000-0000-0000AC790000}"/>
    <cellStyle name="Notiz 3 2 3 3 2 6" xfId="4397" xr:uid="{00000000-0005-0000-0000-0000AD790000}"/>
    <cellStyle name="Notiz 3 2 3 3 2 6 2" xfId="16125" xr:uid="{00000000-0005-0000-0000-0000AE790000}"/>
    <cellStyle name="Notiz 3 2 3 3 2 6 3" xfId="27852" xr:uid="{00000000-0005-0000-0000-0000AF790000}"/>
    <cellStyle name="Notiz 3 2 3 3 2 7" xfId="8302" xr:uid="{00000000-0005-0000-0000-0000B0790000}"/>
    <cellStyle name="Notiz 3 2 3 3 2 7 2" xfId="20030" xr:uid="{00000000-0005-0000-0000-0000B1790000}"/>
    <cellStyle name="Notiz 3 2 3 3 2 7 3" xfId="31757" xr:uid="{00000000-0005-0000-0000-0000B2790000}"/>
    <cellStyle name="Notiz 3 2 3 3 2 8" xfId="12220" xr:uid="{00000000-0005-0000-0000-0000B3790000}"/>
    <cellStyle name="Notiz 3 2 3 3 2 9" xfId="23947" xr:uid="{00000000-0005-0000-0000-0000B4790000}"/>
    <cellStyle name="Notiz 3 2 3 3 3" xfId="591" xr:uid="{00000000-0005-0000-0000-0000B5790000}"/>
    <cellStyle name="Notiz 3 2 3 3 3 2" xfId="1020" xr:uid="{00000000-0005-0000-0000-0000B6790000}"/>
    <cellStyle name="Notiz 3 2 3 3 3 2 2" xfId="2318" xr:uid="{00000000-0005-0000-0000-0000B7790000}"/>
    <cellStyle name="Notiz 3 2 3 3 3 2 2 2" xfId="6223" xr:uid="{00000000-0005-0000-0000-0000B8790000}"/>
    <cellStyle name="Notiz 3 2 3 3 3 2 2 2 2" xfId="17951" xr:uid="{00000000-0005-0000-0000-0000B9790000}"/>
    <cellStyle name="Notiz 3 2 3 3 3 2 2 2 3" xfId="29678" xr:uid="{00000000-0005-0000-0000-0000BA790000}"/>
    <cellStyle name="Notiz 3 2 3 3 3 2 2 3" xfId="10128" xr:uid="{00000000-0005-0000-0000-0000BB790000}"/>
    <cellStyle name="Notiz 3 2 3 3 3 2 2 3 2" xfId="21856" xr:uid="{00000000-0005-0000-0000-0000BC790000}"/>
    <cellStyle name="Notiz 3 2 3 3 3 2 2 3 3" xfId="33583" xr:uid="{00000000-0005-0000-0000-0000BD790000}"/>
    <cellStyle name="Notiz 3 2 3 3 3 2 2 4" xfId="14046" xr:uid="{00000000-0005-0000-0000-0000BE790000}"/>
    <cellStyle name="Notiz 3 2 3 3 3 2 2 5" xfId="25773" xr:uid="{00000000-0005-0000-0000-0000BF790000}"/>
    <cellStyle name="Notiz 3 2 3 3 3 2 3" xfId="3616" xr:uid="{00000000-0005-0000-0000-0000C0790000}"/>
    <cellStyle name="Notiz 3 2 3 3 3 2 3 2" xfId="7521" xr:uid="{00000000-0005-0000-0000-0000C1790000}"/>
    <cellStyle name="Notiz 3 2 3 3 3 2 3 2 2" xfId="19249" xr:uid="{00000000-0005-0000-0000-0000C2790000}"/>
    <cellStyle name="Notiz 3 2 3 3 3 2 3 2 3" xfId="30976" xr:uid="{00000000-0005-0000-0000-0000C3790000}"/>
    <cellStyle name="Notiz 3 2 3 3 3 2 3 3" xfId="11426" xr:uid="{00000000-0005-0000-0000-0000C4790000}"/>
    <cellStyle name="Notiz 3 2 3 3 3 2 3 3 2" xfId="23154" xr:uid="{00000000-0005-0000-0000-0000C5790000}"/>
    <cellStyle name="Notiz 3 2 3 3 3 2 3 3 3" xfId="34881" xr:uid="{00000000-0005-0000-0000-0000C6790000}"/>
    <cellStyle name="Notiz 3 2 3 3 3 2 3 4" xfId="15344" xr:uid="{00000000-0005-0000-0000-0000C7790000}"/>
    <cellStyle name="Notiz 3 2 3 3 3 2 3 5" xfId="27071" xr:uid="{00000000-0005-0000-0000-0000C8790000}"/>
    <cellStyle name="Notiz 3 2 3 3 3 2 4" xfId="4925" xr:uid="{00000000-0005-0000-0000-0000C9790000}"/>
    <cellStyle name="Notiz 3 2 3 3 3 2 4 2" xfId="16653" xr:uid="{00000000-0005-0000-0000-0000CA790000}"/>
    <cellStyle name="Notiz 3 2 3 3 3 2 4 3" xfId="28380" xr:uid="{00000000-0005-0000-0000-0000CB790000}"/>
    <cellStyle name="Notiz 3 2 3 3 3 2 5" xfId="8830" xr:uid="{00000000-0005-0000-0000-0000CC790000}"/>
    <cellStyle name="Notiz 3 2 3 3 3 2 5 2" xfId="20558" xr:uid="{00000000-0005-0000-0000-0000CD790000}"/>
    <cellStyle name="Notiz 3 2 3 3 3 2 5 3" xfId="32285" xr:uid="{00000000-0005-0000-0000-0000CE790000}"/>
    <cellStyle name="Notiz 3 2 3 3 3 2 6" xfId="12748" xr:uid="{00000000-0005-0000-0000-0000CF790000}"/>
    <cellStyle name="Notiz 3 2 3 3 3 2 7" xfId="24475" xr:uid="{00000000-0005-0000-0000-0000D0790000}"/>
    <cellStyle name="Notiz 3 2 3 3 3 3" xfId="1449" xr:uid="{00000000-0005-0000-0000-0000D1790000}"/>
    <cellStyle name="Notiz 3 2 3 3 3 3 2" xfId="2747" xr:uid="{00000000-0005-0000-0000-0000D2790000}"/>
    <cellStyle name="Notiz 3 2 3 3 3 3 2 2" xfId="6652" xr:uid="{00000000-0005-0000-0000-0000D3790000}"/>
    <cellStyle name="Notiz 3 2 3 3 3 3 2 2 2" xfId="18380" xr:uid="{00000000-0005-0000-0000-0000D4790000}"/>
    <cellStyle name="Notiz 3 2 3 3 3 3 2 2 3" xfId="30107" xr:uid="{00000000-0005-0000-0000-0000D5790000}"/>
    <cellStyle name="Notiz 3 2 3 3 3 3 2 3" xfId="10557" xr:uid="{00000000-0005-0000-0000-0000D6790000}"/>
    <cellStyle name="Notiz 3 2 3 3 3 3 2 3 2" xfId="22285" xr:uid="{00000000-0005-0000-0000-0000D7790000}"/>
    <cellStyle name="Notiz 3 2 3 3 3 3 2 3 3" xfId="34012" xr:uid="{00000000-0005-0000-0000-0000D8790000}"/>
    <cellStyle name="Notiz 3 2 3 3 3 3 2 4" xfId="14475" xr:uid="{00000000-0005-0000-0000-0000D9790000}"/>
    <cellStyle name="Notiz 3 2 3 3 3 3 2 5" xfId="26202" xr:uid="{00000000-0005-0000-0000-0000DA790000}"/>
    <cellStyle name="Notiz 3 2 3 3 3 3 3" xfId="4045" xr:uid="{00000000-0005-0000-0000-0000DB790000}"/>
    <cellStyle name="Notiz 3 2 3 3 3 3 3 2" xfId="7950" xr:uid="{00000000-0005-0000-0000-0000DC790000}"/>
    <cellStyle name="Notiz 3 2 3 3 3 3 3 2 2" xfId="19678" xr:uid="{00000000-0005-0000-0000-0000DD790000}"/>
    <cellStyle name="Notiz 3 2 3 3 3 3 3 2 3" xfId="31405" xr:uid="{00000000-0005-0000-0000-0000DE790000}"/>
    <cellStyle name="Notiz 3 2 3 3 3 3 3 3" xfId="11855" xr:uid="{00000000-0005-0000-0000-0000DF790000}"/>
    <cellStyle name="Notiz 3 2 3 3 3 3 3 3 2" xfId="23583" xr:uid="{00000000-0005-0000-0000-0000E0790000}"/>
    <cellStyle name="Notiz 3 2 3 3 3 3 3 3 3" xfId="35310" xr:uid="{00000000-0005-0000-0000-0000E1790000}"/>
    <cellStyle name="Notiz 3 2 3 3 3 3 3 4" xfId="15773" xr:uid="{00000000-0005-0000-0000-0000E2790000}"/>
    <cellStyle name="Notiz 3 2 3 3 3 3 3 5" xfId="27500" xr:uid="{00000000-0005-0000-0000-0000E3790000}"/>
    <cellStyle name="Notiz 3 2 3 3 3 3 4" xfId="5354" xr:uid="{00000000-0005-0000-0000-0000E4790000}"/>
    <cellStyle name="Notiz 3 2 3 3 3 3 4 2" xfId="17082" xr:uid="{00000000-0005-0000-0000-0000E5790000}"/>
    <cellStyle name="Notiz 3 2 3 3 3 3 4 3" xfId="28809" xr:uid="{00000000-0005-0000-0000-0000E6790000}"/>
    <cellStyle name="Notiz 3 2 3 3 3 3 5" xfId="9259" xr:uid="{00000000-0005-0000-0000-0000E7790000}"/>
    <cellStyle name="Notiz 3 2 3 3 3 3 5 2" xfId="20987" xr:uid="{00000000-0005-0000-0000-0000E8790000}"/>
    <cellStyle name="Notiz 3 2 3 3 3 3 5 3" xfId="32714" xr:uid="{00000000-0005-0000-0000-0000E9790000}"/>
    <cellStyle name="Notiz 3 2 3 3 3 3 6" xfId="13177" xr:uid="{00000000-0005-0000-0000-0000EA790000}"/>
    <cellStyle name="Notiz 3 2 3 3 3 3 7" xfId="24904" xr:uid="{00000000-0005-0000-0000-0000EB790000}"/>
    <cellStyle name="Notiz 3 2 3 3 3 4" xfId="1889" xr:uid="{00000000-0005-0000-0000-0000EC790000}"/>
    <cellStyle name="Notiz 3 2 3 3 3 4 2" xfId="5794" xr:uid="{00000000-0005-0000-0000-0000ED790000}"/>
    <cellStyle name="Notiz 3 2 3 3 3 4 2 2" xfId="17522" xr:uid="{00000000-0005-0000-0000-0000EE790000}"/>
    <cellStyle name="Notiz 3 2 3 3 3 4 2 3" xfId="29249" xr:uid="{00000000-0005-0000-0000-0000EF790000}"/>
    <cellStyle name="Notiz 3 2 3 3 3 4 3" xfId="9699" xr:uid="{00000000-0005-0000-0000-0000F0790000}"/>
    <cellStyle name="Notiz 3 2 3 3 3 4 3 2" xfId="21427" xr:uid="{00000000-0005-0000-0000-0000F1790000}"/>
    <cellStyle name="Notiz 3 2 3 3 3 4 3 3" xfId="33154" xr:uid="{00000000-0005-0000-0000-0000F2790000}"/>
    <cellStyle name="Notiz 3 2 3 3 3 4 4" xfId="13617" xr:uid="{00000000-0005-0000-0000-0000F3790000}"/>
    <cellStyle name="Notiz 3 2 3 3 3 4 5" xfId="25344" xr:uid="{00000000-0005-0000-0000-0000F4790000}"/>
    <cellStyle name="Notiz 3 2 3 3 3 5" xfId="3187" xr:uid="{00000000-0005-0000-0000-0000F5790000}"/>
    <cellStyle name="Notiz 3 2 3 3 3 5 2" xfId="7092" xr:uid="{00000000-0005-0000-0000-0000F6790000}"/>
    <cellStyle name="Notiz 3 2 3 3 3 5 2 2" xfId="18820" xr:uid="{00000000-0005-0000-0000-0000F7790000}"/>
    <cellStyle name="Notiz 3 2 3 3 3 5 2 3" xfId="30547" xr:uid="{00000000-0005-0000-0000-0000F8790000}"/>
    <cellStyle name="Notiz 3 2 3 3 3 5 3" xfId="10997" xr:uid="{00000000-0005-0000-0000-0000F9790000}"/>
    <cellStyle name="Notiz 3 2 3 3 3 5 3 2" xfId="22725" xr:uid="{00000000-0005-0000-0000-0000FA790000}"/>
    <cellStyle name="Notiz 3 2 3 3 3 5 3 3" xfId="34452" xr:uid="{00000000-0005-0000-0000-0000FB790000}"/>
    <cellStyle name="Notiz 3 2 3 3 3 5 4" xfId="14915" xr:uid="{00000000-0005-0000-0000-0000FC790000}"/>
    <cellStyle name="Notiz 3 2 3 3 3 5 5" xfId="26642" xr:uid="{00000000-0005-0000-0000-0000FD790000}"/>
    <cellStyle name="Notiz 3 2 3 3 3 6" xfId="4496" xr:uid="{00000000-0005-0000-0000-0000FE790000}"/>
    <cellStyle name="Notiz 3 2 3 3 3 6 2" xfId="16224" xr:uid="{00000000-0005-0000-0000-0000FF790000}"/>
    <cellStyle name="Notiz 3 2 3 3 3 6 3" xfId="27951" xr:uid="{00000000-0005-0000-0000-0000007A0000}"/>
    <cellStyle name="Notiz 3 2 3 3 3 7" xfId="8401" xr:uid="{00000000-0005-0000-0000-0000017A0000}"/>
    <cellStyle name="Notiz 3 2 3 3 3 7 2" xfId="20129" xr:uid="{00000000-0005-0000-0000-0000027A0000}"/>
    <cellStyle name="Notiz 3 2 3 3 3 7 3" xfId="31856" xr:uid="{00000000-0005-0000-0000-0000037A0000}"/>
    <cellStyle name="Notiz 3 2 3 3 3 8" xfId="12319" xr:uid="{00000000-0005-0000-0000-0000047A0000}"/>
    <cellStyle name="Notiz 3 2 3 3 3 9" xfId="24046" xr:uid="{00000000-0005-0000-0000-0000057A0000}"/>
    <cellStyle name="Notiz 3 2 3 3 4" xfId="822" xr:uid="{00000000-0005-0000-0000-0000067A0000}"/>
    <cellStyle name="Notiz 3 2 3 3 4 2" xfId="2120" xr:uid="{00000000-0005-0000-0000-0000077A0000}"/>
    <cellStyle name="Notiz 3 2 3 3 4 2 2" xfId="6025" xr:uid="{00000000-0005-0000-0000-0000087A0000}"/>
    <cellStyle name="Notiz 3 2 3 3 4 2 2 2" xfId="17753" xr:uid="{00000000-0005-0000-0000-0000097A0000}"/>
    <cellStyle name="Notiz 3 2 3 3 4 2 2 3" xfId="29480" xr:uid="{00000000-0005-0000-0000-00000A7A0000}"/>
    <cellStyle name="Notiz 3 2 3 3 4 2 3" xfId="9930" xr:uid="{00000000-0005-0000-0000-00000B7A0000}"/>
    <cellStyle name="Notiz 3 2 3 3 4 2 3 2" xfId="21658" xr:uid="{00000000-0005-0000-0000-00000C7A0000}"/>
    <cellStyle name="Notiz 3 2 3 3 4 2 3 3" xfId="33385" xr:uid="{00000000-0005-0000-0000-00000D7A0000}"/>
    <cellStyle name="Notiz 3 2 3 3 4 2 4" xfId="13848" xr:uid="{00000000-0005-0000-0000-00000E7A0000}"/>
    <cellStyle name="Notiz 3 2 3 3 4 2 5" xfId="25575" xr:uid="{00000000-0005-0000-0000-00000F7A0000}"/>
    <cellStyle name="Notiz 3 2 3 3 4 3" xfId="3418" xr:uid="{00000000-0005-0000-0000-0000107A0000}"/>
    <cellStyle name="Notiz 3 2 3 3 4 3 2" xfId="7323" xr:uid="{00000000-0005-0000-0000-0000117A0000}"/>
    <cellStyle name="Notiz 3 2 3 3 4 3 2 2" xfId="19051" xr:uid="{00000000-0005-0000-0000-0000127A0000}"/>
    <cellStyle name="Notiz 3 2 3 3 4 3 2 3" xfId="30778" xr:uid="{00000000-0005-0000-0000-0000137A0000}"/>
    <cellStyle name="Notiz 3 2 3 3 4 3 3" xfId="11228" xr:uid="{00000000-0005-0000-0000-0000147A0000}"/>
    <cellStyle name="Notiz 3 2 3 3 4 3 3 2" xfId="22956" xr:uid="{00000000-0005-0000-0000-0000157A0000}"/>
    <cellStyle name="Notiz 3 2 3 3 4 3 3 3" xfId="34683" xr:uid="{00000000-0005-0000-0000-0000167A0000}"/>
    <cellStyle name="Notiz 3 2 3 3 4 3 4" xfId="15146" xr:uid="{00000000-0005-0000-0000-0000177A0000}"/>
    <cellStyle name="Notiz 3 2 3 3 4 3 5" xfId="26873" xr:uid="{00000000-0005-0000-0000-0000187A0000}"/>
    <cellStyle name="Notiz 3 2 3 3 4 4" xfId="4727" xr:uid="{00000000-0005-0000-0000-0000197A0000}"/>
    <cellStyle name="Notiz 3 2 3 3 4 4 2" xfId="16455" xr:uid="{00000000-0005-0000-0000-00001A7A0000}"/>
    <cellStyle name="Notiz 3 2 3 3 4 4 3" xfId="28182" xr:uid="{00000000-0005-0000-0000-00001B7A0000}"/>
    <cellStyle name="Notiz 3 2 3 3 4 5" xfId="8632" xr:uid="{00000000-0005-0000-0000-00001C7A0000}"/>
    <cellStyle name="Notiz 3 2 3 3 4 5 2" xfId="20360" xr:uid="{00000000-0005-0000-0000-00001D7A0000}"/>
    <cellStyle name="Notiz 3 2 3 3 4 5 3" xfId="32087" xr:uid="{00000000-0005-0000-0000-00001E7A0000}"/>
    <cellStyle name="Notiz 3 2 3 3 4 6" xfId="12550" xr:uid="{00000000-0005-0000-0000-00001F7A0000}"/>
    <cellStyle name="Notiz 3 2 3 3 4 7" xfId="24277" xr:uid="{00000000-0005-0000-0000-0000207A0000}"/>
    <cellStyle name="Notiz 3 2 3 3 5" xfId="1251" xr:uid="{00000000-0005-0000-0000-0000217A0000}"/>
    <cellStyle name="Notiz 3 2 3 3 5 2" xfId="2549" xr:uid="{00000000-0005-0000-0000-0000227A0000}"/>
    <cellStyle name="Notiz 3 2 3 3 5 2 2" xfId="6454" xr:uid="{00000000-0005-0000-0000-0000237A0000}"/>
    <cellStyle name="Notiz 3 2 3 3 5 2 2 2" xfId="18182" xr:uid="{00000000-0005-0000-0000-0000247A0000}"/>
    <cellStyle name="Notiz 3 2 3 3 5 2 2 3" xfId="29909" xr:uid="{00000000-0005-0000-0000-0000257A0000}"/>
    <cellStyle name="Notiz 3 2 3 3 5 2 3" xfId="10359" xr:uid="{00000000-0005-0000-0000-0000267A0000}"/>
    <cellStyle name="Notiz 3 2 3 3 5 2 3 2" xfId="22087" xr:uid="{00000000-0005-0000-0000-0000277A0000}"/>
    <cellStyle name="Notiz 3 2 3 3 5 2 3 3" xfId="33814" xr:uid="{00000000-0005-0000-0000-0000287A0000}"/>
    <cellStyle name="Notiz 3 2 3 3 5 2 4" xfId="14277" xr:uid="{00000000-0005-0000-0000-0000297A0000}"/>
    <cellStyle name="Notiz 3 2 3 3 5 2 5" xfId="26004" xr:uid="{00000000-0005-0000-0000-00002A7A0000}"/>
    <cellStyle name="Notiz 3 2 3 3 5 3" xfId="3847" xr:uid="{00000000-0005-0000-0000-00002B7A0000}"/>
    <cellStyle name="Notiz 3 2 3 3 5 3 2" xfId="7752" xr:uid="{00000000-0005-0000-0000-00002C7A0000}"/>
    <cellStyle name="Notiz 3 2 3 3 5 3 2 2" xfId="19480" xr:uid="{00000000-0005-0000-0000-00002D7A0000}"/>
    <cellStyle name="Notiz 3 2 3 3 5 3 2 3" xfId="31207" xr:uid="{00000000-0005-0000-0000-00002E7A0000}"/>
    <cellStyle name="Notiz 3 2 3 3 5 3 3" xfId="11657" xr:uid="{00000000-0005-0000-0000-00002F7A0000}"/>
    <cellStyle name="Notiz 3 2 3 3 5 3 3 2" xfId="23385" xr:uid="{00000000-0005-0000-0000-0000307A0000}"/>
    <cellStyle name="Notiz 3 2 3 3 5 3 3 3" xfId="35112" xr:uid="{00000000-0005-0000-0000-0000317A0000}"/>
    <cellStyle name="Notiz 3 2 3 3 5 3 4" xfId="15575" xr:uid="{00000000-0005-0000-0000-0000327A0000}"/>
    <cellStyle name="Notiz 3 2 3 3 5 3 5" xfId="27302" xr:uid="{00000000-0005-0000-0000-0000337A0000}"/>
    <cellStyle name="Notiz 3 2 3 3 5 4" xfId="5156" xr:uid="{00000000-0005-0000-0000-0000347A0000}"/>
    <cellStyle name="Notiz 3 2 3 3 5 4 2" xfId="16884" xr:uid="{00000000-0005-0000-0000-0000357A0000}"/>
    <cellStyle name="Notiz 3 2 3 3 5 4 3" xfId="28611" xr:uid="{00000000-0005-0000-0000-0000367A0000}"/>
    <cellStyle name="Notiz 3 2 3 3 5 5" xfId="9061" xr:uid="{00000000-0005-0000-0000-0000377A0000}"/>
    <cellStyle name="Notiz 3 2 3 3 5 5 2" xfId="20789" xr:uid="{00000000-0005-0000-0000-0000387A0000}"/>
    <cellStyle name="Notiz 3 2 3 3 5 5 3" xfId="32516" xr:uid="{00000000-0005-0000-0000-0000397A0000}"/>
    <cellStyle name="Notiz 3 2 3 3 5 6" xfId="12979" xr:uid="{00000000-0005-0000-0000-00003A7A0000}"/>
    <cellStyle name="Notiz 3 2 3 3 5 7" xfId="24706" xr:uid="{00000000-0005-0000-0000-00003B7A0000}"/>
    <cellStyle name="Notiz 3 2 3 3 6" xfId="1691" xr:uid="{00000000-0005-0000-0000-00003C7A0000}"/>
    <cellStyle name="Notiz 3 2 3 3 6 2" xfId="5596" xr:uid="{00000000-0005-0000-0000-00003D7A0000}"/>
    <cellStyle name="Notiz 3 2 3 3 6 2 2" xfId="17324" xr:uid="{00000000-0005-0000-0000-00003E7A0000}"/>
    <cellStyle name="Notiz 3 2 3 3 6 2 3" xfId="29051" xr:uid="{00000000-0005-0000-0000-00003F7A0000}"/>
    <cellStyle name="Notiz 3 2 3 3 6 3" xfId="9501" xr:uid="{00000000-0005-0000-0000-0000407A0000}"/>
    <cellStyle name="Notiz 3 2 3 3 6 3 2" xfId="21229" xr:uid="{00000000-0005-0000-0000-0000417A0000}"/>
    <cellStyle name="Notiz 3 2 3 3 6 3 3" xfId="32956" xr:uid="{00000000-0005-0000-0000-0000427A0000}"/>
    <cellStyle name="Notiz 3 2 3 3 6 4" xfId="13419" xr:uid="{00000000-0005-0000-0000-0000437A0000}"/>
    <cellStyle name="Notiz 3 2 3 3 6 5" xfId="25146" xr:uid="{00000000-0005-0000-0000-0000447A0000}"/>
    <cellStyle name="Notiz 3 2 3 3 7" xfId="2989" xr:uid="{00000000-0005-0000-0000-0000457A0000}"/>
    <cellStyle name="Notiz 3 2 3 3 7 2" xfId="6894" xr:uid="{00000000-0005-0000-0000-0000467A0000}"/>
    <cellStyle name="Notiz 3 2 3 3 7 2 2" xfId="18622" xr:uid="{00000000-0005-0000-0000-0000477A0000}"/>
    <cellStyle name="Notiz 3 2 3 3 7 2 3" xfId="30349" xr:uid="{00000000-0005-0000-0000-0000487A0000}"/>
    <cellStyle name="Notiz 3 2 3 3 7 3" xfId="10799" xr:uid="{00000000-0005-0000-0000-0000497A0000}"/>
    <cellStyle name="Notiz 3 2 3 3 7 3 2" xfId="22527" xr:uid="{00000000-0005-0000-0000-00004A7A0000}"/>
    <cellStyle name="Notiz 3 2 3 3 7 3 3" xfId="34254" xr:uid="{00000000-0005-0000-0000-00004B7A0000}"/>
    <cellStyle name="Notiz 3 2 3 3 7 4" xfId="14717" xr:uid="{00000000-0005-0000-0000-00004C7A0000}"/>
    <cellStyle name="Notiz 3 2 3 3 7 5" xfId="26444" xr:uid="{00000000-0005-0000-0000-00004D7A0000}"/>
    <cellStyle name="Notiz 3 2 3 3 8" xfId="4298" xr:uid="{00000000-0005-0000-0000-00004E7A0000}"/>
    <cellStyle name="Notiz 3 2 3 3 8 2" xfId="16026" xr:uid="{00000000-0005-0000-0000-00004F7A0000}"/>
    <cellStyle name="Notiz 3 2 3 3 8 3" xfId="27753" xr:uid="{00000000-0005-0000-0000-0000507A0000}"/>
    <cellStyle name="Notiz 3 2 3 3 9" xfId="8203" xr:uid="{00000000-0005-0000-0000-0000517A0000}"/>
    <cellStyle name="Notiz 3 2 3 3 9 2" xfId="19931" xr:uid="{00000000-0005-0000-0000-0000527A0000}"/>
    <cellStyle name="Notiz 3 2 3 3 9 3" xfId="31658" xr:uid="{00000000-0005-0000-0000-0000537A0000}"/>
    <cellStyle name="Notiz 3 2 3 4" xfId="348" xr:uid="{00000000-0005-0000-0000-0000547A0000}"/>
    <cellStyle name="Notiz 3 2 3 4 2" xfId="777" xr:uid="{00000000-0005-0000-0000-0000557A0000}"/>
    <cellStyle name="Notiz 3 2 3 4 2 2" xfId="2075" xr:uid="{00000000-0005-0000-0000-0000567A0000}"/>
    <cellStyle name="Notiz 3 2 3 4 2 2 2" xfId="5980" xr:uid="{00000000-0005-0000-0000-0000577A0000}"/>
    <cellStyle name="Notiz 3 2 3 4 2 2 2 2" xfId="17708" xr:uid="{00000000-0005-0000-0000-0000587A0000}"/>
    <cellStyle name="Notiz 3 2 3 4 2 2 2 3" xfId="29435" xr:uid="{00000000-0005-0000-0000-0000597A0000}"/>
    <cellStyle name="Notiz 3 2 3 4 2 2 3" xfId="9885" xr:uid="{00000000-0005-0000-0000-00005A7A0000}"/>
    <cellStyle name="Notiz 3 2 3 4 2 2 3 2" xfId="21613" xr:uid="{00000000-0005-0000-0000-00005B7A0000}"/>
    <cellStyle name="Notiz 3 2 3 4 2 2 3 3" xfId="33340" xr:uid="{00000000-0005-0000-0000-00005C7A0000}"/>
    <cellStyle name="Notiz 3 2 3 4 2 2 4" xfId="13803" xr:uid="{00000000-0005-0000-0000-00005D7A0000}"/>
    <cellStyle name="Notiz 3 2 3 4 2 2 5" xfId="25530" xr:uid="{00000000-0005-0000-0000-00005E7A0000}"/>
    <cellStyle name="Notiz 3 2 3 4 2 3" xfId="3373" xr:uid="{00000000-0005-0000-0000-00005F7A0000}"/>
    <cellStyle name="Notiz 3 2 3 4 2 3 2" xfId="7278" xr:uid="{00000000-0005-0000-0000-0000607A0000}"/>
    <cellStyle name="Notiz 3 2 3 4 2 3 2 2" xfId="19006" xr:uid="{00000000-0005-0000-0000-0000617A0000}"/>
    <cellStyle name="Notiz 3 2 3 4 2 3 2 3" xfId="30733" xr:uid="{00000000-0005-0000-0000-0000627A0000}"/>
    <cellStyle name="Notiz 3 2 3 4 2 3 3" xfId="11183" xr:uid="{00000000-0005-0000-0000-0000637A0000}"/>
    <cellStyle name="Notiz 3 2 3 4 2 3 3 2" xfId="22911" xr:uid="{00000000-0005-0000-0000-0000647A0000}"/>
    <cellStyle name="Notiz 3 2 3 4 2 3 3 3" xfId="34638" xr:uid="{00000000-0005-0000-0000-0000657A0000}"/>
    <cellStyle name="Notiz 3 2 3 4 2 3 4" xfId="15101" xr:uid="{00000000-0005-0000-0000-0000667A0000}"/>
    <cellStyle name="Notiz 3 2 3 4 2 3 5" xfId="26828" xr:uid="{00000000-0005-0000-0000-0000677A0000}"/>
    <cellStyle name="Notiz 3 2 3 4 2 4" xfId="4682" xr:uid="{00000000-0005-0000-0000-0000687A0000}"/>
    <cellStyle name="Notiz 3 2 3 4 2 4 2" xfId="16410" xr:uid="{00000000-0005-0000-0000-0000697A0000}"/>
    <cellStyle name="Notiz 3 2 3 4 2 4 3" xfId="28137" xr:uid="{00000000-0005-0000-0000-00006A7A0000}"/>
    <cellStyle name="Notiz 3 2 3 4 2 5" xfId="8587" xr:uid="{00000000-0005-0000-0000-00006B7A0000}"/>
    <cellStyle name="Notiz 3 2 3 4 2 5 2" xfId="20315" xr:uid="{00000000-0005-0000-0000-00006C7A0000}"/>
    <cellStyle name="Notiz 3 2 3 4 2 5 3" xfId="32042" xr:uid="{00000000-0005-0000-0000-00006D7A0000}"/>
    <cellStyle name="Notiz 3 2 3 4 2 6" xfId="12505" xr:uid="{00000000-0005-0000-0000-00006E7A0000}"/>
    <cellStyle name="Notiz 3 2 3 4 2 7" xfId="24232" xr:uid="{00000000-0005-0000-0000-00006F7A0000}"/>
    <cellStyle name="Notiz 3 2 3 4 3" xfId="1206" xr:uid="{00000000-0005-0000-0000-0000707A0000}"/>
    <cellStyle name="Notiz 3 2 3 4 3 2" xfId="2504" xr:uid="{00000000-0005-0000-0000-0000717A0000}"/>
    <cellStyle name="Notiz 3 2 3 4 3 2 2" xfId="6409" xr:uid="{00000000-0005-0000-0000-0000727A0000}"/>
    <cellStyle name="Notiz 3 2 3 4 3 2 2 2" xfId="18137" xr:uid="{00000000-0005-0000-0000-0000737A0000}"/>
    <cellStyle name="Notiz 3 2 3 4 3 2 2 3" xfId="29864" xr:uid="{00000000-0005-0000-0000-0000747A0000}"/>
    <cellStyle name="Notiz 3 2 3 4 3 2 3" xfId="10314" xr:uid="{00000000-0005-0000-0000-0000757A0000}"/>
    <cellStyle name="Notiz 3 2 3 4 3 2 3 2" xfId="22042" xr:uid="{00000000-0005-0000-0000-0000767A0000}"/>
    <cellStyle name="Notiz 3 2 3 4 3 2 3 3" xfId="33769" xr:uid="{00000000-0005-0000-0000-0000777A0000}"/>
    <cellStyle name="Notiz 3 2 3 4 3 2 4" xfId="14232" xr:uid="{00000000-0005-0000-0000-0000787A0000}"/>
    <cellStyle name="Notiz 3 2 3 4 3 2 5" xfId="25959" xr:uid="{00000000-0005-0000-0000-0000797A0000}"/>
    <cellStyle name="Notiz 3 2 3 4 3 3" xfId="3802" xr:uid="{00000000-0005-0000-0000-00007A7A0000}"/>
    <cellStyle name="Notiz 3 2 3 4 3 3 2" xfId="7707" xr:uid="{00000000-0005-0000-0000-00007B7A0000}"/>
    <cellStyle name="Notiz 3 2 3 4 3 3 2 2" xfId="19435" xr:uid="{00000000-0005-0000-0000-00007C7A0000}"/>
    <cellStyle name="Notiz 3 2 3 4 3 3 2 3" xfId="31162" xr:uid="{00000000-0005-0000-0000-00007D7A0000}"/>
    <cellStyle name="Notiz 3 2 3 4 3 3 3" xfId="11612" xr:uid="{00000000-0005-0000-0000-00007E7A0000}"/>
    <cellStyle name="Notiz 3 2 3 4 3 3 3 2" xfId="23340" xr:uid="{00000000-0005-0000-0000-00007F7A0000}"/>
    <cellStyle name="Notiz 3 2 3 4 3 3 3 3" xfId="35067" xr:uid="{00000000-0005-0000-0000-0000807A0000}"/>
    <cellStyle name="Notiz 3 2 3 4 3 3 4" xfId="15530" xr:uid="{00000000-0005-0000-0000-0000817A0000}"/>
    <cellStyle name="Notiz 3 2 3 4 3 3 5" xfId="27257" xr:uid="{00000000-0005-0000-0000-0000827A0000}"/>
    <cellStyle name="Notiz 3 2 3 4 3 4" xfId="5111" xr:uid="{00000000-0005-0000-0000-0000837A0000}"/>
    <cellStyle name="Notiz 3 2 3 4 3 4 2" xfId="16839" xr:uid="{00000000-0005-0000-0000-0000847A0000}"/>
    <cellStyle name="Notiz 3 2 3 4 3 4 3" xfId="28566" xr:uid="{00000000-0005-0000-0000-0000857A0000}"/>
    <cellStyle name="Notiz 3 2 3 4 3 5" xfId="9016" xr:uid="{00000000-0005-0000-0000-0000867A0000}"/>
    <cellStyle name="Notiz 3 2 3 4 3 5 2" xfId="20744" xr:uid="{00000000-0005-0000-0000-0000877A0000}"/>
    <cellStyle name="Notiz 3 2 3 4 3 5 3" xfId="32471" xr:uid="{00000000-0005-0000-0000-0000887A0000}"/>
    <cellStyle name="Notiz 3 2 3 4 3 6" xfId="12934" xr:uid="{00000000-0005-0000-0000-0000897A0000}"/>
    <cellStyle name="Notiz 3 2 3 4 3 7" xfId="24661" xr:uid="{00000000-0005-0000-0000-00008A7A0000}"/>
    <cellStyle name="Notiz 3 2 3 4 4" xfId="1646" xr:uid="{00000000-0005-0000-0000-00008B7A0000}"/>
    <cellStyle name="Notiz 3 2 3 4 4 2" xfId="5551" xr:uid="{00000000-0005-0000-0000-00008C7A0000}"/>
    <cellStyle name="Notiz 3 2 3 4 4 2 2" xfId="17279" xr:uid="{00000000-0005-0000-0000-00008D7A0000}"/>
    <cellStyle name="Notiz 3 2 3 4 4 2 3" xfId="29006" xr:uid="{00000000-0005-0000-0000-00008E7A0000}"/>
    <cellStyle name="Notiz 3 2 3 4 4 3" xfId="9456" xr:uid="{00000000-0005-0000-0000-00008F7A0000}"/>
    <cellStyle name="Notiz 3 2 3 4 4 3 2" xfId="21184" xr:uid="{00000000-0005-0000-0000-0000907A0000}"/>
    <cellStyle name="Notiz 3 2 3 4 4 3 3" xfId="32911" xr:uid="{00000000-0005-0000-0000-0000917A0000}"/>
    <cellStyle name="Notiz 3 2 3 4 4 4" xfId="13374" xr:uid="{00000000-0005-0000-0000-0000927A0000}"/>
    <cellStyle name="Notiz 3 2 3 4 4 5" xfId="25101" xr:uid="{00000000-0005-0000-0000-0000937A0000}"/>
    <cellStyle name="Notiz 3 2 3 4 5" xfId="2944" xr:uid="{00000000-0005-0000-0000-0000947A0000}"/>
    <cellStyle name="Notiz 3 2 3 4 5 2" xfId="6849" xr:uid="{00000000-0005-0000-0000-0000957A0000}"/>
    <cellStyle name="Notiz 3 2 3 4 5 2 2" xfId="18577" xr:uid="{00000000-0005-0000-0000-0000967A0000}"/>
    <cellStyle name="Notiz 3 2 3 4 5 2 3" xfId="30304" xr:uid="{00000000-0005-0000-0000-0000977A0000}"/>
    <cellStyle name="Notiz 3 2 3 4 5 3" xfId="10754" xr:uid="{00000000-0005-0000-0000-0000987A0000}"/>
    <cellStyle name="Notiz 3 2 3 4 5 3 2" xfId="22482" xr:uid="{00000000-0005-0000-0000-0000997A0000}"/>
    <cellStyle name="Notiz 3 2 3 4 5 3 3" xfId="34209" xr:uid="{00000000-0005-0000-0000-00009A7A0000}"/>
    <cellStyle name="Notiz 3 2 3 4 5 4" xfId="14672" xr:uid="{00000000-0005-0000-0000-00009B7A0000}"/>
    <cellStyle name="Notiz 3 2 3 4 5 5" xfId="26399" xr:uid="{00000000-0005-0000-0000-00009C7A0000}"/>
    <cellStyle name="Notiz 3 2 3 4 6" xfId="4253" xr:uid="{00000000-0005-0000-0000-00009D7A0000}"/>
    <cellStyle name="Notiz 3 2 3 4 6 2" xfId="15981" xr:uid="{00000000-0005-0000-0000-00009E7A0000}"/>
    <cellStyle name="Notiz 3 2 3 4 6 3" xfId="27708" xr:uid="{00000000-0005-0000-0000-00009F7A0000}"/>
    <cellStyle name="Notiz 3 2 3 4 7" xfId="8158" xr:uid="{00000000-0005-0000-0000-0000A07A0000}"/>
    <cellStyle name="Notiz 3 2 3 4 7 2" xfId="19886" xr:uid="{00000000-0005-0000-0000-0000A17A0000}"/>
    <cellStyle name="Notiz 3 2 3 4 7 3" xfId="31613" xr:uid="{00000000-0005-0000-0000-0000A27A0000}"/>
    <cellStyle name="Notiz 3 2 3 4 8" xfId="12076" xr:uid="{00000000-0005-0000-0000-0000A37A0000}"/>
    <cellStyle name="Notiz 3 2 3 4 9" xfId="23803" xr:uid="{00000000-0005-0000-0000-0000A47A0000}"/>
    <cellStyle name="Notiz 3 2 3 5" xfId="447" xr:uid="{00000000-0005-0000-0000-0000A57A0000}"/>
    <cellStyle name="Notiz 3 2 3 5 2" xfId="876" xr:uid="{00000000-0005-0000-0000-0000A67A0000}"/>
    <cellStyle name="Notiz 3 2 3 5 2 2" xfId="2174" xr:uid="{00000000-0005-0000-0000-0000A77A0000}"/>
    <cellStyle name="Notiz 3 2 3 5 2 2 2" xfId="6079" xr:uid="{00000000-0005-0000-0000-0000A87A0000}"/>
    <cellStyle name="Notiz 3 2 3 5 2 2 2 2" xfId="17807" xr:uid="{00000000-0005-0000-0000-0000A97A0000}"/>
    <cellStyle name="Notiz 3 2 3 5 2 2 2 3" xfId="29534" xr:uid="{00000000-0005-0000-0000-0000AA7A0000}"/>
    <cellStyle name="Notiz 3 2 3 5 2 2 3" xfId="9984" xr:uid="{00000000-0005-0000-0000-0000AB7A0000}"/>
    <cellStyle name="Notiz 3 2 3 5 2 2 3 2" xfId="21712" xr:uid="{00000000-0005-0000-0000-0000AC7A0000}"/>
    <cellStyle name="Notiz 3 2 3 5 2 2 3 3" xfId="33439" xr:uid="{00000000-0005-0000-0000-0000AD7A0000}"/>
    <cellStyle name="Notiz 3 2 3 5 2 2 4" xfId="13902" xr:uid="{00000000-0005-0000-0000-0000AE7A0000}"/>
    <cellStyle name="Notiz 3 2 3 5 2 2 5" xfId="25629" xr:uid="{00000000-0005-0000-0000-0000AF7A0000}"/>
    <cellStyle name="Notiz 3 2 3 5 2 3" xfId="3472" xr:uid="{00000000-0005-0000-0000-0000B07A0000}"/>
    <cellStyle name="Notiz 3 2 3 5 2 3 2" xfId="7377" xr:uid="{00000000-0005-0000-0000-0000B17A0000}"/>
    <cellStyle name="Notiz 3 2 3 5 2 3 2 2" xfId="19105" xr:uid="{00000000-0005-0000-0000-0000B27A0000}"/>
    <cellStyle name="Notiz 3 2 3 5 2 3 2 3" xfId="30832" xr:uid="{00000000-0005-0000-0000-0000B37A0000}"/>
    <cellStyle name="Notiz 3 2 3 5 2 3 3" xfId="11282" xr:uid="{00000000-0005-0000-0000-0000B47A0000}"/>
    <cellStyle name="Notiz 3 2 3 5 2 3 3 2" xfId="23010" xr:uid="{00000000-0005-0000-0000-0000B57A0000}"/>
    <cellStyle name="Notiz 3 2 3 5 2 3 3 3" xfId="34737" xr:uid="{00000000-0005-0000-0000-0000B67A0000}"/>
    <cellStyle name="Notiz 3 2 3 5 2 3 4" xfId="15200" xr:uid="{00000000-0005-0000-0000-0000B77A0000}"/>
    <cellStyle name="Notiz 3 2 3 5 2 3 5" xfId="26927" xr:uid="{00000000-0005-0000-0000-0000B87A0000}"/>
    <cellStyle name="Notiz 3 2 3 5 2 4" xfId="4781" xr:uid="{00000000-0005-0000-0000-0000B97A0000}"/>
    <cellStyle name="Notiz 3 2 3 5 2 4 2" xfId="16509" xr:uid="{00000000-0005-0000-0000-0000BA7A0000}"/>
    <cellStyle name="Notiz 3 2 3 5 2 4 3" xfId="28236" xr:uid="{00000000-0005-0000-0000-0000BB7A0000}"/>
    <cellStyle name="Notiz 3 2 3 5 2 5" xfId="8686" xr:uid="{00000000-0005-0000-0000-0000BC7A0000}"/>
    <cellStyle name="Notiz 3 2 3 5 2 5 2" xfId="20414" xr:uid="{00000000-0005-0000-0000-0000BD7A0000}"/>
    <cellStyle name="Notiz 3 2 3 5 2 5 3" xfId="32141" xr:uid="{00000000-0005-0000-0000-0000BE7A0000}"/>
    <cellStyle name="Notiz 3 2 3 5 2 6" xfId="12604" xr:uid="{00000000-0005-0000-0000-0000BF7A0000}"/>
    <cellStyle name="Notiz 3 2 3 5 2 7" xfId="24331" xr:uid="{00000000-0005-0000-0000-0000C07A0000}"/>
    <cellStyle name="Notiz 3 2 3 5 3" xfId="1305" xr:uid="{00000000-0005-0000-0000-0000C17A0000}"/>
    <cellStyle name="Notiz 3 2 3 5 3 2" xfId="2603" xr:uid="{00000000-0005-0000-0000-0000C27A0000}"/>
    <cellStyle name="Notiz 3 2 3 5 3 2 2" xfId="6508" xr:uid="{00000000-0005-0000-0000-0000C37A0000}"/>
    <cellStyle name="Notiz 3 2 3 5 3 2 2 2" xfId="18236" xr:uid="{00000000-0005-0000-0000-0000C47A0000}"/>
    <cellStyle name="Notiz 3 2 3 5 3 2 2 3" xfId="29963" xr:uid="{00000000-0005-0000-0000-0000C57A0000}"/>
    <cellStyle name="Notiz 3 2 3 5 3 2 3" xfId="10413" xr:uid="{00000000-0005-0000-0000-0000C67A0000}"/>
    <cellStyle name="Notiz 3 2 3 5 3 2 3 2" xfId="22141" xr:uid="{00000000-0005-0000-0000-0000C77A0000}"/>
    <cellStyle name="Notiz 3 2 3 5 3 2 3 3" xfId="33868" xr:uid="{00000000-0005-0000-0000-0000C87A0000}"/>
    <cellStyle name="Notiz 3 2 3 5 3 2 4" xfId="14331" xr:uid="{00000000-0005-0000-0000-0000C97A0000}"/>
    <cellStyle name="Notiz 3 2 3 5 3 2 5" xfId="26058" xr:uid="{00000000-0005-0000-0000-0000CA7A0000}"/>
    <cellStyle name="Notiz 3 2 3 5 3 3" xfId="3901" xr:uid="{00000000-0005-0000-0000-0000CB7A0000}"/>
    <cellStyle name="Notiz 3 2 3 5 3 3 2" xfId="7806" xr:uid="{00000000-0005-0000-0000-0000CC7A0000}"/>
    <cellStyle name="Notiz 3 2 3 5 3 3 2 2" xfId="19534" xr:uid="{00000000-0005-0000-0000-0000CD7A0000}"/>
    <cellStyle name="Notiz 3 2 3 5 3 3 2 3" xfId="31261" xr:uid="{00000000-0005-0000-0000-0000CE7A0000}"/>
    <cellStyle name="Notiz 3 2 3 5 3 3 3" xfId="11711" xr:uid="{00000000-0005-0000-0000-0000CF7A0000}"/>
    <cellStyle name="Notiz 3 2 3 5 3 3 3 2" xfId="23439" xr:uid="{00000000-0005-0000-0000-0000D07A0000}"/>
    <cellStyle name="Notiz 3 2 3 5 3 3 3 3" xfId="35166" xr:uid="{00000000-0005-0000-0000-0000D17A0000}"/>
    <cellStyle name="Notiz 3 2 3 5 3 3 4" xfId="15629" xr:uid="{00000000-0005-0000-0000-0000D27A0000}"/>
    <cellStyle name="Notiz 3 2 3 5 3 3 5" xfId="27356" xr:uid="{00000000-0005-0000-0000-0000D37A0000}"/>
    <cellStyle name="Notiz 3 2 3 5 3 4" xfId="5210" xr:uid="{00000000-0005-0000-0000-0000D47A0000}"/>
    <cellStyle name="Notiz 3 2 3 5 3 4 2" xfId="16938" xr:uid="{00000000-0005-0000-0000-0000D57A0000}"/>
    <cellStyle name="Notiz 3 2 3 5 3 4 3" xfId="28665" xr:uid="{00000000-0005-0000-0000-0000D67A0000}"/>
    <cellStyle name="Notiz 3 2 3 5 3 5" xfId="9115" xr:uid="{00000000-0005-0000-0000-0000D77A0000}"/>
    <cellStyle name="Notiz 3 2 3 5 3 5 2" xfId="20843" xr:uid="{00000000-0005-0000-0000-0000D87A0000}"/>
    <cellStyle name="Notiz 3 2 3 5 3 5 3" xfId="32570" xr:uid="{00000000-0005-0000-0000-0000D97A0000}"/>
    <cellStyle name="Notiz 3 2 3 5 3 6" xfId="13033" xr:uid="{00000000-0005-0000-0000-0000DA7A0000}"/>
    <cellStyle name="Notiz 3 2 3 5 3 7" xfId="24760" xr:uid="{00000000-0005-0000-0000-0000DB7A0000}"/>
    <cellStyle name="Notiz 3 2 3 5 4" xfId="1745" xr:uid="{00000000-0005-0000-0000-0000DC7A0000}"/>
    <cellStyle name="Notiz 3 2 3 5 4 2" xfId="5650" xr:uid="{00000000-0005-0000-0000-0000DD7A0000}"/>
    <cellStyle name="Notiz 3 2 3 5 4 2 2" xfId="17378" xr:uid="{00000000-0005-0000-0000-0000DE7A0000}"/>
    <cellStyle name="Notiz 3 2 3 5 4 2 3" xfId="29105" xr:uid="{00000000-0005-0000-0000-0000DF7A0000}"/>
    <cellStyle name="Notiz 3 2 3 5 4 3" xfId="9555" xr:uid="{00000000-0005-0000-0000-0000E07A0000}"/>
    <cellStyle name="Notiz 3 2 3 5 4 3 2" xfId="21283" xr:uid="{00000000-0005-0000-0000-0000E17A0000}"/>
    <cellStyle name="Notiz 3 2 3 5 4 3 3" xfId="33010" xr:uid="{00000000-0005-0000-0000-0000E27A0000}"/>
    <cellStyle name="Notiz 3 2 3 5 4 4" xfId="13473" xr:uid="{00000000-0005-0000-0000-0000E37A0000}"/>
    <cellStyle name="Notiz 3 2 3 5 4 5" xfId="25200" xr:uid="{00000000-0005-0000-0000-0000E47A0000}"/>
    <cellStyle name="Notiz 3 2 3 5 5" xfId="3043" xr:uid="{00000000-0005-0000-0000-0000E57A0000}"/>
    <cellStyle name="Notiz 3 2 3 5 5 2" xfId="6948" xr:uid="{00000000-0005-0000-0000-0000E67A0000}"/>
    <cellStyle name="Notiz 3 2 3 5 5 2 2" xfId="18676" xr:uid="{00000000-0005-0000-0000-0000E77A0000}"/>
    <cellStyle name="Notiz 3 2 3 5 5 2 3" xfId="30403" xr:uid="{00000000-0005-0000-0000-0000E87A0000}"/>
    <cellStyle name="Notiz 3 2 3 5 5 3" xfId="10853" xr:uid="{00000000-0005-0000-0000-0000E97A0000}"/>
    <cellStyle name="Notiz 3 2 3 5 5 3 2" xfId="22581" xr:uid="{00000000-0005-0000-0000-0000EA7A0000}"/>
    <cellStyle name="Notiz 3 2 3 5 5 3 3" xfId="34308" xr:uid="{00000000-0005-0000-0000-0000EB7A0000}"/>
    <cellStyle name="Notiz 3 2 3 5 5 4" xfId="14771" xr:uid="{00000000-0005-0000-0000-0000EC7A0000}"/>
    <cellStyle name="Notiz 3 2 3 5 5 5" xfId="26498" xr:uid="{00000000-0005-0000-0000-0000ED7A0000}"/>
    <cellStyle name="Notiz 3 2 3 5 6" xfId="4352" xr:uid="{00000000-0005-0000-0000-0000EE7A0000}"/>
    <cellStyle name="Notiz 3 2 3 5 6 2" xfId="16080" xr:uid="{00000000-0005-0000-0000-0000EF7A0000}"/>
    <cellStyle name="Notiz 3 2 3 5 6 3" xfId="27807" xr:uid="{00000000-0005-0000-0000-0000F07A0000}"/>
    <cellStyle name="Notiz 3 2 3 5 7" xfId="8257" xr:uid="{00000000-0005-0000-0000-0000F17A0000}"/>
    <cellStyle name="Notiz 3 2 3 5 7 2" xfId="19985" xr:uid="{00000000-0005-0000-0000-0000F27A0000}"/>
    <cellStyle name="Notiz 3 2 3 5 7 3" xfId="31712" xr:uid="{00000000-0005-0000-0000-0000F37A0000}"/>
    <cellStyle name="Notiz 3 2 3 5 8" xfId="12175" xr:uid="{00000000-0005-0000-0000-0000F47A0000}"/>
    <cellStyle name="Notiz 3 2 3 5 9" xfId="23902" xr:uid="{00000000-0005-0000-0000-0000F57A0000}"/>
    <cellStyle name="Notiz 3 2 3 6" xfId="546" xr:uid="{00000000-0005-0000-0000-0000F67A0000}"/>
    <cellStyle name="Notiz 3 2 3 6 2" xfId="975" xr:uid="{00000000-0005-0000-0000-0000F77A0000}"/>
    <cellStyle name="Notiz 3 2 3 6 2 2" xfId="2273" xr:uid="{00000000-0005-0000-0000-0000F87A0000}"/>
    <cellStyle name="Notiz 3 2 3 6 2 2 2" xfId="6178" xr:uid="{00000000-0005-0000-0000-0000F97A0000}"/>
    <cellStyle name="Notiz 3 2 3 6 2 2 2 2" xfId="17906" xr:uid="{00000000-0005-0000-0000-0000FA7A0000}"/>
    <cellStyle name="Notiz 3 2 3 6 2 2 2 3" xfId="29633" xr:uid="{00000000-0005-0000-0000-0000FB7A0000}"/>
    <cellStyle name="Notiz 3 2 3 6 2 2 3" xfId="10083" xr:uid="{00000000-0005-0000-0000-0000FC7A0000}"/>
    <cellStyle name="Notiz 3 2 3 6 2 2 3 2" xfId="21811" xr:uid="{00000000-0005-0000-0000-0000FD7A0000}"/>
    <cellStyle name="Notiz 3 2 3 6 2 2 3 3" xfId="33538" xr:uid="{00000000-0005-0000-0000-0000FE7A0000}"/>
    <cellStyle name="Notiz 3 2 3 6 2 2 4" xfId="14001" xr:uid="{00000000-0005-0000-0000-0000FF7A0000}"/>
    <cellStyle name="Notiz 3 2 3 6 2 2 5" xfId="25728" xr:uid="{00000000-0005-0000-0000-0000007B0000}"/>
    <cellStyle name="Notiz 3 2 3 6 2 3" xfId="3571" xr:uid="{00000000-0005-0000-0000-0000017B0000}"/>
    <cellStyle name="Notiz 3 2 3 6 2 3 2" xfId="7476" xr:uid="{00000000-0005-0000-0000-0000027B0000}"/>
    <cellStyle name="Notiz 3 2 3 6 2 3 2 2" xfId="19204" xr:uid="{00000000-0005-0000-0000-0000037B0000}"/>
    <cellStyle name="Notiz 3 2 3 6 2 3 2 3" xfId="30931" xr:uid="{00000000-0005-0000-0000-0000047B0000}"/>
    <cellStyle name="Notiz 3 2 3 6 2 3 3" xfId="11381" xr:uid="{00000000-0005-0000-0000-0000057B0000}"/>
    <cellStyle name="Notiz 3 2 3 6 2 3 3 2" xfId="23109" xr:uid="{00000000-0005-0000-0000-0000067B0000}"/>
    <cellStyle name="Notiz 3 2 3 6 2 3 3 3" xfId="34836" xr:uid="{00000000-0005-0000-0000-0000077B0000}"/>
    <cellStyle name="Notiz 3 2 3 6 2 3 4" xfId="15299" xr:uid="{00000000-0005-0000-0000-0000087B0000}"/>
    <cellStyle name="Notiz 3 2 3 6 2 3 5" xfId="27026" xr:uid="{00000000-0005-0000-0000-0000097B0000}"/>
    <cellStyle name="Notiz 3 2 3 6 2 4" xfId="4880" xr:uid="{00000000-0005-0000-0000-00000A7B0000}"/>
    <cellStyle name="Notiz 3 2 3 6 2 4 2" xfId="16608" xr:uid="{00000000-0005-0000-0000-00000B7B0000}"/>
    <cellStyle name="Notiz 3 2 3 6 2 4 3" xfId="28335" xr:uid="{00000000-0005-0000-0000-00000C7B0000}"/>
    <cellStyle name="Notiz 3 2 3 6 2 5" xfId="8785" xr:uid="{00000000-0005-0000-0000-00000D7B0000}"/>
    <cellStyle name="Notiz 3 2 3 6 2 5 2" xfId="20513" xr:uid="{00000000-0005-0000-0000-00000E7B0000}"/>
    <cellStyle name="Notiz 3 2 3 6 2 5 3" xfId="32240" xr:uid="{00000000-0005-0000-0000-00000F7B0000}"/>
    <cellStyle name="Notiz 3 2 3 6 2 6" xfId="12703" xr:uid="{00000000-0005-0000-0000-0000107B0000}"/>
    <cellStyle name="Notiz 3 2 3 6 2 7" xfId="24430" xr:uid="{00000000-0005-0000-0000-0000117B0000}"/>
    <cellStyle name="Notiz 3 2 3 6 3" xfId="1404" xr:uid="{00000000-0005-0000-0000-0000127B0000}"/>
    <cellStyle name="Notiz 3 2 3 6 3 2" xfId="2702" xr:uid="{00000000-0005-0000-0000-0000137B0000}"/>
    <cellStyle name="Notiz 3 2 3 6 3 2 2" xfId="6607" xr:uid="{00000000-0005-0000-0000-0000147B0000}"/>
    <cellStyle name="Notiz 3 2 3 6 3 2 2 2" xfId="18335" xr:uid="{00000000-0005-0000-0000-0000157B0000}"/>
    <cellStyle name="Notiz 3 2 3 6 3 2 2 3" xfId="30062" xr:uid="{00000000-0005-0000-0000-0000167B0000}"/>
    <cellStyle name="Notiz 3 2 3 6 3 2 3" xfId="10512" xr:uid="{00000000-0005-0000-0000-0000177B0000}"/>
    <cellStyle name="Notiz 3 2 3 6 3 2 3 2" xfId="22240" xr:uid="{00000000-0005-0000-0000-0000187B0000}"/>
    <cellStyle name="Notiz 3 2 3 6 3 2 3 3" xfId="33967" xr:uid="{00000000-0005-0000-0000-0000197B0000}"/>
    <cellStyle name="Notiz 3 2 3 6 3 2 4" xfId="14430" xr:uid="{00000000-0005-0000-0000-00001A7B0000}"/>
    <cellStyle name="Notiz 3 2 3 6 3 2 5" xfId="26157" xr:uid="{00000000-0005-0000-0000-00001B7B0000}"/>
    <cellStyle name="Notiz 3 2 3 6 3 3" xfId="4000" xr:uid="{00000000-0005-0000-0000-00001C7B0000}"/>
    <cellStyle name="Notiz 3 2 3 6 3 3 2" xfId="7905" xr:uid="{00000000-0005-0000-0000-00001D7B0000}"/>
    <cellStyle name="Notiz 3 2 3 6 3 3 2 2" xfId="19633" xr:uid="{00000000-0005-0000-0000-00001E7B0000}"/>
    <cellStyle name="Notiz 3 2 3 6 3 3 2 3" xfId="31360" xr:uid="{00000000-0005-0000-0000-00001F7B0000}"/>
    <cellStyle name="Notiz 3 2 3 6 3 3 3" xfId="11810" xr:uid="{00000000-0005-0000-0000-0000207B0000}"/>
    <cellStyle name="Notiz 3 2 3 6 3 3 3 2" xfId="23538" xr:uid="{00000000-0005-0000-0000-0000217B0000}"/>
    <cellStyle name="Notiz 3 2 3 6 3 3 3 3" xfId="35265" xr:uid="{00000000-0005-0000-0000-0000227B0000}"/>
    <cellStyle name="Notiz 3 2 3 6 3 3 4" xfId="15728" xr:uid="{00000000-0005-0000-0000-0000237B0000}"/>
    <cellStyle name="Notiz 3 2 3 6 3 3 5" xfId="27455" xr:uid="{00000000-0005-0000-0000-0000247B0000}"/>
    <cellStyle name="Notiz 3 2 3 6 3 4" xfId="5309" xr:uid="{00000000-0005-0000-0000-0000257B0000}"/>
    <cellStyle name="Notiz 3 2 3 6 3 4 2" xfId="17037" xr:uid="{00000000-0005-0000-0000-0000267B0000}"/>
    <cellStyle name="Notiz 3 2 3 6 3 4 3" xfId="28764" xr:uid="{00000000-0005-0000-0000-0000277B0000}"/>
    <cellStyle name="Notiz 3 2 3 6 3 5" xfId="9214" xr:uid="{00000000-0005-0000-0000-0000287B0000}"/>
    <cellStyle name="Notiz 3 2 3 6 3 5 2" xfId="20942" xr:uid="{00000000-0005-0000-0000-0000297B0000}"/>
    <cellStyle name="Notiz 3 2 3 6 3 5 3" xfId="32669" xr:uid="{00000000-0005-0000-0000-00002A7B0000}"/>
    <cellStyle name="Notiz 3 2 3 6 3 6" xfId="13132" xr:uid="{00000000-0005-0000-0000-00002B7B0000}"/>
    <cellStyle name="Notiz 3 2 3 6 3 7" xfId="24859" xr:uid="{00000000-0005-0000-0000-00002C7B0000}"/>
    <cellStyle name="Notiz 3 2 3 6 4" xfId="1844" xr:uid="{00000000-0005-0000-0000-00002D7B0000}"/>
    <cellStyle name="Notiz 3 2 3 6 4 2" xfId="5749" xr:uid="{00000000-0005-0000-0000-00002E7B0000}"/>
    <cellStyle name="Notiz 3 2 3 6 4 2 2" xfId="17477" xr:uid="{00000000-0005-0000-0000-00002F7B0000}"/>
    <cellStyle name="Notiz 3 2 3 6 4 2 3" xfId="29204" xr:uid="{00000000-0005-0000-0000-0000307B0000}"/>
    <cellStyle name="Notiz 3 2 3 6 4 3" xfId="9654" xr:uid="{00000000-0005-0000-0000-0000317B0000}"/>
    <cellStyle name="Notiz 3 2 3 6 4 3 2" xfId="21382" xr:uid="{00000000-0005-0000-0000-0000327B0000}"/>
    <cellStyle name="Notiz 3 2 3 6 4 3 3" xfId="33109" xr:uid="{00000000-0005-0000-0000-0000337B0000}"/>
    <cellStyle name="Notiz 3 2 3 6 4 4" xfId="13572" xr:uid="{00000000-0005-0000-0000-0000347B0000}"/>
    <cellStyle name="Notiz 3 2 3 6 4 5" xfId="25299" xr:uid="{00000000-0005-0000-0000-0000357B0000}"/>
    <cellStyle name="Notiz 3 2 3 6 5" xfId="3142" xr:uid="{00000000-0005-0000-0000-0000367B0000}"/>
    <cellStyle name="Notiz 3 2 3 6 5 2" xfId="7047" xr:uid="{00000000-0005-0000-0000-0000377B0000}"/>
    <cellStyle name="Notiz 3 2 3 6 5 2 2" xfId="18775" xr:uid="{00000000-0005-0000-0000-0000387B0000}"/>
    <cellStyle name="Notiz 3 2 3 6 5 2 3" xfId="30502" xr:uid="{00000000-0005-0000-0000-0000397B0000}"/>
    <cellStyle name="Notiz 3 2 3 6 5 3" xfId="10952" xr:uid="{00000000-0005-0000-0000-00003A7B0000}"/>
    <cellStyle name="Notiz 3 2 3 6 5 3 2" xfId="22680" xr:uid="{00000000-0005-0000-0000-00003B7B0000}"/>
    <cellStyle name="Notiz 3 2 3 6 5 3 3" xfId="34407" xr:uid="{00000000-0005-0000-0000-00003C7B0000}"/>
    <cellStyle name="Notiz 3 2 3 6 5 4" xfId="14870" xr:uid="{00000000-0005-0000-0000-00003D7B0000}"/>
    <cellStyle name="Notiz 3 2 3 6 5 5" xfId="26597" xr:uid="{00000000-0005-0000-0000-00003E7B0000}"/>
    <cellStyle name="Notiz 3 2 3 6 6" xfId="4451" xr:uid="{00000000-0005-0000-0000-00003F7B0000}"/>
    <cellStyle name="Notiz 3 2 3 6 6 2" xfId="16179" xr:uid="{00000000-0005-0000-0000-0000407B0000}"/>
    <cellStyle name="Notiz 3 2 3 6 6 3" xfId="27906" xr:uid="{00000000-0005-0000-0000-0000417B0000}"/>
    <cellStyle name="Notiz 3 2 3 6 7" xfId="8356" xr:uid="{00000000-0005-0000-0000-0000427B0000}"/>
    <cellStyle name="Notiz 3 2 3 6 7 2" xfId="20084" xr:uid="{00000000-0005-0000-0000-0000437B0000}"/>
    <cellStyle name="Notiz 3 2 3 6 7 3" xfId="31811" xr:uid="{00000000-0005-0000-0000-0000447B0000}"/>
    <cellStyle name="Notiz 3 2 3 6 8" xfId="12274" xr:uid="{00000000-0005-0000-0000-0000457B0000}"/>
    <cellStyle name="Notiz 3 2 3 6 9" xfId="24001" xr:uid="{00000000-0005-0000-0000-0000467B0000}"/>
    <cellStyle name="Notiz 3 2 3 7" xfId="623" xr:uid="{00000000-0005-0000-0000-0000477B0000}"/>
    <cellStyle name="Notiz 3 2 3 7 2" xfId="1921" xr:uid="{00000000-0005-0000-0000-0000487B0000}"/>
    <cellStyle name="Notiz 3 2 3 7 2 2" xfId="5826" xr:uid="{00000000-0005-0000-0000-0000497B0000}"/>
    <cellStyle name="Notiz 3 2 3 7 2 2 2" xfId="17554" xr:uid="{00000000-0005-0000-0000-00004A7B0000}"/>
    <cellStyle name="Notiz 3 2 3 7 2 2 3" xfId="29281" xr:uid="{00000000-0005-0000-0000-00004B7B0000}"/>
    <cellStyle name="Notiz 3 2 3 7 2 3" xfId="9731" xr:uid="{00000000-0005-0000-0000-00004C7B0000}"/>
    <cellStyle name="Notiz 3 2 3 7 2 3 2" xfId="21459" xr:uid="{00000000-0005-0000-0000-00004D7B0000}"/>
    <cellStyle name="Notiz 3 2 3 7 2 3 3" xfId="33186" xr:uid="{00000000-0005-0000-0000-00004E7B0000}"/>
    <cellStyle name="Notiz 3 2 3 7 2 4" xfId="13649" xr:uid="{00000000-0005-0000-0000-00004F7B0000}"/>
    <cellStyle name="Notiz 3 2 3 7 2 5" xfId="25376" xr:uid="{00000000-0005-0000-0000-0000507B0000}"/>
    <cellStyle name="Notiz 3 2 3 7 3" xfId="3219" xr:uid="{00000000-0005-0000-0000-0000517B0000}"/>
    <cellStyle name="Notiz 3 2 3 7 3 2" xfId="7124" xr:uid="{00000000-0005-0000-0000-0000527B0000}"/>
    <cellStyle name="Notiz 3 2 3 7 3 2 2" xfId="18852" xr:uid="{00000000-0005-0000-0000-0000537B0000}"/>
    <cellStyle name="Notiz 3 2 3 7 3 2 3" xfId="30579" xr:uid="{00000000-0005-0000-0000-0000547B0000}"/>
    <cellStyle name="Notiz 3 2 3 7 3 3" xfId="11029" xr:uid="{00000000-0005-0000-0000-0000557B0000}"/>
    <cellStyle name="Notiz 3 2 3 7 3 3 2" xfId="22757" xr:uid="{00000000-0005-0000-0000-0000567B0000}"/>
    <cellStyle name="Notiz 3 2 3 7 3 3 3" xfId="34484" xr:uid="{00000000-0005-0000-0000-0000577B0000}"/>
    <cellStyle name="Notiz 3 2 3 7 3 4" xfId="14947" xr:uid="{00000000-0005-0000-0000-0000587B0000}"/>
    <cellStyle name="Notiz 3 2 3 7 3 5" xfId="26674" xr:uid="{00000000-0005-0000-0000-0000597B0000}"/>
    <cellStyle name="Notiz 3 2 3 7 4" xfId="4528" xr:uid="{00000000-0005-0000-0000-00005A7B0000}"/>
    <cellStyle name="Notiz 3 2 3 7 4 2" xfId="16256" xr:uid="{00000000-0005-0000-0000-00005B7B0000}"/>
    <cellStyle name="Notiz 3 2 3 7 4 3" xfId="27983" xr:uid="{00000000-0005-0000-0000-00005C7B0000}"/>
    <cellStyle name="Notiz 3 2 3 7 5" xfId="8433" xr:uid="{00000000-0005-0000-0000-00005D7B0000}"/>
    <cellStyle name="Notiz 3 2 3 7 5 2" xfId="20161" xr:uid="{00000000-0005-0000-0000-00005E7B0000}"/>
    <cellStyle name="Notiz 3 2 3 7 5 3" xfId="31888" xr:uid="{00000000-0005-0000-0000-00005F7B0000}"/>
    <cellStyle name="Notiz 3 2 3 7 6" xfId="12351" xr:uid="{00000000-0005-0000-0000-0000607B0000}"/>
    <cellStyle name="Notiz 3 2 3 7 7" xfId="24078" xr:uid="{00000000-0005-0000-0000-0000617B0000}"/>
    <cellStyle name="Notiz 3 2 3 8" xfId="1052" xr:uid="{00000000-0005-0000-0000-0000627B0000}"/>
    <cellStyle name="Notiz 3 2 3 8 2" xfId="2350" xr:uid="{00000000-0005-0000-0000-0000637B0000}"/>
    <cellStyle name="Notiz 3 2 3 8 2 2" xfId="6255" xr:uid="{00000000-0005-0000-0000-0000647B0000}"/>
    <cellStyle name="Notiz 3 2 3 8 2 2 2" xfId="17983" xr:uid="{00000000-0005-0000-0000-0000657B0000}"/>
    <cellStyle name="Notiz 3 2 3 8 2 2 3" xfId="29710" xr:uid="{00000000-0005-0000-0000-0000667B0000}"/>
    <cellStyle name="Notiz 3 2 3 8 2 3" xfId="10160" xr:uid="{00000000-0005-0000-0000-0000677B0000}"/>
    <cellStyle name="Notiz 3 2 3 8 2 3 2" xfId="21888" xr:uid="{00000000-0005-0000-0000-0000687B0000}"/>
    <cellStyle name="Notiz 3 2 3 8 2 3 3" xfId="33615" xr:uid="{00000000-0005-0000-0000-0000697B0000}"/>
    <cellStyle name="Notiz 3 2 3 8 2 4" xfId="14078" xr:uid="{00000000-0005-0000-0000-00006A7B0000}"/>
    <cellStyle name="Notiz 3 2 3 8 2 5" xfId="25805" xr:uid="{00000000-0005-0000-0000-00006B7B0000}"/>
    <cellStyle name="Notiz 3 2 3 8 3" xfId="3648" xr:uid="{00000000-0005-0000-0000-00006C7B0000}"/>
    <cellStyle name="Notiz 3 2 3 8 3 2" xfId="7553" xr:uid="{00000000-0005-0000-0000-00006D7B0000}"/>
    <cellStyle name="Notiz 3 2 3 8 3 2 2" xfId="19281" xr:uid="{00000000-0005-0000-0000-00006E7B0000}"/>
    <cellStyle name="Notiz 3 2 3 8 3 2 3" xfId="31008" xr:uid="{00000000-0005-0000-0000-00006F7B0000}"/>
    <cellStyle name="Notiz 3 2 3 8 3 3" xfId="11458" xr:uid="{00000000-0005-0000-0000-0000707B0000}"/>
    <cellStyle name="Notiz 3 2 3 8 3 3 2" xfId="23186" xr:uid="{00000000-0005-0000-0000-0000717B0000}"/>
    <cellStyle name="Notiz 3 2 3 8 3 3 3" xfId="34913" xr:uid="{00000000-0005-0000-0000-0000727B0000}"/>
    <cellStyle name="Notiz 3 2 3 8 3 4" xfId="15376" xr:uid="{00000000-0005-0000-0000-0000737B0000}"/>
    <cellStyle name="Notiz 3 2 3 8 3 5" xfId="27103" xr:uid="{00000000-0005-0000-0000-0000747B0000}"/>
    <cellStyle name="Notiz 3 2 3 8 4" xfId="4957" xr:uid="{00000000-0005-0000-0000-0000757B0000}"/>
    <cellStyle name="Notiz 3 2 3 8 4 2" xfId="16685" xr:uid="{00000000-0005-0000-0000-0000767B0000}"/>
    <cellStyle name="Notiz 3 2 3 8 4 3" xfId="28412" xr:uid="{00000000-0005-0000-0000-0000777B0000}"/>
    <cellStyle name="Notiz 3 2 3 8 5" xfId="8862" xr:uid="{00000000-0005-0000-0000-0000787B0000}"/>
    <cellStyle name="Notiz 3 2 3 8 5 2" xfId="20590" xr:uid="{00000000-0005-0000-0000-0000797B0000}"/>
    <cellStyle name="Notiz 3 2 3 8 5 3" xfId="32317" xr:uid="{00000000-0005-0000-0000-00007A7B0000}"/>
    <cellStyle name="Notiz 3 2 3 8 6" xfId="12780" xr:uid="{00000000-0005-0000-0000-00007B7B0000}"/>
    <cellStyle name="Notiz 3 2 3 8 7" xfId="24507" xr:uid="{00000000-0005-0000-0000-00007C7B0000}"/>
    <cellStyle name="Notiz 3 2 3 9" xfId="1492" xr:uid="{00000000-0005-0000-0000-00007D7B0000}"/>
    <cellStyle name="Notiz 3 2 3 9 2" xfId="5397" xr:uid="{00000000-0005-0000-0000-00007E7B0000}"/>
    <cellStyle name="Notiz 3 2 3 9 2 2" xfId="17125" xr:uid="{00000000-0005-0000-0000-00007F7B0000}"/>
    <cellStyle name="Notiz 3 2 3 9 2 3" xfId="28852" xr:uid="{00000000-0005-0000-0000-0000807B0000}"/>
    <cellStyle name="Notiz 3 2 3 9 3" xfId="9302" xr:uid="{00000000-0005-0000-0000-0000817B0000}"/>
    <cellStyle name="Notiz 3 2 3 9 3 2" xfId="21030" xr:uid="{00000000-0005-0000-0000-0000827B0000}"/>
    <cellStyle name="Notiz 3 2 3 9 3 3" xfId="32757" xr:uid="{00000000-0005-0000-0000-0000837B0000}"/>
    <cellStyle name="Notiz 3 2 3 9 4" xfId="13220" xr:uid="{00000000-0005-0000-0000-0000847B0000}"/>
    <cellStyle name="Notiz 3 2 3 9 5" xfId="24947" xr:uid="{00000000-0005-0000-0000-0000857B0000}"/>
    <cellStyle name="Notiz 3 2 4" xfId="240" xr:uid="{00000000-0005-0000-0000-0000867B0000}"/>
    <cellStyle name="Notiz 3 2 4 10" xfId="8050" xr:uid="{00000000-0005-0000-0000-0000877B0000}"/>
    <cellStyle name="Notiz 3 2 4 10 2" xfId="19778" xr:uid="{00000000-0005-0000-0000-0000887B0000}"/>
    <cellStyle name="Notiz 3 2 4 10 3" xfId="31505" xr:uid="{00000000-0005-0000-0000-0000897B0000}"/>
    <cellStyle name="Notiz 3 2 4 11" xfId="11968" xr:uid="{00000000-0005-0000-0000-00008A7B0000}"/>
    <cellStyle name="Notiz 3 2 4 12" xfId="23695" xr:uid="{00000000-0005-0000-0000-00008B7B0000}"/>
    <cellStyle name="Notiz 3 2 4 2" xfId="340" xr:uid="{00000000-0005-0000-0000-00008C7B0000}"/>
    <cellStyle name="Notiz 3 2 4 2 2" xfId="769" xr:uid="{00000000-0005-0000-0000-00008D7B0000}"/>
    <cellStyle name="Notiz 3 2 4 2 2 2" xfId="2067" xr:uid="{00000000-0005-0000-0000-00008E7B0000}"/>
    <cellStyle name="Notiz 3 2 4 2 2 2 2" xfId="5972" xr:uid="{00000000-0005-0000-0000-00008F7B0000}"/>
    <cellStyle name="Notiz 3 2 4 2 2 2 2 2" xfId="17700" xr:uid="{00000000-0005-0000-0000-0000907B0000}"/>
    <cellStyle name="Notiz 3 2 4 2 2 2 2 3" xfId="29427" xr:uid="{00000000-0005-0000-0000-0000917B0000}"/>
    <cellStyle name="Notiz 3 2 4 2 2 2 3" xfId="9877" xr:uid="{00000000-0005-0000-0000-0000927B0000}"/>
    <cellStyle name="Notiz 3 2 4 2 2 2 3 2" xfId="21605" xr:uid="{00000000-0005-0000-0000-0000937B0000}"/>
    <cellStyle name="Notiz 3 2 4 2 2 2 3 3" xfId="33332" xr:uid="{00000000-0005-0000-0000-0000947B0000}"/>
    <cellStyle name="Notiz 3 2 4 2 2 2 4" xfId="13795" xr:uid="{00000000-0005-0000-0000-0000957B0000}"/>
    <cellStyle name="Notiz 3 2 4 2 2 2 5" xfId="25522" xr:uid="{00000000-0005-0000-0000-0000967B0000}"/>
    <cellStyle name="Notiz 3 2 4 2 2 3" xfId="3365" xr:uid="{00000000-0005-0000-0000-0000977B0000}"/>
    <cellStyle name="Notiz 3 2 4 2 2 3 2" xfId="7270" xr:uid="{00000000-0005-0000-0000-0000987B0000}"/>
    <cellStyle name="Notiz 3 2 4 2 2 3 2 2" xfId="18998" xr:uid="{00000000-0005-0000-0000-0000997B0000}"/>
    <cellStyle name="Notiz 3 2 4 2 2 3 2 3" xfId="30725" xr:uid="{00000000-0005-0000-0000-00009A7B0000}"/>
    <cellStyle name="Notiz 3 2 4 2 2 3 3" xfId="11175" xr:uid="{00000000-0005-0000-0000-00009B7B0000}"/>
    <cellStyle name="Notiz 3 2 4 2 2 3 3 2" xfId="22903" xr:uid="{00000000-0005-0000-0000-00009C7B0000}"/>
    <cellStyle name="Notiz 3 2 4 2 2 3 3 3" xfId="34630" xr:uid="{00000000-0005-0000-0000-00009D7B0000}"/>
    <cellStyle name="Notiz 3 2 4 2 2 3 4" xfId="15093" xr:uid="{00000000-0005-0000-0000-00009E7B0000}"/>
    <cellStyle name="Notiz 3 2 4 2 2 3 5" xfId="26820" xr:uid="{00000000-0005-0000-0000-00009F7B0000}"/>
    <cellStyle name="Notiz 3 2 4 2 2 4" xfId="4674" xr:uid="{00000000-0005-0000-0000-0000A07B0000}"/>
    <cellStyle name="Notiz 3 2 4 2 2 4 2" xfId="16402" xr:uid="{00000000-0005-0000-0000-0000A17B0000}"/>
    <cellStyle name="Notiz 3 2 4 2 2 4 3" xfId="28129" xr:uid="{00000000-0005-0000-0000-0000A27B0000}"/>
    <cellStyle name="Notiz 3 2 4 2 2 5" xfId="8579" xr:uid="{00000000-0005-0000-0000-0000A37B0000}"/>
    <cellStyle name="Notiz 3 2 4 2 2 5 2" xfId="20307" xr:uid="{00000000-0005-0000-0000-0000A47B0000}"/>
    <cellStyle name="Notiz 3 2 4 2 2 5 3" xfId="32034" xr:uid="{00000000-0005-0000-0000-0000A57B0000}"/>
    <cellStyle name="Notiz 3 2 4 2 2 6" xfId="12497" xr:uid="{00000000-0005-0000-0000-0000A67B0000}"/>
    <cellStyle name="Notiz 3 2 4 2 2 7" xfId="24224" xr:uid="{00000000-0005-0000-0000-0000A77B0000}"/>
    <cellStyle name="Notiz 3 2 4 2 3" xfId="1198" xr:uid="{00000000-0005-0000-0000-0000A87B0000}"/>
    <cellStyle name="Notiz 3 2 4 2 3 2" xfId="2496" xr:uid="{00000000-0005-0000-0000-0000A97B0000}"/>
    <cellStyle name="Notiz 3 2 4 2 3 2 2" xfId="6401" xr:uid="{00000000-0005-0000-0000-0000AA7B0000}"/>
    <cellStyle name="Notiz 3 2 4 2 3 2 2 2" xfId="18129" xr:uid="{00000000-0005-0000-0000-0000AB7B0000}"/>
    <cellStyle name="Notiz 3 2 4 2 3 2 2 3" xfId="29856" xr:uid="{00000000-0005-0000-0000-0000AC7B0000}"/>
    <cellStyle name="Notiz 3 2 4 2 3 2 3" xfId="10306" xr:uid="{00000000-0005-0000-0000-0000AD7B0000}"/>
    <cellStyle name="Notiz 3 2 4 2 3 2 3 2" xfId="22034" xr:uid="{00000000-0005-0000-0000-0000AE7B0000}"/>
    <cellStyle name="Notiz 3 2 4 2 3 2 3 3" xfId="33761" xr:uid="{00000000-0005-0000-0000-0000AF7B0000}"/>
    <cellStyle name="Notiz 3 2 4 2 3 2 4" xfId="14224" xr:uid="{00000000-0005-0000-0000-0000B07B0000}"/>
    <cellStyle name="Notiz 3 2 4 2 3 2 5" xfId="25951" xr:uid="{00000000-0005-0000-0000-0000B17B0000}"/>
    <cellStyle name="Notiz 3 2 4 2 3 3" xfId="3794" xr:uid="{00000000-0005-0000-0000-0000B27B0000}"/>
    <cellStyle name="Notiz 3 2 4 2 3 3 2" xfId="7699" xr:uid="{00000000-0005-0000-0000-0000B37B0000}"/>
    <cellStyle name="Notiz 3 2 4 2 3 3 2 2" xfId="19427" xr:uid="{00000000-0005-0000-0000-0000B47B0000}"/>
    <cellStyle name="Notiz 3 2 4 2 3 3 2 3" xfId="31154" xr:uid="{00000000-0005-0000-0000-0000B57B0000}"/>
    <cellStyle name="Notiz 3 2 4 2 3 3 3" xfId="11604" xr:uid="{00000000-0005-0000-0000-0000B67B0000}"/>
    <cellStyle name="Notiz 3 2 4 2 3 3 3 2" xfId="23332" xr:uid="{00000000-0005-0000-0000-0000B77B0000}"/>
    <cellStyle name="Notiz 3 2 4 2 3 3 3 3" xfId="35059" xr:uid="{00000000-0005-0000-0000-0000B87B0000}"/>
    <cellStyle name="Notiz 3 2 4 2 3 3 4" xfId="15522" xr:uid="{00000000-0005-0000-0000-0000B97B0000}"/>
    <cellStyle name="Notiz 3 2 4 2 3 3 5" xfId="27249" xr:uid="{00000000-0005-0000-0000-0000BA7B0000}"/>
    <cellStyle name="Notiz 3 2 4 2 3 4" xfId="5103" xr:uid="{00000000-0005-0000-0000-0000BB7B0000}"/>
    <cellStyle name="Notiz 3 2 4 2 3 4 2" xfId="16831" xr:uid="{00000000-0005-0000-0000-0000BC7B0000}"/>
    <cellStyle name="Notiz 3 2 4 2 3 4 3" xfId="28558" xr:uid="{00000000-0005-0000-0000-0000BD7B0000}"/>
    <cellStyle name="Notiz 3 2 4 2 3 5" xfId="9008" xr:uid="{00000000-0005-0000-0000-0000BE7B0000}"/>
    <cellStyle name="Notiz 3 2 4 2 3 5 2" xfId="20736" xr:uid="{00000000-0005-0000-0000-0000BF7B0000}"/>
    <cellStyle name="Notiz 3 2 4 2 3 5 3" xfId="32463" xr:uid="{00000000-0005-0000-0000-0000C07B0000}"/>
    <cellStyle name="Notiz 3 2 4 2 3 6" xfId="12926" xr:uid="{00000000-0005-0000-0000-0000C17B0000}"/>
    <cellStyle name="Notiz 3 2 4 2 3 7" xfId="24653" xr:uid="{00000000-0005-0000-0000-0000C27B0000}"/>
    <cellStyle name="Notiz 3 2 4 2 4" xfId="1638" xr:uid="{00000000-0005-0000-0000-0000C37B0000}"/>
    <cellStyle name="Notiz 3 2 4 2 4 2" xfId="5543" xr:uid="{00000000-0005-0000-0000-0000C47B0000}"/>
    <cellStyle name="Notiz 3 2 4 2 4 2 2" xfId="17271" xr:uid="{00000000-0005-0000-0000-0000C57B0000}"/>
    <cellStyle name="Notiz 3 2 4 2 4 2 3" xfId="28998" xr:uid="{00000000-0005-0000-0000-0000C67B0000}"/>
    <cellStyle name="Notiz 3 2 4 2 4 3" xfId="9448" xr:uid="{00000000-0005-0000-0000-0000C77B0000}"/>
    <cellStyle name="Notiz 3 2 4 2 4 3 2" xfId="21176" xr:uid="{00000000-0005-0000-0000-0000C87B0000}"/>
    <cellStyle name="Notiz 3 2 4 2 4 3 3" xfId="32903" xr:uid="{00000000-0005-0000-0000-0000C97B0000}"/>
    <cellStyle name="Notiz 3 2 4 2 4 4" xfId="13366" xr:uid="{00000000-0005-0000-0000-0000CA7B0000}"/>
    <cellStyle name="Notiz 3 2 4 2 4 5" xfId="25093" xr:uid="{00000000-0005-0000-0000-0000CB7B0000}"/>
    <cellStyle name="Notiz 3 2 4 2 5" xfId="2936" xr:uid="{00000000-0005-0000-0000-0000CC7B0000}"/>
    <cellStyle name="Notiz 3 2 4 2 5 2" xfId="6841" xr:uid="{00000000-0005-0000-0000-0000CD7B0000}"/>
    <cellStyle name="Notiz 3 2 4 2 5 2 2" xfId="18569" xr:uid="{00000000-0005-0000-0000-0000CE7B0000}"/>
    <cellStyle name="Notiz 3 2 4 2 5 2 3" xfId="30296" xr:uid="{00000000-0005-0000-0000-0000CF7B0000}"/>
    <cellStyle name="Notiz 3 2 4 2 5 3" xfId="10746" xr:uid="{00000000-0005-0000-0000-0000D07B0000}"/>
    <cellStyle name="Notiz 3 2 4 2 5 3 2" xfId="22474" xr:uid="{00000000-0005-0000-0000-0000D17B0000}"/>
    <cellStyle name="Notiz 3 2 4 2 5 3 3" xfId="34201" xr:uid="{00000000-0005-0000-0000-0000D27B0000}"/>
    <cellStyle name="Notiz 3 2 4 2 5 4" xfId="14664" xr:uid="{00000000-0005-0000-0000-0000D37B0000}"/>
    <cellStyle name="Notiz 3 2 4 2 5 5" xfId="26391" xr:uid="{00000000-0005-0000-0000-0000D47B0000}"/>
    <cellStyle name="Notiz 3 2 4 2 6" xfId="4245" xr:uid="{00000000-0005-0000-0000-0000D57B0000}"/>
    <cellStyle name="Notiz 3 2 4 2 6 2" xfId="15973" xr:uid="{00000000-0005-0000-0000-0000D67B0000}"/>
    <cellStyle name="Notiz 3 2 4 2 6 3" xfId="27700" xr:uid="{00000000-0005-0000-0000-0000D77B0000}"/>
    <cellStyle name="Notiz 3 2 4 2 7" xfId="8150" xr:uid="{00000000-0005-0000-0000-0000D87B0000}"/>
    <cellStyle name="Notiz 3 2 4 2 7 2" xfId="19878" xr:uid="{00000000-0005-0000-0000-0000D97B0000}"/>
    <cellStyle name="Notiz 3 2 4 2 7 3" xfId="31605" xr:uid="{00000000-0005-0000-0000-0000DA7B0000}"/>
    <cellStyle name="Notiz 3 2 4 2 8" xfId="12068" xr:uid="{00000000-0005-0000-0000-0000DB7B0000}"/>
    <cellStyle name="Notiz 3 2 4 2 9" xfId="23795" xr:uid="{00000000-0005-0000-0000-0000DC7B0000}"/>
    <cellStyle name="Notiz 3 2 4 3" xfId="439" xr:uid="{00000000-0005-0000-0000-0000DD7B0000}"/>
    <cellStyle name="Notiz 3 2 4 3 2" xfId="868" xr:uid="{00000000-0005-0000-0000-0000DE7B0000}"/>
    <cellStyle name="Notiz 3 2 4 3 2 2" xfId="2166" xr:uid="{00000000-0005-0000-0000-0000DF7B0000}"/>
    <cellStyle name="Notiz 3 2 4 3 2 2 2" xfId="6071" xr:uid="{00000000-0005-0000-0000-0000E07B0000}"/>
    <cellStyle name="Notiz 3 2 4 3 2 2 2 2" xfId="17799" xr:uid="{00000000-0005-0000-0000-0000E17B0000}"/>
    <cellStyle name="Notiz 3 2 4 3 2 2 2 3" xfId="29526" xr:uid="{00000000-0005-0000-0000-0000E27B0000}"/>
    <cellStyle name="Notiz 3 2 4 3 2 2 3" xfId="9976" xr:uid="{00000000-0005-0000-0000-0000E37B0000}"/>
    <cellStyle name="Notiz 3 2 4 3 2 2 3 2" xfId="21704" xr:uid="{00000000-0005-0000-0000-0000E47B0000}"/>
    <cellStyle name="Notiz 3 2 4 3 2 2 3 3" xfId="33431" xr:uid="{00000000-0005-0000-0000-0000E57B0000}"/>
    <cellStyle name="Notiz 3 2 4 3 2 2 4" xfId="13894" xr:uid="{00000000-0005-0000-0000-0000E67B0000}"/>
    <cellStyle name="Notiz 3 2 4 3 2 2 5" xfId="25621" xr:uid="{00000000-0005-0000-0000-0000E77B0000}"/>
    <cellStyle name="Notiz 3 2 4 3 2 3" xfId="3464" xr:uid="{00000000-0005-0000-0000-0000E87B0000}"/>
    <cellStyle name="Notiz 3 2 4 3 2 3 2" xfId="7369" xr:uid="{00000000-0005-0000-0000-0000E97B0000}"/>
    <cellStyle name="Notiz 3 2 4 3 2 3 2 2" xfId="19097" xr:uid="{00000000-0005-0000-0000-0000EA7B0000}"/>
    <cellStyle name="Notiz 3 2 4 3 2 3 2 3" xfId="30824" xr:uid="{00000000-0005-0000-0000-0000EB7B0000}"/>
    <cellStyle name="Notiz 3 2 4 3 2 3 3" xfId="11274" xr:uid="{00000000-0005-0000-0000-0000EC7B0000}"/>
    <cellStyle name="Notiz 3 2 4 3 2 3 3 2" xfId="23002" xr:uid="{00000000-0005-0000-0000-0000ED7B0000}"/>
    <cellStyle name="Notiz 3 2 4 3 2 3 3 3" xfId="34729" xr:uid="{00000000-0005-0000-0000-0000EE7B0000}"/>
    <cellStyle name="Notiz 3 2 4 3 2 3 4" xfId="15192" xr:uid="{00000000-0005-0000-0000-0000EF7B0000}"/>
    <cellStyle name="Notiz 3 2 4 3 2 3 5" xfId="26919" xr:uid="{00000000-0005-0000-0000-0000F07B0000}"/>
    <cellStyle name="Notiz 3 2 4 3 2 4" xfId="4773" xr:uid="{00000000-0005-0000-0000-0000F17B0000}"/>
    <cellStyle name="Notiz 3 2 4 3 2 4 2" xfId="16501" xr:uid="{00000000-0005-0000-0000-0000F27B0000}"/>
    <cellStyle name="Notiz 3 2 4 3 2 4 3" xfId="28228" xr:uid="{00000000-0005-0000-0000-0000F37B0000}"/>
    <cellStyle name="Notiz 3 2 4 3 2 5" xfId="8678" xr:uid="{00000000-0005-0000-0000-0000F47B0000}"/>
    <cellStyle name="Notiz 3 2 4 3 2 5 2" xfId="20406" xr:uid="{00000000-0005-0000-0000-0000F57B0000}"/>
    <cellStyle name="Notiz 3 2 4 3 2 5 3" xfId="32133" xr:uid="{00000000-0005-0000-0000-0000F67B0000}"/>
    <cellStyle name="Notiz 3 2 4 3 2 6" xfId="12596" xr:uid="{00000000-0005-0000-0000-0000F77B0000}"/>
    <cellStyle name="Notiz 3 2 4 3 2 7" xfId="24323" xr:uid="{00000000-0005-0000-0000-0000F87B0000}"/>
    <cellStyle name="Notiz 3 2 4 3 3" xfId="1297" xr:uid="{00000000-0005-0000-0000-0000F97B0000}"/>
    <cellStyle name="Notiz 3 2 4 3 3 2" xfId="2595" xr:uid="{00000000-0005-0000-0000-0000FA7B0000}"/>
    <cellStyle name="Notiz 3 2 4 3 3 2 2" xfId="6500" xr:uid="{00000000-0005-0000-0000-0000FB7B0000}"/>
    <cellStyle name="Notiz 3 2 4 3 3 2 2 2" xfId="18228" xr:uid="{00000000-0005-0000-0000-0000FC7B0000}"/>
    <cellStyle name="Notiz 3 2 4 3 3 2 2 3" xfId="29955" xr:uid="{00000000-0005-0000-0000-0000FD7B0000}"/>
    <cellStyle name="Notiz 3 2 4 3 3 2 3" xfId="10405" xr:uid="{00000000-0005-0000-0000-0000FE7B0000}"/>
    <cellStyle name="Notiz 3 2 4 3 3 2 3 2" xfId="22133" xr:uid="{00000000-0005-0000-0000-0000FF7B0000}"/>
    <cellStyle name="Notiz 3 2 4 3 3 2 3 3" xfId="33860" xr:uid="{00000000-0005-0000-0000-0000007C0000}"/>
    <cellStyle name="Notiz 3 2 4 3 3 2 4" xfId="14323" xr:uid="{00000000-0005-0000-0000-0000017C0000}"/>
    <cellStyle name="Notiz 3 2 4 3 3 2 5" xfId="26050" xr:uid="{00000000-0005-0000-0000-0000027C0000}"/>
    <cellStyle name="Notiz 3 2 4 3 3 3" xfId="3893" xr:uid="{00000000-0005-0000-0000-0000037C0000}"/>
    <cellStyle name="Notiz 3 2 4 3 3 3 2" xfId="7798" xr:uid="{00000000-0005-0000-0000-0000047C0000}"/>
    <cellStyle name="Notiz 3 2 4 3 3 3 2 2" xfId="19526" xr:uid="{00000000-0005-0000-0000-0000057C0000}"/>
    <cellStyle name="Notiz 3 2 4 3 3 3 2 3" xfId="31253" xr:uid="{00000000-0005-0000-0000-0000067C0000}"/>
    <cellStyle name="Notiz 3 2 4 3 3 3 3" xfId="11703" xr:uid="{00000000-0005-0000-0000-0000077C0000}"/>
    <cellStyle name="Notiz 3 2 4 3 3 3 3 2" xfId="23431" xr:uid="{00000000-0005-0000-0000-0000087C0000}"/>
    <cellStyle name="Notiz 3 2 4 3 3 3 3 3" xfId="35158" xr:uid="{00000000-0005-0000-0000-0000097C0000}"/>
    <cellStyle name="Notiz 3 2 4 3 3 3 4" xfId="15621" xr:uid="{00000000-0005-0000-0000-00000A7C0000}"/>
    <cellStyle name="Notiz 3 2 4 3 3 3 5" xfId="27348" xr:uid="{00000000-0005-0000-0000-00000B7C0000}"/>
    <cellStyle name="Notiz 3 2 4 3 3 4" xfId="5202" xr:uid="{00000000-0005-0000-0000-00000C7C0000}"/>
    <cellStyle name="Notiz 3 2 4 3 3 4 2" xfId="16930" xr:uid="{00000000-0005-0000-0000-00000D7C0000}"/>
    <cellStyle name="Notiz 3 2 4 3 3 4 3" xfId="28657" xr:uid="{00000000-0005-0000-0000-00000E7C0000}"/>
    <cellStyle name="Notiz 3 2 4 3 3 5" xfId="9107" xr:uid="{00000000-0005-0000-0000-00000F7C0000}"/>
    <cellStyle name="Notiz 3 2 4 3 3 5 2" xfId="20835" xr:uid="{00000000-0005-0000-0000-0000107C0000}"/>
    <cellStyle name="Notiz 3 2 4 3 3 5 3" xfId="32562" xr:uid="{00000000-0005-0000-0000-0000117C0000}"/>
    <cellStyle name="Notiz 3 2 4 3 3 6" xfId="13025" xr:uid="{00000000-0005-0000-0000-0000127C0000}"/>
    <cellStyle name="Notiz 3 2 4 3 3 7" xfId="24752" xr:uid="{00000000-0005-0000-0000-0000137C0000}"/>
    <cellStyle name="Notiz 3 2 4 3 4" xfId="1737" xr:uid="{00000000-0005-0000-0000-0000147C0000}"/>
    <cellStyle name="Notiz 3 2 4 3 4 2" xfId="5642" xr:uid="{00000000-0005-0000-0000-0000157C0000}"/>
    <cellStyle name="Notiz 3 2 4 3 4 2 2" xfId="17370" xr:uid="{00000000-0005-0000-0000-0000167C0000}"/>
    <cellStyle name="Notiz 3 2 4 3 4 2 3" xfId="29097" xr:uid="{00000000-0005-0000-0000-0000177C0000}"/>
    <cellStyle name="Notiz 3 2 4 3 4 3" xfId="9547" xr:uid="{00000000-0005-0000-0000-0000187C0000}"/>
    <cellStyle name="Notiz 3 2 4 3 4 3 2" xfId="21275" xr:uid="{00000000-0005-0000-0000-0000197C0000}"/>
    <cellStyle name="Notiz 3 2 4 3 4 3 3" xfId="33002" xr:uid="{00000000-0005-0000-0000-00001A7C0000}"/>
    <cellStyle name="Notiz 3 2 4 3 4 4" xfId="13465" xr:uid="{00000000-0005-0000-0000-00001B7C0000}"/>
    <cellStyle name="Notiz 3 2 4 3 4 5" xfId="25192" xr:uid="{00000000-0005-0000-0000-00001C7C0000}"/>
    <cellStyle name="Notiz 3 2 4 3 5" xfId="3035" xr:uid="{00000000-0005-0000-0000-00001D7C0000}"/>
    <cellStyle name="Notiz 3 2 4 3 5 2" xfId="6940" xr:uid="{00000000-0005-0000-0000-00001E7C0000}"/>
    <cellStyle name="Notiz 3 2 4 3 5 2 2" xfId="18668" xr:uid="{00000000-0005-0000-0000-00001F7C0000}"/>
    <cellStyle name="Notiz 3 2 4 3 5 2 3" xfId="30395" xr:uid="{00000000-0005-0000-0000-0000207C0000}"/>
    <cellStyle name="Notiz 3 2 4 3 5 3" xfId="10845" xr:uid="{00000000-0005-0000-0000-0000217C0000}"/>
    <cellStyle name="Notiz 3 2 4 3 5 3 2" xfId="22573" xr:uid="{00000000-0005-0000-0000-0000227C0000}"/>
    <cellStyle name="Notiz 3 2 4 3 5 3 3" xfId="34300" xr:uid="{00000000-0005-0000-0000-0000237C0000}"/>
    <cellStyle name="Notiz 3 2 4 3 5 4" xfId="14763" xr:uid="{00000000-0005-0000-0000-0000247C0000}"/>
    <cellStyle name="Notiz 3 2 4 3 5 5" xfId="26490" xr:uid="{00000000-0005-0000-0000-0000257C0000}"/>
    <cellStyle name="Notiz 3 2 4 3 6" xfId="4344" xr:uid="{00000000-0005-0000-0000-0000267C0000}"/>
    <cellStyle name="Notiz 3 2 4 3 6 2" xfId="16072" xr:uid="{00000000-0005-0000-0000-0000277C0000}"/>
    <cellStyle name="Notiz 3 2 4 3 6 3" xfId="27799" xr:uid="{00000000-0005-0000-0000-0000287C0000}"/>
    <cellStyle name="Notiz 3 2 4 3 7" xfId="8249" xr:uid="{00000000-0005-0000-0000-0000297C0000}"/>
    <cellStyle name="Notiz 3 2 4 3 7 2" xfId="19977" xr:uid="{00000000-0005-0000-0000-00002A7C0000}"/>
    <cellStyle name="Notiz 3 2 4 3 7 3" xfId="31704" xr:uid="{00000000-0005-0000-0000-00002B7C0000}"/>
    <cellStyle name="Notiz 3 2 4 3 8" xfId="12167" xr:uid="{00000000-0005-0000-0000-00002C7C0000}"/>
    <cellStyle name="Notiz 3 2 4 3 9" xfId="23894" xr:uid="{00000000-0005-0000-0000-00002D7C0000}"/>
    <cellStyle name="Notiz 3 2 4 4" xfId="538" xr:uid="{00000000-0005-0000-0000-00002E7C0000}"/>
    <cellStyle name="Notiz 3 2 4 4 2" xfId="967" xr:uid="{00000000-0005-0000-0000-00002F7C0000}"/>
    <cellStyle name="Notiz 3 2 4 4 2 2" xfId="2265" xr:uid="{00000000-0005-0000-0000-0000307C0000}"/>
    <cellStyle name="Notiz 3 2 4 4 2 2 2" xfId="6170" xr:uid="{00000000-0005-0000-0000-0000317C0000}"/>
    <cellStyle name="Notiz 3 2 4 4 2 2 2 2" xfId="17898" xr:uid="{00000000-0005-0000-0000-0000327C0000}"/>
    <cellStyle name="Notiz 3 2 4 4 2 2 2 3" xfId="29625" xr:uid="{00000000-0005-0000-0000-0000337C0000}"/>
    <cellStyle name="Notiz 3 2 4 4 2 2 3" xfId="10075" xr:uid="{00000000-0005-0000-0000-0000347C0000}"/>
    <cellStyle name="Notiz 3 2 4 4 2 2 3 2" xfId="21803" xr:uid="{00000000-0005-0000-0000-0000357C0000}"/>
    <cellStyle name="Notiz 3 2 4 4 2 2 3 3" xfId="33530" xr:uid="{00000000-0005-0000-0000-0000367C0000}"/>
    <cellStyle name="Notiz 3 2 4 4 2 2 4" xfId="13993" xr:uid="{00000000-0005-0000-0000-0000377C0000}"/>
    <cellStyle name="Notiz 3 2 4 4 2 2 5" xfId="25720" xr:uid="{00000000-0005-0000-0000-0000387C0000}"/>
    <cellStyle name="Notiz 3 2 4 4 2 3" xfId="3563" xr:uid="{00000000-0005-0000-0000-0000397C0000}"/>
    <cellStyle name="Notiz 3 2 4 4 2 3 2" xfId="7468" xr:uid="{00000000-0005-0000-0000-00003A7C0000}"/>
    <cellStyle name="Notiz 3 2 4 4 2 3 2 2" xfId="19196" xr:uid="{00000000-0005-0000-0000-00003B7C0000}"/>
    <cellStyle name="Notiz 3 2 4 4 2 3 2 3" xfId="30923" xr:uid="{00000000-0005-0000-0000-00003C7C0000}"/>
    <cellStyle name="Notiz 3 2 4 4 2 3 3" xfId="11373" xr:uid="{00000000-0005-0000-0000-00003D7C0000}"/>
    <cellStyle name="Notiz 3 2 4 4 2 3 3 2" xfId="23101" xr:uid="{00000000-0005-0000-0000-00003E7C0000}"/>
    <cellStyle name="Notiz 3 2 4 4 2 3 3 3" xfId="34828" xr:uid="{00000000-0005-0000-0000-00003F7C0000}"/>
    <cellStyle name="Notiz 3 2 4 4 2 3 4" xfId="15291" xr:uid="{00000000-0005-0000-0000-0000407C0000}"/>
    <cellStyle name="Notiz 3 2 4 4 2 3 5" xfId="27018" xr:uid="{00000000-0005-0000-0000-0000417C0000}"/>
    <cellStyle name="Notiz 3 2 4 4 2 4" xfId="4872" xr:uid="{00000000-0005-0000-0000-0000427C0000}"/>
    <cellStyle name="Notiz 3 2 4 4 2 4 2" xfId="16600" xr:uid="{00000000-0005-0000-0000-0000437C0000}"/>
    <cellStyle name="Notiz 3 2 4 4 2 4 3" xfId="28327" xr:uid="{00000000-0005-0000-0000-0000447C0000}"/>
    <cellStyle name="Notiz 3 2 4 4 2 5" xfId="8777" xr:uid="{00000000-0005-0000-0000-0000457C0000}"/>
    <cellStyle name="Notiz 3 2 4 4 2 5 2" xfId="20505" xr:uid="{00000000-0005-0000-0000-0000467C0000}"/>
    <cellStyle name="Notiz 3 2 4 4 2 5 3" xfId="32232" xr:uid="{00000000-0005-0000-0000-0000477C0000}"/>
    <cellStyle name="Notiz 3 2 4 4 2 6" xfId="12695" xr:uid="{00000000-0005-0000-0000-0000487C0000}"/>
    <cellStyle name="Notiz 3 2 4 4 2 7" xfId="24422" xr:uid="{00000000-0005-0000-0000-0000497C0000}"/>
    <cellStyle name="Notiz 3 2 4 4 3" xfId="1396" xr:uid="{00000000-0005-0000-0000-00004A7C0000}"/>
    <cellStyle name="Notiz 3 2 4 4 3 2" xfId="2694" xr:uid="{00000000-0005-0000-0000-00004B7C0000}"/>
    <cellStyle name="Notiz 3 2 4 4 3 2 2" xfId="6599" xr:uid="{00000000-0005-0000-0000-00004C7C0000}"/>
    <cellStyle name="Notiz 3 2 4 4 3 2 2 2" xfId="18327" xr:uid="{00000000-0005-0000-0000-00004D7C0000}"/>
    <cellStyle name="Notiz 3 2 4 4 3 2 2 3" xfId="30054" xr:uid="{00000000-0005-0000-0000-00004E7C0000}"/>
    <cellStyle name="Notiz 3 2 4 4 3 2 3" xfId="10504" xr:uid="{00000000-0005-0000-0000-00004F7C0000}"/>
    <cellStyle name="Notiz 3 2 4 4 3 2 3 2" xfId="22232" xr:uid="{00000000-0005-0000-0000-0000507C0000}"/>
    <cellStyle name="Notiz 3 2 4 4 3 2 3 3" xfId="33959" xr:uid="{00000000-0005-0000-0000-0000517C0000}"/>
    <cellStyle name="Notiz 3 2 4 4 3 2 4" xfId="14422" xr:uid="{00000000-0005-0000-0000-0000527C0000}"/>
    <cellStyle name="Notiz 3 2 4 4 3 2 5" xfId="26149" xr:uid="{00000000-0005-0000-0000-0000537C0000}"/>
    <cellStyle name="Notiz 3 2 4 4 3 3" xfId="3992" xr:uid="{00000000-0005-0000-0000-0000547C0000}"/>
    <cellStyle name="Notiz 3 2 4 4 3 3 2" xfId="7897" xr:uid="{00000000-0005-0000-0000-0000557C0000}"/>
    <cellStyle name="Notiz 3 2 4 4 3 3 2 2" xfId="19625" xr:uid="{00000000-0005-0000-0000-0000567C0000}"/>
    <cellStyle name="Notiz 3 2 4 4 3 3 2 3" xfId="31352" xr:uid="{00000000-0005-0000-0000-0000577C0000}"/>
    <cellStyle name="Notiz 3 2 4 4 3 3 3" xfId="11802" xr:uid="{00000000-0005-0000-0000-0000587C0000}"/>
    <cellStyle name="Notiz 3 2 4 4 3 3 3 2" xfId="23530" xr:uid="{00000000-0005-0000-0000-0000597C0000}"/>
    <cellStyle name="Notiz 3 2 4 4 3 3 3 3" xfId="35257" xr:uid="{00000000-0005-0000-0000-00005A7C0000}"/>
    <cellStyle name="Notiz 3 2 4 4 3 3 4" xfId="15720" xr:uid="{00000000-0005-0000-0000-00005B7C0000}"/>
    <cellStyle name="Notiz 3 2 4 4 3 3 5" xfId="27447" xr:uid="{00000000-0005-0000-0000-00005C7C0000}"/>
    <cellStyle name="Notiz 3 2 4 4 3 4" xfId="5301" xr:uid="{00000000-0005-0000-0000-00005D7C0000}"/>
    <cellStyle name="Notiz 3 2 4 4 3 4 2" xfId="17029" xr:uid="{00000000-0005-0000-0000-00005E7C0000}"/>
    <cellStyle name="Notiz 3 2 4 4 3 4 3" xfId="28756" xr:uid="{00000000-0005-0000-0000-00005F7C0000}"/>
    <cellStyle name="Notiz 3 2 4 4 3 5" xfId="9206" xr:uid="{00000000-0005-0000-0000-0000607C0000}"/>
    <cellStyle name="Notiz 3 2 4 4 3 5 2" xfId="20934" xr:uid="{00000000-0005-0000-0000-0000617C0000}"/>
    <cellStyle name="Notiz 3 2 4 4 3 5 3" xfId="32661" xr:uid="{00000000-0005-0000-0000-0000627C0000}"/>
    <cellStyle name="Notiz 3 2 4 4 3 6" xfId="13124" xr:uid="{00000000-0005-0000-0000-0000637C0000}"/>
    <cellStyle name="Notiz 3 2 4 4 3 7" xfId="24851" xr:uid="{00000000-0005-0000-0000-0000647C0000}"/>
    <cellStyle name="Notiz 3 2 4 4 4" xfId="1836" xr:uid="{00000000-0005-0000-0000-0000657C0000}"/>
    <cellStyle name="Notiz 3 2 4 4 4 2" xfId="5741" xr:uid="{00000000-0005-0000-0000-0000667C0000}"/>
    <cellStyle name="Notiz 3 2 4 4 4 2 2" xfId="17469" xr:uid="{00000000-0005-0000-0000-0000677C0000}"/>
    <cellStyle name="Notiz 3 2 4 4 4 2 3" xfId="29196" xr:uid="{00000000-0005-0000-0000-0000687C0000}"/>
    <cellStyle name="Notiz 3 2 4 4 4 3" xfId="9646" xr:uid="{00000000-0005-0000-0000-0000697C0000}"/>
    <cellStyle name="Notiz 3 2 4 4 4 3 2" xfId="21374" xr:uid="{00000000-0005-0000-0000-00006A7C0000}"/>
    <cellStyle name="Notiz 3 2 4 4 4 3 3" xfId="33101" xr:uid="{00000000-0005-0000-0000-00006B7C0000}"/>
    <cellStyle name="Notiz 3 2 4 4 4 4" xfId="13564" xr:uid="{00000000-0005-0000-0000-00006C7C0000}"/>
    <cellStyle name="Notiz 3 2 4 4 4 5" xfId="25291" xr:uid="{00000000-0005-0000-0000-00006D7C0000}"/>
    <cellStyle name="Notiz 3 2 4 4 5" xfId="3134" xr:uid="{00000000-0005-0000-0000-00006E7C0000}"/>
    <cellStyle name="Notiz 3 2 4 4 5 2" xfId="7039" xr:uid="{00000000-0005-0000-0000-00006F7C0000}"/>
    <cellStyle name="Notiz 3 2 4 4 5 2 2" xfId="18767" xr:uid="{00000000-0005-0000-0000-0000707C0000}"/>
    <cellStyle name="Notiz 3 2 4 4 5 2 3" xfId="30494" xr:uid="{00000000-0005-0000-0000-0000717C0000}"/>
    <cellStyle name="Notiz 3 2 4 4 5 3" xfId="10944" xr:uid="{00000000-0005-0000-0000-0000727C0000}"/>
    <cellStyle name="Notiz 3 2 4 4 5 3 2" xfId="22672" xr:uid="{00000000-0005-0000-0000-0000737C0000}"/>
    <cellStyle name="Notiz 3 2 4 4 5 3 3" xfId="34399" xr:uid="{00000000-0005-0000-0000-0000747C0000}"/>
    <cellStyle name="Notiz 3 2 4 4 5 4" xfId="14862" xr:uid="{00000000-0005-0000-0000-0000757C0000}"/>
    <cellStyle name="Notiz 3 2 4 4 5 5" xfId="26589" xr:uid="{00000000-0005-0000-0000-0000767C0000}"/>
    <cellStyle name="Notiz 3 2 4 4 6" xfId="4443" xr:uid="{00000000-0005-0000-0000-0000777C0000}"/>
    <cellStyle name="Notiz 3 2 4 4 6 2" xfId="16171" xr:uid="{00000000-0005-0000-0000-0000787C0000}"/>
    <cellStyle name="Notiz 3 2 4 4 6 3" xfId="27898" xr:uid="{00000000-0005-0000-0000-0000797C0000}"/>
    <cellStyle name="Notiz 3 2 4 4 7" xfId="8348" xr:uid="{00000000-0005-0000-0000-00007A7C0000}"/>
    <cellStyle name="Notiz 3 2 4 4 7 2" xfId="20076" xr:uid="{00000000-0005-0000-0000-00007B7C0000}"/>
    <cellStyle name="Notiz 3 2 4 4 7 3" xfId="31803" xr:uid="{00000000-0005-0000-0000-00007C7C0000}"/>
    <cellStyle name="Notiz 3 2 4 4 8" xfId="12266" xr:uid="{00000000-0005-0000-0000-00007D7C0000}"/>
    <cellStyle name="Notiz 3 2 4 4 9" xfId="23993" xr:uid="{00000000-0005-0000-0000-00007E7C0000}"/>
    <cellStyle name="Notiz 3 2 4 5" xfId="669" xr:uid="{00000000-0005-0000-0000-00007F7C0000}"/>
    <cellStyle name="Notiz 3 2 4 5 2" xfId="1967" xr:uid="{00000000-0005-0000-0000-0000807C0000}"/>
    <cellStyle name="Notiz 3 2 4 5 2 2" xfId="5872" xr:uid="{00000000-0005-0000-0000-0000817C0000}"/>
    <cellStyle name="Notiz 3 2 4 5 2 2 2" xfId="17600" xr:uid="{00000000-0005-0000-0000-0000827C0000}"/>
    <cellStyle name="Notiz 3 2 4 5 2 2 3" xfId="29327" xr:uid="{00000000-0005-0000-0000-0000837C0000}"/>
    <cellStyle name="Notiz 3 2 4 5 2 3" xfId="9777" xr:uid="{00000000-0005-0000-0000-0000847C0000}"/>
    <cellStyle name="Notiz 3 2 4 5 2 3 2" xfId="21505" xr:uid="{00000000-0005-0000-0000-0000857C0000}"/>
    <cellStyle name="Notiz 3 2 4 5 2 3 3" xfId="33232" xr:uid="{00000000-0005-0000-0000-0000867C0000}"/>
    <cellStyle name="Notiz 3 2 4 5 2 4" xfId="13695" xr:uid="{00000000-0005-0000-0000-0000877C0000}"/>
    <cellStyle name="Notiz 3 2 4 5 2 5" xfId="25422" xr:uid="{00000000-0005-0000-0000-0000887C0000}"/>
    <cellStyle name="Notiz 3 2 4 5 3" xfId="3265" xr:uid="{00000000-0005-0000-0000-0000897C0000}"/>
    <cellStyle name="Notiz 3 2 4 5 3 2" xfId="7170" xr:uid="{00000000-0005-0000-0000-00008A7C0000}"/>
    <cellStyle name="Notiz 3 2 4 5 3 2 2" xfId="18898" xr:uid="{00000000-0005-0000-0000-00008B7C0000}"/>
    <cellStyle name="Notiz 3 2 4 5 3 2 3" xfId="30625" xr:uid="{00000000-0005-0000-0000-00008C7C0000}"/>
    <cellStyle name="Notiz 3 2 4 5 3 3" xfId="11075" xr:uid="{00000000-0005-0000-0000-00008D7C0000}"/>
    <cellStyle name="Notiz 3 2 4 5 3 3 2" xfId="22803" xr:uid="{00000000-0005-0000-0000-00008E7C0000}"/>
    <cellStyle name="Notiz 3 2 4 5 3 3 3" xfId="34530" xr:uid="{00000000-0005-0000-0000-00008F7C0000}"/>
    <cellStyle name="Notiz 3 2 4 5 3 4" xfId="14993" xr:uid="{00000000-0005-0000-0000-0000907C0000}"/>
    <cellStyle name="Notiz 3 2 4 5 3 5" xfId="26720" xr:uid="{00000000-0005-0000-0000-0000917C0000}"/>
    <cellStyle name="Notiz 3 2 4 5 4" xfId="4574" xr:uid="{00000000-0005-0000-0000-0000927C0000}"/>
    <cellStyle name="Notiz 3 2 4 5 4 2" xfId="16302" xr:uid="{00000000-0005-0000-0000-0000937C0000}"/>
    <cellStyle name="Notiz 3 2 4 5 4 3" xfId="28029" xr:uid="{00000000-0005-0000-0000-0000947C0000}"/>
    <cellStyle name="Notiz 3 2 4 5 5" xfId="8479" xr:uid="{00000000-0005-0000-0000-0000957C0000}"/>
    <cellStyle name="Notiz 3 2 4 5 5 2" xfId="20207" xr:uid="{00000000-0005-0000-0000-0000967C0000}"/>
    <cellStyle name="Notiz 3 2 4 5 5 3" xfId="31934" xr:uid="{00000000-0005-0000-0000-0000977C0000}"/>
    <cellStyle name="Notiz 3 2 4 5 6" xfId="12397" xr:uid="{00000000-0005-0000-0000-0000987C0000}"/>
    <cellStyle name="Notiz 3 2 4 5 7" xfId="24124" xr:uid="{00000000-0005-0000-0000-0000997C0000}"/>
    <cellStyle name="Notiz 3 2 4 6" xfId="1098" xr:uid="{00000000-0005-0000-0000-00009A7C0000}"/>
    <cellStyle name="Notiz 3 2 4 6 2" xfId="2396" xr:uid="{00000000-0005-0000-0000-00009B7C0000}"/>
    <cellStyle name="Notiz 3 2 4 6 2 2" xfId="6301" xr:uid="{00000000-0005-0000-0000-00009C7C0000}"/>
    <cellStyle name="Notiz 3 2 4 6 2 2 2" xfId="18029" xr:uid="{00000000-0005-0000-0000-00009D7C0000}"/>
    <cellStyle name="Notiz 3 2 4 6 2 2 3" xfId="29756" xr:uid="{00000000-0005-0000-0000-00009E7C0000}"/>
    <cellStyle name="Notiz 3 2 4 6 2 3" xfId="10206" xr:uid="{00000000-0005-0000-0000-00009F7C0000}"/>
    <cellStyle name="Notiz 3 2 4 6 2 3 2" xfId="21934" xr:uid="{00000000-0005-0000-0000-0000A07C0000}"/>
    <cellStyle name="Notiz 3 2 4 6 2 3 3" xfId="33661" xr:uid="{00000000-0005-0000-0000-0000A17C0000}"/>
    <cellStyle name="Notiz 3 2 4 6 2 4" xfId="14124" xr:uid="{00000000-0005-0000-0000-0000A27C0000}"/>
    <cellStyle name="Notiz 3 2 4 6 2 5" xfId="25851" xr:uid="{00000000-0005-0000-0000-0000A37C0000}"/>
    <cellStyle name="Notiz 3 2 4 6 3" xfId="3694" xr:uid="{00000000-0005-0000-0000-0000A47C0000}"/>
    <cellStyle name="Notiz 3 2 4 6 3 2" xfId="7599" xr:uid="{00000000-0005-0000-0000-0000A57C0000}"/>
    <cellStyle name="Notiz 3 2 4 6 3 2 2" xfId="19327" xr:uid="{00000000-0005-0000-0000-0000A67C0000}"/>
    <cellStyle name="Notiz 3 2 4 6 3 2 3" xfId="31054" xr:uid="{00000000-0005-0000-0000-0000A77C0000}"/>
    <cellStyle name="Notiz 3 2 4 6 3 3" xfId="11504" xr:uid="{00000000-0005-0000-0000-0000A87C0000}"/>
    <cellStyle name="Notiz 3 2 4 6 3 3 2" xfId="23232" xr:uid="{00000000-0005-0000-0000-0000A97C0000}"/>
    <cellStyle name="Notiz 3 2 4 6 3 3 3" xfId="34959" xr:uid="{00000000-0005-0000-0000-0000AA7C0000}"/>
    <cellStyle name="Notiz 3 2 4 6 3 4" xfId="15422" xr:uid="{00000000-0005-0000-0000-0000AB7C0000}"/>
    <cellStyle name="Notiz 3 2 4 6 3 5" xfId="27149" xr:uid="{00000000-0005-0000-0000-0000AC7C0000}"/>
    <cellStyle name="Notiz 3 2 4 6 4" xfId="5003" xr:uid="{00000000-0005-0000-0000-0000AD7C0000}"/>
    <cellStyle name="Notiz 3 2 4 6 4 2" xfId="16731" xr:uid="{00000000-0005-0000-0000-0000AE7C0000}"/>
    <cellStyle name="Notiz 3 2 4 6 4 3" xfId="28458" xr:uid="{00000000-0005-0000-0000-0000AF7C0000}"/>
    <cellStyle name="Notiz 3 2 4 6 5" xfId="8908" xr:uid="{00000000-0005-0000-0000-0000B07C0000}"/>
    <cellStyle name="Notiz 3 2 4 6 5 2" xfId="20636" xr:uid="{00000000-0005-0000-0000-0000B17C0000}"/>
    <cellStyle name="Notiz 3 2 4 6 5 3" xfId="32363" xr:uid="{00000000-0005-0000-0000-0000B27C0000}"/>
    <cellStyle name="Notiz 3 2 4 6 6" xfId="12826" xr:uid="{00000000-0005-0000-0000-0000B37C0000}"/>
    <cellStyle name="Notiz 3 2 4 6 7" xfId="24553" xr:uid="{00000000-0005-0000-0000-0000B47C0000}"/>
    <cellStyle name="Notiz 3 2 4 7" xfId="1538" xr:uid="{00000000-0005-0000-0000-0000B57C0000}"/>
    <cellStyle name="Notiz 3 2 4 7 2" xfId="5443" xr:uid="{00000000-0005-0000-0000-0000B67C0000}"/>
    <cellStyle name="Notiz 3 2 4 7 2 2" xfId="17171" xr:uid="{00000000-0005-0000-0000-0000B77C0000}"/>
    <cellStyle name="Notiz 3 2 4 7 2 3" xfId="28898" xr:uid="{00000000-0005-0000-0000-0000B87C0000}"/>
    <cellStyle name="Notiz 3 2 4 7 3" xfId="9348" xr:uid="{00000000-0005-0000-0000-0000B97C0000}"/>
    <cellStyle name="Notiz 3 2 4 7 3 2" xfId="21076" xr:uid="{00000000-0005-0000-0000-0000BA7C0000}"/>
    <cellStyle name="Notiz 3 2 4 7 3 3" xfId="32803" xr:uid="{00000000-0005-0000-0000-0000BB7C0000}"/>
    <cellStyle name="Notiz 3 2 4 7 4" xfId="13266" xr:uid="{00000000-0005-0000-0000-0000BC7C0000}"/>
    <cellStyle name="Notiz 3 2 4 7 5" xfId="24993" xr:uid="{00000000-0005-0000-0000-0000BD7C0000}"/>
    <cellStyle name="Notiz 3 2 4 8" xfId="2836" xr:uid="{00000000-0005-0000-0000-0000BE7C0000}"/>
    <cellStyle name="Notiz 3 2 4 8 2" xfId="6741" xr:uid="{00000000-0005-0000-0000-0000BF7C0000}"/>
    <cellStyle name="Notiz 3 2 4 8 2 2" xfId="18469" xr:uid="{00000000-0005-0000-0000-0000C07C0000}"/>
    <cellStyle name="Notiz 3 2 4 8 2 3" xfId="30196" xr:uid="{00000000-0005-0000-0000-0000C17C0000}"/>
    <cellStyle name="Notiz 3 2 4 8 3" xfId="10646" xr:uid="{00000000-0005-0000-0000-0000C27C0000}"/>
    <cellStyle name="Notiz 3 2 4 8 3 2" xfId="22374" xr:uid="{00000000-0005-0000-0000-0000C37C0000}"/>
    <cellStyle name="Notiz 3 2 4 8 3 3" xfId="34101" xr:uid="{00000000-0005-0000-0000-0000C47C0000}"/>
    <cellStyle name="Notiz 3 2 4 8 4" xfId="14564" xr:uid="{00000000-0005-0000-0000-0000C57C0000}"/>
    <cellStyle name="Notiz 3 2 4 8 5" xfId="26291" xr:uid="{00000000-0005-0000-0000-0000C67C0000}"/>
    <cellStyle name="Notiz 3 2 4 9" xfId="4145" xr:uid="{00000000-0005-0000-0000-0000C77C0000}"/>
    <cellStyle name="Notiz 3 2 4 9 2" xfId="15873" xr:uid="{00000000-0005-0000-0000-0000C87C0000}"/>
    <cellStyle name="Notiz 3 2 4 9 3" xfId="27600" xr:uid="{00000000-0005-0000-0000-0000C97C0000}"/>
    <cellStyle name="Notiz 3 2 5" xfId="187" xr:uid="{00000000-0005-0000-0000-0000CA7C0000}"/>
    <cellStyle name="Notiz 3 2 5 10" xfId="7997" xr:uid="{00000000-0005-0000-0000-0000CB7C0000}"/>
    <cellStyle name="Notiz 3 2 5 10 2" xfId="19725" xr:uid="{00000000-0005-0000-0000-0000CC7C0000}"/>
    <cellStyle name="Notiz 3 2 5 10 3" xfId="31452" xr:uid="{00000000-0005-0000-0000-0000CD7C0000}"/>
    <cellStyle name="Notiz 3 2 5 11" xfId="11915" xr:uid="{00000000-0005-0000-0000-0000CE7C0000}"/>
    <cellStyle name="Notiz 3 2 5 12" xfId="23642" xr:uid="{00000000-0005-0000-0000-0000CF7C0000}"/>
    <cellStyle name="Notiz 3 2 5 2" xfId="317" xr:uid="{00000000-0005-0000-0000-0000D07C0000}"/>
    <cellStyle name="Notiz 3 2 5 2 2" xfId="746" xr:uid="{00000000-0005-0000-0000-0000D17C0000}"/>
    <cellStyle name="Notiz 3 2 5 2 2 2" xfId="2044" xr:uid="{00000000-0005-0000-0000-0000D27C0000}"/>
    <cellStyle name="Notiz 3 2 5 2 2 2 2" xfId="5949" xr:uid="{00000000-0005-0000-0000-0000D37C0000}"/>
    <cellStyle name="Notiz 3 2 5 2 2 2 2 2" xfId="17677" xr:uid="{00000000-0005-0000-0000-0000D47C0000}"/>
    <cellStyle name="Notiz 3 2 5 2 2 2 2 3" xfId="29404" xr:uid="{00000000-0005-0000-0000-0000D57C0000}"/>
    <cellStyle name="Notiz 3 2 5 2 2 2 3" xfId="9854" xr:uid="{00000000-0005-0000-0000-0000D67C0000}"/>
    <cellStyle name="Notiz 3 2 5 2 2 2 3 2" xfId="21582" xr:uid="{00000000-0005-0000-0000-0000D77C0000}"/>
    <cellStyle name="Notiz 3 2 5 2 2 2 3 3" xfId="33309" xr:uid="{00000000-0005-0000-0000-0000D87C0000}"/>
    <cellStyle name="Notiz 3 2 5 2 2 2 4" xfId="13772" xr:uid="{00000000-0005-0000-0000-0000D97C0000}"/>
    <cellStyle name="Notiz 3 2 5 2 2 2 5" xfId="25499" xr:uid="{00000000-0005-0000-0000-0000DA7C0000}"/>
    <cellStyle name="Notiz 3 2 5 2 2 3" xfId="3342" xr:uid="{00000000-0005-0000-0000-0000DB7C0000}"/>
    <cellStyle name="Notiz 3 2 5 2 2 3 2" xfId="7247" xr:uid="{00000000-0005-0000-0000-0000DC7C0000}"/>
    <cellStyle name="Notiz 3 2 5 2 2 3 2 2" xfId="18975" xr:uid="{00000000-0005-0000-0000-0000DD7C0000}"/>
    <cellStyle name="Notiz 3 2 5 2 2 3 2 3" xfId="30702" xr:uid="{00000000-0005-0000-0000-0000DE7C0000}"/>
    <cellStyle name="Notiz 3 2 5 2 2 3 3" xfId="11152" xr:uid="{00000000-0005-0000-0000-0000DF7C0000}"/>
    <cellStyle name="Notiz 3 2 5 2 2 3 3 2" xfId="22880" xr:uid="{00000000-0005-0000-0000-0000E07C0000}"/>
    <cellStyle name="Notiz 3 2 5 2 2 3 3 3" xfId="34607" xr:uid="{00000000-0005-0000-0000-0000E17C0000}"/>
    <cellStyle name="Notiz 3 2 5 2 2 3 4" xfId="15070" xr:uid="{00000000-0005-0000-0000-0000E27C0000}"/>
    <cellStyle name="Notiz 3 2 5 2 2 3 5" xfId="26797" xr:uid="{00000000-0005-0000-0000-0000E37C0000}"/>
    <cellStyle name="Notiz 3 2 5 2 2 4" xfId="4651" xr:uid="{00000000-0005-0000-0000-0000E47C0000}"/>
    <cellStyle name="Notiz 3 2 5 2 2 4 2" xfId="16379" xr:uid="{00000000-0005-0000-0000-0000E57C0000}"/>
    <cellStyle name="Notiz 3 2 5 2 2 4 3" xfId="28106" xr:uid="{00000000-0005-0000-0000-0000E67C0000}"/>
    <cellStyle name="Notiz 3 2 5 2 2 5" xfId="8556" xr:uid="{00000000-0005-0000-0000-0000E77C0000}"/>
    <cellStyle name="Notiz 3 2 5 2 2 5 2" xfId="20284" xr:uid="{00000000-0005-0000-0000-0000E87C0000}"/>
    <cellStyle name="Notiz 3 2 5 2 2 5 3" xfId="32011" xr:uid="{00000000-0005-0000-0000-0000E97C0000}"/>
    <cellStyle name="Notiz 3 2 5 2 2 6" xfId="12474" xr:uid="{00000000-0005-0000-0000-0000EA7C0000}"/>
    <cellStyle name="Notiz 3 2 5 2 2 7" xfId="24201" xr:uid="{00000000-0005-0000-0000-0000EB7C0000}"/>
    <cellStyle name="Notiz 3 2 5 2 3" xfId="1175" xr:uid="{00000000-0005-0000-0000-0000EC7C0000}"/>
    <cellStyle name="Notiz 3 2 5 2 3 2" xfId="2473" xr:uid="{00000000-0005-0000-0000-0000ED7C0000}"/>
    <cellStyle name="Notiz 3 2 5 2 3 2 2" xfId="6378" xr:uid="{00000000-0005-0000-0000-0000EE7C0000}"/>
    <cellStyle name="Notiz 3 2 5 2 3 2 2 2" xfId="18106" xr:uid="{00000000-0005-0000-0000-0000EF7C0000}"/>
    <cellStyle name="Notiz 3 2 5 2 3 2 2 3" xfId="29833" xr:uid="{00000000-0005-0000-0000-0000F07C0000}"/>
    <cellStyle name="Notiz 3 2 5 2 3 2 3" xfId="10283" xr:uid="{00000000-0005-0000-0000-0000F17C0000}"/>
    <cellStyle name="Notiz 3 2 5 2 3 2 3 2" xfId="22011" xr:uid="{00000000-0005-0000-0000-0000F27C0000}"/>
    <cellStyle name="Notiz 3 2 5 2 3 2 3 3" xfId="33738" xr:uid="{00000000-0005-0000-0000-0000F37C0000}"/>
    <cellStyle name="Notiz 3 2 5 2 3 2 4" xfId="14201" xr:uid="{00000000-0005-0000-0000-0000F47C0000}"/>
    <cellStyle name="Notiz 3 2 5 2 3 2 5" xfId="25928" xr:uid="{00000000-0005-0000-0000-0000F57C0000}"/>
    <cellStyle name="Notiz 3 2 5 2 3 3" xfId="3771" xr:uid="{00000000-0005-0000-0000-0000F67C0000}"/>
    <cellStyle name="Notiz 3 2 5 2 3 3 2" xfId="7676" xr:uid="{00000000-0005-0000-0000-0000F77C0000}"/>
    <cellStyle name="Notiz 3 2 5 2 3 3 2 2" xfId="19404" xr:uid="{00000000-0005-0000-0000-0000F87C0000}"/>
    <cellStyle name="Notiz 3 2 5 2 3 3 2 3" xfId="31131" xr:uid="{00000000-0005-0000-0000-0000F97C0000}"/>
    <cellStyle name="Notiz 3 2 5 2 3 3 3" xfId="11581" xr:uid="{00000000-0005-0000-0000-0000FA7C0000}"/>
    <cellStyle name="Notiz 3 2 5 2 3 3 3 2" xfId="23309" xr:uid="{00000000-0005-0000-0000-0000FB7C0000}"/>
    <cellStyle name="Notiz 3 2 5 2 3 3 3 3" xfId="35036" xr:uid="{00000000-0005-0000-0000-0000FC7C0000}"/>
    <cellStyle name="Notiz 3 2 5 2 3 3 4" xfId="15499" xr:uid="{00000000-0005-0000-0000-0000FD7C0000}"/>
    <cellStyle name="Notiz 3 2 5 2 3 3 5" xfId="27226" xr:uid="{00000000-0005-0000-0000-0000FE7C0000}"/>
    <cellStyle name="Notiz 3 2 5 2 3 4" xfId="5080" xr:uid="{00000000-0005-0000-0000-0000FF7C0000}"/>
    <cellStyle name="Notiz 3 2 5 2 3 4 2" xfId="16808" xr:uid="{00000000-0005-0000-0000-0000007D0000}"/>
    <cellStyle name="Notiz 3 2 5 2 3 4 3" xfId="28535" xr:uid="{00000000-0005-0000-0000-0000017D0000}"/>
    <cellStyle name="Notiz 3 2 5 2 3 5" xfId="8985" xr:uid="{00000000-0005-0000-0000-0000027D0000}"/>
    <cellStyle name="Notiz 3 2 5 2 3 5 2" xfId="20713" xr:uid="{00000000-0005-0000-0000-0000037D0000}"/>
    <cellStyle name="Notiz 3 2 5 2 3 5 3" xfId="32440" xr:uid="{00000000-0005-0000-0000-0000047D0000}"/>
    <cellStyle name="Notiz 3 2 5 2 3 6" xfId="12903" xr:uid="{00000000-0005-0000-0000-0000057D0000}"/>
    <cellStyle name="Notiz 3 2 5 2 3 7" xfId="24630" xr:uid="{00000000-0005-0000-0000-0000067D0000}"/>
    <cellStyle name="Notiz 3 2 5 2 4" xfId="1615" xr:uid="{00000000-0005-0000-0000-0000077D0000}"/>
    <cellStyle name="Notiz 3 2 5 2 4 2" xfId="5520" xr:uid="{00000000-0005-0000-0000-0000087D0000}"/>
    <cellStyle name="Notiz 3 2 5 2 4 2 2" xfId="17248" xr:uid="{00000000-0005-0000-0000-0000097D0000}"/>
    <cellStyle name="Notiz 3 2 5 2 4 2 3" xfId="28975" xr:uid="{00000000-0005-0000-0000-00000A7D0000}"/>
    <cellStyle name="Notiz 3 2 5 2 4 3" xfId="9425" xr:uid="{00000000-0005-0000-0000-00000B7D0000}"/>
    <cellStyle name="Notiz 3 2 5 2 4 3 2" xfId="21153" xr:uid="{00000000-0005-0000-0000-00000C7D0000}"/>
    <cellStyle name="Notiz 3 2 5 2 4 3 3" xfId="32880" xr:uid="{00000000-0005-0000-0000-00000D7D0000}"/>
    <cellStyle name="Notiz 3 2 5 2 4 4" xfId="13343" xr:uid="{00000000-0005-0000-0000-00000E7D0000}"/>
    <cellStyle name="Notiz 3 2 5 2 4 5" xfId="25070" xr:uid="{00000000-0005-0000-0000-00000F7D0000}"/>
    <cellStyle name="Notiz 3 2 5 2 5" xfId="2913" xr:uid="{00000000-0005-0000-0000-0000107D0000}"/>
    <cellStyle name="Notiz 3 2 5 2 5 2" xfId="6818" xr:uid="{00000000-0005-0000-0000-0000117D0000}"/>
    <cellStyle name="Notiz 3 2 5 2 5 2 2" xfId="18546" xr:uid="{00000000-0005-0000-0000-0000127D0000}"/>
    <cellStyle name="Notiz 3 2 5 2 5 2 3" xfId="30273" xr:uid="{00000000-0005-0000-0000-0000137D0000}"/>
    <cellStyle name="Notiz 3 2 5 2 5 3" xfId="10723" xr:uid="{00000000-0005-0000-0000-0000147D0000}"/>
    <cellStyle name="Notiz 3 2 5 2 5 3 2" xfId="22451" xr:uid="{00000000-0005-0000-0000-0000157D0000}"/>
    <cellStyle name="Notiz 3 2 5 2 5 3 3" xfId="34178" xr:uid="{00000000-0005-0000-0000-0000167D0000}"/>
    <cellStyle name="Notiz 3 2 5 2 5 4" xfId="14641" xr:uid="{00000000-0005-0000-0000-0000177D0000}"/>
    <cellStyle name="Notiz 3 2 5 2 5 5" xfId="26368" xr:uid="{00000000-0005-0000-0000-0000187D0000}"/>
    <cellStyle name="Notiz 3 2 5 2 6" xfId="4222" xr:uid="{00000000-0005-0000-0000-0000197D0000}"/>
    <cellStyle name="Notiz 3 2 5 2 6 2" xfId="15950" xr:uid="{00000000-0005-0000-0000-00001A7D0000}"/>
    <cellStyle name="Notiz 3 2 5 2 6 3" xfId="27677" xr:uid="{00000000-0005-0000-0000-00001B7D0000}"/>
    <cellStyle name="Notiz 3 2 5 2 7" xfId="8127" xr:uid="{00000000-0005-0000-0000-00001C7D0000}"/>
    <cellStyle name="Notiz 3 2 5 2 7 2" xfId="19855" xr:uid="{00000000-0005-0000-0000-00001D7D0000}"/>
    <cellStyle name="Notiz 3 2 5 2 7 3" xfId="31582" xr:uid="{00000000-0005-0000-0000-00001E7D0000}"/>
    <cellStyle name="Notiz 3 2 5 2 8" xfId="12045" xr:uid="{00000000-0005-0000-0000-00001F7D0000}"/>
    <cellStyle name="Notiz 3 2 5 2 9" xfId="23772" xr:uid="{00000000-0005-0000-0000-0000207D0000}"/>
    <cellStyle name="Notiz 3 2 5 3" xfId="416" xr:uid="{00000000-0005-0000-0000-0000217D0000}"/>
    <cellStyle name="Notiz 3 2 5 3 2" xfId="845" xr:uid="{00000000-0005-0000-0000-0000227D0000}"/>
    <cellStyle name="Notiz 3 2 5 3 2 2" xfId="2143" xr:uid="{00000000-0005-0000-0000-0000237D0000}"/>
    <cellStyle name="Notiz 3 2 5 3 2 2 2" xfId="6048" xr:uid="{00000000-0005-0000-0000-0000247D0000}"/>
    <cellStyle name="Notiz 3 2 5 3 2 2 2 2" xfId="17776" xr:uid="{00000000-0005-0000-0000-0000257D0000}"/>
    <cellStyle name="Notiz 3 2 5 3 2 2 2 3" xfId="29503" xr:uid="{00000000-0005-0000-0000-0000267D0000}"/>
    <cellStyle name="Notiz 3 2 5 3 2 2 3" xfId="9953" xr:uid="{00000000-0005-0000-0000-0000277D0000}"/>
    <cellStyle name="Notiz 3 2 5 3 2 2 3 2" xfId="21681" xr:uid="{00000000-0005-0000-0000-0000287D0000}"/>
    <cellStyle name="Notiz 3 2 5 3 2 2 3 3" xfId="33408" xr:uid="{00000000-0005-0000-0000-0000297D0000}"/>
    <cellStyle name="Notiz 3 2 5 3 2 2 4" xfId="13871" xr:uid="{00000000-0005-0000-0000-00002A7D0000}"/>
    <cellStyle name="Notiz 3 2 5 3 2 2 5" xfId="25598" xr:uid="{00000000-0005-0000-0000-00002B7D0000}"/>
    <cellStyle name="Notiz 3 2 5 3 2 3" xfId="3441" xr:uid="{00000000-0005-0000-0000-00002C7D0000}"/>
    <cellStyle name="Notiz 3 2 5 3 2 3 2" xfId="7346" xr:uid="{00000000-0005-0000-0000-00002D7D0000}"/>
    <cellStyle name="Notiz 3 2 5 3 2 3 2 2" xfId="19074" xr:uid="{00000000-0005-0000-0000-00002E7D0000}"/>
    <cellStyle name="Notiz 3 2 5 3 2 3 2 3" xfId="30801" xr:uid="{00000000-0005-0000-0000-00002F7D0000}"/>
    <cellStyle name="Notiz 3 2 5 3 2 3 3" xfId="11251" xr:uid="{00000000-0005-0000-0000-0000307D0000}"/>
    <cellStyle name="Notiz 3 2 5 3 2 3 3 2" xfId="22979" xr:uid="{00000000-0005-0000-0000-0000317D0000}"/>
    <cellStyle name="Notiz 3 2 5 3 2 3 3 3" xfId="34706" xr:uid="{00000000-0005-0000-0000-0000327D0000}"/>
    <cellStyle name="Notiz 3 2 5 3 2 3 4" xfId="15169" xr:uid="{00000000-0005-0000-0000-0000337D0000}"/>
    <cellStyle name="Notiz 3 2 5 3 2 3 5" xfId="26896" xr:uid="{00000000-0005-0000-0000-0000347D0000}"/>
    <cellStyle name="Notiz 3 2 5 3 2 4" xfId="4750" xr:uid="{00000000-0005-0000-0000-0000357D0000}"/>
    <cellStyle name="Notiz 3 2 5 3 2 4 2" xfId="16478" xr:uid="{00000000-0005-0000-0000-0000367D0000}"/>
    <cellStyle name="Notiz 3 2 5 3 2 4 3" xfId="28205" xr:uid="{00000000-0005-0000-0000-0000377D0000}"/>
    <cellStyle name="Notiz 3 2 5 3 2 5" xfId="8655" xr:uid="{00000000-0005-0000-0000-0000387D0000}"/>
    <cellStyle name="Notiz 3 2 5 3 2 5 2" xfId="20383" xr:uid="{00000000-0005-0000-0000-0000397D0000}"/>
    <cellStyle name="Notiz 3 2 5 3 2 5 3" xfId="32110" xr:uid="{00000000-0005-0000-0000-00003A7D0000}"/>
    <cellStyle name="Notiz 3 2 5 3 2 6" xfId="12573" xr:uid="{00000000-0005-0000-0000-00003B7D0000}"/>
    <cellStyle name="Notiz 3 2 5 3 2 7" xfId="24300" xr:uid="{00000000-0005-0000-0000-00003C7D0000}"/>
    <cellStyle name="Notiz 3 2 5 3 3" xfId="1274" xr:uid="{00000000-0005-0000-0000-00003D7D0000}"/>
    <cellStyle name="Notiz 3 2 5 3 3 2" xfId="2572" xr:uid="{00000000-0005-0000-0000-00003E7D0000}"/>
    <cellStyle name="Notiz 3 2 5 3 3 2 2" xfId="6477" xr:uid="{00000000-0005-0000-0000-00003F7D0000}"/>
    <cellStyle name="Notiz 3 2 5 3 3 2 2 2" xfId="18205" xr:uid="{00000000-0005-0000-0000-0000407D0000}"/>
    <cellStyle name="Notiz 3 2 5 3 3 2 2 3" xfId="29932" xr:uid="{00000000-0005-0000-0000-0000417D0000}"/>
    <cellStyle name="Notiz 3 2 5 3 3 2 3" xfId="10382" xr:uid="{00000000-0005-0000-0000-0000427D0000}"/>
    <cellStyle name="Notiz 3 2 5 3 3 2 3 2" xfId="22110" xr:uid="{00000000-0005-0000-0000-0000437D0000}"/>
    <cellStyle name="Notiz 3 2 5 3 3 2 3 3" xfId="33837" xr:uid="{00000000-0005-0000-0000-0000447D0000}"/>
    <cellStyle name="Notiz 3 2 5 3 3 2 4" xfId="14300" xr:uid="{00000000-0005-0000-0000-0000457D0000}"/>
    <cellStyle name="Notiz 3 2 5 3 3 2 5" xfId="26027" xr:uid="{00000000-0005-0000-0000-0000467D0000}"/>
    <cellStyle name="Notiz 3 2 5 3 3 3" xfId="3870" xr:uid="{00000000-0005-0000-0000-0000477D0000}"/>
    <cellStyle name="Notiz 3 2 5 3 3 3 2" xfId="7775" xr:uid="{00000000-0005-0000-0000-0000487D0000}"/>
    <cellStyle name="Notiz 3 2 5 3 3 3 2 2" xfId="19503" xr:uid="{00000000-0005-0000-0000-0000497D0000}"/>
    <cellStyle name="Notiz 3 2 5 3 3 3 2 3" xfId="31230" xr:uid="{00000000-0005-0000-0000-00004A7D0000}"/>
    <cellStyle name="Notiz 3 2 5 3 3 3 3" xfId="11680" xr:uid="{00000000-0005-0000-0000-00004B7D0000}"/>
    <cellStyle name="Notiz 3 2 5 3 3 3 3 2" xfId="23408" xr:uid="{00000000-0005-0000-0000-00004C7D0000}"/>
    <cellStyle name="Notiz 3 2 5 3 3 3 3 3" xfId="35135" xr:uid="{00000000-0005-0000-0000-00004D7D0000}"/>
    <cellStyle name="Notiz 3 2 5 3 3 3 4" xfId="15598" xr:uid="{00000000-0005-0000-0000-00004E7D0000}"/>
    <cellStyle name="Notiz 3 2 5 3 3 3 5" xfId="27325" xr:uid="{00000000-0005-0000-0000-00004F7D0000}"/>
    <cellStyle name="Notiz 3 2 5 3 3 4" xfId="5179" xr:uid="{00000000-0005-0000-0000-0000507D0000}"/>
    <cellStyle name="Notiz 3 2 5 3 3 4 2" xfId="16907" xr:uid="{00000000-0005-0000-0000-0000517D0000}"/>
    <cellStyle name="Notiz 3 2 5 3 3 4 3" xfId="28634" xr:uid="{00000000-0005-0000-0000-0000527D0000}"/>
    <cellStyle name="Notiz 3 2 5 3 3 5" xfId="9084" xr:uid="{00000000-0005-0000-0000-0000537D0000}"/>
    <cellStyle name="Notiz 3 2 5 3 3 5 2" xfId="20812" xr:uid="{00000000-0005-0000-0000-0000547D0000}"/>
    <cellStyle name="Notiz 3 2 5 3 3 5 3" xfId="32539" xr:uid="{00000000-0005-0000-0000-0000557D0000}"/>
    <cellStyle name="Notiz 3 2 5 3 3 6" xfId="13002" xr:uid="{00000000-0005-0000-0000-0000567D0000}"/>
    <cellStyle name="Notiz 3 2 5 3 3 7" xfId="24729" xr:uid="{00000000-0005-0000-0000-0000577D0000}"/>
    <cellStyle name="Notiz 3 2 5 3 4" xfId="1714" xr:uid="{00000000-0005-0000-0000-0000587D0000}"/>
    <cellStyle name="Notiz 3 2 5 3 4 2" xfId="5619" xr:uid="{00000000-0005-0000-0000-0000597D0000}"/>
    <cellStyle name="Notiz 3 2 5 3 4 2 2" xfId="17347" xr:uid="{00000000-0005-0000-0000-00005A7D0000}"/>
    <cellStyle name="Notiz 3 2 5 3 4 2 3" xfId="29074" xr:uid="{00000000-0005-0000-0000-00005B7D0000}"/>
    <cellStyle name="Notiz 3 2 5 3 4 3" xfId="9524" xr:uid="{00000000-0005-0000-0000-00005C7D0000}"/>
    <cellStyle name="Notiz 3 2 5 3 4 3 2" xfId="21252" xr:uid="{00000000-0005-0000-0000-00005D7D0000}"/>
    <cellStyle name="Notiz 3 2 5 3 4 3 3" xfId="32979" xr:uid="{00000000-0005-0000-0000-00005E7D0000}"/>
    <cellStyle name="Notiz 3 2 5 3 4 4" xfId="13442" xr:uid="{00000000-0005-0000-0000-00005F7D0000}"/>
    <cellStyle name="Notiz 3 2 5 3 4 5" xfId="25169" xr:uid="{00000000-0005-0000-0000-0000607D0000}"/>
    <cellStyle name="Notiz 3 2 5 3 5" xfId="3012" xr:uid="{00000000-0005-0000-0000-0000617D0000}"/>
    <cellStyle name="Notiz 3 2 5 3 5 2" xfId="6917" xr:uid="{00000000-0005-0000-0000-0000627D0000}"/>
    <cellStyle name="Notiz 3 2 5 3 5 2 2" xfId="18645" xr:uid="{00000000-0005-0000-0000-0000637D0000}"/>
    <cellStyle name="Notiz 3 2 5 3 5 2 3" xfId="30372" xr:uid="{00000000-0005-0000-0000-0000647D0000}"/>
    <cellStyle name="Notiz 3 2 5 3 5 3" xfId="10822" xr:uid="{00000000-0005-0000-0000-0000657D0000}"/>
    <cellStyle name="Notiz 3 2 5 3 5 3 2" xfId="22550" xr:uid="{00000000-0005-0000-0000-0000667D0000}"/>
    <cellStyle name="Notiz 3 2 5 3 5 3 3" xfId="34277" xr:uid="{00000000-0005-0000-0000-0000677D0000}"/>
    <cellStyle name="Notiz 3 2 5 3 5 4" xfId="14740" xr:uid="{00000000-0005-0000-0000-0000687D0000}"/>
    <cellStyle name="Notiz 3 2 5 3 5 5" xfId="26467" xr:uid="{00000000-0005-0000-0000-0000697D0000}"/>
    <cellStyle name="Notiz 3 2 5 3 6" xfId="4321" xr:uid="{00000000-0005-0000-0000-00006A7D0000}"/>
    <cellStyle name="Notiz 3 2 5 3 6 2" xfId="16049" xr:uid="{00000000-0005-0000-0000-00006B7D0000}"/>
    <cellStyle name="Notiz 3 2 5 3 6 3" xfId="27776" xr:uid="{00000000-0005-0000-0000-00006C7D0000}"/>
    <cellStyle name="Notiz 3 2 5 3 7" xfId="8226" xr:uid="{00000000-0005-0000-0000-00006D7D0000}"/>
    <cellStyle name="Notiz 3 2 5 3 7 2" xfId="19954" xr:uid="{00000000-0005-0000-0000-00006E7D0000}"/>
    <cellStyle name="Notiz 3 2 5 3 7 3" xfId="31681" xr:uid="{00000000-0005-0000-0000-00006F7D0000}"/>
    <cellStyle name="Notiz 3 2 5 3 8" xfId="12144" xr:uid="{00000000-0005-0000-0000-0000707D0000}"/>
    <cellStyle name="Notiz 3 2 5 3 9" xfId="23871" xr:uid="{00000000-0005-0000-0000-0000717D0000}"/>
    <cellStyle name="Notiz 3 2 5 4" xfId="515" xr:uid="{00000000-0005-0000-0000-0000727D0000}"/>
    <cellStyle name="Notiz 3 2 5 4 2" xfId="944" xr:uid="{00000000-0005-0000-0000-0000737D0000}"/>
    <cellStyle name="Notiz 3 2 5 4 2 2" xfId="2242" xr:uid="{00000000-0005-0000-0000-0000747D0000}"/>
    <cellStyle name="Notiz 3 2 5 4 2 2 2" xfId="6147" xr:uid="{00000000-0005-0000-0000-0000757D0000}"/>
    <cellStyle name="Notiz 3 2 5 4 2 2 2 2" xfId="17875" xr:uid="{00000000-0005-0000-0000-0000767D0000}"/>
    <cellStyle name="Notiz 3 2 5 4 2 2 2 3" xfId="29602" xr:uid="{00000000-0005-0000-0000-0000777D0000}"/>
    <cellStyle name="Notiz 3 2 5 4 2 2 3" xfId="10052" xr:uid="{00000000-0005-0000-0000-0000787D0000}"/>
    <cellStyle name="Notiz 3 2 5 4 2 2 3 2" xfId="21780" xr:uid="{00000000-0005-0000-0000-0000797D0000}"/>
    <cellStyle name="Notiz 3 2 5 4 2 2 3 3" xfId="33507" xr:uid="{00000000-0005-0000-0000-00007A7D0000}"/>
    <cellStyle name="Notiz 3 2 5 4 2 2 4" xfId="13970" xr:uid="{00000000-0005-0000-0000-00007B7D0000}"/>
    <cellStyle name="Notiz 3 2 5 4 2 2 5" xfId="25697" xr:uid="{00000000-0005-0000-0000-00007C7D0000}"/>
    <cellStyle name="Notiz 3 2 5 4 2 3" xfId="3540" xr:uid="{00000000-0005-0000-0000-00007D7D0000}"/>
    <cellStyle name="Notiz 3 2 5 4 2 3 2" xfId="7445" xr:uid="{00000000-0005-0000-0000-00007E7D0000}"/>
    <cellStyle name="Notiz 3 2 5 4 2 3 2 2" xfId="19173" xr:uid="{00000000-0005-0000-0000-00007F7D0000}"/>
    <cellStyle name="Notiz 3 2 5 4 2 3 2 3" xfId="30900" xr:uid="{00000000-0005-0000-0000-0000807D0000}"/>
    <cellStyle name="Notiz 3 2 5 4 2 3 3" xfId="11350" xr:uid="{00000000-0005-0000-0000-0000817D0000}"/>
    <cellStyle name="Notiz 3 2 5 4 2 3 3 2" xfId="23078" xr:uid="{00000000-0005-0000-0000-0000827D0000}"/>
    <cellStyle name="Notiz 3 2 5 4 2 3 3 3" xfId="34805" xr:uid="{00000000-0005-0000-0000-0000837D0000}"/>
    <cellStyle name="Notiz 3 2 5 4 2 3 4" xfId="15268" xr:uid="{00000000-0005-0000-0000-0000847D0000}"/>
    <cellStyle name="Notiz 3 2 5 4 2 3 5" xfId="26995" xr:uid="{00000000-0005-0000-0000-0000857D0000}"/>
    <cellStyle name="Notiz 3 2 5 4 2 4" xfId="4849" xr:uid="{00000000-0005-0000-0000-0000867D0000}"/>
    <cellStyle name="Notiz 3 2 5 4 2 4 2" xfId="16577" xr:uid="{00000000-0005-0000-0000-0000877D0000}"/>
    <cellStyle name="Notiz 3 2 5 4 2 4 3" xfId="28304" xr:uid="{00000000-0005-0000-0000-0000887D0000}"/>
    <cellStyle name="Notiz 3 2 5 4 2 5" xfId="8754" xr:uid="{00000000-0005-0000-0000-0000897D0000}"/>
    <cellStyle name="Notiz 3 2 5 4 2 5 2" xfId="20482" xr:uid="{00000000-0005-0000-0000-00008A7D0000}"/>
    <cellStyle name="Notiz 3 2 5 4 2 5 3" xfId="32209" xr:uid="{00000000-0005-0000-0000-00008B7D0000}"/>
    <cellStyle name="Notiz 3 2 5 4 2 6" xfId="12672" xr:uid="{00000000-0005-0000-0000-00008C7D0000}"/>
    <cellStyle name="Notiz 3 2 5 4 2 7" xfId="24399" xr:uid="{00000000-0005-0000-0000-00008D7D0000}"/>
    <cellStyle name="Notiz 3 2 5 4 3" xfId="1373" xr:uid="{00000000-0005-0000-0000-00008E7D0000}"/>
    <cellStyle name="Notiz 3 2 5 4 3 2" xfId="2671" xr:uid="{00000000-0005-0000-0000-00008F7D0000}"/>
    <cellStyle name="Notiz 3 2 5 4 3 2 2" xfId="6576" xr:uid="{00000000-0005-0000-0000-0000907D0000}"/>
    <cellStyle name="Notiz 3 2 5 4 3 2 2 2" xfId="18304" xr:uid="{00000000-0005-0000-0000-0000917D0000}"/>
    <cellStyle name="Notiz 3 2 5 4 3 2 2 3" xfId="30031" xr:uid="{00000000-0005-0000-0000-0000927D0000}"/>
    <cellStyle name="Notiz 3 2 5 4 3 2 3" xfId="10481" xr:uid="{00000000-0005-0000-0000-0000937D0000}"/>
    <cellStyle name="Notiz 3 2 5 4 3 2 3 2" xfId="22209" xr:uid="{00000000-0005-0000-0000-0000947D0000}"/>
    <cellStyle name="Notiz 3 2 5 4 3 2 3 3" xfId="33936" xr:uid="{00000000-0005-0000-0000-0000957D0000}"/>
    <cellStyle name="Notiz 3 2 5 4 3 2 4" xfId="14399" xr:uid="{00000000-0005-0000-0000-0000967D0000}"/>
    <cellStyle name="Notiz 3 2 5 4 3 2 5" xfId="26126" xr:uid="{00000000-0005-0000-0000-0000977D0000}"/>
    <cellStyle name="Notiz 3 2 5 4 3 3" xfId="3969" xr:uid="{00000000-0005-0000-0000-0000987D0000}"/>
    <cellStyle name="Notiz 3 2 5 4 3 3 2" xfId="7874" xr:uid="{00000000-0005-0000-0000-0000997D0000}"/>
    <cellStyle name="Notiz 3 2 5 4 3 3 2 2" xfId="19602" xr:uid="{00000000-0005-0000-0000-00009A7D0000}"/>
    <cellStyle name="Notiz 3 2 5 4 3 3 2 3" xfId="31329" xr:uid="{00000000-0005-0000-0000-00009B7D0000}"/>
    <cellStyle name="Notiz 3 2 5 4 3 3 3" xfId="11779" xr:uid="{00000000-0005-0000-0000-00009C7D0000}"/>
    <cellStyle name="Notiz 3 2 5 4 3 3 3 2" xfId="23507" xr:uid="{00000000-0005-0000-0000-00009D7D0000}"/>
    <cellStyle name="Notiz 3 2 5 4 3 3 3 3" xfId="35234" xr:uid="{00000000-0005-0000-0000-00009E7D0000}"/>
    <cellStyle name="Notiz 3 2 5 4 3 3 4" xfId="15697" xr:uid="{00000000-0005-0000-0000-00009F7D0000}"/>
    <cellStyle name="Notiz 3 2 5 4 3 3 5" xfId="27424" xr:uid="{00000000-0005-0000-0000-0000A07D0000}"/>
    <cellStyle name="Notiz 3 2 5 4 3 4" xfId="5278" xr:uid="{00000000-0005-0000-0000-0000A17D0000}"/>
    <cellStyle name="Notiz 3 2 5 4 3 4 2" xfId="17006" xr:uid="{00000000-0005-0000-0000-0000A27D0000}"/>
    <cellStyle name="Notiz 3 2 5 4 3 4 3" xfId="28733" xr:uid="{00000000-0005-0000-0000-0000A37D0000}"/>
    <cellStyle name="Notiz 3 2 5 4 3 5" xfId="9183" xr:uid="{00000000-0005-0000-0000-0000A47D0000}"/>
    <cellStyle name="Notiz 3 2 5 4 3 5 2" xfId="20911" xr:uid="{00000000-0005-0000-0000-0000A57D0000}"/>
    <cellStyle name="Notiz 3 2 5 4 3 5 3" xfId="32638" xr:uid="{00000000-0005-0000-0000-0000A67D0000}"/>
    <cellStyle name="Notiz 3 2 5 4 3 6" xfId="13101" xr:uid="{00000000-0005-0000-0000-0000A77D0000}"/>
    <cellStyle name="Notiz 3 2 5 4 3 7" xfId="24828" xr:uid="{00000000-0005-0000-0000-0000A87D0000}"/>
    <cellStyle name="Notiz 3 2 5 4 4" xfId="1813" xr:uid="{00000000-0005-0000-0000-0000A97D0000}"/>
    <cellStyle name="Notiz 3 2 5 4 4 2" xfId="5718" xr:uid="{00000000-0005-0000-0000-0000AA7D0000}"/>
    <cellStyle name="Notiz 3 2 5 4 4 2 2" xfId="17446" xr:uid="{00000000-0005-0000-0000-0000AB7D0000}"/>
    <cellStyle name="Notiz 3 2 5 4 4 2 3" xfId="29173" xr:uid="{00000000-0005-0000-0000-0000AC7D0000}"/>
    <cellStyle name="Notiz 3 2 5 4 4 3" xfId="9623" xr:uid="{00000000-0005-0000-0000-0000AD7D0000}"/>
    <cellStyle name="Notiz 3 2 5 4 4 3 2" xfId="21351" xr:uid="{00000000-0005-0000-0000-0000AE7D0000}"/>
    <cellStyle name="Notiz 3 2 5 4 4 3 3" xfId="33078" xr:uid="{00000000-0005-0000-0000-0000AF7D0000}"/>
    <cellStyle name="Notiz 3 2 5 4 4 4" xfId="13541" xr:uid="{00000000-0005-0000-0000-0000B07D0000}"/>
    <cellStyle name="Notiz 3 2 5 4 4 5" xfId="25268" xr:uid="{00000000-0005-0000-0000-0000B17D0000}"/>
    <cellStyle name="Notiz 3 2 5 4 5" xfId="3111" xr:uid="{00000000-0005-0000-0000-0000B27D0000}"/>
    <cellStyle name="Notiz 3 2 5 4 5 2" xfId="7016" xr:uid="{00000000-0005-0000-0000-0000B37D0000}"/>
    <cellStyle name="Notiz 3 2 5 4 5 2 2" xfId="18744" xr:uid="{00000000-0005-0000-0000-0000B47D0000}"/>
    <cellStyle name="Notiz 3 2 5 4 5 2 3" xfId="30471" xr:uid="{00000000-0005-0000-0000-0000B57D0000}"/>
    <cellStyle name="Notiz 3 2 5 4 5 3" xfId="10921" xr:uid="{00000000-0005-0000-0000-0000B67D0000}"/>
    <cellStyle name="Notiz 3 2 5 4 5 3 2" xfId="22649" xr:uid="{00000000-0005-0000-0000-0000B77D0000}"/>
    <cellStyle name="Notiz 3 2 5 4 5 3 3" xfId="34376" xr:uid="{00000000-0005-0000-0000-0000B87D0000}"/>
    <cellStyle name="Notiz 3 2 5 4 5 4" xfId="14839" xr:uid="{00000000-0005-0000-0000-0000B97D0000}"/>
    <cellStyle name="Notiz 3 2 5 4 5 5" xfId="26566" xr:uid="{00000000-0005-0000-0000-0000BA7D0000}"/>
    <cellStyle name="Notiz 3 2 5 4 6" xfId="4420" xr:uid="{00000000-0005-0000-0000-0000BB7D0000}"/>
    <cellStyle name="Notiz 3 2 5 4 6 2" xfId="16148" xr:uid="{00000000-0005-0000-0000-0000BC7D0000}"/>
    <cellStyle name="Notiz 3 2 5 4 6 3" xfId="27875" xr:uid="{00000000-0005-0000-0000-0000BD7D0000}"/>
    <cellStyle name="Notiz 3 2 5 4 7" xfId="8325" xr:uid="{00000000-0005-0000-0000-0000BE7D0000}"/>
    <cellStyle name="Notiz 3 2 5 4 7 2" xfId="20053" xr:uid="{00000000-0005-0000-0000-0000BF7D0000}"/>
    <cellStyle name="Notiz 3 2 5 4 7 3" xfId="31780" xr:uid="{00000000-0005-0000-0000-0000C07D0000}"/>
    <cellStyle name="Notiz 3 2 5 4 8" xfId="12243" xr:uid="{00000000-0005-0000-0000-0000C17D0000}"/>
    <cellStyle name="Notiz 3 2 5 4 9" xfId="23970" xr:uid="{00000000-0005-0000-0000-0000C27D0000}"/>
    <cellStyle name="Notiz 3 2 5 5" xfId="616" xr:uid="{00000000-0005-0000-0000-0000C37D0000}"/>
    <cellStyle name="Notiz 3 2 5 5 2" xfId="1914" xr:uid="{00000000-0005-0000-0000-0000C47D0000}"/>
    <cellStyle name="Notiz 3 2 5 5 2 2" xfId="5819" xr:uid="{00000000-0005-0000-0000-0000C57D0000}"/>
    <cellStyle name="Notiz 3 2 5 5 2 2 2" xfId="17547" xr:uid="{00000000-0005-0000-0000-0000C67D0000}"/>
    <cellStyle name="Notiz 3 2 5 5 2 2 3" xfId="29274" xr:uid="{00000000-0005-0000-0000-0000C77D0000}"/>
    <cellStyle name="Notiz 3 2 5 5 2 3" xfId="9724" xr:uid="{00000000-0005-0000-0000-0000C87D0000}"/>
    <cellStyle name="Notiz 3 2 5 5 2 3 2" xfId="21452" xr:uid="{00000000-0005-0000-0000-0000C97D0000}"/>
    <cellStyle name="Notiz 3 2 5 5 2 3 3" xfId="33179" xr:uid="{00000000-0005-0000-0000-0000CA7D0000}"/>
    <cellStyle name="Notiz 3 2 5 5 2 4" xfId="13642" xr:uid="{00000000-0005-0000-0000-0000CB7D0000}"/>
    <cellStyle name="Notiz 3 2 5 5 2 5" xfId="25369" xr:uid="{00000000-0005-0000-0000-0000CC7D0000}"/>
    <cellStyle name="Notiz 3 2 5 5 3" xfId="3212" xr:uid="{00000000-0005-0000-0000-0000CD7D0000}"/>
    <cellStyle name="Notiz 3 2 5 5 3 2" xfId="7117" xr:uid="{00000000-0005-0000-0000-0000CE7D0000}"/>
    <cellStyle name="Notiz 3 2 5 5 3 2 2" xfId="18845" xr:uid="{00000000-0005-0000-0000-0000CF7D0000}"/>
    <cellStyle name="Notiz 3 2 5 5 3 2 3" xfId="30572" xr:uid="{00000000-0005-0000-0000-0000D07D0000}"/>
    <cellStyle name="Notiz 3 2 5 5 3 3" xfId="11022" xr:uid="{00000000-0005-0000-0000-0000D17D0000}"/>
    <cellStyle name="Notiz 3 2 5 5 3 3 2" xfId="22750" xr:uid="{00000000-0005-0000-0000-0000D27D0000}"/>
    <cellStyle name="Notiz 3 2 5 5 3 3 3" xfId="34477" xr:uid="{00000000-0005-0000-0000-0000D37D0000}"/>
    <cellStyle name="Notiz 3 2 5 5 3 4" xfId="14940" xr:uid="{00000000-0005-0000-0000-0000D47D0000}"/>
    <cellStyle name="Notiz 3 2 5 5 3 5" xfId="26667" xr:uid="{00000000-0005-0000-0000-0000D57D0000}"/>
    <cellStyle name="Notiz 3 2 5 5 4" xfId="4521" xr:uid="{00000000-0005-0000-0000-0000D67D0000}"/>
    <cellStyle name="Notiz 3 2 5 5 4 2" xfId="16249" xr:uid="{00000000-0005-0000-0000-0000D77D0000}"/>
    <cellStyle name="Notiz 3 2 5 5 4 3" xfId="27976" xr:uid="{00000000-0005-0000-0000-0000D87D0000}"/>
    <cellStyle name="Notiz 3 2 5 5 5" xfId="8426" xr:uid="{00000000-0005-0000-0000-0000D97D0000}"/>
    <cellStyle name="Notiz 3 2 5 5 5 2" xfId="20154" xr:uid="{00000000-0005-0000-0000-0000DA7D0000}"/>
    <cellStyle name="Notiz 3 2 5 5 5 3" xfId="31881" xr:uid="{00000000-0005-0000-0000-0000DB7D0000}"/>
    <cellStyle name="Notiz 3 2 5 5 6" xfId="12344" xr:uid="{00000000-0005-0000-0000-0000DC7D0000}"/>
    <cellStyle name="Notiz 3 2 5 5 7" xfId="24071" xr:uid="{00000000-0005-0000-0000-0000DD7D0000}"/>
    <cellStyle name="Notiz 3 2 5 6" xfId="1045" xr:uid="{00000000-0005-0000-0000-0000DE7D0000}"/>
    <cellStyle name="Notiz 3 2 5 6 2" xfId="2343" xr:uid="{00000000-0005-0000-0000-0000DF7D0000}"/>
    <cellStyle name="Notiz 3 2 5 6 2 2" xfId="6248" xr:uid="{00000000-0005-0000-0000-0000E07D0000}"/>
    <cellStyle name="Notiz 3 2 5 6 2 2 2" xfId="17976" xr:uid="{00000000-0005-0000-0000-0000E17D0000}"/>
    <cellStyle name="Notiz 3 2 5 6 2 2 3" xfId="29703" xr:uid="{00000000-0005-0000-0000-0000E27D0000}"/>
    <cellStyle name="Notiz 3 2 5 6 2 3" xfId="10153" xr:uid="{00000000-0005-0000-0000-0000E37D0000}"/>
    <cellStyle name="Notiz 3 2 5 6 2 3 2" xfId="21881" xr:uid="{00000000-0005-0000-0000-0000E47D0000}"/>
    <cellStyle name="Notiz 3 2 5 6 2 3 3" xfId="33608" xr:uid="{00000000-0005-0000-0000-0000E57D0000}"/>
    <cellStyle name="Notiz 3 2 5 6 2 4" xfId="14071" xr:uid="{00000000-0005-0000-0000-0000E67D0000}"/>
    <cellStyle name="Notiz 3 2 5 6 2 5" xfId="25798" xr:uid="{00000000-0005-0000-0000-0000E77D0000}"/>
    <cellStyle name="Notiz 3 2 5 6 3" xfId="3641" xr:uid="{00000000-0005-0000-0000-0000E87D0000}"/>
    <cellStyle name="Notiz 3 2 5 6 3 2" xfId="7546" xr:uid="{00000000-0005-0000-0000-0000E97D0000}"/>
    <cellStyle name="Notiz 3 2 5 6 3 2 2" xfId="19274" xr:uid="{00000000-0005-0000-0000-0000EA7D0000}"/>
    <cellStyle name="Notiz 3 2 5 6 3 2 3" xfId="31001" xr:uid="{00000000-0005-0000-0000-0000EB7D0000}"/>
    <cellStyle name="Notiz 3 2 5 6 3 3" xfId="11451" xr:uid="{00000000-0005-0000-0000-0000EC7D0000}"/>
    <cellStyle name="Notiz 3 2 5 6 3 3 2" xfId="23179" xr:uid="{00000000-0005-0000-0000-0000ED7D0000}"/>
    <cellStyle name="Notiz 3 2 5 6 3 3 3" xfId="34906" xr:uid="{00000000-0005-0000-0000-0000EE7D0000}"/>
    <cellStyle name="Notiz 3 2 5 6 3 4" xfId="15369" xr:uid="{00000000-0005-0000-0000-0000EF7D0000}"/>
    <cellStyle name="Notiz 3 2 5 6 3 5" xfId="27096" xr:uid="{00000000-0005-0000-0000-0000F07D0000}"/>
    <cellStyle name="Notiz 3 2 5 6 4" xfId="4950" xr:uid="{00000000-0005-0000-0000-0000F17D0000}"/>
    <cellStyle name="Notiz 3 2 5 6 4 2" xfId="16678" xr:uid="{00000000-0005-0000-0000-0000F27D0000}"/>
    <cellStyle name="Notiz 3 2 5 6 4 3" xfId="28405" xr:uid="{00000000-0005-0000-0000-0000F37D0000}"/>
    <cellStyle name="Notiz 3 2 5 6 5" xfId="8855" xr:uid="{00000000-0005-0000-0000-0000F47D0000}"/>
    <cellStyle name="Notiz 3 2 5 6 5 2" xfId="20583" xr:uid="{00000000-0005-0000-0000-0000F57D0000}"/>
    <cellStyle name="Notiz 3 2 5 6 5 3" xfId="32310" xr:uid="{00000000-0005-0000-0000-0000F67D0000}"/>
    <cellStyle name="Notiz 3 2 5 6 6" xfId="12773" xr:uid="{00000000-0005-0000-0000-0000F77D0000}"/>
    <cellStyle name="Notiz 3 2 5 6 7" xfId="24500" xr:uid="{00000000-0005-0000-0000-0000F87D0000}"/>
    <cellStyle name="Notiz 3 2 5 7" xfId="1485" xr:uid="{00000000-0005-0000-0000-0000F97D0000}"/>
    <cellStyle name="Notiz 3 2 5 7 2" xfId="5390" xr:uid="{00000000-0005-0000-0000-0000FA7D0000}"/>
    <cellStyle name="Notiz 3 2 5 7 2 2" xfId="17118" xr:uid="{00000000-0005-0000-0000-0000FB7D0000}"/>
    <cellStyle name="Notiz 3 2 5 7 2 3" xfId="28845" xr:uid="{00000000-0005-0000-0000-0000FC7D0000}"/>
    <cellStyle name="Notiz 3 2 5 7 3" xfId="9295" xr:uid="{00000000-0005-0000-0000-0000FD7D0000}"/>
    <cellStyle name="Notiz 3 2 5 7 3 2" xfId="21023" xr:uid="{00000000-0005-0000-0000-0000FE7D0000}"/>
    <cellStyle name="Notiz 3 2 5 7 3 3" xfId="32750" xr:uid="{00000000-0005-0000-0000-0000FF7D0000}"/>
    <cellStyle name="Notiz 3 2 5 7 4" xfId="13213" xr:uid="{00000000-0005-0000-0000-0000007E0000}"/>
    <cellStyle name="Notiz 3 2 5 7 5" xfId="24940" xr:uid="{00000000-0005-0000-0000-0000017E0000}"/>
    <cellStyle name="Notiz 3 2 5 8" xfId="2783" xr:uid="{00000000-0005-0000-0000-0000027E0000}"/>
    <cellStyle name="Notiz 3 2 5 8 2" xfId="6688" xr:uid="{00000000-0005-0000-0000-0000037E0000}"/>
    <cellStyle name="Notiz 3 2 5 8 2 2" xfId="18416" xr:uid="{00000000-0005-0000-0000-0000047E0000}"/>
    <cellStyle name="Notiz 3 2 5 8 2 3" xfId="30143" xr:uid="{00000000-0005-0000-0000-0000057E0000}"/>
    <cellStyle name="Notiz 3 2 5 8 3" xfId="10593" xr:uid="{00000000-0005-0000-0000-0000067E0000}"/>
    <cellStyle name="Notiz 3 2 5 8 3 2" xfId="22321" xr:uid="{00000000-0005-0000-0000-0000077E0000}"/>
    <cellStyle name="Notiz 3 2 5 8 3 3" xfId="34048" xr:uid="{00000000-0005-0000-0000-0000087E0000}"/>
    <cellStyle name="Notiz 3 2 5 8 4" xfId="14511" xr:uid="{00000000-0005-0000-0000-0000097E0000}"/>
    <cellStyle name="Notiz 3 2 5 8 5" xfId="26238" xr:uid="{00000000-0005-0000-0000-00000A7E0000}"/>
    <cellStyle name="Notiz 3 2 5 9" xfId="4092" xr:uid="{00000000-0005-0000-0000-00000B7E0000}"/>
    <cellStyle name="Notiz 3 2 5 9 2" xfId="15820" xr:uid="{00000000-0005-0000-0000-00000C7E0000}"/>
    <cellStyle name="Notiz 3 2 5 9 3" xfId="27547" xr:uid="{00000000-0005-0000-0000-00000D7E0000}"/>
    <cellStyle name="Notiz 3 2 6" xfId="230" xr:uid="{00000000-0005-0000-0000-00000E7E0000}"/>
    <cellStyle name="Notiz 3 2 6 10" xfId="8040" xr:uid="{00000000-0005-0000-0000-00000F7E0000}"/>
    <cellStyle name="Notiz 3 2 6 10 2" xfId="19768" xr:uid="{00000000-0005-0000-0000-0000107E0000}"/>
    <cellStyle name="Notiz 3 2 6 10 3" xfId="31495" xr:uid="{00000000-0005-0000-0000-0000117E0000}"/>
    <cellStyle name="Notiz 3 2 6 11" xfId="11958" xr:uid="{00000000-0005-0000-0000-0000127E0000}"/>
    <cellStyle name="Notiz 3 2 6 12" xfId="23685" xr:uid="{00000000-0005-0000-0000-0000137E0000}"/>
    <cellStyle name="Notiz 3 2 6 2" xfId="344" xr:uid="{00000000-0005-0000-0000-0000147E0000}"/>
    <cellStyle name="Notiz 3 2 6 2 2" xfId="773" xr:uid="{00000000-0005-0000-0000-0000157E0000}"/>
    <cellStyle name="Notiz 3 2 6 2 2 2" xfId="2071" xr:uid="{00000000-0005-0000-0000-0000167E0000}"/>
    <cellStyle name="Notiz 3 2 6 2 2 2 2" xfId="5976" xr:uid="{00000000-0005-0000-0000-0000177E0000}"/>
    <cellStyle name="Notiz 3 2 6 2 2 2 2 2" xfId="17704" xr:uid="{00000000-0005-0000-0000-0000187E0000}"/>
    <cellStyle name="Notiz 3 2 6 2 2 2 2 3" xfId="29431" xr:uid="{00000000-0005-0000-0000-0000197E0000}"/>
    <cellStyle name="Notiz 3 2 6 2 2 2 3" xfId="9881" xr:uid="{00000000-0005-0000-0000-00001A7E0000}"/>
    <cellStyle name="Notiz 3 2 6 2 2 2 3 2" xfId="21609" xr:uid="{00000000-0005-0000-0000-00001B7E0000}"/>
    <cellStyle name="Notiz 3 2 6 2 2 2 3 3" xfId="33336" xr:uid="{00000000-0005-0000-0000-00001C7E0000}"/>
    <cellStyle name="Notiz 3 2 6 2 2 2 4" xfId="13799" xr:uid="{00000000-0005-0000-0000-00001D7E0000}"/>
    <cellStyle name="Notiz 3 2 6 2 2 2 5" xfId="25526" xr:uid="{00000000-0005-0000-0000-00001E7E0000}"/>
    <cellStyle name="Notiz 3 2 6 2 2 3" xfId="3369" xr:uid="{00000000-0005-0000-0000-00001F7E0000}"/>
    <cellStyle name="Notiz 3 2 6 2 2 3 2" xfId="7274" xr:uid="{00000000-0005-0000-0000-0000207E0000}"/>
    <cellStyle name="Notiz 3 2 6 2 2 3 2 2" xfId="19002" xr:uid="{00000000-0005-0000-0000-0000217E0000}"/>
    <cellStyle name="Notiz 3 2 6 2 2 3 2 3" xfId="30729" xr:uid="{00000000-0005-0000-0000-0000227E0000}"/>
    <cellStyle name="Notiz 3 2 6 2 2 3 3" xfId="11179" xr:uid="{00000000-0005-0000-0000-0000237E0000}"/>
    <cellStyle name="Notiz 3 2 6 2 2 3 3 2" xfId="22907" xr:uid="{00000000-0005-0000-0000-0000247E0000}"/>
    <cellStyle name="Notiz 3 2 6 2 2 3 3 3" xfId="34634" xr:uid="{00000000-0005-0000-0000-0000257E0000}"/>
    <cellStyle name="Notiz 3 2 6 2 2 3 4" xfId="15097" xr:uid="{00000000-0005-0000-0000-0000267E0000}"/>
    <cellStyle name="Notiz 3 2 6 2 2 3 5" xfId="26824" xr:uid="{00000000-0005-0000-0000-0000277E0000}"/>
    <cellStyle name="Notiz 3 2 6 2 2 4" xfId="4678" xr:uid="{00000000-0005-0000-0000-0000287E0000}"/>
    <cellStyle name="Notiz 3 2 6 2 2 4 2" xfId="16406" xr:uid="{00000000-0005-0000-0000-0000297E0000}"/>
    <cellStyle name="Notiz 3 2 6 2 2 4 3" xfId="28133" xr:uid="{00000000-0005-0000-0000-00002A7E0000}"/>
    <cellStyle name="Notiz 3 2 6 2 2 5" xfId="8583" xr:uid="{00000000-0005-0000-0000-00002B7E0000}"/>
    <cellStyle name="Notiz 3 2 6 2 2 5 2" xfId="20311" xr:uid="{00000000-0005-0000-0000-00002C7E0000}"/>
    <cellStyle name="Notiz 3 2 6 2 2 5 3" xfId="32038" xr:uid="{00000000-0005-0000-0000-00002D7E0000}"/>
    <cellStyle name="Notiz 3 2 6 2 2 6" xfId="12501" xr:uid="{00000000-0005-0000-0000-00002E7E0000}"/>
    <cellStyle name="Notiz 3 2 6 2 2 7" xfId="24228" xr:uid="{00000000-0005-0000-0000-00002F7E0000}"/>
    <cellStyle name="Notiz 3 2 6 2 3" xfId="1202" xr:uid="{00000000-0005-0000-0000-0000307E0000}"/>
    <cellStyle name="Notiz 3 2 6 2 3 2" xfId="2500" xr:uid="{00000000-0005-0000-0000-0000317E0000}"/>
    <cellStyle name="Notiz 3 2 6 2 3 2 2" xfId="6405" xr:uid="{00000000-0005-0000-0000-0000327E0000}"/>
    <cellStyle name="Notiz 3 2 6 2 3 2 2 2" xfId="18133" xr:uid="{00000000-0005-0000-0000-0000337E0000}"/>
    <cellStyle name="Notiz 3 2 6 2 3 2 2 3" xfId="29860" xr:uid="{00000000-0005-0000-0000-0000347E0000}"/>
    <cellStyle name="Notiz 3 2 6 2 3 2 3" xfId="10310" xr:uid="{00000000-0005-0000-0000-0000357E0000}"/>
    <cellStyle name="Notiz 3 2 6 2 3 2 3 2" xfId="22038" xr:uid="{00000000-0005-0000-0000-0000367E0000}"/>
    <cellStyle name="Notiz 3 2 6 2 3 2 3 3" xfId="33765" xr:uid="{00000000-0005-0000-0000-0000377E0000}"/>
    <cellStyle name="Notiz 3 2 6 2 3 2 4" xfId="14228" xr:uid="{00000000-0005-0000-0000-0000387E0000}"/>
    <cellStyle name="Notiz 3 2 6 2 3 2 5" xfId="25955" xr:uid="{00000000-0005-0000-0000-0000397E0000}"/>
    <cellStyle name="Notiz 3 2 6 2 3 3" xfId="3798" xr:uid="{00000000-0005-0000-0000-00003A7E0000}"/>
    <cellStyle name="Notiz 3 2 6 2 3 3 2" xfId="7703" xr:uid="{00000000-0005-0000-0000-00003B7E0000}"/>
    <cellStyle name="Notiz 3 2 6 2 3 3 2 2" xfId="19431" xr:uid="{00000000-0005-0000-0000-00003C7E0000}"/>
    <cellStyle name="Notiz 3 2 6 2 3 3 2 3" xfId="31158" xr:uid="{00000000-0005-0000-0000-00003D7E0000}"/>
    <cellStyle name="Notiz 3 2 6 2 3 3 3" xfId="11608" xr:uid="{00000000-0005-0000-0000-00003E7E0000}"/>
    <cellStyle name="Notiz 3 2 6 2 3 3 3 2" xfId="23336" xr:uid="{00000000-0005-0000-0000-00003F7E0000}"/>
    <cellStyle name="Notiz 3 2 6 2 3 3 3 3" xfId="35063" xr:uid="{00000000-0005-0000-0000-0000407E0000}"/>
    <cellStyle name="Notiz 3 2 6 2 3 3 4" xfId="15526" xr:uid="{00000000-0005-0000-0000-0000417E0000}"/>
    <cellStyle name="Notiz 3 2 6 2 3 3 5" xfId="27253" xr:uid="{00000000-0005-0000-0000-0000427E0000}"/>
    <cellStyle name="Notiz 3 2 6 2 3 4" xfId="5107" xr:uid="{00000000-0005-0000-0000-0000437E0000}"/>
    <cellStyle name="Notiz 3 2 6 2 3 4 2" xfId="16835" xr:uid="{00000000-0005-0000-0000-0000447E0000}"/>
    <cellStyle name="Notiz 3 2 6 2 3 4 3" xfId="28562" xr:uid="{00000000-0005-0000-0000-0000457E0000}"/>
    <cellStyle name="Notiz 3 2 6 2 3 5" xfId="9012" xr:uid="{00000000-0005-0000-0000-0000467E0000}"/>
    <cellStyle name="Notiz 3 2 6 2 3 5 2" xfId="20740" xr:uid="{00000000-0005-0000-0000-0000477E0000}"/>
    <cellStyle name="Notiz 3 2 6 2 3 5 3" xfId="32467" xr:uid="{00000000-0005-0000-0000-0000487E0000}"/>
    <cellStyle name="Notiz 3 2 6 2 3 6" xfId="12930" xr:uid="{00000000-0005-0000-0000-0000497E0000}"/>
    <cellStyle name="Notiz 3 2 6 2 3 7" xfId="24657" xr:uid="{00000000-0005-0000-0000-00004A7E0000}"/>
    <cellStyle name="Notiz 3 2 6 2 4" xfId="1642" xr:uid="{00000000-0005-0000-0000-00004B7E0000}"/>
    <cellStyle name="Notiz 3 2 6 2 4 2" xfId="5547" xr:uid="{00000000-0005-0000-0000-00004C7E0000}"/>
    <cellStyle name="Notiz 3 2 6 2 4 2 2" xfId="17275" xr:uid="{00000000-0005-0000-0000-00004D7E0000}"/>
    <cellStyle name="Notiz 3 2 6 2 4 2 3" xfId="29002" xr:uid="{00000000-0005-0000-0000-00004E7E0000}"/>
    <cellStyle name="Notiz 3 2 6 2 4 3" xfId="9452" xr:uid="{00000000-0005-0000-0000-00004F7E0000}"/>
    <cellStyle name="Notiz 3 2 6 2 4 3 2" xfId="21180" xr:uid="{00000000-0005-0000-0000-0000507E0000}"/>
    <cellStyle name="Notiz 3 2 6 2 4 3 3" xfId="32907" xr:uid="{00000000-0005-0000-0000-0000517E0000}"/>
    <cellStyle name="Notiz 3 2 6 2 4 4" xfId="13370" xr:uid="{00000000-0005-0000-0000-0000527E0000}"/>
    <cellStyle name="Notiz 3 2 6 2 4 5" xfId="25097" xr:uid="{00000000-0005-0000-0000-0000537E0000}"/>
    <cellStyle name="Notiz 3 2 6 2 5" xfId="2940" xr:uid="{00000000-0005-0000-0000-0000547E0000}"/>
    <cellStyle name="Notiz 3 2 6 2 5 2" xfId="6845" xr:uid="{00000000-0005-0000-0000-0000557E0000}"/>
    <cellStyle name="Notiz 3 2 6 2 5 2 2" xfId="18573" xr:uid="{00000000-0005-0000-0000-0000567E0000}"/>
    <cellStyle name="Notiz 3 2 6 2 5 2 3" xfId="30300" xr:uid="{00000000-0005-0000-0000-0000577E0000}"/>
    <cellStyle name="Notiz 3 2 6 2 5 3" xfId="10750" xr:uid="{00000000-0005-0000-0000-0000587E0000}"/>
    <cellStyle name="Notiz 3 2 6 2 5 3 2" xfId="22478" xr:uid="{00000000-0005-0000-0000-0000597E0000}"/>
    <cellStyle name="Notiz 3 2 6 2 5 3 3" xfId="34205" xr:uid="{00000000-0005-0000-0000-00005A7E0000}"/>
    <cellStyle name="Notiz 3 2 6 2 5 4" xfId="14668" xr:uid="{00000000-0005-0000-0000-00005B7E0000}"/>
    <cellStyle name="Notiz 3 2 6 2 5 5" xfId="26395" xr:uid="{00000000-0005-0000-0000-00005C7E0000}"/>
    <cellStyle name="Notiz 3 2 6 2 6" xfId="4249" xr:uid="{00000000-0005-0000-0000-00005D7E0000}"/>
    <cellStyle name="Notiz 3 2 6 2 6 2" xfId="15977" xr:uid="{00000000-0005-0000-0000-00005E7E0000}"/>
    <cellStyle name="Notiz 3 2 6 2 6 3" xfId="27704" xr:uid="{00000000-0005-0000-0000-00005F7E0000}"/>
    <cellStyle name="Notiz 3 2 6 2 7" xfId="8154" xr:uid="{00000000-0005-0000-0000-0000607E0000}"/>
    <cellStyle name="Notiz 3 2 6 2 7 2" xfId="19882" xr:uid="{00000000-0005-0000-0000-0000617E0000}"/>
    <cellStyle name="Notiz 3 2 6 2 7 3" xfId="31609" xr:uid="{00000000-0005-0000-0000-0000627E0000}"/>
    <cellStyle name="Notiz 3 2 6 2 8" xfId="12072" xr:uid="{00000000-0005-0000-0000-0000637E0000}"/>
    <cellStyle name="Notiz 3 2 6 2 9" xfId="23799" xr:uid="{00000000-0005-0000-0000-0000647E0000}"/>
    <cellStyle name="Notiz 3 2 6 3" xfId="443" xr:uid="{00000000-0005-0000-0000-0000657E0000}"/>
    <cellStyle name="Notiz 3 2 6 3 2" xfId="872" xr:uid="{00000000-0005-0000-0000-0000667E0000}"/>
    <cellStyle name="Notiz 3 2 6 3 2 2" xfId="2170" xr:uid="{00000000-0005-0000-0000-0000677E0000}"/>
    <cellStyle name="Notiz 3 2 6 3 2 2 2" xfId="6075" xr:uid="{00000000-0005-0000-0000-0000687E0000}"/>
    <cellStyle name="Notiz 3 2 6 3 2 2 2 2" xfId="17803" xr:uid="{00000000-0005-0000-0000-0000697E0000}"/>
    <cellStyle name="Notiz 3 2 6 3 2 2 2 3" xfId="29530" xr:uid="{00000000-0005-0000-0000-00006A7E0000}"/>
    <cellStyle name="Notiz 3 2 6 3 2 2 3" xfId="9980" xr:uid="{00000000-0005-0000-0000-00006B7E0000}"/>
    <cellStyle name="Notiz 3 2 6 3 2 2 3 2" xfId="21708" xr:uid="{00000000-0005-0000-0000-00006C7E0000}"/>
    <cellStyle name="Notiz 3 2 6 3 2 2 3 3" xfId="33435" xr:uid="{00000000-0005-0000-0000-00006D7E0000}"/>
    <cellStyle name="Notiz 3 2 6 3 2 2 4" xfId="13898" xr:uid="{00000000-0005-0000-0000-00006E7E0000}"/>
    <cellStyle name="Notiz 3 2 6 3 2 2 5" xfId="25625" xr:uid="{00000000-0005-0000-0000-00006F7E0000}"/>
    <cellStyle name="Notiz 3 2 6 3 2 3" xfId="3468" xr:uid="{00000000-0005-0000-0000-0000707E0000}"/>
    <cellStyle name="Notiz 3 2 6 3 2 3 2" xfId="7373" xr:uid="{00000000-0005-0000-0000-0000717E0000}"/>
    <cellStyle name="Notiz 3 2 6 3 2 3 2 2" xfId="19101" xr:uid="{00000000-0005-0000-0000-0000727E0000}"/>
    <cellStyle name="Notiz 3 2 6 3 2 3 2 3" xfId="30828" xr:uid="{00000000-0005-0000-0000-0000737E0000}"/>
    <cellStyle name="Notiz 3 2 6 3 2 3 3" xfId="11278" xr:uid="{00000000-0005-0000-0000-0000747E0000}"/>
    <cellStyle name="Notiz 3 2 6 3 2 3 3 2" xfId="23006" xr:uid="{00000000-0005-0000-0000-0000757E0000}"/>
    <cellStyle name="Notiz 3 2 6 3 2 3 3 3" xfId="34733" xr:uid="{00000000-0005-0000-0000-0000767E0000}"/>
    <cellStyle name="Notiz 3 2 6 3 2 3 4" xfId="15196" xr:uid="{00000000-0005-0000-0000-0000777E0000}"/>
    <cellStyle name="Notiz 3 2 6 3 2 3 5" xfId="26923" xr:uid="{00000000-0005-0000-0000-0000787E0000}"/>
    <cellStyle name="Notiz 3 2 6 3 2 4" xfId="4777" xr:uid="{00000000-0005-0000-0000-0000797E0000}"/>
    <cellStyle name="Notiz 3 2 6 3 2 4 2" xfId="16505" xr:uid="{00000000-0005-0000-0000-00007A7E0000}"/>
    <cellStyle name="Notiz 3 2 6 3 2 4 3" xfId="28232" xr:uid="{00000000-0005-0000-0000-00007B7E0000}"/>
    <cellStyle name="Notiz 3 2 6 3 2 5" xfId="8682" xr:uid="{00000000-0005-0000-0000-00007C7E0000}"/>
    <cellStyle name="Notiz 3 2 6 3 2 5 2" xfId="20410" xr:uid="{00000000-0005-0000-0000-00007D7E0000}"/>
    <cellStyle name="Notiz 3 2 6 3 2 5 3" xfId="32137" xr:uid="{00000000-0005-0000-0000-00007E7E0000}"/>
    <cellStyle name="Notiz 3 2 6 3 2 6" xfId="12600" xr:uid="{00000000-0005-0000-0000-00007F7E0000}"/>
    <cellStyle name="Notiz 3 2 6 3 2 7" xfId="24327" xr:uid="{00000000-0005-0000-0000-0000807E0000}"/>
    <cellStyle name="Notiz 3 2 6 3 3" xfId="1301" xr:uid="{00000000-0005-0000-0000-0000817E0000}"/>
    <cellStyle name="Notiz 3 2 6 3 3 2" xfId="2599" xr:uid="{00000000-0005-0000-0000-0000827E0000}"/>
    <cellStyle name="Notiz 3 2 6 3 3 2 2" xfId="6504" xr:uid="{00000000-0005-0000-0000-0000837E0000}"/>
    <cellStyle name="Notiz 3 2 6 3 3 2 2 2" xfId="18232" xr:uid="{00000000-0005-0000-0000-0000847E0000}"/>
    <cellStyle name="Notiz 3 2 6 3 3 2 2 3" xfId="29959" xr:uid="{00000000-0005-0000-0000-0000857E0000}"/>
    <cellStyle name="Notiz 3 2 6 3 3 2 3" xfId="10409" xr:uid="{00000000-0005-0000-0000-0000867E0000}"/>
    <cellStyle name="Notiz 3 2 6 3 3 2 3 2" xfId="22137" xr:uid="{00000000-0005-0000-0000-0000877E0000}"/>
    <cellStyle name="Notiz 3 2 6 3 3 2 3 3" xfId="33864" xr:uid="{00000000-0005-0000-0000-0000887E0000}"/>
    <cellStyle name="Notiz 3 2 6 3 3 2 4" xfId="14327" xr:uid="{00000000-0005-0000-0000-0000897E0000}"/>
    <cellStyle name="Notiz 3 2 6 3 3 2 5" xfId="26054" xr:uid="{00000000-0005-0000-0000-00008A7E0000}"/>
    <cellStyle name="Notiz 3 2 6 3 3 3" xfId="3897" xr:uid="{00000000-0005-0000-0000-00008B7E0000}"/>
    <cellStyle name="Notiz 3 2 6 3 3 3 2" xfId="7802" xr:uid="{00000000-0005-0000-0000-00008C7E0000}"/>
    <cellStyle name="Notiz 3 2 6 3 3 3 2 2" xfId="19530" xr:uid="{00000000-0005-0000-0000-00008D7E0000}"/>
    <cellStyle name="Notiz 3 2 6 3 3 3 2 3" xfId="31257" xr:uid="{00000000-0005-0000-0000-00008E7E0000}"/>
    <cellStyle name="Notiz 3 2 6 3 3 3 3" xfId="11707" xr:uid="{00000000-0005-0000-0000-00008F7E0000}"/>
    <cellStyle name="Notiz 3 2 6 3 3 3 3 2" xfId="23435" xr:uid="{00000000-0005-0000-0000-0000907E0000}"/>
    <cellStyle name="Notiz 3 2 6 3 3 3 3 3" xfId="35162" xr:uid="{00000000-0005-0000-0000-0000917E0000}"/>
    <cellStyle name="Notiz 3 2 6 3 3 3 4" xfId="15625" xr:uid="{00000000-0005-0000-0000-0000927E0000}"/>
    <cellStyle name="Notiz 3 2 6 3 3 3 5" xfId="27352" xr:uid="{00000000-0005-0000-0000-0000937E0000}"/>
    <cellStyle name="Notiz 3 2 6 3 3 4" xfId="5206" xr:uid="{00000000-0005-0000-0000-0000947E0000}"/>
    <cellStyle name="Notiz 3 2 6 3 3 4 2" xfId="16934" xr:uid="{00000000-0005-0000-0000-0000957E0000}"/>
    <cellStyle name="Notiz 3 2 6 3 3 4 3" xfId="28661" xr:uid="{00000000-0005-0000-0000-0000967E0000}"/>
    <cellStyle name="Notiz 3 2 6 3 3 5" xfId="9111" xr:uid="{00000000-0005-0000-0000-0000977E0000}"/>
    <cellStyle name="Notiz 3 2 6 3 3 5 2" xfId="20839" xr:uid="{00000000-0005-0000-0000-0000987E0000}"/>
    <cellStyle name="Notiz 3 2 6 3 3 5 3" xfId="32566" xr:uid="{00000000-0005-0000-0000-0000997E0000}"/>
    <cellStyle name="Notiz 3 2 6 3 3 6" xfId="13029" xr:uid="{00000000-0005-0000-0000-00009A7E0000}"/>
    <cellStyle name="Notiz 3 2 6 3 3 7" xfId="24756" xr:uid="{00000000-0005-0000-0000-00009B7E0000}"/>
    <cellStyle name="Notiz 3 2 6 3 4" xfId="1741" xr:uid="{00000000-0005-0000-0000-00009C7E0000}"/>
    <cellStyle name="Notiz 3 2 6 3 4 2" xfId="5646" xr:uid="{00000000-0005-0000-0000-00009D7E0000}"/>
    <cellStyle name="Notiz 3 2 6 3 4 2 2" xfId="17374" xr:uid="{00000000-0005-0000-0000-00009E7E0000}"/>
    <cellStyle name="Notiz 3 2 6 3 4 2 3" xfId="29101" xr:uid="{00000000-0005-0000-0000-00009F7E0000}"/>
    <cellStyle name="Notiz 3 2 6 3 4 3" xfId="9551" xr:uid="{00000000-0005-0000-0000-0000A07E0000}"/>
    <cellStyle name="Notiz 3 2 6 3 4 3 2" xfId="21279" xr:uid="{00000000-0005-0000-0000-0000A17E0000}"/>
    <cellStyle name="Notiz 3 2 6 3 4 3 3" xfId="33006" xr:uid="{00000000-0005-0000-0000-0000A27E0000}"/>
    <cellStyle name="Notiz 3 2 6 3 4 4" xfId="13469" xr:uid="{00000000-0005-0000-0000-0000A37E0000}"/>
    <cellStyle name="Notiz 3 2 6 3 4 5" xfId="25196" xr:uid="{00000000-0005-0000-0000-0000A47E0000}"/>
    <cellStyle name="Notiz 3 2 6 3 5" xfId="3039" xr:uid="{00000000-0005-0000-0000-0000A57E0000}"/>
    <cellStyle name="Notiz 3 2 6 3 5 2" xfId="6944" xr:uid="{00000000-0005-0000-0000-0000A67E0000}"/>
    <cellStyle name="Notiz 3 2 6 3 5 2 2" xfId="18672" xr:uid="{00000000-0005-0000-0000-0000A77E0000}"/>
    <cellStyle name="Notiz 3 2 6 3 5 2 3" xfId="30399" xr:uid="{00000000-0005-0000-0000-0000A87E0000}"/>
    <cellStyle name="Notiz 3 2 6 3 5 3" xfId="10849" xr:uid="{00000000-0005-0000-0000-0000A97E0000}"/>
    <cellStyle name="Notiz 3 2 6 3 5 3 2" xfId="22577" xr:uid="{00000000-0005-0000-0000-0000AA7E0000}"/>
    <cellStyle name="Notiz 3 2 6 3 5 3 3" xfId="34304" xr:uid="{00000000-0005-0000-0000-0000AB7E0000}"/>
    <cellStyle name="Notiz 3 2 6 3 5 4" xfId="14767" xr:uid="{00000000-0005-0000-0000-0000AC7E0000}"/>
    <cellStyle name="Notiz 3 2 6 3 5 5" xfId="26494" xr:uid="{00000000-0005-0000-0000-0000AD7E0000}"/>
    <cellStyle name="Notiz 3 2 6 3 6" xfId="4348" xr:uid="{00000000-0005-0000-0000-0000AE7E0000}"/>
    <cellStyle name="Notiz 3 2 6 3 6 2" xfId="16076" xr:uid="{00000000-0005-0000-0000-0000AF7E0000}"/>
    <cellStyle name="Notiz 3 2 6 3 6 3" xfId="27803" xr:uid="{00000000-0005-0000-0000-0000B07E0000}"/>
    <cellStyle name="Notiz 3 2 6 3 7" xfId="8253" xr:uid="{00000000-0005-0000-0000-0000B17E0000}"/>
    <cellStyle name="Notiz 3 2 6 3 7 2" xfId="19981" xr:uid="{00000000-0005-0000-0000-0000B27E0000}"/>
    <cellStyle name="Notiz 3 2 6 3 7 3" xfId="31708" xr:uid="{00000000-0005-0000-0000-0000B37E0000}"/>
    <cellStyle name="Notiz 3 2 6 3 8" xfId="12171" xr:uid="{00000000-0005-0000-0000-0000B47E0000}"/>
    <cellStyle name="Notiz 3 2 6 3 9" xfId="23898" xr:uid="{00000000-0005-0000-0000-0000B57E0000}"/>
    <cellStyle name="Notiz 3 2 6 4" xfId="542" xr:uid="{00000000-0005-0000-0000-0000B67E0000}"/>
    <cellStyle name="Notiz 3 2 6 4 2" xfId="971" xr:uid="{00000000-0005-0000-0000-0000B77E0000}"/>
    <cellStyle name="Notiz 3 2 6 4 2 2" xfId="2269" xr:uid="{00000000-0005-0000-0000-0000B87E0000}"/>
    <cellStyle name="Notiz 3 2 6 4 2 2 2" xfId="6174" xr:uid="{00000000-0005-0000-0000-0000B97E0000}"/>
    <cellStyle name="Notiz 3 2 6 4 2 2 2 2" xfId="17902" xr:uid="{00000000-0005-0000-0000-0000BA7E0000}"/>
    <cellStyle name="Notiz 3 2 6 4 2 2 2 3" xfId="29629" xr:uid="{00000000-0005-0000-0000-0000BB7E0000}"/>
    <cellStyle name="Notiz 3 2 6 4 2 2 3" xfId="10079" xr:uid="{00000000-0005-0000-0000-0000BC7E0000}"/>
    <cellStyle name="Notiz 3 2 6 4 2 2 3 2" xfId="21807" xr:uid="{00000000-0005-0000-0000-0000BD7E0000}"/>
    <cellStyle name="Notiz 3 2 6 4 2 2 3 3" xfId="33534" xr:uid="{00000000-0005-0000-0000-0000BE7E0000}"/>
    <cellStyle name="Notiz 3 2 6 4 2 2 4" xfId="13997" xr:uid="{00000000-0005-0000-0000-0000BF7E0000}"/>
    <cellStyle name="Notiz 3 2 6 4 2 2 5" xfId="25724" xr:uid="{00000000-0005-0000-0000-0000C07E0000}"/>
    <cellStyle name="Notiz 3 2 6 4 2 3" xfId="3567" xr:uid="{00000000-0005-0000-0000-0000C17E0000}"/>
    <cellStyle name="Notiz 3 2 6 4 2 3 2" xfId="7472" xr:uid="{00000000-0005-0000-0000-0000C27E0000}"/>
    <cellStyle name="Notiz 3 2 6 4 2 3 2 2" xfId="19200" xr:uid="{00000000-0005-0000-0000-0000C37E0000}"/>
    <cellStyle name="Notiz 3 2 6 4 2 3 2 3" xfId="30927" xr:uid="{00000000-0005-0000-0000-0000C47E0000}"/>
    <cellStyle name="Notiz 3 2 6 4 2 3 3" xfId="11377" xr:uid="{00000000-0005-0000-0000-0000C57E0000}"/>
    <cellStyle name="Notiz 3 2 6 4 2 3 3 2" xfId="23105" xr:uid="{00000000-0005-0000-0000-0000C67E0000}"/>
    <cellStyle name="Notiz 3 2 6 4 2 3 3 3" xfId="34832" xr:uid="{00000000-0005-0000-0000-0000C77E0000}"/>
    <cellStyle name="Notiz 3 2 6 4 2 3 4" xfId="15295" xr:uid="{00000000-0005-0000-0000-0000C87E0000}"/>
    <cellStyle name="Notiz 3 2 6 4 2 3 5" xfId="27022" xr:uid="{00000000-0005-0000-0000-0000C97E0000}"/>
    <cellStyle name="Notiz 3 2 6 4 2 4" xfId="4876" xr:uid="{00000000-0005-0000-0000-0000CA7E0000}"/>
    <cellStyle name="Notiz 3 2 6 4 2 4 2" xfId="16604" xr:uid="{00000000-0005-0000-0000-0000CB7E0000}"/>
    <cellStyle name="Notiz 3 2 6 4 2 4 3" xfId="28331" xr:uid="{00000000-0005-0000-0000-0000CC7E0000}"/>
    <cellStyle name="Notiz 3 2 6 4 2 5" xfId="8781" xr:uid="{00000000-0005-0000-0000-0000CD7E0000}"/>
    <cellStyle name="Notiz 3 2 6 4 2 5 2" xfId="20509" xr:uid="{00000000-0005-0000-0000-0000CE7E0000}"/>
    <cellStyle name="Notiz 3 2 6 4 2 5 3" xfId="32236" xr:uid="{00000000-0005-0000-0000-0000CF7E0000}"/>
    <cellStyle name="Notiz 3 2 6 4 2 6" xfId="12699" xr:uid="{00000000-0005-0000-0000-0000D07E0000}"/>
    <cellStyle name="Notiz 3 2 6 4 2 7" xfId="24426" xr:uid="{00000000-0005-0000-0000-0000D17E0000}"/>
    <cellStyle name="Notiz 3 2 6 4 3" xfId="1400" xr:uid="{00000000-0005-0000-0000-0000D27E0000}"/>
    <cellStyle name="Notiz 3 2 6 4 3 2" xfId="2698" xr:uid="{00000000-0005-0000-0000-0000D37E0000}"/>
    <cellStyle name="Notiz 3 2 6 4 3 2 2" xfId="6603" xr:uid="{00000000-0005-0000-0000-0000D47E0000}"/>
    <cellStyle name="Notiz 3 2 6 4 3 2 2 2" xfId="18331" xr:uid="{00000000-0005-0000-0000-0000D57E0000}"/>
    <cellStyle name="Notiz 3 2 6 4 3 2 2 3" xfId="30058" xr:uid="{00000000-0005-0000-0000-0000D67E0000}"/>
    <cellStyle name="Notiz 3 2 6 4 3 2 3" xfId="10508" xr:uid="{00000000-0005-0000-0000-0000D77E0000}"/>
    <cellStyle name="Notiz 3 2 6 4 3 2 3 2" xfId="22236" xr:uid="{00000000-0005-0000-0000-0000D87E0000}"/>
    <cellStyle name="Notiz 3 2 6 4 3 2 3 3" xfId="33963" xr:uid="{00000000-0005-0000-0000-0000D97E0000}"/>
    <cellStyle name="Notiz 3 2 6 4 3 2 4" xfId="14426" xr:uid="{00000000-0005-0000-0000-0000DA7E0000}"/>
    <cellStyle name="Notiz 3 2 6 4 3 2 5" xfId="26153" xr:uid="{00000000-0005-0000-0000-0000DB7E0000}"/>
    <cellStyle name="Notiz 3 2 6 4 3 3" xfId="3996" xr:uid="{00000000-0005-0000-0000-0000DC7E0000}"/>
    <cellStyle name="Notiz 3 2 6 4 3 3 2" xfId="7901" xr:uid="{00000000-0005-0000-0000-0000DD7E0000}"/>
    <cellStyle name="Notiz 3 2 6 4 3 3 2 2" xfId="19629" xr:uid="{00000000-0005-0000-0000-0000DE7E0000}"/>
    <cellStyle name="Notiz 3 2 6 4 3 3 2 3" xfId="31356" xr:uid="{00000000-0005-0000-0000-0000DF7E0000}"/>
    <cellStyle name="Notiz 3 2 6 4 3 3 3" xfId="11806" xr:uid="{00000000-0005-0000-0000-0000E07E0000}"/>
    <cellStyle name="Notiz 3 2 6 4 3 3 3 2" xfId="23534" xr:uid="{00000000-0005-0000-0000-0000E17E0000}"/>
    <cellStyle name="Notiz 3 2 6 4 3 3 3 3" xfId="35261" xr:uid="{00000000-0005-0000-0000-0000E27E0000}"/>
    <cellStyle name="Notiz 3 2 6 4 3 3 4" xfId="15724" xr:uid="{00000000-0005-0000-0000-0000E37E0000}"/>
    <cellStyle name="Notiz 3 2 6 4 3 3 5" xfId="27451" xr:uid="{00000000-0005-0000-0000-0000E47E0000}"/>
    <cellStyle name="Notiz 3 2 6 4 3 4" xfId="5305" xr:uid="{00000000-0005-0000-0000-0000E57E0000}"/>
    <cellStyle name="Notiz 3 2 6 4 3 4 2" xfId="17033" xr:uid="{00000000-0005-0000-0000-0000E67E0000}"/>
    <cellStyle name="Notiz 3 2 6 4 3 4 3" xfId="28760" xr:uid="{00000000-0005-0000-0000-0000E77E0000}"/>
    <cellStyle name="Notiz 3 2 6 4 3 5" xfId="9210" xr:uid="{00000000-0005-0000-0000-0000E87E0000}"/>
    <cellStyle name="Notiz 3 2 6 4 3 5 2" xfId="20938" xr:uid="{00000000-0005-0000-0000-0000E97E0000}"/>
    <cellStyle name="Notiz 3 2 6 4 3 5 3" xfId="32665" xr:uid="{00000000-0005-0000-0000-0000EA7E0000}"/>
    <cellStyle name="Notiz 3 2 6 4 3 6" xfId="13128" xr:uid="{00000000-0005-0000-0000-0000EB7E0000}"/>
    <cellStyle name="Notiz 3 2 6 4 3 7" xfId="24855" xr:uid="{00000000-0005-0000-0000-0000EC7E0000}"/>
    <cellStyle name="Notiz 3 2 6 4 4" xfId="1840" xr:uid="{00000000-0005-0000-0000-0000ED7E0000}"/>
    <cellStyle name="Notiz 3 2 6 4 4 2" xfId="5745" xr:uid="{00000000-0005-0000-0000-0000EE7E0000}"/>
    <cellStyle name="Notiz 3 2 6 4 4 2 2" xfId="17473" xr:uid="{00000000-0005-0000-0000-0000EF7E0000}"/>
    <cellStyle name="Notiz 3 2 6 4 4 2 3" xfId="29200" xr:uid="{00000000-0005-0000-0000-0000F07E0000}"/>
    <cellStyle name="Notiz 3 2 6 4 4 3" xfId="9650" xr:uid="{00000000-0005-0000-0000-0000F17E0000}"/>
    <cellStyle name="Notiz 3 2 6 4 4 3 2" xfId="21378" xr:uid="{00000000-0005-0000-0000-0000F27E0000}"/>
    <cellStyle name="Notiz 3 2 6 4 4 3 3" xfId="33105" xr:uid="{00000000-0005-0000-0000-0000F37E0000}"/>
    <cellStyle name="Notiz 3 2 6 4 4 4" xfId="13568" xr:uid="{00000000-0005-0000-0000-0000F47E0000}"/>
    <cellStyle name="Notiz 3 2 6 4 4 5" xfId="25295" xr:uid="{00000000-0005-0000-0000-0000F57E0000}"/>
    <cellStyle name="Notiz 3 2 6 4 5" xfId="3138" xr:uid="{00000000-0005-0000-0000-0000F67E0000}"/>
    <cellStyle name="Notiz 3 2 6 4 5 2" xfId="7043" xr:uid="{00000000-0005-0000-0000-0000F77E0000}"/>
    <cellStyle name="Notiz 3 2 6 4 5 2 2" xfId="18771" xr:uid="{00000000-0005-0000-0000-0000F87E0000}"/>
    <cellStyle name="Notiz 3 2 6 4 5 2 3" xfId="30498" xr:uid="{00000000-0005-0000-0000-0000F97E0000}"/>
    <cellStyle name="Notiz 3 2 6 4 5 3" xfId="10948" xr:uid="{00000000-0005-0000-0000-0000FA7E0000}"/>
    <cellStyle name="Notiz 3 2 6 4 5 3 2" xfId="22676" xr:uid="{00000000-0005-0000-0000-0000FB7E0000}"/>
    <cellStyle name="Notiz 3 2 6 4 5 3 3" xfId="34403" xr:uid="{00000000-0005-0000-0000-0000FC7E0000}"/>
    <cellStyle name="Notiz 3 2 6 4 5 4" xfId="14866" xr:uid="{00000000-0005-0000-0000-0000FD7E0000}"/>
    <cellStyle name="Notiz 3 2 6 4 5 5" xfId="26593" xr:uid="{00000000-0005-0000-0000-0000FE7E0000}"/>
    <cellStyle name="Notiz 3 2 6 4 6" xfId="4447" xr:uid="{00000000-0005-0000-0000-0000FF7E0000}"/>
    <cellStyle name="Notiz 3 2 6 4 6 2" xfId="16175" xr:uid="{00000000-0005-0000-0000-0000007F0000}"/>
    <cellStyle name="Notiz 3 2 6 4 6 3" xfId="27902" xr:uid="{00000000-0005-0000-0000-0000017F0000}"/>
    <cellStyle name="Notiz 3 2 6 4 7" xfId="8352" xr:uid="{00000000-0005-0000-0000-0000027F0000}"/>
    <cellStyle name="Notiz 3 2 6 4 7 2" xfId="20080" xr:uid="{00000000-0005-0000-0000-0000037F0000}"/>
    <cellStyle name="Notiz 3 2 6 4 7 3" xfId="31807" xr:uid="{00000000-0005-0000-0000-0000047F0000}"/>
    <cellStyle name="Notiz 3 2 6 4 8" xfId="12270" xr:uid="{00000000-0005-0000-0000-0000057F0000}"/>
    <cellStyle name="Notiz 3 2 6 4 9" xfId="23997" xr:uid="{00000000-0005-0000-0000-0000067F0000}"/>
    <cellStyle name="Notiz 3 2 6 5" xfId="659" xr:uid="{00000000-0005-0000-0000-0000077F0000}"/>
    <cellStyle name="Notiz 3 2 6 5 2" xfId="1957" xr:uid="{00000000-0005-0000-0000-0000087F0000}"/>
    <cellStyle name="Notiz 3 2 6 5 2 2" xfId="5862" xr:uid="{00000000-0005-0000-0000-0000097F0000}"/>
    <cellStyle name="Notiz 3 2 6 5 2 2 2" xfId="17590" xr:uid="{00000000-0005-0000-0000-00000A7F0000}"/>
    <cellStyle name="Notiz 3 2 6 5 2 2 3" xfId="29317" xr:uid="{00000000-0005-0000-0000-00000B7F0000}"/>
    <cellStyle name="Notiz 3 2 6 5 2 3" xfId="9767" xr:uid="{00000000-0005-0000-0000-00000C7F0000}"/>
    <cellStyle name="Notiz 3 2 6 5 2 3 2" xfId="21495" xr:uid="{00000000-0005-0000-0000-00000D7F0000}"/>
    <cellStyle name="Notiz 3 2 6 5 2 3 3" xfId="33222" xr:uid="{00000000-0005-0000-0000-00000E7F0000}"/>
    <cellStyle name="Notiz 3 2 6 5 2 4" xfId="13685" xr:uid="{00000000-0005-0000-0000-00000F7F0000}"/>
    <cellStyle name="Notiz 3 2 6 5 2 5" xfId="25412" xr:uid="{00000000-0005-0000-0000-0000107F0000}"/>
    <cellStyle name="Notiz 3 2 6 5 3" xfId="3255" xr:uid="{00000000-0005-0000-0000-0000117F0000}"/>
    <cellStyle name="Notiz 3 2 6 5 3 2" xfId="7160" xr:uid="{00000000-0005-0000-0000-0000127F0000}"/>
    <cellStyle name="Notiz 3 2 6 5 3 2 2" xfId="18888" xr:uid="{00000000-0005-0000-0000-0000137F0000}"/>
    <cellStyle name="Notiz 3 2 6 5 3 2 3" xfId="30615" xr:uid="{00000000-0005-0000-0000-0000147F0000}"/>
    <cellStyle name="Notiz 3 2 6 5 3 3" xfId="11065" xr:uid="{00000000-0005-0000-0000-0000157F0000}"/>
    <cellStyle name="Notiz 3 2 6 5 3 3 2" xfId="22793" xr:uid="{00000000-0005-0000-0000-0000167F0000}"/>
    <cellStyle name="Notiz 3 2 6 5 3 3 3" xfId="34520" xr:uid="{00000000-0005-0000-0000-0000177F0000}"/>
    <cellStyle name="Notiz 3 2 6 5 3 4" xfId="14983" xr:uid="{00000000-0005-0000-0000-0000187F0000}"/>
    <cellStyle name="Notiz 3 2 6 5 3 5" xfId="26710" xr:uid="{00000000-0005-0000-0000-0000197F0000}"/>
    <cellStyle name="Notiz 3 2 6 5 4" xfId="4564" xr:uid="{00000000-0005-0000-0000-00001A7F0000}"/>
    <cellStyle name="Notiz 3 2 6 5 4 2" xfId="16292" xr:uid="{00000000-0005-0000-0000-00001B7F0000}"/>
    <cellStyle name="Notiz 3 2 6 5 4 3" xfId="28019" xr:uid="{00000000-0005-0000-0000-00001C7F0000}"/>
    <cellStyle name="Notiz 3 2 6 5 5" xfId="8469" xr:uid="{00000000-0005-0000-0000-00001D7F0000}"/>
    <cellStyle name="Notiz 3 2 6 5 5 2" xfId="20197" xr:uid="{00000000-0005-0000-0000-00001E7F0000}"/>
    <cellStyle name="Notiz 3 2 6 5 5 3" xfId="31924" xr:uid="{00000000-0005-0000-0000-00001F7F0000}"/>
    <cellStyle name="Notiz 3 2 6 5 6" xfId="12387" xr:uid="{00000000-0005-0000-0000-0000207F0000}"/>
    <cellStyle name="Notiz 3 2 6 5 7" xfId="24114" xr:uid="{00000000-0005-0000-0000-0000217F0000}"/>
    <cellStyle name="Notiz 3 2 6 6" xfId="1088" xr:uid="{00000000-0005-0000-0000-0000227F0000}"/>
    <cellStyle name="Notiz 3 2 6 6 2" xfId="2386" xr:uid="{00000000-0005-0000-0000-0000237F0000}"/>
    <cellStyle name="Notiz 3 2 6 6 2 2" xfId="6291" xr:uid="{00000000-0005-0000-0000-0000247F0000}"/>
    <cellStyle name="Notiz 3 2 6 6 2 2 2" xfId="18019" xr:uid="{00000000-0005-0000-0000-0000257F0000}"/>
    <cellStyle name="Notiz 3 2 6 6 2 2 3" xfId="29746" xr:uid="{00000000-0005-0000-0000-0000267F0000}"/>
    <cellStyle name="Notiz 3 2 6 6 2 3" xfId="10196" xr:uid="{00000000-0005-0000-0000-0000277F0000}"/>
    <cellStyle name="Notiz 3 2 6 6 2 3 2" xfId="21924" xr:uid="{00000000-0005-0000-0000-0000287F0000}"/>
    <cellStyle name="Notiz 3 2 6 6 2 3 3" xfId="33651" xr:uid="{00000000-0005-0000-0000-0000297F0000}"/>
    <cellStyle name="Notiz 3 2 6 6 2 4" xfId="14114" xr:uid="{00000000-0005-0000-0000-00002A7F0000}"/>
    <cellStyle name="Notiz 3 2 6 6 2 5" xfId="25841" xr:uid="{00000000-0005-0000-0000-00002B7F0000}"/>
    <cellStyle name="Notiz 3 2 6 6 3" xfId="3684" xr:uid="{00000000-0005-0000-0000-00002C7F0000}"/>
    <cellStyle name="Notiz 3 2 6 6 3 2" xfId="7589" xr:uid="{00000000-0005-0000-0000-00002D7F0000}"/>
    <cellStyle name="Notiz 3 2 6 6 3 2 2" xfId="19317" xr:uid="{00000000-0005-0000-0000-00002E7F0000}"/>
    <cellStyle name="Notiz 3 2 6 6 3 2 3" xfId="31044" xr:uid="{00000000-0005-0000-0000-00002F7F0000}"/>
    <cellStyle name="Notiz 3 2 6 6 3 3" xfId="11494" xr:uid="{00000000-0005-0000-0000-0000307F0000}"/>
    <cellStyle name="Notiz 3 2 6 6 3 3 2" xfId="23222" xr:uid="{00000000-0005-0000-0000-0000317F0000}"/>
    <cellStyle name="Notiz 3 2 6 6 3 3 3" xfId="34949" xr:uid="{00000000-0005-0000-0000-0000327F0000}"/>
    <cellStyle name="Notiz 3 2 6 6 3 4" xfId="15412" xr:uid="{00000000-0005-0000-0000-0000337F0000}"/>
    <cellStyle name="Notiz 3 2 6 6 3 5" xfId="27139" xr:uid="{00000000-0005-0000-0000-0000347F0000}"/>
    <cellStyle name="Notiz 3 2 6 6 4" xfId="4993" xr:uid="{00000000-0005-0000-0000-0000357F0000}"/>
    <cellStyle name="Notiz 3 2 6 6 4 2" xfId="16721" xr:uid="{00000000-0005-0000-0000-0000367F0000}"/>
    <cellStyle name="Notiz 3 2 6 6 4 3" xfId="28448" xr:uid="{00000000-0005-0000-0000-0000377F0000}"/>
    <cellStyle name="Notiz 3 2 6 6 5" xfId="8898" xr:uid="{00000000-0005-0000-0000-0000387F0000}"/>
    <cellStyle name="Notiz 3 2 6 6 5 2" xfId="20626" xr:uid="{00000000-0005-0000-0000-0000397F0000}"/>
    <cellStyle name="Notiz 3 2 6 6 5 3" xfId="32353" xr:uid="{00000000-0005-0000-0000-00003A7F0000}"/>
    <cellStyle name="Notiz 3 2 6 6 6" xfId="12816" xr:uid="{00000000-0005-0000-0000-00003B7F0000}"/>
    <cellStyle name="Notiz 3 2 6 6 7" xfId="24543" xr:uid="{00000000-0005-0000-0000-00003C7F0000}"/>
    <cellStyle name="Notiz 3 2 6 7" xfId="1528" xr:uid="{00000000-0005-0000-0000-00003D7F0000}"/>
    <cellStyle name="Notiz 3 2 6 7 2" xfId="5433" xr:uid="{00000000-0005-0000-0000-00003E7F0000}"/>
    <cellStyle name="Notiz 3 2 6 7 2 2" xfId="17161" xr:uid="{00000000-0005-0000-0000-00003F7F0000}"/>
    <cellStyle name="Notiz 3 2 6 7 2 3" xfId="28888" xr:uid="{00000000-0005-0000-0000-0000407F0000}"/>
    <cellStyle name="Notiz 3 2 6 7 3" xfId="9338" xr:uid="{00000000-0005-0000-0000-0000417F0000}"/>
    <cellStyle name="Notiz 3 2 6 7 3 2" xfId="21066" xr:uid="{00000000-0005-0000-0000-0000427F0000}"/>
    <cellStyle name="Notiz 3 2 6 7 3 3" xfId="32793" xr:uid="{00000000-0005-0000-0000-0000437F0000}"/>
    <cellStyle name="Notiz 3 2 6 7 4" xfId="13256" xr:uid="{00000000-0005-0000-0000-0000447F0000}"/>
    <cellStyle name="Notiz 3 2 6 7 5" xfId="24983" xr:uid="{00000000-0005-0000-0000-0000457F0000}"/>
    <cellStyle name="Notiz 3 2 6 8" xfId="2826" xr:uid="{00000000-0005-0000-0000-0000467F0000}"/>
    <cellStyle name="Notiz 3 2 6 8 2" xfId="6731" xr:uid="{00000000-0005-0000-0000-0000477F0000}"/>
    <cellStyle name="Notiz 3 2 6 8 2 2" xfId="18459" xr:uid="{00000000-0005-0000-0000-0000487F0000}"/>
    <cellStyle name="Notiz 3 2 6 8 2 3" xfId="30186" xr:uid="{00000000-0005-0000-0000-0000497F0000}"/>
    <cellStyle name="Notiz 3 2 6 8 3" xfId="10636" xr:uid="{00000000-0005-0000-0000-00004A7F0000}"/>
    <cellStyle name="Notiz 3 2 6 8 3 2" xfId="22364" xr:uid="{00000000-0005-0000-0000-00004B7F0000}"/>
    <cellStyle name="Notiz 3 2 6 8 3 3" xfId="34091" xr:uid="{00000000-0005-0000-0000-00004C7F0000}"/>
    <cellStyle name="Notiz 3 2 6 8 4" xfId="14554" xr:uid="{00000000-0005-0000-0000-00004D7F0000}"/>
    <cellStyle name="Notiz 3 2 6 8 5" xfId="26281" xr:uid="{00000000-0005-0000-0000-00004E7F0000}"/>
    <cellStyle name="Notiz 3 2 6 9" xfId="4135" xr:uid="{00000000-0005-0000-0000-00004F7F0000}"/>
    <cellStyle name="Notiz 3 2 6 9 2" xfId="15863" xr:uid="{00000000-0005-0000-0000-0000507F0000}"/>
    <cellStyle name="Notiz 3 2 6 9 3" xfId="27590" xr:uid="{00000000-0005-0000-0000-0000517F0000}"/>
    <cellStyle name="Notiz 3 2 7" xfId="255" xr:uid="{00000000-0005-0000-0000-0000527F0000}"/>
    <cellStyle name="Notiz 3 2 7 2" xfId="684" xr:uid="{00000000-0005-0000-0000-0000537F0000}"/>
    <cellStyle name="Notiz 3 2 7 2 2" xfId="1982" xr:uid="{00000000-0005-0000-0000-0000547F0000}"/>
    <cellStyle name="Notiz 3 2 7 2 2 2" xfId="5887" xr:uid="{00000000-0005-0000-0000-0000557F0000}"/>
    <cellStyle name="Notiz 3 2 7 2 2 2 2" xfId="17615" xr:uid="{00000000-0005-0000-0000-0000567F0000}"/>
    <cellStyle name="Notiz 3 2 7 2 2 2 3" xfId="29342" xr:uid="{00000000-0005-0000-0000-0000577F0000}"/>
    <cellStyle name="Notiz 3 2 7 2 2 3" xfId="9792" xr:uid="{00000000-0005-0000-0000-0000587F0000}"/>
    <cellStyle name="Notiz 3 2 7 2 2 3 2" xfId="21520" xr:uid="{00000000-0005-0000-0000-0000597F0000}"/>
    <cellStyle name="Notiz 3 2 7 2 2 3 3" xfId="33247" xr:uid="{00000000-0005-0000-0000-00005A7F0000}"/>
    <cellStyle name="Notiz 3 2 7 2 2 4" xfId="13710" xr:uid="{00000000-0005-0000-0000-00005B7F0000}"/>
    <cellStyle name="Notiz 3 2 7 2 2 5" xfId="25437" xr:uid="{00000000-0005-0000-0000-00005C7F0000}"/>
    <cellStyle name="Notiz 3 2 7 2 3" xfId="3280" xr:uid="{00000000-0005-0000-0000-00005D7F0000}"/>
    <cellStyle name="Notiz 3 2 7 2 3 2" xfId="7185" xr:uid="{00000000-0005-0000-0000-00005E7F0000}"/>
    <cellStyle name="Notiz 3 2 7 2 3 2 2" xfId="18913" xr:uid="{00000000-0005-0000-0000-00005F7F0000}"/>
    <cellStyle name="Notiz 3 2 7 2 3 2 3" xfId="30640" xr:uid="{00000000-0005-0000-0000-0000607F0000}"/>
    <cellStyle name="Notiz 3 2 7 2 3 3" xfId="11090" xr:uid="{00000000-0005-0000-0000-0000617F0000}"/>
    <cellStyle name="Notiz 3 2 7 2 3 3 2" xfId="22818" xr:uid="{00000000-0005-0000-0000-0000627F0000}"/>
    <cellStyle name="Notiz 3 2 7 2 3 3 3" xfId="34545" xr:uid="{00000000-0005-0000-0000-0000637F0000}"/>
    <cellStyle name="Notiz 3 2 7 2 3 4" xfId="15008" xr:uid="{00000000-0005-0000-0000-0000647F0000}"/>
    <cellStyle name="Notiz 3 2 7 2 3 5" xfId="26735" xr:uid="{00000000-0005-0000-0000-0000657F0000}"/>
    <cellStyle name="Notiz 3 2 7 2 4" xfId="4589" xr:uid="{00000000-0005-0000-0000-0000667F0000}"/>
    <cellStyle name="Notiz 3 2 7 2 4 2" xfId="16317" xr:uid="{00000000-0005-0000-0000-0000677F0000}"/>
    <cellStyle name="Notiz 3 2 7 2 4 3" xfId="28044" xr:uid="{00000000-0005-0000-0000-0000687F0000}"/>
    <cellStyle name="Notiz 3 2 7 2 5" xfId="8494" xr:uid="{00000000-0005-0000-0000-0000697F0000}"/>
    <cellStyle name="Notiz 3 2 7 2 5 2" xfId="20222" xr:uid="{00000000-0005-0000-0000-00006A7F0000}"/>
    <cellStyle name="Notiz 3 2 7 2 5 3" xfId="31949" xr:uid="{00000000-0005-0000-0000-00006B7F0000}"/>
    <cellStyle name="Notiz 3 2 7 2 6" xfId="12412" xr:uid="{00000000-0005-0000-0000-00006C7F0000}"/>
    <cellStyle name="Notiz 3 2 7 2 7" xfId="24139" xr:uid="{00000000-0005-0000-0000-00006D7F0000}"/>
    <cellStyle name="Notiz 3 2 7 3" xfId="1113" xr:uid="{00000000-0005-0000-0000-00006E7F0000}"/>
    <cellStyle name="Notiz 3 2 7 3 2" xfId="2411" xr:uid="{00000000-0005-0000-0000-00006F7F0000}"/>
    <cellStyle name="Notiz 3 2 7 3 2 2" xfId="6316" xr:uid="{00000000-0005-0000-0000-0000707F0000}"/>
    <cellStyle name="Notiz 3 2 7 3 2 2 2" xfId="18044" xr:uid="{00000000-0005-0000-0000-0000717F0000}"/>
    <cellStyle name="Notiz 3 2 7 3 2 2 3" xfId="29771" xr:uid="{00000000-0005-0000-0000-0000727F0000}"/>
    <cellStyle name="Notiz 3 2 7 3 2 3" xfId="10221" xr:uid="{00000000-0005-0000-0000-0000737F0000}"/>
    <cellStyle name="Notiz 3 2 7 3 2 3 2" xfId="21949" xr:uid="{00000000-0005-0000-0000-0000747F0000}"/>
    <cellStyle name="Notiz 3 2 7 3 2 3 3" xfId="33676" xr:uid="{00000000-0005-0000-0000-0000757F0000}"/>
    <cellStyle name="Notiz 3 2 7 3 2 4" xfId="14139" xr:uid="{00000000-0005-0000-0000-0000767F0000}"/>
    <cellStyle name="Notiz 3 2 7 3 2 5" xfId="25866" xr:uid="{00000000-0005-0000-0000-0000777F0000}"/>
    <cellStyle name="Notiz 3 2 7 3 3" xfId="3709" xr:uid="{00000000-0005-0000-0000-0000787F0000}"/>
    <cellStyle name="Notiz 3 2 7 3 3 2" xfId="7614" xr:uid="{00000000-0005-0000-0000-0000797F0000}"/>
    <cellStyle name="Notiz 3 2 7 3 3 2 2" xfId="19342" xr:uid="{00000000-0005-0000-0000-00007A7F0000}"/>
    <cellStyle name="Notiz 3 2 7 3 3 2 3" xfId="31069" xr:uid="{00000000-0005-0000-0000-00007B7F0000}"/>
    <cellStyle name="Notiz 3 2 7 3 3 3" xfId="11519" xr:uid="{00000000-0005-0000-0000-00007C7F0000}"/>
    <cellStyle name="Notiz 3 2 7 3 3 3 2" xfId="23247" xr:uid="{00000000-0005-0000-0000-00007D7F0000}"/>
    <cellStyle name="Notiz 3 2 7 3 3 3 3" xfId="34974" xr:uid="{00000000-0005-0000-0000-00007E7F0000}"/>
    <cellStyle name="Notiz 3 2 7 3 3 4" xfId="15437" xr:uid="{00000000-0005-0000-0000-00007F7F0000}"/>
    <cellStyle name="Notiz 3 2 7 3 3 5" xfId="27164" xr:uid="{00000000-0005-0000-0000-0000807F0000}"/>
    <cellStyle name="Notiz 3 2 7 3 4" xfId="5018" xr:uid="{00000000-0005-0000-0000-0000817F0000}"/>
    <cellStyle name="Notiz 3 2 7 3 4 2" xfId="16746" xr:uid="{00000000-0005-0000-0000-0000827F0000}"/>
    <cellStyle name="Notiz 3 2 7 3 4 3" xfId="28473" xr:uid="{00000000-0005-0000-0000-0000837F0000}"/>
    <cellStyle name="Notiz 3 2 7 3 5" xfId="8923" xr:uid="{00000000-0005-0000-0000-0000847F0000}"/>
    <cellStyle name="Notiz 3 2 7 3 5 2" xfId="20651" xr:uid="{00000000-0005-0000-0000-0000857F0000}"/>
    <cellStyle name="Notiz 3 2 7 3 5 3" xfId="32378" xr:uid="{00000000-0005-0000-0000-0000867F0000}"/>
    <cellStyle name="Notiz 3 2 7 3 6" xfId="12841" xr:uid="{00000000-0005-0000-0000-0000877F0000}"/>
    <cellStyle name="Notiz 3 2 7 3 7" xfId="24568" xr:uid="{00000000-0005-0000-0000-0000887F0000}"/>
    <cellStyle name="Notiz 3 2 7 4" xfId="1553" xr:uid="{00000000-0005-0000-0000-0000897F0000}"/>
    <cellStyle name="Notiz 3 2 7 4 2" xfId="5458" xr:uid="{00000000-0005-0000-0000-00008A7F0000}"/>
    <cellStyle name="Notiz 3 2 7 4 2 2" xfId="17186" xr:uid="{00000000-0005-0000-0000-00008B7F0000}"/>
    <cellStyle name="Notiz 3 2 7 4 2 3" xfId="28913" xr:uid="{00000000-0005-0000-0000-00008C7F0000}"/>
    <cellStyle name="Notiz 3 2 7 4 3" xfId="9363" xr:uid="{00000000-0005-0000-0000-00008D7F0000}"/>
    <cellStyle name="Notiz 3 2 7 4 3 2" xfId="21091" xr:uid="{00000000-0005-0000-0000-00008E7F0000}"/>
    <cellStyle name="Notiz 3 2 7 4 3 3" xfId="32818" xr:uid="{00000000-0005-0000-0000-00008F7F0000}"/>
    <cellStyle name="Notiz 3 2 7 4 4" xfId="13281" xr:uid="{00000000-0005-0000-0000-0000907F0000}"/>
    <cellStyle name="Notiz 3 2 7 4 5" xfId="25008" xr:uid="{00000000-0005-0000-0000-0000917F0000}"/>
    <cellStyle name="Notiz 3 2 7 5" xfId="2851" xr:uid="{00000000-0005-0000-0000-0000927F0000}"/>
    <cellStyle name="Notiz 3 2 7 5 2" xfId="6756" xr:uid="{00000000-0005-0000-0000-0000937F0000}"/>
    <cellStyle name="Notiz 3 2 7 5 2 2" xfId="18484" xr:uid="{00000000-0005-0000-0000-0000947F0000}"/>
    <cellStyle name="Notiz 3 2 7 5 2 3" xfId="30211" xr:uid="{00000000-0005-0000-0000-0000957F0000}"/>
    <cellStyle name="Notiz 3 2 7 5 3" xfId="10661" xr:uid="{00000000-0005-0000-0000-0000967F0000}"/>
    <cellStyle name="Notiz 3 2 7 5 3 2" xfId="22389" xr:uid="{00000000-0005-0000-0000-0000977F0000}"/>
    <cellStyle name="Notiz 3 2 7 5 3 3" xfId="34116" xr:uid="{00000000-0005-0000-0000-0000987F0000}"/>
    <cellStyle name="Notiz 3 2 7 5 4" xfId="14579" xr:uid="{00000000-0005-0000-0000-0000997F0000}"/>
    <cellStyle name="Notiz 3 2 7 5 5" xfId="26306" xr:uid="{00000000-0005-0000-0000-00009A7F0000}"/>
    <cellStyle name="Notiz 3 2 7 6" xfId="4160" xr:uid="{00000000-0005-0000-0000-00009B7F0000}"/>
    <cellStyle name="Notiz 3 2 7 6 2" xfId="15888" xr:uid="{00000000-0005-0000-0000-00009C7F0000}"/>
    <cellStyle name="Notiz 3 2 7 6 3" xfId="27615" xr:uid="{00000000-0005-0000-0000-00009D7F0000}"/>
    <cellStyle name="Notiz 3 2 7 7" xfId="8065" xr:uid="{00000000-0005-0000-0000-00009E7F0000}"/>
    <cellStyle name="Notiz 3 2 7 7 2" xfId="19793" xr:uid="{00000000-0005-0000-0000-00009F7F0000}"/>
    <cellStyle name="Notiz 3 2 7 7 3" xfId="31520" xr:uid="{00000000-0005-0000-0000-0000A07F0000}"/>
    <cellStyle name="Notiz 3 2 7 8" xfId="11983" xr:uid="{00000000-0005-0000-0000-0000A17F0000}"/>
    <cellStyle name="Notiz 3 2 7 9" xfId="23710" xr:uid="{00000000-0005-0000-0000-0000A27F0000}"/>
    <cellStyle name="Notiz 3 2 8" xfId="231" xr:uid="{00000000-0005-0000-0000-0000A37F0000}"/>
    <cellStyle name="Notiz 3 2 8 2" xfId="660" xr:uid="{00000000-0005-0000-0000-0000A47F0000}"/>
    <cellStyle name="Notiz 3 2 8 2 2" xfId="1958" xr:uid="{00000000-0005-0000-0000-0000A57F0000}"/>
    <cellStyle name="Notiz 3 2 8 2 2 2" xfId="5863" xr:uid="{00000000-0005-0000-0000-0000A67F0000}"/>
    <cellStyle name="Notiz 3 2 8 2 2 2 2" xfId="17591" xr:uid="{00000000-0005-0000-0000-0000A77F0000}"/>
    <cellStyle name="Notiz 3 2 8 2 2 2 3" xfId="29318" xr:uid="{00000000-0005-0000-0000-0000A87F0000}"/>
    <cellStyle name="Notiz 3 2 8 2 2 3" xfId="9768" xr:uid="{00000000-0005-0000-0000-0000A97F0000}"/>
    <cellStyle name="Notiz 3 2 8 2 2 3 2" xfId="21496" xr:uid="{00000000-0005-0000-0000-0000AA7F0000}"/>
    <cellStyle name="Notiz 3 2 8 2 2 3 3" xfId="33223" xr:uid="{00000000-0005-0000-0000-0000AB7F0000}"/>
    <cellStyle name="Notiz 3 2 8 2 2 4" xfId="13686" xr:uid="{00000000-0005-0000-0000-0000AC7F0000}"/>
    <cellStyle name="Notiz 3 2 8 2 2 5" xfId="25413" xr:uid="{00000000-0005-0000-0000-0000AD7F0000}"/>
    <cellStyle name="Notiz 3 2 8 2 3" xfId="3256" xr:uid="{00000000-0005-0000-0000-0000AE7F0000}"/>
    <cellStyle name="Notiz 3 2 8 2 3 2" xfId="7161" xr:uid="{00000000-0005-0000-0000-0000AF7F0000}"/>
    <cellStyle name="Notiz 3 2 8 2 3 2 2" xfId="18889" xr:uid="{00000000-0005-0000-0000-0000B07F0000}"/>
    <cellStyle name="Notiz 3 2 8 2 3 2 3" xfId="30616" xr:uid="{00000000-0005-0000-0000-0000B17F0000}"/>
    <cellStyle name="Notiz 3 2 8 2 3 3" xfId="11066" xr:uid="{00000000-0005-0000-0000-0000B27F0000}"/>
    <cellStyle name="Notiz 3 2 8 2 3 3 2" xfId="22794" xr:uid="{00000000-0005-0000-0000-0000B37F0000}"/>
    <cellStyle name="Notiz 3 2 8 2 3 3 3" xfId="34521" xr:uid="{00000000-0005-0000-0000-0000B47F0000}"/>
    <cellStyle name="Notiz 3 2 8 2 3 4" xfId="14984" xr:uid="{00000000-0005-0000-0000-0000B57F0000}"/>
    <cellStyle name="Notiz 3 2 8 2 3 5" xfId="26711" xr:uid="{00000000-0005-0000-0000-0000B67F0000}"/>
    <cellStyle name="Notiz 3 2 8 2 4" xfId="4565" xr:uid="{00000000-0005-0000-0000-0000B77F0000}"/>
    <cellStyle name="Notiz 3 2 8 2 4 2" xfId="16293" xr:uid="{00000000-0005-0000-0000-0000B87F0000}"/>
    <cellStyle name="Notiz 3 2 8 2 4 3" xfId="28020" xr:uid="{00000000-0005-0000-0000-0000B97F0000}"/>
    <cellStyle name="Notiz 3 2 8 2 5" xfId="8470" xr:uid="{00000000-0005-0000-0000-0000BA7F0000}"/>
    <cellStyle name="Notiz 3 2 8 2 5 2" xfId="20198" xr:uid="{00000000-0005-0000-0000-0000BB7F0000}"/>
    <cellStyle name="Notiz 3 2 8 2 5 3" xfId="31925" xr:uid="{00000000-0005-0000-0000-0000BC7F0000}"/>
    <cellStyle name="Notiz 3 2 8 2 6" xfId="12388" xr:uid="{00000000-0005-0000-0000-0000BD7F0000}"/>
    <cellStyle name="Notiz 3 2 8 2 7" xfId="24115" xr:uid="{00000000-0005-0000-0000-0000BE7F0000}"/>
    <cellStyle name="Notiz 3 2 8 3" xfId="1089" xr:uid="{00000000-0005-0000-0000-0000BF7F0000}"/>
    <cellStyle name="Notiz 3 2 8 3 2" xfId="2387" xr:uid="{00000000-0005-0000-0000-0000C07F0000}"/>
    <cellStyle name="Notiz 3 2 8 3 2 2" xfId="6292" xr:uid="{00000000-0005-0000-0000-0000C17F0000}"/>
    <cellStyle name="Notiz 3 2 8 3 2 2 2" xfId="18020" xr:uid="{00000000-0005-0000-0000-0000C27F0000}"/>
    <cellStyle name="Notiz 3 2 8 3 2 2 3" xfId="29747" xr:uid="{00000000-0005-0000-0000-0000C37F0000}"/>
    <cellStyle name="Notiz 3 2 8 3 2 3" xfId="10197" xr:uid="{00000000-0005-0000-0000-0000C47F0000}"/>
    <cellStyle name="Notiz 3 2 8 3 2 3 2" xfId="21925" xr:uid="{00000000-0005-0000-0000-0000C57F0000}"/>
    <cellStyle name="Notiz 3 2 8 3 2 3 3" xfId="33652" xr:uid="{00000000-0005-0000-0000-0000C67F0000}"/>
    <cellStyle name="Notiz 3 2 8 3 2 4" xfId="14115" xr:uid="{00000000-0005-0000-0000-0000C77F0000}"/>
    <cellStyle name="Notiz 3 2 8 3 2 5" xfId="25842" xr:uid="{00000000-0005-0000-0000-0000C87F0000}"/>
    <cellStyle name="Notiz 3 2 8 3 3" xfId="3685" xr:uid="{00000000-0005-0000-0000-0000C97F0000}"/>
    <cellStyle name="Notiz 3 2 8 3 3 2" xfId="7590" xr:uid="{00000000-0005-0000-0000-0000CA7F0000}"/>
    <cellStyle name="Notiz 3 2 8 3 3 2 2" xfId="19318" xr:uid="{00000000-0005-0000-0000-0000CB7F0000}"/>
    <cellStyle name="Notiz 3 2 8 3 3 2 3" xfId="31045" xr:uid="{00000000-0005-0000-0000-0000CC7F0000}"/>
    <cellStyle name="Notiz 3 2 8 3 3 3" xfId="11495" xr:uid="{00000000-0005-0000-0000-0000CD7F0000}"/>
    <cellStyle name="Notiz 3 2 8 3 3 3 2" xfId="23223" xr:uid="{00000000-0005-0000-0000-0000CE7F0000}"/>
    <cellStyle name="Notiz 3 2 8 3 3 3 3" xfId="34950" xr:uid="{00000000-0005-0000-0000-0000CF7F0000}"/>
    <cellStyle name="Notiz 3 2 8 3 3 4" xfId="15413" xr:uid="{00000000-0005-0000-0000-0000D07F0000}"/>
    <cellStyle name="Notiz 3 2 8 3 3 5" xfId="27140" xr:uid="{00000000-0005-0000-0000-0000D17F0000}"/>
    <cellStyle name="Notiz 3 2 8 3 4" xfId="4994" xr:uid="{00000000-0005-0000-0000-0000D27F0000}"/>
    <cellStyle name="Notiz 3 2 8 3 4 2" xfId="16722" xr:uid="{00000000-0005-0000-0000-0000D37F0000}"/>
    <cellStyle name="Notiz 3 2 8 3 4 3" xfId="28449" xr:uid="{00000000-0005-0000-0000-0000D47F0000}"/>
    <cellStyle name="Notiz 3 2 8 3 5" xfId="8899" xr:uid="{00000000-0005-0000-0000-0000D57F0000}"/>
    <cellStyle name="Notiz 3 2 8 3 5 2" xfId="20627" xr:uid="{00000000-0005-0000-0000-0000D67F0000}"/>
    <cellStyle name="Notiz 3 2 8 3 5 3" xfId="32354" xr:uid="{00000000-0005-0000-0000-0000D77F0000}"/>
    <cellStyle name="Notiz 3 2 8 3 6" xfId="12817" xr:uid="{00000000-0005-0000-0000-0000D87F0000}"/>
    <cellStyle name="Notiz 3 2 8 3 7" xfId="24544" xr:uid="{00000000-0005-0000-0000-0000D97F0000}"/>
    <cellStyle name="Notiz 3 2 8 4" xfId="1529" xr:uid="{00000000-0005-0000-0000-0000DA7F0000}"/>
    <cellStyle name="Notiz 3 2 8 4 2" xfId="5434" xr:uid="{00000000-0005-0000-0000-0000DB7F0000}"/>
    <cellStyle name="Notiz 3 2 8 4 2 2" xfId="17162" xr:uid="{00000000-0005-0000-0000-0000DC7F0000}"/>
    <cellStyle name="Notiz 3 2 8 4 2 3" xfId="28889" xr:uid="{00000000-0005-0000-0000-0000DD7F0000}"/>
    <cellStyle name="Notiz 3 2 8 4 3" xfId="9339" xr:uid="{00000000-0005-0000-0000-0000DE7F0000}"/>
    <cellStyle name="Notiz 3 2 8 4 3 2" xfId="21067" xr:uid="{00000000-0005-0000-0000-0000DF7F0000}"/>
    <cellStyle name="Notiz 3 2 8 4 3 3" xfId="32794" xr:uid="{00000000-0005-0000-0000-0000E07F0000}"/>
    <cellStyle name="Notiz 3 2 8 4 4" xfId="13257" xr:uid="{00000000-0005-0000-0000-0000E17F0000}"/>
    <cellStyle name="Notiz 3 2 8 4 5" xfId="24984" xr:uid="{00000000-0005-0000-0000-0000E27F0000}"/>
    <cellStyle name="Notiz 3 2 8 5" xfId="2827" xr:uid="{00000000-0005-0000-0000-0000E37F0000}"/>
    <cellStyle name="Notiz 3 2 8 5 2" xfId="6732" xr:uid="{00000000-0005-0000-0000-0000E47F0000}"/>
    <cellStyle name="Notiz 3 2 8 5 2 2" xfId="18460" xr:uid="{00000000-0005-0000-0000-0000E57F0000}"/>
    <cellStyle name="Notiz 3 2 8 5 2 3" xfId="30187" xr:uid="{00000000-0005-0000-0000-0000E67F0000}"/>
    <cellStyle name="Notiz 3 2 8 5 3" xfId="10637" xr:uid="{00000000-0005-0000-0000-0000E77F0000}"/>
    <cellStyle name="Notiz 3 2 8 5 3 2" xfId="22365" xr:uid="{00000000-0005-0000-0000-0000E87F0000}"/>
    <cellStyle name="Notiz 3 2 8 5 3 3" xfId="34092" xr:uid="{00000000-0005-0000-0000-0000E97F0000}"/>
    <cellStyle name="Notiz 3 2 8 5 4" xfId="14555" xr:uid="{00000000-0005-0000-0000-0000EA7F0000}"/>
    <cellStyle name="Notiz 3 2 8 5 5" xfId="26282" xr:uid="{00000000-0005-0000-0000-0000EB7F0000}"/>
    <cellStyle name="Notiz 3 2 8 6" xfId="4136" xr:uid="{00000000-0005-0000-0000-0000EC7F0000}"/>
    <cellStyle name="Notiz 3 2 8 6 2" xfId="15864" xr:uid="{00000000-0005-0000-0000-0000ED7F0000}"/>
    <cellStyle name="Notiz 3 2 8 6 3" xfId="27591" xr:uid="{00000000-0005-0000-0000-0000EE7F0000}"/>
    <cellStyle name="Notiz 3 2 8 7" xfId="8041" xr:uid="{00000000-0005-0000-0000-0000EF7F0000}"/>
    <cellStyle name="Notiz 3 2 8 7 2" xfId="19769" xr:uid="{00000000-0005-0000-0000-0000F07F0000}"/>
    <cellStyle name="Notiz 3 2 8 7 3" xfId="31496" xr:uid="{00000000-0005-0000-0000-0000F17F0000}"/>
    <cellStyle name="Notiz 3 2 8 8" xfId="11959" xr:uid="{00000000-0005-0000-0000-0000F27F0000}"/>
    <cellStyle name="Notiz 3 2 8 9" xfId="23686" xr:uid="{00000000-0005-0000-0000-0000F37F0000}"/>
    <cellStyle name="Notiz 3 2 9" xfId="286" xr:uid="{00000000-0005-0000-0000-0000F47F0000}"/>
    <cellStyle name="Notiz 3 2 9 2" xfId="715" xr:uid="{00000000-0005-0000-0000-0000F57F0000}"/>
    <cellStyle name="Notiz 3 2 9 2 2" xfId="2013" xr:uid="{00000000-0005-0000-0000-0000F67F0000}"/>
    <cellStyle name="Notiz 3 2 9 2 2 2" xfId="5918" xr:uid="{00000000-0005-0000-0000-0000F77F0000}"/>
    <cellStyle name="Notiz 3 2 9 2 2 2 2" xfId="17646" xr:uid="{00000000-0005-0000-0000-0000F87F0000}"/>
    <cellStyle name="Notiz 3 2 9 2 2 2 3" xfId="29373" xr:uid="{00000000-0005-0000-0000-0000F97F0000}"/>
    <cellStyle name="Notiz 3 2 9 2 2 3" xfId="9823" xr:uid="{00000000-0005-0000-0000-0000FA7F0000}"/>
    <cellStyle name="Notiz 3 2 9 2 2 3 2" xfId="21551" xr:uid="{00000000-0005-0000-0000-0000FB7F0000}"/>
    <cellStyle name="Notiz 3 2 9 2 2 3 3" xfId="33278" xr:uid="{00000000-0005-0000-0000-0000FC7F0000}"/>
    <cellStyle name="Notiz 3 2 9 2 2 4" xfId="13741" xr:uid="{00000000-0005-0000-0000-0000FD7F0000}"/>
    <cellStyle name="Notiz 3 2 9 2 2 5" xfId="25468" xr:uid="{00000000-0005-0000-0000-0000FE7F0000}"/>
    <cellStyle name="Notiz 3 2 9 2 3" xfId="3311" xr:uid="{00000000-0005-0000-0000-0000FF7F0000}"/>
    <cellStyle name="Notiz 3 2 9 2 3 2" xfId="7216" xr:uid="{00000000-0005-0000-0000-000000800000}"/>
    <cellStyle name="Notiz 3 2 9 2 3 2 2" xfId="18944" xr:uid="{00000000-0005-0000-0000-000001800000}"/>
    <cellStyle name="Notiz 3 2 9 2 3 2 3" xfId="30671" xr:uid="{00000000-0005-0000-0000-000002800000}"/>
    <cellStyle name="Notiz 3 2 9 2 3 3" xfId="11121" xr:uid="{00000000-0005-0000-0000-000003800000}"/>
    <cellStyle name="Notiz 3 2 9 2 3 3 2" xfId="22849" xr:uid="{00000000-0005-0000-0000-000004800000}"/>
    <cellStyle name="Notiz 3 2 9 2 3 3 3" xfId="34576" xr:uid="{00000000-0005-0000-0000-000005800000}"/>
    <cellStyle name="Notiz 3 2 9 2 3 4" xfId="15039" xr:uid="{00000000-0005-0000-0000-000006800000}"/>
    <cellStyle name="Notiz 3 2 9 2 3 5" xfId="26766" xr:uid="{00000000-0005-0000-0000-000007800000}"/>
    <cellStyle name="Notiz 3 2 9 2 4" xfId="4620" xr:uid="{00000000-0005-0000-0000-000008800000}"/>
    <cellStyle name="Notiz 3 2 9 2 4 2" xfId="16348" xr:uid="{00000000-0005-0000-0000-000009800000}"/>
    <cellStyle name="Notiz 3 2 9 2 4 3" xfId="28075" xr:uid="{00000000-0005-0000-0000-00000A800000}"/>
    <cellStyle name="Notiz 3 2 9 2 5" xfId="8525" xr:uid="{00000000-0005-0000-0000-00000B800000}"/>
    <cellStyle name="Notiz 3 2 9 2 5 2" xfId="20253" xr:uid="{00000000-0005-0000-0000-00000C800000}"/>
    <cellStyle name="Notiz 3 2 9 2 5 3" xfId="31980" xr:uid="{00000000-0005-0000-0000-00000D800000}"/>
    <cellStyle name="Notiz 3 2 9 2 6" xfId="12443" xr:uid="{00000000-0005-0000-0000-00000E800000}"/>
    <cellStyle name="Notiz 3 2 9 2 7" xfId="24170" xr:uid="{00000000-0005-0000-0000-00000F800000}"/>
    <cellStyle name="Notiz 3 2 9 3" xfId="1144" xr:uid="{00000000-0005-0000-0000-000010800000}"/>
    <cellStyle name="Notiz 3 2 9 3 2" xfId="2442" xr:uid="{00000000-0005-0000-0000-000011800000}"/>
    <cellStyle name="Notiz 3 2 9 3 2 2" xfId="6347" xr:uid="{00000000-0005-0000-0000-000012800000}"/>
    <cellStyle name="Notiz 3 2 9 3 2 2 2" xfId="18075" xr:uid="{00000000-0005-0000-0000-000013800000}"/>
    <cellStyle name="Notiz 3 2 9 3 2 2 3" xfId="29802" xr:uid="{00000000-0005-0000-0000-000014800000}"/>
    <cellStyle name="Notiz 3 2 9 3 2 3" xfId="10252" xr:uid="{00000000-0005-0000-0000-000015800000}"/>
    <cellStyle name="Notiz 3 2 9 3 2 3 2" xfId="21980" xr:uid="{00000000-0005-0000-0000-000016800000}"/>
    <cellStyle name="Notiz 3 2 9 3 2 3 3" xfId="33707" xr:uid="{00000000-0005-0000-0000-000017800000}"/>
    <cellStyle name="Notiz 3 2 9 3 2 4" xfId="14170" xr:uid="{00000000-0005-0000-0000-000018800000}"/>
    <cellStyle name="Notiz 3 2 9 3 2 5" xfId="25897" xr:uid="{00000000-0005-0000-0000-000019800000}"/>
    <cellStyle name="Notiz 3 2 9 3 3" xfId="3740" xr:uid="{00000000-0005-0000-0000-00001A800000}"/>
    <cellStyle name="Notiz 3 2 9 3 3 2" xfId="7645" xr:uid="{00000000-0005-0000-0000-00001B800000}"/>
    <cellStyle name="Notiz 3 2 9 3 3 2 2" xfId="19373" xr:uid="{00000000-0005-0000-0000-00001C800000}"/>
    <cellStyle name="Notiz 3 2 9 3 3 2 3" xfId="31100" xr:uid="{00000000-0005-0000-0000-00001D800000}"/>
    <cellStyle name="Notiz 3 2 9 3 3 3" xfId="11550" xr:uid="{00000000-0005-0000-0000-00001E800000}"/>
    <cellStyle name="Notiz 3 2 9 3 3 3 2" xfId="23278" xr:uid="{00000000-0005-0000-0000-00001F800000}"/>
    <cellStyle name="Notiz 3 2 9 3 3 3 3" xfId="35005" xr:uid="{00000000-0005-0000-0000-000020800000}"/>
    <cellStyle name="Notiz 3 2 9 3 3 4" xfId="15468" xr:uid="{00000000-0005-0000-0000-000021800000}"/>
    <cellStyle name="Notiz 3 2 9 3 3 5" xfId="27195" xr:uid="{00000000-0005-0000-0000-000022800000}"/>
    <cellStyle name="Notiz 3 2 9 3 4" xfId="5049" xr:uid="{00000000-0005-0000-0000-000023800000}"/>
    <cellStyle name="Notiz 3 2 9 3 4 2" xfId="16777" xr:uid="{00000000-0005-0000-0000-000024800000}"/>
    <cellStyle name="Notiz 3 2 9 3 4 3" xfId="28504" xr:uid="{00000000-0005-0000-0000-000025800000}"/>
    <cellStyle name="Notiz 3 2 9 3 5" xfId="8954" xr:uid="{00000000-0005-0000-0000-000026800000}"/>
    <cellStyle name="Notiz 3 2 9 3 5 2" xfId="20682" xr:uid="{00000000-0005-0000-0000-000027800000}"/>
    <cellStyle name="Notiz 3 2 9 3 5 3" xfId="32409" xr:uid="{00000000-0005-0000-0000-000028800000}"/>
    <cellStyle name="Notiz 3 2 9 3 6" xfId="12872" xr:uid="{00000000-0005-0000-0000-000029800000}"/>
    <cellStyle name="Notiz 3 2 9 3 7" xfId="24599" xr:uid="{00000000-0005-0000-0000-00002A800000}"/>
    <cellStyle name="Notiz 3 2 9 4" xfId="1584" xr:uid="{00000000-0005-0000-0000-00002B800000}"/>
    <cellStyle name="Notiz 3 2 9 4 2" xfId="5489" xr:uid="{00000000-0005-0000-0000-00002C800000}"/>
    <cellStyle name="Notiz 3 2 9 4 2 2" xfId="17217" xr:uid="{00000000-0005-0000-0000-00002D800000}"/>
    <cellStyle name="Notiz 3 2 9 4 2 3" xfId="28944" xr:uid="{00000000-0005-0000-0000-00002E800000}"/>
    <cellStyle name="Notiz 3 2 9 4 3" xfId="9394" xr:uid="{00000000-0005-0000-0000-00002F800000}"/>
    <cellStyle name="Notiz 3 2 9 4 3 2" xfId="21122" xr:uid="{00000000-0005-0000-0000-000030800000}"/>
    <cellStyle name="Notiz 3 2 9 4 3 3" xfId="32849" xr:uid="{00000000-0005-0000-0000-000031800000}"/>
    <cellStyle name="Notiz 3 2 9 4 4" xfId="13312" xr:uid="{00000000-0005-0000-0000-000032800000}"/>
    <cellStyle name="Notiz 3 2 9 4 5" xfId="25039" xr:uid="{00000000-0005-0000-0000-000033800000}"/>
    <cellStyle name="Notiz 3 2 9 5" xfId="2882" xr:uid="{00000000-0005-0000-0000-000034800000}"/>
    <cellStyle name="Notiz 3 2 9 5 2" xfId="6787" xr:uid="{00000000-0005-0000-0000-000035800000}"/>
    <cellStyle name="Notiz 3 2 9 5 2 2" xfId="18515" xr:uid="{00000000-0005-0000-0000-000036800000}"/>
    <cellStyle name="Notiz 3 2 9 5 2 3" xfId="30242" xr:uid="{00000000-0005-0000-0000-000037800000}"/>
    <cellStyle name="Notiz 3 2 9 5 3" xfId="10692" xr:uid="{00000000-0005-0000-0000-000038800000}"/>
    <cellStyle name="Notiz 3 2 9 5 3 2" xfId="22420" xr:uid="{00000000-0005-0000-0000-000039800000}"/>
    <cellStyle name="Notiz 3 2 9 5 3 3" xfId="34147" xr:uid="{00000000-0005-0000-0000-00003A800000}"/>
    <cellStyle name="Notiz 3 2 9 5 4" xfId="14610" xr:uid="{00000000-0005-0000-0000-00003B800000}"/>
    <cellStyle name="Notiz 3 2 9 5 5" xfId="26337" xr:uid="{00000000-0005-0000-0000-00003C800000}"/>
    <cellStyle name="Notiz 3 2 9 6" xfId="4191" xr:uid="{00000000-0005-0000-0000-00003D800000}"/>
    <cellStyle name="Notiz 3 2 9 6 2" xfId="15919" xr:uid="{00000000-0005-0000-0000-00003E800000}"/>
    <cellStyle name="Notiz 3 2 9 6 3" xfId="27646" xr:uid="{00000000-0005-0000-0000-00003F800000}"/>
    <cellStyle name="Notiz 3 2 9 7" xfId="8096" xr:uid="{00000000-0005-0000-0000-000040800000}"/>
    <cellStyle name="Notiz 3 2 9 7 2" xfId="19824" xr:uid="{00000000-0005-0000-0000-000041800000}"/>
    <cellStyle name="Notiz 3 2 9 7 3" xfId="31551" xr:uid="{00000000-0005-0000-0000-000042800000}"/>
    <cellStyle name="Notiz 3 2 9 8" xfId="12014" xr:uid="{00000000-0005-0000-0000-000043800000}"/>
    <cellStyle name="Notiz 3 2 9 9" xfId="23741" xr:uid="{00000000-0005-0000-0000-000044800000}"/>
    <cellStyle name="Notiz 3 20" xfId="145" xr:uid="{00000000-0005-0000-0000-000045800000}"/>
    <cellStyle name="Notiz 3 21" xfId="123" xr:uid="{00000000-0005-0000-0000-000046800000}"/>
    <cellStyle name="Notiz 3 22" xfId="35376" xr:uid="{00000000-0005-0000-0000-000047800000}"/>
    <cellStyle name="Notiz 3 23" xfId="35464" xr:uid="{00000000-0005-0000-0000-000048800000}"/>
    <cellStyle name="Notiz 3 3" xfId="108" xr:uid="{00000000-0005-0000-0000-000049800000}"/>
    <cellStyle name="Notiz 3 3 10" xfId="2830" xr:uid="{00000000-0005-0000-0000-00004A800000}"/>
    <cellStyle name="Notiz 3 3 10 2" xfId="6735" xr:uid="{00000000-0005-0000-0000-00004B800000}"/>
    <cellStyle name="Notiz 3 3 10 2 2" xfId="18463" xr:uid="{00000000-0005-0000-0000-00004C800000}"/>
    <cellStyle name="Notiz 3 3 10 2 3" xfId="30190" xr:uid="{00000000-0005-0000-0000-00004D800000}"/>
    <cellStyle name="Notiz 3 3 10 3" xfId="10640" xr:uid="{00000000-0005-0000-0000-00004E800000}"/>
    <cellStyle name="Notiz 3 3 10 3 2" xfId="22368" xr:uid="{00000000-0005-0000-0000-00004F800000}"/>
    <cellStyle name="Notiz 3 3 10 3 3" xfId="34095" xr:uid="{00000000-0005-0000-0000-000050800000}"/>
    <cellStyle name="Notiz 3 3 10 4" xfId="14558" xr:uid="{00000000-0005-0000-0000-000051800000}"/>
    <cellStyle name="Notiz 3 3 10 5" xfId="26285" xr:uid="{00000000-0005-0000-0000-000052800000}"/>
    <cellStyle name="Notiz 3 3 11" xfId="4139" xr:uid="{00000000-0005-0000-0000-000053800000}"/>
    <cellStyle name="Notiz 3 3 11 2" xfId="15867" xr:uid="{00000000-0005-0000-0000-000054800000}"/>
    <cellStyle name="Notiz 3 3 11 3" xfId="27594" xr:uid="{00000000-0005-0000-0000-000055800000}"/>
    <cellStyle name="Notiz 3 3 12" xfId="8044" xr:uid="{00000000-0005-0000-0000-000056800000}"/>
    <cellStyle name="Notiz 3 3 12 2" xfId="19772" xr:uid="{00000000-0005-0000-0000-000057800000}"/>
    <cellStyle name="Notiz 3 3 12 3" xfId="31499" xr:uid="{00000000-0005-0000-0000-000058800000}"/>
    <cellStyle name="Notiz 3 3 13" xfId="11962" xr:uid="{00000000-0005-0000-0000-000059800000}"/>
    <cellStyle name="Notiz 3 3 14" xfId="23689" xr:uid="{00000000-0005-0000-0000-00005A800000}"/>
    <cellStyle name="Notiz 3 3 15" xfId="35336" xr:uid="{00000000-0005-0000-0000-00005B800000}"/>
    <cellStyle name="Notiz 3 3 16" xfId="35350" xr:uid="{00000000-0005-0000-0000-00005C800000}"/>
    <cellStyle name="Notiz 3 3 17" xfId="35361" xr:uid="{00000000-0005-0000-0000-00005D800000}"/>
    <cellStyle name="Notiz 3 3 18" xfId="234" xr:uid="{00000000-0005-0000-0000-00005E800000}"/>
    <cellStyle name="Notiz 3 3 2" xfId="388" xr:uid="{00000000-0005-0000-0000-00005F800000}"/>
    <cellStyle name="Notiz 3 3 2 10" xfId="12116" xr:uid="{00000000-0005-0000-0000-000060800000}"/>
    <cellStyle name="Notiz 3 3 2 11" xfId="23843" xr:uid="{00000000-0005-0000-0000-000061800000}"/>
    <cellStyle name="Notiz 3 3 2 2" xfId="487" xr:uid="{00000000-0005-0000-0000-000062800000}"/>
    <cellStyle name="Notiz 3 3 2 2 2" xfId="916" xr:uid="{00000000-0005-0000-0000-000063800000}"/>
    <cellStyle name="Notiz 3 3 2 2 2 2" xfId="2214" xr:uid="{00000000-0005-0000-0000-000064800000}"/>
    <cellStyle name="Notiz 3 3 2 2 2 2 2" xfId="6119" xr:uid="{00000000-0005-0000-0000-000065800000}"/>
    <cellStyle name="Notiz 3 3 2 2 2 2 2 2" xfId="17847" xr:uid="{00000000-0005-0000-0000-000066800000}"/>
    <cellStyle name="Notiz 3 3 2 2 2 2 2 3" xfId="29574" xr:uid="{00000000-0005-0000-0000-000067800000}"/>
    <cellStyle name="Notiz 3 3 2 2 2 2 3" xfId="10024" xr:uid="{00000000-0005-0000-0000-000068800000}"/>
    <cellStyle name="Notiz 3 3 2 2 2 2 3 2" xfId="21752" xr:uid="{00000000-0005-0000-0000-000069800000}"/>
    <cellStyle name="Notiz 3 3 2 2 2 2 3 3" xfId="33479" xr:uid="{00000000-0005-0000-0000-00006A800000}"/>
    <cellStyle name="Notiz 3 3 2 2 2 2 4" xfId="13942" xr:uid="{00000000-0005-0000-0000-00006B800000}"/>
    <cellStyle name="Notiz 3 3 2 2 2 2 5" xfId="25669" xr:uid="{00000000-0005-0000-0000-00006C800000}"/>
    <cellStyle name="Notiz 3 3 2 2 2 3" xfId="3512" xr:uid="{00000000-0005-0000-0000-00006D800000}"/>
    <cellStyle name="Notiz 3 3 2 2 2 3 2" xfId="7417" xr:uid="{00000000-0005-0000-0000-00006E800000}"/>
    <cellStyle name="Notiz 3 3 2 2 2 3 2 2" xfId="19145" xr:uid="{00000000-0005-0000-0000-00006F800000}"/>
    <cellStyle name="Notiz 3 3 2 2 2 3 2 3" xfId="30872" xr:uid="{00000000-0005-0000-0000-000070800000}"/>
    <cellStyle name="Notiz 3 3 2 2 2 3 3" xfId="11322" xr:uid="{00000000-0005-0000-0000-000071800000}"/>
    <cellStyle name="Notiz 3 3 2 2 2 3 3 2" xfId="23050" xr:uid="{00000000-0005-0000-0000-000072800000}"/>
    <cellStyle name="Notiz 3 3 2 2 2 3 3 3" xfId="34777" xr:uid="{00000000-0005-0000-0000-000073800000}"/>
    <cellStyle name="Notiz 3 3 2 2 2 3 4" xfId="15240" xr:uid="{00000000-0005-0000-0000-000074800000}"/>
    <cellStyle name="Notiz 3 3 2 2 2 3 5" xfId="26967" xr:uid="{00000000-0005-0000-0000-000075800000}"/>
    <cellStyle name="Notiz 3 3 2 2 2 4" xfId="4821" xr:uid="{00000000-0005-0000-0000-000076800000}"/>
    <cellStyle name="Notiz 3 3 2 2 2 4 2" xfId="16549" xr:uid="{00000000-0005-0000-0000-000077800000}"/>
    <cellStyle name="Notiz 3 3 2 2 2 4 3" xfId="28276" xr:uid="{00000000-0005-0000-0000-000078800000}"/>
    <cellStyle name="Notiz 3 3 2 2 2 5" xfId="8726" xr:uid="{00000000-0005-0000-0000-000079800000}"/>
    <cellStyle name="Notiz 3 3 2 2 2 5 2" xfId="20454" xr:uid="{00000000-0005-0000-0000-00007A800000}"/>
    <cellStyle name="Notiz 3 3 2 2 2 5 3" xfId="32181" xr:uid="{00000000-0005-0000-0000-00007B800000}"/>
    <cellStyle name="Notiz 3 3 2 2 2 6" xfId="12644" xr:uid="{00000000-0005-0000-0000-00007C800000}"/>
    <cellStyle name="Notiz 3 3 2 2 2 7" xfId="24371" xr:uid="{00000000-0005-0000-0000-00007D800000}"/>
    <cellStyle name="Notiz 3 3 2 2 3" xfId="1345" xr:uid="{00000000-0005-0000-0000-00007E800000}"/>
    <cellStyle name="Notiz 3 3 2 2 3 2" xfId="2643" xr:uid="{00000000-0005-0000-0000-00007F800000}"/>
    <cellStyle name="Notiz 3 3 2 2 3 2 2" xfId="6548" xr:uid="{00000000-0005-0000-0000-000080800000}"/>
    <cellStyle name="Notiz 3 3 2 2 3 2 2 2" xfId="18276" xr:uid="{00000000-0005-0000-0000-000081800000}"/>
    <cellStyle name="Notiz 3 3 2 2 3 2 2 3" xfId="30003" xr:uid="{00000000-0005-0000-0000-000082800000}"/>
    <cellStyle name="Notiz 3 3 2 2 3 2 3" xfId="10453" xr:uid="{00000000-0005-0000-0000-000083800000}"/>
    <cellStyle name="Notiz 3 3 2 2 3 2 3 2" xfId="22181" xr:uid="{00000000-0005-0000-0000-000084800000}"/>
    <cellStyle name="Notiz 3 3 2 2 3 2 3 3" xfId="33908" xr:uid="{00000000-0005-0000-0000-000085800000}"/>
    <cellStyle name="Notiz 3 3 2 2 3 2 4" xfId="14371" xr:uid="{00000000-0005-0000-0000-000086800000}"/>
    <cellStyle name="Notiz 3 3 2 2 3 2 5" xfId="26098" xr:uid="{00000000-0005-0000-0000-000087800000}"/>
    <cellStyle name="Notiz 3 3 2 2 3 3" xfId="3941" xr:uid="{00000000-0005-0000-0000-000088800000}"/>
    <cellStyle name="Notiz 3 3 2 2 3 3 2" xfId="7846" xr:uid="{00000000-0005-0000-0000-000089800000}"/>
    <cellStyle name="Notiz 3 3 2 2 3 3 2 2" xfId="19574" xr:uid="{00000000-0005-0000-0000-00008A800000}"/>
    <cellStyle name="Notiz 3 3 2 2 3 3 2 3" xfId="31301" xr:uid="{00000000-0005-0000-0000-00008B800000}"/>
    <cellStyle name="Notiz 3 3 2 2 3 3 3" xfId="11751" xr:uid="{00000000-0005-0000-0000-00008C800000}"/>
    <cellStyle name="Notiz 3 3 2 2 3 3 3 2" xfId="23479" xr:uid="{00000000-0005-0000-0000-00008D800000}"/>
    <cellStyle name="Notiz 3 3 2 2 3 3 3 3" xfId="35206" xr:uid="{00000000-0005-0000-0000-00008E800000}"/>
    <cellStyle name="Notiz 3 3 2 2 3 3 4" xfId="15669" xr:uid="{00000000-0005-0000-0000-00008F800000}"/>
    <cellStyle name="Notiz 3 3 2 2 3 3 5" xfId="27396" xr:uid="{00000000-0005-0000-0000-000090800000}"/>
    <cellStyle name="Notiz 3 3 2 2 3 4" xfId="5250" xr:uid="{00000000-0005-0000-0000-000091800000}"/>
    <cellStyle name="Notiz 3 3 2 2 3 4 2" xfId="16978" xr:uid="{00000000-0005-0000-0000-000092800000}"/>
    <cellStyle name="Notiz 3 3 2 2 3 4 3" xfId="28705" xr:uid="{00000000-0005-0000-0000-000093800000}"/>
    <cellStyle name="Notiz 3 3 2 2 3 5" xfId="9155" xr:uid="{00000000-0005-0000-0000-000094800000}"/>
    <cellStyle name="Notiz 3 3 2 2 3 5 2" xfId="20883" xr:uid="{00000000-0005-0000-0000-000095800000}"/>
    <cellStyle name="Notiz 3 3 2 2 3 5 3" xfId="32610" xr:uid="{00000000-0005-0000-0000-000096800000}"/>
    <cellStyle name="Notiz 3 3 2 2 3 6" xfId="13073" xr:uid="{00000000-0005-0000-0000-000097800000}"/>
    <cellStyle name="Notiz 3 3 2 2 3 7" xfId="24800" xr:uid="{00000000-0005-0000-0000-000098800000}"/>
    <cellStyle name="Notiz 3 3 2 2 4" xfId="1785" xr:uid="{00000000-0005-0000-0000-000099800000}"/>
    <cellStyle name="Notiz 3 3 2 2 4 2" xfId="5690" xr:uid="{00000000-0005-0000-0000-00009A800000}"/>
    <cellStyle name="Notiz 3 3 2 2 4 2 2" xfId="17418" xr:uid="{00000000-0005-0000-0000-00009B800000}"/>
    <cellStyle name="Notiz 3 3 2 2 4 2 3" xfId="29145" xr:uid="{00000000-0005-0000-0000-00009C800000}"/>
    <cellStyle name="Notiz 3 3 2 2 4 3" xfId="9595" xr:uid="{00000000-0005-0000-0000-00009D800000}"/>
    <cellStyle name="Notiz 3 3 2 2 4 3 2" xfId="21323" xr:uid="{00000000-0005-0000-0000-00009E800000}"/>
    <cellStyle name="Notiz 3 3 2 2 4 3 3" xfId="33050" xr:uid="{00000000-0005-0000-0000-00009F800000}"/>
    <cellStyle name="Notiz 3 3 2 2 4 4" xfId="13513" xr:uid="{00000000-0005-0000-0000-0000A0800000}"/>
    <cellStyle name="Notiz 3 3 2 2 4 5" xfId="25240" xr:uid="{00000000-0005-0000-0000-0000A1800000}"/>
    <cellStyle name="Notiz 3 3 2 2 5" xfId="3083" xr:uid="{00000000-0005-0000-0000-0000A2800000}"/>
    <cellStyle name="Notiz 3 3 2 2 5 2" xfId="6988" xr:uid="{00000000-0005-0000-0000-0000A3800000}"/>
    <cellStyle name="Notiz 3 3 2 2 5 2 2" xfId="18716" xr:uid="{00000000-0005-0000-0000-0000A4800000}"/>
    <cellStyle name="Notiz 3 3 2 2 5 2 3" xfId="30443" xr:uid="{00000000-0005-0000-0000-0000A5800000}"/>
    <cellStyle name="Notiz 3 3 2 2 5 3" xfId="10893" xr:uid="{00000000-0005-0000-0000-0000A6800000}"/>
    <cellStyle name="Notiz 3 3 2 2 5 3 2" xfId="22621" xr:uid="{00000000-0005-0000-0000-0000A7800000}"/>
    <cellStyle name="Notiz 3 3 2 2 5 3 3" xfId="34348" xr:uid="{00000000-0005-0000-0000-0000A8800000}"/>
    <cellStyle name="Notiz 3 3 2 2 5 4" xfId="14811" xr:uid="{00000000-0005-0000-0000-0000A9800000}"/>
    <cellStyle name="Notiz 3 3 2 2 5 5" xfId="26538" xr:uid="{00000000-0005-0000-0000-0000AA800000}"/>
    <cellStyle name="Notiz 3 3 2 2 6" xfId="4392" xr:uid="{00000000-0005-0000-0000-0000AB800000}"/>
    <cellStyle name="Notiz 3 3 2 2 6 2" xfId="16120" xr:uid="{00000000-0005-0000-0000-0000AC800000}"/>
    <cellStyle name="Notiz 3 3 2 2 6 3" xfId="27847" xr:uid="{00000000-0005-0000-0000-0000AD800000}"/>
    <cellStyle name="Notiz 3 3 2 2 7" xfId="8297" xr:uid="{00000000-0005-0000-0000-0000AE800000}"/>
    <cellStyle name="Notiz 3 3 2 2 7 2" xfId="20025" xr:uid="{00000000-0005-0000-0000-0000AF800000}"/>
    <cellStyle name="Notiz 3 3 2 2 7 3" xfId="31752" xr:uid="{00000000-0005-0000-0000-0000B0800000}"/>
    <cellStyle name="Notiz 3 3 2 2 8" xfId="12215" xr:uid="{00000000-0005-0000-0000-0000B1800000}"/>
    <cellStyle name="Notiz 3 3 2 2 9" xfId="23942" xr:uid="{00000000-0005-0000-0000-0000B2800000}"/>
    <cellStyle name="Notiz 3 3 2 3" xfId="586" xr:uid="{00000000-0005-0000-0000-0000B3800000}"/>
    <cellStyle name="Notiz 3 3 2 3 2" xfId="1015" xr:uid="{00000000-0005-0000-0000-0000B4800000}"/>
    <cellStyle name="Notiz 3 3 2 3 2 2" xfId="2313" xr:uid="{00000000-0005-0000-0000-0000B5800000}"/>
    <cellStyle name="Notiz 3 3 2 3 2 2 2" xfId="6218" xr:uid="{00000000-0005-0000-0000-0000B6800000}"/>
    <cellStyle name="Notiz 3 3 2 3 2 2 2 2" xfId="17946" xr:uid="{00000000-0005-0000-0000-0000B7800000}"/>
    <cellStyle name="Notiz 3 3 2 3 2 2 2 3" xfId="29673" xr:uid="{00000000-0005-0000-0000-0000B8800000}"/>
    <cellStyle name="Notiz 3 3 2 3 2 2 3" xfId="10123" xr:uid="{00000000-0005-0000-0000-0000B9800000}"/>
    <cellStyle name="Notiz 3 3 2 3 2 2 3 2" xfId="21851" xr:uid="{00000000-0005-0000-0000-0000BA800000}"/>
    <cellStyle name="Notiz 3 3 2 3 2 2 3 3" xfId="33578" xr:uid="{00000000-0005-0000-0000-0000BB800000}"/>
    <cellStyle name="Notiz 3 3 2 3 2 2 4" xfId="14041" xr:uid="{00000000-0005-0000-0000-0000BC800000}"/>
    <cellStyle name="Notiz 3 3 2 3 2 2 5" xfId="25768" xr:uid="{00000000-0005-0000-0000-0000BD800000}"/>
    <cellStyle name="Notiz 3 3 2 3 2 3" xfId="3611" xr:uid="{00000000-0005-0000-0000-0000BE800000}"/>
    <cellStyle name="Notiz 3 3 2 3 2 3 2" xfId="7516" xr:uid="{00000000-0005-0000-0000-0000BF800000}"/>
    <cellStyle name="Notiz 3 3 2 3 2 3 2 2" xfId="19244" xr:uid="{00000000-0005-0000-0000-0000C0800000}"/>
    <cellStyle name="Notiz 3 3 2 3 2 3 2 3" xfId="30971" xr:uid="{00000000-0005-0000-0000-0000C1800000}"/>
    <cellStyle name="Notiz 3 3 2 3 2 3 3" xfId="11421" xr:uid="{00000000-0005-0000-0000-0000C2800000}"/>
    <cellStyle name="Notiz 3 3 2 3 2 3 3 2" xfId="23149" xr:uid="{00000000-0005-0000-0000-0000C3800000}"/>
    <cellStyle name="Notiz 3 3 2 3 2 3 3 3" xfId="34876" xr:uid="{00000000-0005-0000-0000-0000C4800000}"/>
    <cellStyle name="Notiz 3 3 2 3 2 3 4" xfId="15339" xr:uid="{00000000-0005-0000-0000-0000C5800000}"/>
    <cellStyle name="Notiz 3 3 2 3 2 3 5" xfId="27066" xr:uid="{00000000-0005-0000-0000-0000C6800000}"/>
    <cellStyle name="Notiz 3 3 2 3 2 4" xfId="4920" xr:uid="{00000000-0005-0000-0000-0000C7800000}"/>
    <cellStyle name="Notiz 3 3 2 3 2 4 2" xfId="16648" xr:uid="{00000000-0005-0000-0000-0000C8800000}"/>
    <cellStyle name="Notiz 3 3 2 3 2 4 3" xfId="28375" xr:uid="{00000000-0005-0000-0000-0000C9800000}"/>
    <cellStyle name="Notiz 3 3 2 3 2 5" xfId="8825" xr:uid="{00000000-0005-0000-0000-0000CA800000}"/>
    <cellStyle name="Notiz 3 3 2 3 2 5 2" xfId="20553" xr:uid="{00000000-0005-0000-0000-0000CB800000}"/>
    <cellStyle name="Notiz 3 3 2 3 2 5 3" xfId="32280" xr:uid="{00000000-0005-0000-0000-0000CC800000}"/>
    <cellStyle name="Notiz 3 3 2 3 2 6" xfId="12743" xr:uid="{00000000-0005-0000-0000-0000CD800000}"/>
    <cellStyle name="Notiz 3 3 2 3 2 7" xfId="24470" xr:uid="{00000000-0005-0000-0000-0000CE800000}"/>
    <cellStyle name="Notiz 3 3 2 3 3" xfId="1444" xr:uid="{00000000-0005-0000-0000-0000CF800000}"/>
    <cellStyle name="Notiz 3 3 2 3 3 2" xfId="2742" xr:uid="{00000000-0005-0000-0000-0000D0800000}"/>
    <cellStyle name="Notiz 3 3 2 3 3 2 2" xfId="6647" xr:uid="{00000000-0005-0000-0000-0000D1800000}"/>
    <cellStyle name="Notiz 3 3 2 3 3 2 2 2" xfId="18375" xr:uid="{00000000-0005-0000-0000-0000D2800000}"/>
    <cellStyle name="Notiz 3 3 2 3 3 2 2 3" xfId="30102" xr:uid="{00000000-0005-0000-0000-0000D3800000}"/>
    <cellStyle name="Notiz 3 3 2 3 3 2 3" xfId="10552" xr:uid="{00000000-0005-0000-0000-0000D4800000}"/>
    <cellStyle name="Notiz 3 3 2 3 3 2 3 2" xfId="22280" xr:uid="{00000000-0005-0000-0000-0000D5800000}"/>
    <cellStyle name="Notiz 3 3 2 3 3 2 3 3" xfId="34007" xr:uid="{00000000-0005-0000-0000-0000D6800000}"/>
    <cellStyle name="Notiz 3 3 2 3 3 2 4" xfId="14470" xr:uid="{00000000-0005-0000-0000-0000D7800000}"/>
    <cellStyle name="Notiz 3 3 2 3 3 2 5" xfId="26197" xr:uid="{00000000-0005-0000-0000-0000D8800000}"/>
    <cellStyle name="Notiz 3 3 2 3 3 3" xfId="4040" xr:uid="{00000000-0005-0000-0000-0000D9800000}"/>
    <cellStyle name="Notiz 3 3 2 3 3 3 2" xfId="7945" xr:uid="{00000000-0005-0000-0000-0000DA800000}"/>
    <cellStyle name="Notiz 3 3 2 3 3 3 2 2" xfId="19673" xr:uid="{00000000-0005-0000-0000-0000DB800000}"/>
    <cellStyle name="Notiz 3 3 2 3 3 3 2 3" xfId="31400" xr:uid="{00000000-0005-0000-0000-0000DC800000}"/>
    <cellStyle name="Notiz 3 3 2 3 3 3 3" xfId="11850" xr:uid="{00000000-0005-0000-0000-0000DD800000}"/>
    <cellStyle name="Notiz 3 3 2 3 3 3 3 2" xfId="23578" xr:uid="{00000000-0005-0000-0000-0000DE800000}"/>
    <cellStyle name="Notiz 3 3 2 3 3 3 3 3" xfId="35305" xr:uid="{00000000-0005-0000-0000-0000DF800000}"/>
    <cellStyle name="Notiz 3 3 2 3 3 3 4" xfId="15768" xr:uid="{00000000-0005-0000-0000-0000E0800000}"/>
    <cellStyle name="Notiz 3 3 2 3 3 3 5" xfId="27495" xr:uid="{00000000-0005-0000-0000-0000E1800000}"/>
    <cellStyle name="Notiz 3 3 2 3 3 4" xfId="5349" xr:uid="{00000000-0005-0000-0000-0000E2800000}"/>
    <cellStyle name="Notiz 3 3 2 3 3 4 2" xfId="17077" xr:uid="{00000000-0005-0000-0000-0000E3800000}"/>
    <cellStyle name="Notiz 3 3 2 3 3 4 3" xfId="28804" xr:uid="{00000000-0005-0000-0000-0000E4800000}"/>
    <cellStyle name="Notiz 3 3 2 3 3 5" xfId="9254" xr:uid="{00000000-0005-0000-0000-0000E5800000}"/>
    <cellStyle name="Notiz 3 3 2 3 3 5 2" xfId="20982" xr:uid="{00000000-0005-0000-0000-0000E6800000}"/>
    <cellStyle name="Notiz 3 3 2 3 3 5 3" xfId="32709" xr:uid="{00000000-0005-0000-0000-0000E7800000}"/>
    <cellStyle name="Notiz 3 3 2 3 3 6" xfId="13172" xr:uid="{00000000-0005-0000-0000-0000E8800000}"/>
    <cellStyle name="Notiz 3 3 2 3 3 7" xfId="24899" xr:uid="{00000000-0005-0000-0000-0000E9800000}"/>
    <cellStyle name="Notiz 3 3 2 3 4" xfId="1884" xr:uid="{00000000-0005-0000-0000-0000EA800000}"/>
    <cellStyle name="Notiz 3 3 2 3 4 2" xfId="5789" xr:uid="{00000000-0005-0000-0000-0000EB800000}"/>
    <cellStyle name="Notiz 3 3 2 3 4 2 2" xfId="17517" xr:uid="{00000000-0005-0000-0000-0000EC800000}"/>
    <cellStyle name="Notiz 3 3 2 3 4 2 3" xfId="29244" xr:uid="{00000000-0005-0000-0000-0000ED800000}"/>
    <cellStyle name="Notiz 3 3 2 3 4 3" xfId="9694" xr:uid="{00000000-0005-0000-0000-0000EE800000}"/>
    <cellStyle name="Notiz 3 3 2 3 4 3 2" xfId="21422" xr:uid="{00000000-0005-0000-0000-0000EF800000}"/>
    <cellStyle name="Notiz 3 3 2 3 4 3 3" xfId="33149" xr:uid="{00000000-0005-0000-0000-0000F0800000}"/>
    <cellStyle name="Notiz 3 3 2 3 4 4" xfId="13612" xr:uid="{00000000-0005-0000-0000-0000F1800000}"/>
    <cellStyle name="Notiz 3 3 2 3 4 5" xfId="25339" xr:uid="{00000000-0005-0000-0000-0000F2800000}"/>
    <cellStyle name="Notiz 3 3 2 3 5" xfId="3182" xr:uid="{00000000-0005-0000-0000-0000F3800000}"/>
    <cellStyle name="Notiz 3 3 2 3 5 2" xfId="7087" xr:uid="{00000000-0005-0000-0000-0000F4800000}"/>
    <cellStyle name="Notiz 3 3 2 3 5 2 2" xfId="18815" xr:uid="{00000000-0005-0000-0000-0000F5800000}"/>
    <cellStyle name="Notiz 3 3 2 3 5 2 3" xfId="30542" xr:uid="{00000000-0005-0000-0000-0000F6800000}"/>
    <cellStyle name="Notiz 3 3 2 3 5 3" xfId="10992" xr:uid="{00000000-0005-0000-0000-0000F7800000}"/>
    <cellStyle name="Notiz 3 3 2 3 5 3 2" xfId="22720" xr:uid="{00000000-0005-0000-0000-0000F8800000}"/>
    <cellStyle name="Notiz 3 3 2 3 5 3 3" xfId="34447" xr:uid="{00000000-0005-0000-0000-0000F9800000}"/>
    <cellStyle name="Notiz 3 3 2 3 5 4" xfId="14910" xr:uid="{00000000-0005-0000-0000-0000FA800000}"/>
    <cellStyle name="Notiz 3 3 2 3 5 5" xfId="26637" xr:uid="{00000000-0005-0000-0000-0000FB800000}"/>
    <cellStyle name="Notiz 3 3 2 3 6" xfId="4491" xr:uid="{00000000-0005-0000-0000-0000FC800000}"/>
    <cellStyle name="Notiz 3 3 2 3 6 2" xfId="16219" xr:uid="{00000000-0005-0000-0000-0000FD800000}"/>
    <cellStyle name="Notiz 3 3 2 3 6 3" xfId="27946" xr:uid="{00000000-0005-0000-0000-0000FE800000}"/>
    <cellStyle name="Notiz 3 3 2 3 7" xfId="8396" xr:uid="{00000000-0005-0000-0000-0000FF800000}"/>
    <cellStyle name="Notiz 3 3 2 3 7 2" xfId="20124" xr:uid="{00000000-0005-0000-0000-000000810000}"/>
    <cellStyle name="Notiz 3 3 2 3 7 3" xfId="31851" xr:uid="{00000000-0005-0000-0000-000001810000}"/>
    <cellStyle name="Notiz 3 3 2 3 8" xfId="12314" xr:uid="{00000000-0005-0000-0000-000002810000}"/>
    <cellStyle name="Notiz 3 3 2 3 9" xfId="24041" xr:uid="{00000000-0005-0000-0000-000003810000}"/>
    <cellStyle name="Notiz 3 3 2 4" xfId="817" xr:uid="{00000000-0005-0000-0000-000004810000}"/>
    <cellStyle name="Notiz 3 3 2 4 2" xfId="2115" xr:uid="{00000000-0005-0000-0000-000005810000}"/>
    <cellStyle name="Notiz 3 3 2 4 2 2" xfId="6020" xr:uid="{00000000-0005-0000-0000-000006810000}"/>
    <cellStyle name="Notiz 3 3 2 4 2 2 2" xfId="17748" xr:uid="{00000000-0005-0000-0000-000007810000}"/>
    <cellStyle name="Notiz 3 3 2 4 2 2 3" xfId="29475" xr:uid="{00000000-0005-0000-0000-000008810000}"/>
    <cellStyle name="Notiz 3 3 2 4 2 3" xfId="9925" xr:uid="{00000000-0005-0000-0000-000009810000}"/>
    <cellStyle name="Notiz 3 3 2 4 2 3 2" xfId="21653" xr:uid="{00000000-0005-0000-0000-00000A810000}"/>
    <cellStyle name="Notiz 3 3 2 4 2 3 3" xfId="33380" xr:uid="{00000000-0005-0000-0000-00000B810000}"/>
    <cellStyle name="Notiz 3 3 2 4 2 4" xfId="13843" xr:uid="{00000000-0005-0000-0000-00000C810000}"/>
    <cellStyle name="Notiz 3 3 2 4 2 5" xfId="25570" xr:uid="{00000000-0005-0000-0000-00000D810000}"/>
    <cellStyle name="Notiz 3 3 2 4 3" xfId="3413" xr:uid="{00000000-0005-0000-0000-00000E810000}"/>
    <cellStyle name="Notiz 3 3 2 4 3 2" xfId="7318" xr:uid="{00000000-0005-0000-0000-00000F810000}"/>
    <cellStyle name="Notiz 3 3 2 4 3 2 2" xfId="19046" xr:uid="{00000000-0005-0000-0000-000010810000}"/>
    <cellStyle name="Notiz 3 3 2 4 3 2 3" xfId="30773" xr:uid="{00000000-0005-0000-0000-000011810000}"/>
    <cellStyle name="Notiz 3 3 2 4 3 3" xfId="11223" xr:uid="{00000000-0005-0000-0000-000012810000}"/>
    <cellStyle name="Notiz 3 3 2 4 3 3 2" xfId="22951" xr:uid="{00000000-0005-0000-0000-000013810000}"/>
    <cellStyle name="Notiz 3 3 2 4 3 3 3" xfId="34678" xr:uid="{00000000-0005-0000-0000-000014810000}"/>
    <cellStyle name="Notiz 3 3 2 4 3 4" xfId="15141" xr:uid="{00000000-0005-0000-0000-000015810000}"/>
    <cellStyle name="Notiz 3 3 2 4 3 5" xfId="26868" xr:uid="{00000000-0005-0000-0000-000016810000}"/>
    <cellStyle name="Notiz 3 3 2 4 4" xfId="4722" xr:uid="{00000000-0005-0000-0000-000017810000}"/>
    <cellStyle name="Notiz 3 3 2 4 4 2" xfId="16450" xr:uid="{00000000-0005-0000-0000-000018810000}"/>
    <cellStyle name="Notiz 3 3 2 4 4 3" xfId="28177" xr:uid="{00000000-0005-0000-0000-000019810000}"/>
    <cellStyle name="Notiz 3 3 2 4 5" xfId="8627" xr:uid="{00000000-0005-0000-0000-00001A810000}"/>
    <cellStyle name="Notiz 3 3 2 4 5 2" xfId="20355" xr:uid="{00000000-0005-0000-0000-00001B810000}"/>
    <cellStyle name="Notiz 3 3 2 4 5 3" xfId="32082" xr:uid="{00000000-0005-0000-0000-00001C810000}"/>
    <cellStyle name="Notiz 3 3 2 4 6" xfId="12545" xr:uid="{00000000-0005-0000-0000-00001D810000}"/>
    <cellStyle name="Notiz 3 3 2 4 7" xfId="24272" xr:uid="{00000000-0005-0000-0000-00001E810000}"/>
    <cellStyle name="Notiz 3 3 2 5" xfId="1246" xr:uid="{00000000-0005-0000-0000-00001F810000}"/>
    <cellStyle name="Notiz 3 3 2 5 2" xfId="2544" xr:uid="{00000000-0005-0000-0000-000020810000}"/>
    <cellStyle name="Notiz 3 3 2 5 2 2" xfId="6449" xr:uid="{00000000-0005-0000-0000-000021810000}"/>
    <cellStyle name="Notiz 3 3 2 5 2 2 2" xfId="18177" xr:uid="{00000000-0005-0000-0000-000022810000}"/>
    <cellStyle name="Notiz 3 3 2 5 2 2 3" xfId="29904" xr:uid="{00000000-0005-0000-0000-000023810000}"/>
    <cellStyle name="Notiz 3 3 2 5 2 3" xfId="10354" xr:uid="{00000000-0005-0000-0000-000024810000}"/>
    <cellStyle name="Notiz 3 3 2 5 2 3 2" xfId="22082" xr:uid="{00000000-0005-0000-0000-000025810000}"/>
    <cellStyle name="Notiz 3 3 2 5 2 3 3" xfId="33809" xr:uid="{00000000-0005-0000-0000-000026810000}"/>
    <cellStyle name="Notiz 3 3 2 5 2 4" xfId="14272" xr:uid="{00000000-0005-0000-0000-000027810000}"/>
    <cellStyle name="Notiz 3 3 2 5 2 5" xfId="25999" xr:uid="{00000000-0005-0000-0000-000028810000}"/>
    <cellStyle name="Notiz 3 3 2 5 3" xfId="3842" xr:uid="{00000000-0005-0000-0000-000029810000}"/>
    <cellStyle name="Notiz 3 3 2 5 3 2" xfId="7747" xr:uid="{00000000-0005-0000-0000-00002A810000}"/>
    <cellStyle name="Notiz 3 3 2 5 3 2 2" xfId="19475" xr:uid="{00000000-0005-0000-0000-00002B810000}"/>
    <cellStyle name="Notiz 3 3 2 5 3 2 3" xfId="31202" xr:uid="{00000000-0005-0000-0000-00002C810000}"/>
    <cellStyle name="Notiz 3 3 2 5 3 3" xfId="11652" xr:uid="{00000000-0005-0000-0000-00002D810000}"/>
    <cellStyle name="Notiz 3 3 2 5 3 3 2" xfId="23380" xr:uid="{00000000-0005-0000-0000-00002E810000}"/>
    <cellStyle name="Notiz 3 3 2 5 3 3 3" xfId="35107" xr:uid="{00000000-0005-0000-0000-00002F810000}"/>
    <cellStyle name="Notiz 3 3 2 5 3 4" xfId="15570" xr:uid="{00000000-0005-0000-0000-000030810000}"/>
    <cellStyle name="Notiz 3 3 2 5 3 5" xfId="27297" xr:uid="{00000000-0005-0000-0000-000031810000}"/>
    <cellStyle name="Notiz 3 3 2 5 4" xfId="5151" xr:uid="{00000000-0005-0000-0000-000032810000}"/>
    <cellStyle name="Notiz 3 3 2 5 4 2" xfId="16879" xr:uid="{00000000-0005-0000-0000-000033810000}"/>
    <cellStyle name="Notiz 3 3 2 5 4 3" xfId="28606" xr:uid="{00000000-0005-0000-0000-000034810000}"/>
    <cellStyle name="Notiz 3 3 2 5 5" xfId="9056" xr:uid="{00000000-0005-0000-0000-000035810000}"/>
    <cellStyle name="Notiz 3 3 2 5 5 2" xfId="20784" xr:uid="{00000000-0005-0000-0000-000036810000}"/>
    <cellStyle name="Notiz 3 3 2 5 5 3" xfId="32511" xr:uid="{00000000-0005-0000-0000-000037810000}"/>
    <cellStyle name="Notiz 3 3 2 5 6" xfId="12974" xr:uid="{00000000-0005-0000-0000-000038810000}"/>
    <cellStyle name="Notiz 3 3 2 5 7" xfId="24701" xr:uid="{00000000-0005-0000-0000-000039810000}"/>
    <cellStyle name="Notiz 3 3 2 6" xfId="1686" xr:uid="{00000000-0005-0000-0000-00003A810000}"/>
    <cellStyle name="Notiz 3 3 2 6 2" xfId="5591" xr:uid="{00000000-0005-0000-0000-00003B810000}"/>
    <cellStyle name="Notiz 3 3 2 6 2 2" xfId="17319" xr:uid="{00000000-0005-0000-0000-00003C810000}"/>
    <cellStyle name="Notiz 3 3 2 6 2 3" xfId="29046" xr:uid="{00000000-0005-0000-0000-00003D810000}"/>
    <cellStyle name="Notiz 3 3 2 6 3" xfId="9496" xr:uid="{00000000-0005-0000-0000-00003E810000}"/>
    <cellStyle name="Notiz 3 3 2 6 3 2" xfId="21224" xr:uid="{00000000-0005-0000-0000-00003F810000}"/>
    <cellStyle name="Notiz 3 3 2 6 3 3" xfId="32951" xr:uid="{00000000-0005-0000-0000-000040810000}"/>
    <cellStyle name="Notiz 3 3 2 6 4" xfId="13414" xr:uid="{00000000-0005-0000-0000-000041810000}"/>
    <cellStyle name="Notiz 3 3 2 6 5" xfId="25141" xr:uid="{00000000-0005-0000-0000-000042810000}"/>
    <cellStyle name="Notiz 3 3 2 7" xfId="2984" xr:uid="{00000000-0005-0000-0000-000043810000}"/>
    <cellStyle name="Notiz 3 3 2 7 2" xfId="6889" xr:uid="{00000000-0005-0000-0000-000044810000}"/>
    <cellStyle name="Notiz 3 3 2 7 2 2" xfId="18617" xr:uid="{00000000-0005-0000-0000-000045810000}"/>
    <cellStyle name="Notiz 3 3 2 7 2 3" xfId="30344" xr:uid="{00000000-0005-0000-0000-000046810000}"/>
    <cellStyle name="Notiz 3 3 2 7 3" xfId="10794" xr:uid="{00000000-0005-0000-0000-000047810000}"/>
    <cellStyle name="Notiz 3 3 2 7 3 2" xfId="22522" xr:uid="{00000000-0005-0000-0000-000048810000}"/>
    <cellStyle name="Notiz 3 3 2 7 3 3" xfId="34249" xr:uid="{00000000-0005-0000-0000-000049810000}"/>
    <cellStyle name="Notiz 3 3 2 7 4" xfId="14712" xr:uid="{00000000-0005-0000-0000-00004A810000}"/>
    <cellStyle name="Notiz 3 3 2 7 5" xfId="26439" xr:uid="{00000000-0005-0000-0000-00004B810000}"/>
    <cellStyle name="Notiz 3 3 2 8" xfId="4293" xr:uid="{00000000-0005-0000-0000-00004C810000}"/>
    <cellStyle name="Notiz 3 3 2 8 2" xfId="16021" xr:uid="{00000000-0005-0000-0000-00004D810000}"/>
    <cellStyle name="Notiz 3 3 2 8 3" xfId="27748" xr:uid="{00000000-0005-0000-0000-00004E810000}"/>
    <cellStyle name="Notiz 3 3 2 9" xfId="8198" xr:uid="{00000000-0005-0000-0000-00004F810000}"/>
    <cellStyle name="Notiz 3 3 2 9 2" xfId="19926" xr:uid="{00000000-0005-0000-0000-000050810000}"/>
    <cellStyle name="Notiz 3 3 2 9 3" xfId="31653" xr:uid="{00000000-0005-0000-0000-000051810000}"/>
    <cellStyle name="Notiz 3 3 3" xfId="410" xr:uid="{00000000-0005-0000-0000-000052810000}"/>
    <cellStyle name="Notiz 3 3 3 10" xfId="12138" xr:uid="{00000000-0005-0000-0000-000053810000}"/>
    <cellStyle name="Notiz 3 3 3 11" xfId="23865" xr:uid="{00000000-0005-0000-0000-000054810000}"/>
    <cellStyle name="Notiz 3 3 3 2" xfId="509" xr:uid="{00000000-0005-0000-0000-000055810000}"/>
    <cellStyle name="Notiz 3 3 3 2 2" xfId="938" xr:uid="{00000000-0005-0000-0000-000056810000}"/>
    <cellStyle name="Notiz 3 3 3 2 2 2" xfId="2236" xr:uid="{00000000-0005-0000-0000-000057810000}"/>
    <cellStyle name="Notiz 3 3 3 2 2 2 2" xfId="6141" xr:uid="{00000000-0005-0000-0000-000058810000}"/>
    <cellStyle name="Notiz 3 3 3 2 2 2 2 2" xfId="17869" xr:uid="{00000000-0005-0000-0000-000059810000}"/>
    <cellStyle name="Notiz 3 3 3 2 2 2 2 3" xfId="29596" xr:uid="{00000000-0005-0000-0000-00005A810000}"/>
    <cellStyle name="Notiz 3 3 3 2 2 2 3" xfId="10046" xr:uid="{00000000-0005-0000-0000-00005B810000}"/>
    <cellStyle name="Notiz 3 3 3 2 2 2 3 2" xfId="21774" xr:uid="{00000000-0005-0000-0000-00005C810000}"/>
    <cellStyle name="Notiz 3 3 3 2 2 2 3 3" xfId="33501" xr:uid="{00000000-0005-0000-0000-00005D810000}"/>
    <cellStyle name="Notiz 3 3 3 2 2 2 4" xfId="13964" xr:uid="{00000000-0005-0000-0000-00005E810000}"/>
    <cellStyle name="Notiz 3 3 3 2 2 2 5" xfId="25691" xr:uid="{00000000-0005-0000-0000-00005F810000}"/>
    <cellStyle name="Notiz 3 3 3 2 2 3" xfId="3534" xr:uid="{00000000-0005-0000-0000-000060810000}"/>
    <cellStyle name="Notiz 3 3 3 2 2 3 2" xfId="7439" xr:uid="{00000000-0005-0000-0000-000061810000}"/>
    <cellStyle name="Notiz 3 3 3 2 2 3 2 2" xfId="19167" xr:uid="{00000000-0005-0000-0000-000062810000}"/>
    <cellStyle name="Notiz 3 3 3 2 2 3 2 3" xfId="30894" xr:uid="{00000000-0005-0000-0000-000063810000}"/>
    <cellStyle name="Notiz 3 3 3 2 2 3 3" xfId="11344" xr:uid="{00000000-0005-0000-0000-000064810000}"/>
    <cellStyle name="Notiz 3 3 3 2 2 3 3 2" xfId="23072" xr:uid="{00000000-0005-0000-0000-000065810000}"/>
    <cellStyle name="Notiz 3 3 3 2 2 3 3 3" xfId="34799" xr:uid="{00000000-0005-0000-0000-000066810000}"/>
    <cellStyle name="Notiz 3 3 3 2 2 3 4" xfId="15262" xr:uid="{00000000-0005-0000-0000-000067810000}"/>
    <cellStyle name="Notiz 3 3 3 2 2 3 5" xfId="26989" xr:uid="{00000000-0005-0000-0000-000068810000}"/>
    <cellStyle name="Notiz 3 3 3 2 2 4" xfId="4843" xr:uid="{00000000-0005-0000-0000-000069810000}"/>
    <cellStyle name="Notiz 3 3 3 2 2 4 2" xfId="16571" xr:uid="{00000000-0005-0000-0000-00006A810000}"/>
    <cellStyle name="Notiz 3 3 3 2 2 4 3" xfId="28298" xr:uid="{00000000-0005-0000-0000-00006B810000}"/>
    <cellStyle name="Notiz 3 3 3 2 2 5" xfId="8748" xr:uid="{00000000-0005-0000-0000-00006C810000}"/>
    <cellStyle name="Notiz 3 3 3 2 2 5 2" xfId="20476" xr:uid="{00000000-0005-0000-0000-00006D810000}"/>
    <cellStyle name="Notiz 3 3 3 2 2 5 3" xfId="32203" xr:uid="{00000000-0005-0000-0000-00006E810000}"/>
    <cellStyle name="Notiz 3 3 3 2 2 6" xfId="12666" xr:uid="{00000000-0005-0000-0000-00006F810000}"/>
    <cellStyle name="Notiz 3 3 3 2 2 7" xfId="24393" xr:uid="{00000000-0005-0000-0000-000070810000}"/>
    <cellStyle name="Notiz 3 3 3 2 3" xfId="1367" xr:uid="{00000000-0005-0000-0000-000071810000}"/>
    <cellStyle name="Notiz 3 3 3 2 3 2" xfId="2665" xr:uid="{00000000-0005-0000-0000-000072810000}"/>
    <cellStyle name="Notiz 3 3 3 2 3 2 2" xfId="6570" xr:uid="{00000000-0005-0000-0000-000073810000}"/>
    <cellStyle name="Notiz 3 3 3 2 3 2 2 2" xfId="18298" xr:uid="{00000000-0005-0000-0000-000074810000}"/>
    <cellStyle name="Notiz 3 3 3 2 3 2 2 3" xfId="30025" xr:uid="{00000000-0005-0000-0000-000075810000}"/>
    <cellStyle name="Notiz 3 3 3 2 3 2 3" xfId="10475" xr:uid="{00000000-0005-0000-0000-000076810000}"/>
    <cellStyle name="Notiz 3 3 3 2 3 2 3 2" xfId="22203" xr:uid="{00000000-0005-0000-0000-000077810000}"/>
    <cellStyle name="Notiz 3 3 3 2 3 2 3 3" xfId="33930" xr:uid="{00000000-0005-0000-0000-000078810000}"/>
    <cellStyle name="Notiz 3 3 3 2 3 2 4" xfId="14393" xr:uid="{00000000-0005-0000-0000-000079810000}"/>
    <cellStyle name="Notiz 3 3 3 2 3 2 5" xfId="26120" xr:uid="{00000000-0005-0000-0000-00007A810000}"/>
    <cellStyle name="Notiz 3 3 3 2 3 3" xfId="3963" xr:uid="{00000000-0005-0000-0000-00007B810000}"/>
    <cellStyle name="Notiz 3 3 3 2 3 3 2" xfId="7868" xr:uid="{00000000-0005-0000-0000-00007C810000}"/>
    <cellStyle name="Notiz 3 3 3 2 3 3 2 2" xfId="19596" xr:uid="{00000000-0005-0000-0000-00007D810000}"/>
    <cellStyle name="Notiz 3 3 3 2 3 3 2 3" xfId="31323" xr:uid="{00000000-0005-0000-0000-00007E810000}"/>
    <cellStyle name="Notiz 3 3 3 2 3 3 3" xfId="11773" xr:uid="{00000000-0005-0000-0000-00007F810000}"/>
    <cellStyle name="Notiz 3 3 3 2 3 3 3 2" xfId="23501" xr:uid="{00000000-0005-0000-0000-000080810000}"/>
    <cellStyle name="Notiz 3 3 3 2 3 3 3 3" xfId="35228" xr:uid="{00000000-0005-0000-0000-000081810000}"/>
    <cellStyle name="Notiz 3 3 3 2 3 3 4" xfId="15691" xr:uid="{00000000-0005-0000-0000-000082810000}"/>
    <cellStyle name="Notiz 3 3 3 2 3 3 5" xfId="27418" xr:uid="{00000000-0005-0000-0000-000083810000}"/>
    <cellStyle name="Notiz 3 3 3 2 3 4" xfId="5272" xr:uid="{00000000-0005-0000-0000-000084810000}"/>
    <cellStyle name="Notiz 3 3 3 2 3 4 2" xfId="17000" xr:uid="{00000000-0005-0000-0000-000085810000}"/>
    <cellStyle name="Notiz 3 3 3 2 3 4 3" xfId="28727" xr:uid="{00000000-0005-0000-0000-000086810000}"/>
    <cellStyle name="Notiz 3 3 3 2 3 5" xfId="9177" xr:uid="{00000000-0005-0000-0000-000087810000}"/>
    <cellStyle name="Notiz 3 3 3 2 3 5 2" xfId="20905" xr:uid="{00000000-0005-0000-0000-000088810000}"/>
    <cellStyle name="Notiz 3 3 3 2 3 5 3" xfId="32632" xr:uid="{00000000-0005-0000-0000-000089810000}"/>
    <cellStyle name="Notiz 3 3 3 2 3 6" xfId="13095" xr:uid="{00000000-0005-0000-0000-00008A810000}"/>
    <cellStyle name="Notiz 3 3 3 2 3 7" xfId="24822" xr:uid="{00000000-0005-0000-0000-00008B810000}"/>
    <cellStyle name="Notiz 3 3 3 2 4" xfId="1807" xr:uid="{00000000-0005-0000-0000-00008C810000}"/>
    <cellStyle name="Notiz 3 3 3 2 4 2" xfId="5712" xr:uid="{00000000-0005-0000-0000-00008D810000}"/>
    <cellStyle name="Notiz 3 3 3 2 4 2 2" xfId="17440" xr:uid="{00000000-0005-0000-0000-00008E810000}"/>
    <cellStyle name="Notiz 3 3 3 2 4 2 3" xfId="29167" xr:uid="{00000000-0005-0000-0000-00008F810000}"/>
    <cellStyle name="Notiz 3 3 3 2 4 3" xfId="9617" xr:uid="{00000000-0005-0000-0000-000090810000}"/>
    <cellStyle name="Notiz 3 3 3 2 4 3 2" xfId="21345" xr:uid="{00000000-0005-0000-0000-000091810000}"/>
    <cellStyle name="Notiz 3 3 3 2 4 3 3" xfId="33072" xr:uid="{00000000-0005-0000-0000-000092810000}"/>
    <cellStyle name="Notiz 3 3 3 2 4 4" xfId="13535" xr:uid="{00000000-0005-0000-0000-000093810000}"/>
    <cellStyle name="Notiz 3 3 3 2 4 5" xfId="25262" xr:uid="{00000000-0005-0000-0000-000094810000}"/>
    <cellStyle name="Notiz 3 3 3 2 5" xfId="3105" xr:uid="{00000000-0005-0000-0000-000095810000}"/>
    <cellStyle name="Notiz 3 3 3 2 5 2" xfId="7010" xr:uid="{00000000-0005-0000-0000-000096810000}"/>
    <cellStyle name="Notiz 3 3 3 2 5 2 2" xfId="18738" xr:uid="{00000000-0005-0000-0000-000097810000}"/>
    <cellStyle name="Notiz 3 3 3 2 5 2 3" xfId="30465" xr:uid="{00000000-0005-0000-0000-000098810000}"/>
    <cellStyle name="Notiz 3 3 3 2 5 3" xfId="10915" xr:uid="{00000000-0005-0000-0000-000099810000}"/>
    <cellStyle name="Notiz 3 3 3 2 5 3 2" xfId="22643" xr:uid="{00000000-0005-0000-0000-00009A810000}"/>
    <cellStyle name="Notiz 3 3 3 2 5 3 3" xfId="34370" xr:uid="{00000000-0005-0000-0000-00009B810000}"/>
    <cellStyle name="Notiz 3 3 3 2 5 4" xfId="14833" xr:uid="{00000000-0005-0000-0000-00009C810000}"/>
    <cellStyle name="Notiz 3 3 3 2 5 5" xfId="26560" xr:uid="{00000000-0005-0000-0000-00009D810000}"/>
    <cellStyle name="Notiz 3 3 3 2 6" xfId="4414" xr:uid="{00000000-0005-0000-0000-00009E810000}"/>
    <cellStyle name="Notiz 3 3 3 2 6 2" xfId="16142" xr:uid="{00000000-0005-0000-0000-00009F810000}"/>
    <cellStyle name="Notiz 3 3 3 2 6 3" xfId="27869" xr:uid="{00000000-0005-0000-0000-0000A0810000}"/>
    <cellStyle name="Notiz 3 3 3 2 7" xfId="8319" xr:uid="{00000000-0005-0000-0000-0000A1810000}"/>
    <cellStyle name="Notiz 3 3 3 2 7 2" xfId="20047" xr:uid="{00000000-0005-0000-0000-0000A2810000}"/>
    <cellStyle name="Notiz 3 3 3 2 7 3" xfId="31774" xr:uid="{00000000-0005-0000-0000-0000A3810000}"/>
    <cellStyle name="Notiz 3 3 3 2 8" xfId="12237" xr:uid="{00000000-0005-0000-0000-0000A4810000}"/>
    <cellStyle name="Notiz 3 3 3 2 9" xfId="23964" xr:uid="{00000000-0005-0000-0000-0000A5810000}"/>
    <cellStyle name="Notiz 3 3 3 3" xfId="608" xr:uid="{00000000-0005-0000-0000-0000A6810000}"/>
    <cellStyle name="Notiz 3 3 3 3 2" xfId="1037" xr:uid="{00000000-0005-0000-0000-0000A7810000}"/>
    <cellStyle name="Notiz 3 3 3 3 2 2" xfId="2335" xr:uid="{00000000-0005-0000-0000-0000A8810000}"/>
    <cellStyle name="Notiz 3 3 3 3 2 2 2" xfId="6240" xr:uid="{00000000-0005-0000-0000-0000A9810000}"/>
    <cellStyle name="Notiz 3 3 3 3 2 2 2 2" xfId="17968" xr:uid="{00000000-0005-0000-0000-0000AA810000}"/>
    <cellStyle name="Notiz 3 3 3 3 2 2 2 3" xfId="29695" xr:uid="{00000000-0005-0000-0000-0000AB810000}"/>
    <cellStyle name="Notiz 3 3 3 3 2 2 3" xfId="10145" xr:uid="{00000000-0005-0000-0000-0000AC810000}"/>
    <cellStyle name="Notiz 3 3 3 3 2 2 3 2" xfId="21873" xr:uid="{00000000-0005-0000-0000-0000AD810000}"/>
    <cellStyle name="Notiz 3 3 3 3 2 2 3 3" xfId="33600" xr:uid="{00000000-0005-0000-0000-0000AE810000}"/>
    <cellStyle name="Notiz 3 3 3 3 2 2 4" xfId="14063" xr:uid="{00000000-0005-0000-0000-0000AF810000}"/>
    <cellStyle name="Notiz 3 3 3 3 2 2 5" xfId="25790" xr:uid="{00000000-0005-0000-0000-0000B0810000}"/>
    <cellStyle name="Notiz 3 3 3 3 2 3" xfId="3633" xr:uid="{00000000-0005-0000-0000-0000B1810000}"/>
    <cellStyle name="Notiz 3 3 3 3 2 3 2" xfId="7538" xr:uid="{00000000-0005-0000-0000-0000B2810000}"/>
    <cellStyle name="Notiz 3 3 3 3 2 3 2 2" xfId="19266" xr:uid="{00000000-0005-0000-0000-0000B3810000}"/>
    <cellStyle name="Notiz 3 3 3 3 2 3 2 3" xfId="30993" xr:uid="{00000000-0005-0000-0000-0000B4810000}"/>
    <cellStyle name="Notiz 3 3 3 3 2 3 3" xfId="11443" xr:uid="{00000000-0005-0000-0000-0000B5810000}"/>
    <cellStyle name="Notiz 3 3 3 3 2 3 3 2" xfId="23171" xr:uid="{00000000-0005-0000-0000-0000B6810000}"/>
    <cellStyle name="Notiz 3 3 3 3 2 3 3 3" xfId="34898" xr:uid="{00000000-0005-0000-0000-0000B7810000}"/>
    <cellStyle name="Notiz 3 3 3 3 2 3 4" xfId="15361" xr:uid="{00000000-0005-0000-0000-0000B8810000}"/>
    <cellStyle name="Notiz 3 3 3 3 2 3 5" xfId="27088" xr:uid="{00000000-0005-0000-0000-0000B9810000}"/>
    <cellStyle name="Notiz 3 3 3 3 2 4" xfId="4942" xr:uid="{00000000-0005-0000-0000-0000BA810000}"/>
    <cellStyle name="Notiz 3 3 3 3 2 4 2" xfId="16670" xr:uid="{00000000-0005-0000-0000-0000BB810000}"/>
    <cellStyle name="Notiz 3 3 3 3 2 4 3" xfId="28397" xr:uid="{00000000-0005-0000-0000-0000BC810000}"/>
    <cellStyle name="Notiz 3 3 3 3 2 5" xfId="8847" xr:uid="{00000000-0005-0000-0000-0000BD810000}"/>
    <cellStyle name="Notiz 3 3 3 3 2 5 2" xfId="20575" xr:uid="{00000000-0005-0000-0000-0000BE810000}"/>
    <cellStyle name="Notiz 3 3 3 3 2 5 3" xfId="32302" xr:uid="{00000000-0005-0000-0000-0000BF810000}"/>
    <cellStyle name="Notiz 3 3 3 3 2 6" xfId="12765" xr:uid="{00000000-0005-0000-0000-0000C0810000}"/>
    <cellStyle name="Notiz 3 3 3 3 2 7" xfId="24492" xr:uid="{00000000-0005-0000-0000-0000C1810000}"/>
    <cellStyle name="Notiz 3 3 3 3 3" xfId="1466" xr:uid="{00000000-0005-0000-0000-0000C2810000}"/>
    <cellStyle name="Notiz 3 3 3 3 3 2" xfId="2764" xr:uid="{00000000-0005-0000-0000-0000C3810000}"/>
    <cellStyle name="Notiz 3 3 3 3 3 2 2" xfId="6669" xr:uid="{00000000-0005-0000-0000-0000C4810000}"/>
    <cellStyle name="Notiz 3 3 3 3 3 2 2 2" xfId="18397" xr:uid="{00000000-0005-0000-0000-0000C5810000}"/>
    <cellStyle name="Notiz 3 3 3 3 3 2 2 3" xfId="30124" xr:uid="{00000000-0005-0000-0000-0000C6810000}"/>
    <cellStyle name="Notiz 3 3 3 3 3 2 3" xfId="10574" xr:uid="{00000000-0005-0000-0000-0000C7810000}"/>
    <cellStyle name="Notiz 3 3 3 3 3 2 3 2" xfId="22302" xr:uid="{00000000-0005-0000-0000-0000C8810000}"/>
    <cellStyle name="Notiz 3 3 3 3 3 2 3 3" xfId="34029" xr:uid="{00000000-0005-0000-0000-0000C9810000}"/>
    <cellStyle name="Notiz 3 3 3 3 3 2 4" xfId="14492" xr:uid="{00000000-0005-0000-0000-0000CA810000}"/>
    <cellStyle name="Notiz 3 3 3 3 3 2 5" xfId="26219" xr:uid="{00000000-0005-0000-0000-0000CB810000}"/>
    <cellStyle name="Notiz 3 3 3 3 3 3" xfId="4062" xr:uid="{00000000-0005-0000-0000-0000CC810000}"/>
    <cellStyle name="Notiz 3 3 3 3 3 3 2" xfId="7967" xr:uid="{00000000-0005-0000-0000-0000CD810000}"/>
    <cellStyle name="Notiz 3 3 3 3 3 3 2 2" xfId="19695" xr:uid="{00000000-0005-0000-0000-0000CE810000}"/>
    <cellStyle name="Notiz 3 3 3 3 3 3 2 3" xfId="31422" xr:uid="{00000000-0005-0000-0000-0000CF810000}"/>
    <cellStyle name="Notiz 3 3 3 3 3 3 3" xfId="11872" xr:uid="{00000000-0005-0000-0000-0000D0810000}"/>
    <cellStyle name="Notiz 3 3 3 3 3 3 3 2" xfId="23600" xr:uid="{00000000-0005-0000-0000-0000D1810000}"/>
    <cellStyle name="Notiz 3 3 3 3 3 3 3 3" xfId="35327" xr:uid="{00000000-0005-0000-0000-0000D2810000}"/>
    <cellStyle name="Notiz 3 3 3 3 3 3 4" xfId="15790" xr:uid="{00000000-0005-0000-0000-0000D3810000}"/>
    <cellStyle name="Notiz 3 3 3 3 3 3 5" xfId="27517" xr:uid="{00000000-0005-0000-0000-0000D4810000}"/>
    <cellStyle name="Notiz 3 3 3 3 3 4" xfId="5371" xr:uid="{00000000-0005-0000-0000-0000D5810000}"/>
    <cellStyle name="Notiz 3 3 3 3 3 4 2" xfId="17099" xr:uid="{00000000-0005-0000-0000-0000D6810000}"/>
    <cellStyle name="Notiz 3 3 3 3 3 4 3" xfId="28826" xr:uid="{00000000-0005-0000-0000-0000D7810000}"/>
    <cellStyle name="Notiz 3 3 3 3 3 5" xfId="9276" xr:uid="{00000000-0005-0000-0000-0000D8810000}"/>
    <cellStyle name="Notiz 3 3 3 3 3 5 2" xfId="21004" xr:uid="{00000000-0005-0000-0000-0000D9810000}"/>
    <cellStyle name="Notiz 3 3 3 3 3 5 3" xfId="32731" xr:uid="{00000000-0005-0000-0000-0000DA810000}"/>
    <cellStyle name="Notiz 3 3 3 3 3 6" xfId="13194" xr:uid="{00000000-0005-0000-0000-0000DB810000}"/>
    <cellStyle name="Notiz 3 3 3 3 3 7" xfId="24921" xr:uid="{00000000-0005-0000-0000-0000DC810000}"/>
    <cellStyle name="Notiz 3 3 3 3 4" xfId="1906" xr:uid="{00000000-0005-0000-0000-0000DD810000}"/>
    <cellStyle name="Notiz 3 3 3 3 4 2" xfId="5811" xr:uid="{00000000-0005-0000-0000-0000DE810000}"/>
    <cellStyle name="Notiz 3 3 3 3 4 2 2" xfId="17539" xr:uid="{00000000-0005-0000-0000-0000DF810000}"/>
    <cellStyle name="Notiz 3 3 3 3 4 2 3" xfId="29266" xr:uid="{00000000-0005-0000-0000-0000E0810000}"/>
    <cellStyle name="Notiz 3 3 3 3 4 3" xfId="9716" xr:uid="{00000000-0005-0000-0000-0000E1810000}"/>
    <cellStyle name="Notiz 3 3 3 3 4 3 2" xfId="21444" xr:uid="{00000000-0005-0000-0000-0000E2810000}"/>
    <cellStyle name="Notiz 3 3 3 3 4 3 3" xfId="33171" xr:uid="{00000000-0005-0000-0000-0000E3810000}"/>
    <cellStyle name="Notiz 3 3 3 3 4 4" xfId="13634" xr:uid="{00000000-0005-0000-0000-0000E4810000}"/>
    <cellStyle name="Notiz 3 3 3 3 4 5" xfId="25361" xr:uid="{00000000-0005-0000-0000-0000E5810000}"/>
    <cellStyle name="Notiz 3 3 3 3 5" xfId="3204" xr:uid="{00000000-0005-0000-0000-0000E6810000}"/>
    <cellStyle name="Notiz 3 3 3 3 5 2" xfId="7109" xr:uid="{00000000-0005-0000-0000-0000E7810000}"/>
    <cellStyle name="Notiz 3 3 3 3 5 2 2" xfId="18837" xr:uid="{00000000-0005-0000-0000-0000E8810000}"/>
    <cellStyle name="Notiz 3 3 3 3 5 2 3" xfId="30564" xr:uid="{00000000-0005-0000-0000-0000E9810000}"/>
    <cellStyle name="Notiz 3 3 3 3 5 3" xfId="11014" xr:uid="{00000000-0005-0000-0000-0000EA810000}"/>
    <cellStyle name="Notiz 3 3 3 3 5 3 2" xfId="22742" xr:uid="{00000000-0005-0000-0000-0000EB810000}"/>
    <cellStyle name="Notiz 3 3 3 3 5 3 3" xfId="34469" xr:uid="{00000000-0005-0000-0000-0000EC810000}"/>
    <cellStyle name="Notiz 3 3 3 3 5 4" xfId="14932" xr:uid="{00000000-0005-0000-0000-0000ED810000}"/>
    <cellStyle name="Notiz 3 3 3 3 5 5" xfId="26659" xr:uid="{00000000-0005-0000-0000-0000EE810000}"/>
    <cellStyle name="Notiz 3 3 3 3 6" xfId="4513" xr:uid="{00000000-0005-0000-0000-0000EF810000}"/>
    <cellStyle name="Notiz 3 3 3 3 6 2" xfId="16241" xr:uid="{00000000-0005-0000-0000-0000F0810000}"/>
    <cellStyle name="Notiz 3 3 3 3 6 3" xfId="27968" xr:uid="{00000000-0005-0000-0000-0000F1810000}"/>
    <cellStyle name="Notiz 3 3 3 3 7" xfId="8418" xr:uid="{00000000-0005-0000-0000-0000F2810000}"/>
    <cellStyle name="Notiz 3 3 3 3 7 2" xfId="20146" xr:uid="{00000000-0005-0000-0000-0000F3810000}"/>
    <cellStyle name="Notiz 3 3 3 3 7 3" xfId="31873" xr:uid="{00000000-0005-0000-0000-0000F4810000}"/>
    <cellStyle name="Notiz 3 3 3 3 8" xfId="12336" xr:uid="{00000000-0005-0000-0000-0000F5810000}"/>
    <cellStyle name="Notiz 3 3 3 3 9" xfId="24063" xr:uid="{00000000-0005-0000-0000-0000F6810000}"/>
    <cellStyle name="Notiz 3 3 3 4" xfId="839" xr:uid="{00000000-0005-0000-0000-0000F7810000}"/>
    <cellStyle name="Notiz 3 3 3 4 2" xfId="2137" xr:uid="{00000000-0005-0000-0000-0000F8810000}"/>
    <cellStyle name="Notiz 3 3 3 4 2 2" xfId="6042" xr:uid="{00000000-0005-0000-0000-0000F9810000}"/>
    <cellStyle name="Notiz 3 3 3 4 2 2 2" xfId="17770" xr:uid="{00000000-0005-0000-0000-0000FA810000}"/>
    <cellStyle name="Notiz 3 3 3 4 2 2 3" xfId="29497" xr:uid="{00000000-0005-0000-0000-0000FB810000}"/>
    <cellStyle name="Notiz 3 3 3 4 2 3" xfId="9947" xr:uid="{00000000-0005-0000-0000-0000FC810000}"/>
    <cellStyle name="Notiz 3 3 3 4 2 3 2" xfId="21675" xr:uid="{00000000-0005-0000-0000-0000FD810000}"/>
    <cellStyle name="Notiz 3 3 3 4 2 3 3" xfId="33402" xr:uid="{00000000-0005-0000-0000-0000FE810000}"/>
    <cellStyle name="Notiz 3 3 3 4 2 4" xfId="13865" xr:uid="{00000000-0005-0000-0000-0000FF810000}"/>
    <cellStyle name="Notiz 3 3 3 4 2 5" xfId="25592" xr:uid="{00000000-0005-0000-0000-000000820000}"/>
    <cellStyle name="Notiz 3 3 3 4 3" xfId="3435" xr:uid="{00000000-0005-0000-0000-000001820000}"/>
    <cellStyle name="Notiz 3 3 3 4 3 2" xfId="7340" xr:uid="{00000000-0005-0000-0000-000002820000}"/>
    <cellStyle name="Notiz 3 3 3 4 3 2 2" xfId="19068" xr:uid="{00000000-0005-0000-0000-000003820000}"/>
    <cellStyle name="Notiz 3 3 3 4 3 2 3" xfId="30795" xr:uid="{00000000-0005-0000-0000-000004820000}"/>
    <cellStyle name="Notiz 3 3 3 4 3 3" xfId="11245" xr:uid="{00000000-0005-0000-0000-000005820000}"/>
    <cellStyle name="Notiz 3 3 3 4 3 3 2" xfId="22973" xr:uid="{00000000-0005-0000-0000-000006820000}"/>
    <cellStyle name="Notiz 3 3 3 4 3 3 3" xfId="34700" xr:uid="{00000000-0005-0000-0000-000007820000}"/>
    <cellStyle name="Notiz 3 3 3 4 3 4" xfId="15163" xr:uid="{00000000-0005-0000-0000-000008820000}"/>
    <cellStyle name="Notiz 3 3 3 4 3 5" xfId="26890" xr:uid="{00000000-0005-0000-0000-000009820000}"/>
    <cellStyle name="Notiz 3 3 3 4 4" xfId="4744" xr:uid="{00000000-0005-0000-0000-00000A820000}"/>
    <cellStyle name="Notiz 3 3 3 4 4 2" xfId="16472" xr:uid="{00000000-0005-0000-0000-00000B820000}"/>
    <cellStyle name="Notiz 3 3 3 4 4 3" xfId="28199" xr:uid="{00000000-0005-0000-0000-00000C820000}"/>
    <cellStyle name="Notiz 3 3 3 4 5" xfId="8649" xr:uid="{00000000-0005-0000-0000-00000D820000}"/>
    <cellStyle name="Notiz 3 3 3 4 5 2" xfId="20377" xr:uid="{00000000-0005-0000-0000-00000E820000}"/>
    <cellStyle name="Notiz 3 3 3 4 5 3" xfId="32104" xr:uid="{00000000-0005-0000-0000-00000F820000}"/>
    <cellStyle name="Notiz 3 3 3 4 6" xfId="12567" xr:uid="{00000000-0005-0000-0000-000010820000}"/>
    <cellStyle name="Notiz 3 3 3 4 7" xfId="24294" xr:uid="{00000000-0005-0000-0000-000011820000}"/>
    <cellStyle name="Notiz 3 3 3 5" xfId="1268" xr:uid="{00000000-0005-0000-0000-000012820000}"/>
    <cellStyle name="Notiz 3 3 3 5 2" xfId="2566" xr:uid="{00000000-0005-0000-0000-000013820000}"/>
    <cellStyle name="Notiz 3 3 3 5 2 2" xfId="6471" xr:uid="{00000000-0005-0000-0000-000014820000}"/>
    <cellStyle name="Notiz 3 3 3 5 2 2 2" xfId="18199" xr:uid="{00000000-0005-0000-0000-000015820000}"/>
    <cellStyle name="Notiz 3 3 3 5 2 2 3" xfId="29926" xr:uid="{00000000-0005-0000-0000-000016820000}"/>
    <cellStyle name="Notiz 3 3 3 5 2 3" xfId="10376" xr:uid="{00000000-0005-0000-0000-000017820000}"/>
    <cellStyle name="Notiz 3 3 3 5 2 3 2" xfId="22104" xr:uid="{00000000-0005-0000-0000-000018820000}"/>
    <cellStyle name="Notiz 3 3 3 5 2 3 3" xfId="33831" xr:uid="{00000000-0005-0000-0000-000019820000}"/>
    <cellStyle name="Notiz 3 3 3 5 2 4" xfId="14294" xr:uid="{00000000-0005-0000-0000-00001A820000}"/>
    <cellStyle name="Notiz 3 3 3 5 2 5" xfId="26021" xr:uid="{00000000-0005-0000-0000-00001B820000}"/>
    <cellStyle name="Notiz 3 3 3 5 3" xfId="3864" xr:uid="{00000000-0005-0000-0000-00001C820000}"/>
    <cellStyle name="Notiz 3 3 3 5 3 2" xfId="7769" xr:uid="{00000000-0005-0000-0000-00001D820000}"/>
    <cellStyle name="Notiz 3 3 3 5 3 2 2" xfId="19497" xr:uid="{00000000-0005-0000-0000-00001E820000}"/>
    <cellStyle name="Notiz 3 3 3 5 3 2 3" xfId="31224" xr:uid="{00000000-0005-0000-0000-00001F820000}"/>
    <cellStyle name="Notiz 3 3 3 5 3 3" xfId="11674" xr:uid="{00000000-0005-0000-0000-000020820000}"/>
    <cellStyle name="Notiz 3 3 3 5 3 3 2" xfId="23402" xr:uid="{00000000-0005-0000-0000-000021820000}"/>
    <cellStyle name="Notiz 3 3 3 5 3 3 3" xfId="35129" xr:uid="{00000000-0005-0000-0000-000022820000}"/>
    <cellStyle name="Notiz 3 3 3 5 3 4" xfId="15592" xr:uid="{00000000-0005-0000-0000-000023820000}"/>
    <cellStyle name="Notiz 3 3 3 5 3 5" xfId="27319" xr:uid="{00000000-0005-0000-0000-000024820000}"/>
    <cellStyle name="Notiz 3 3 3 5 4" xfId="5173" xr:uid="{00000000-0005-0000-0000-000025820000}"/>
    <cellStyle name="Notiz 3 3 3 5 4 2" xfId="16901" xr:uid="{00000000-0005-0000-0000-000026820000}"/>
    <cellStyle name="Notiz 3 3 3 5 4 3" xfId="28628" xr:uid="{00000000-0005-0000-0000-000027820000}"/>
    <cellStyle name="Notiz 3 3 3 5 5" xfId="9078" xr:uid="{00000000-0005-0000-0000-000028820000}"/>
    <cellStyle name="Notiz 3 3 3 5 5 2" xfId="20806" xr:uid="{00000000-0005-0000-0000-000029820000}"/>
    <cellStyle name="Notiz 3 3 3 5 5 3" xfId="32533" xr:uid="{00000000-0005-0000-0000-00002A820000}"/>
    <cellStyle name="Notiz 3 3 3 5 6" xfId="12996" xr:uid="{00000000-0005-0000-0000-00002B820000}"/>
    <cellStyle name="Notiz 3 3 3 5 7" xfId="24723" xr:uid="{00000000-0005-0000-0000-00002C820000}"/>
    <cellStyle name="Notiz 3 3 3 6" xfId="1708" xr:uid="{00000000-0005-0000-0000-00002D820000}"/>
    <cellStyle name="Notiz 3 3 3 6 2" xfId="5613" xr:uid="{00000000-0005-0000-0000-00002E820000}"/>
    <cellStyle name="Notiz 3 3 3 6 2 2" xfId="17341" xr:uid="{00000000-0005-0000-0000-00002F820000}"/>
    <cellStyle name="Notiz 3 3 3 6 2 3" xfId="29068" xr:uid="{00000000-0005-0000-0000-000030820000}"/>
    <cellStyle name="Notiz 3 3 3 6 3" xfId="9518" xr:uid="{00000000-0005-0000-0000-000031820000}"/>
    <cellStyle name="Notiz 3 3 3 6 3 2" xfId="21246" xr:uid="{00000000-0005-0000-0000-000032820000}"/>
    <cellStyle name="Notiz 3 3 3 6 3 3" xfId="32973" xr:uid="{00000000-0005-0000-0000-000033820000}"/>
    <cellStyle name="Notiz 3 3 3 6 4" xfId="13436" xr:uid="{00000000-0005-0000-0000-000034820000}"/>
    <cellStyle name="Notiz 3 3 3 6 5" xfId="25163" xr:uid="{00000000-0005-0000-0000-000035820000}"/>
    <cellStyle name="Notiz 3 3 3 7" xfId="3006" xr:uid="{00000000-0005-0000-0000-000036820000}"/>
    <cellStyle name="Notiz 3 3 3 7 2" xfId="6911" xr:uid="{00000000-0005-0000-0000-000037820000}"/>
    <cellStyle name="Notiz 3 3 3 7 2 2" xfId="18639" xr:uid="{00000000-0005-0000-0000-000038820000}"/>
    <cellStyle name="Notiz 3 3 3 7 2 3" xfId="30366" xr:uid="{00000000-0005-0000-0000-000039820000}"/>
    <cellStyle name="Notiz 3 3 3 7 3" xfId="10816" xr:uid="{00000000-0005-0000-0000-00003A820000}"/>
    <cellStyle name="Notiz 3 3 3 7 3 2" xfId="22544" xr:uid="{00000000-0005-0000-0000-00003B820000}"/>
    <cellStyle name="Notiz 3 3 3 7 3 3" xfId="34271" xr:uid="{00000000-0005-0000-0000-00003C820000}"/>
    <cellStyle name="Notiz 3 3 3 7 4" xfId="14734" xr:uid="{00000000-0005-0000-0000-00003D820000}"/>
    <cellStyle name="Notiz 3 3 3 7 5" xfId="26461" xr:uid="{00000000-0005-0000-0000-00003E820000}"/>
    <cellStyle name="Notiz 3 3 3 8" xfId="4315" xr:uid="{00000000-0005-0000-0000-00003F820000}"/>
    <cellStyle name="Notiz 3 3 3 8 2" xfId="16043" xr:uid="{00000000-0005-0000-0000-000040820000}"/>
    <cellStyle name="Notiz 3 3 3 8 3" xfId="27770" xr:uid="{00000000-0005-0000-0000-000041820000}"/>
    <cellStyle name="Notiz 3 3 3 9" xfId="8220" xr:uid="{00000000-0005-0000-0000-000042820000}"/>
    <cellStyle name="Notiz 3 3 3 9 2" xfId="19948" xr:uid="{00000000-0005-0000-0000-000043820000}"/>
    <cellStyle name="Notiz 3 3 3 9 3" xfId="31675" xr:uid="{00000000-0005-0000-0000-000044820000}"/>
    <cellStyle name="Notiz 3 3 4" xfId="365" xr:uid="{00000000-0005-0000-0000-000045820000}"/>
    <cellStyle name="Notiz 3 3 4 2" xfId="794" xr:uid="{00000000-0005-0000-0000-000046820000}"/>
    <cellStyle name="Notiz 3 3 4 2 2" xfId="2092" xr:uid="{00000000-0005-0000-0000-000047820000}"/>
    <cellStyle name="Notiz 3 3 4 2 2 2" xfId="5997" xr:uid="{00000000-0005-0000-0000-000048820000}"/>
    <cellStyle name="Notiz 3 3 4 2 2 2 2" xfId="17725" xr:uid="{00000000-0005-0000-0000-000049820000}"/>
    <cellStyle name="Notiz 3 3 4 2 2 2 3" xfId="29452" xr:uid="{00000000-0005-0000-0000-00004A820000}"/>
    <cellStyle name="Notiz 3 3 4 2 2 3" xfId="9902" xr:uid="{00000000-0005-0000-0000-00004B820000}"/>
    <cellStyle name="Notiz 3 3 4 2 2 3 2" xfId="21630" xr:uid="{00000000-0005-0000-0000-00004C820000}"/>
    <cellStyle name="Notiz 3 3 4 2 2 3 3" xfId="33357" xr:uid="{00000000-0005-0000-0000-00004D820000}"/>
    <cellStyle name="Notiz 3 3 4 2 2 4" xfId="13820" xr:uid="{00000000-0005-0000-0000-00004E820000}"/>
    <cellStyle name="Notiz 3 3 4 2 2 5" xfId="25547" xr:uid="{00000000-0005-0000-0000-00004F820000}"/>
    <cellStyle name="Notiz 3 3 4 2 3" xfId="3390" xr:uid="{00000000-0005-0000-0000-000050820000}"/>
    <cellStyle name="Notiz 3 3 4 2 3 2" xfId="7295" xr:uid="{00000000-0005-0000-0000-000051820000}"/>
    <cellStyle name="Notiz 3 3 4 2 3 2 2" xfId="19023" xr:uid="{00000000-0005-0000-0000-000052820000}"/>
    <cellStyle name="Notiz 3 3 4 2 3 2 3" xfId="30750" xr:uid="{00000000-0005-0000-0000-000053820000}"/>
    <cellStyle name="Notiz 3 3 4 2 3 3" xfId="11200" xr:uid="{00000000-0005-0000-0000-000054820000}"/>
    <cellStyle name="Notiz 3 3 4 2 3 3 2" xfId="22928" xr:uid="{00000000-0005-0000-0000-000055820000}"/>
    <cellStyle name="Notiz 3 3 4 2 3 3 3" xfId="34655" xr:uid="{00000000-0005-0000-0000-000056820000}"/>
    <cellStyle name="Notiz 3 3 4 2 3 4" xfId="15118" xr:uid="{00000000-0005-0000-0000-000057820000}"/>
    <cellStyle name="Notiz 3 3 4 2 3 5" xfId="26845" xr:uid="{00000000-0005-0000-0000-000058820000}"/>
    <cellStyle name="Notiz 3 3 4 2 4" xfId="4699" xr:uid="{00000000-0005-0000-0000-000059820000}"/>
    <cellStyle name="Notiz 3 3 4 2 4 2" xfId="16427" xr:uid="{00000000-0005-0000-0000-00005A820000}"/>
    <cellStyle name="Notiz 3 3 4 2 4 3" xfId="28154" xr:uid="{00000000-0005-0000-0000-00005B820000}"/>
    <cellStyle name="Notiz 3 3 4 2 5" xfId="8604" xr:uid="{00000000-0005-0000-0000-00005C820000}"/>
    <cellStyle name="Notiz 3 3 4 2 5 2" xfId="20332" xr:uid="{00000000-0005-0000-0000-00005D820000}"/>
    <cellStyle name="Notiz 3 3 4 2 5 3" xfId="32059" xr:uid="{00000000-0005-0000-0000-00005E820000}"/>
    <cellStyle name="Notiz 3 3 4 2 6" xfId="12522" xr:uid="{00000000-0005-0000-0000-00005F820000}"/>
    <cellStyle name="Notiz 3 3 4 2 7" xfId="24249" xr:uid="{00000000-0005-0000-0000-000060820000}"/>
    <cellStyle name="Notiz 3 3 4 3" xfId="1223" xr:uid="{00000000-0005-0000-0000-000061820000}"/>
    <cellStyle name="Notiz 3 3 4 3 2" xfId="2521" xr:uid="{00000000-0005-0000-0000-000062820000}"/>
    <cellStyle name="Notiz 3 3 4 3 2 2" xfId="6426" xr:uid="{00000000-0005-0000-0000-000063820000}"/>
    <cellStyle name="Notiz 3 3 4 3 2 2 2" xfId="18154" xr:uid="{00000000-0005-0000-0000-000064820000}"/>
    <cellStyle name="Notiz 3 3 4 3 2 2 3" xfId="29881" xr:uid="{00000000-0005-0000-0000-000065820000}"/>
    <cellStyle name="Notiz 3 3 4 3 2 3" xfId="10331" xr:uid="{00000000-0005-0000-0000-000066820000}"/>
    <cellStyle name="Notiz 3 3 4 3 2 3 2" xfId="22059" xr:uid="{00000000-0005-0000-0000-000067820000}"/>
    <cellStyle name="Notiz 3 3 4 3 2 3 3" xfId="33786" xr:uid="{00000000-0005-0000-0000-000068820000}"/>
    <cellStyle name="Notiz 3 3 4 3 2 4" xfId="14249" xr:uid="{00000000-0005-0000-0000-000069820000}"/>
    <cellStyle name="Notiz 3 3 4 3 2 5" xfId="25976" xr:uid="{00000000-0005-0000-0000-00006A820000}"/>
    <cellStyle name="Notiz 3 3 4 3 3" xfId="3819" xr:uid="{00000000-0005-0000-0000-00006B820000}"/>
    <cellStyle name="Notiz 3 3 4 3 3 2" xfId="7724" xr:uid="{00000000-0005-0000-0000-00006C820000}"/>
    <cellStyle name="Notiz 3 3 4 3 3 2 2" xfId="19452" xr:uid="{00000000-0005-0000-0000-00006D820000}"/>
    <cellStyle name="Notiz 3 3 4 3 3 2 3" xfId="31179" xr:uid="{00000000-0005-0000-0000-00006E820000}"/>
    <cellStyle name="Notiz 3 3 4 3 3 3" xfId="11629" xr:uid="{00000000-0005-0000-0000-00006F820000}"/>
    <cellStyle name="Notiz 3 3 4 3 3 3 2" xfId="23357" xr:uid="{00000000-0005-0000-0000-000070820000}"/>
    <cellStyle name="Notiz 3 3 4 3 3 3 3" xfId="35084" xr:uid="{00000000-0005-0000-0000-000071820000}"/>
    <cellStyle name="Notiz 3 3 4 3 3 4" xfId="15547" xr:uid="{00000000-0005-0000-0000-000072820000}"/>
    <cellStyle name="Notiz 3 3 4 3 3 5" xfId="27274" xr:uid="{00000000-0005-0000-0000-000073820000}"/>
    <cellStyle name="Notiz 3 3 4 3 4" xfId="5128" xr:uid="{00000000-0005-0000-0000-000074820000}"/>
    <cellStyle name="Notiz 3 3 4 3 4 2" xfId="16856" xr:uid="{00000000-0005-0000-0000-000075820000}"/>
    <cellStyle name="Notiz 3 3 4 3 4 3" xfId="28583" xr:uid="{00000000-0005-0000-0000-000076820000}"/>
    <cellStyle name="Notiz 3 3 4 3 5" xfId="9033" xr:uid="{00000000-0005-0000-0000-000077820000}"/>
    <cellStyle name="Notiz 3 3 4 3 5 2" xfId="20761" xr:uid="{00000000-0005-0000-0000-000078820000}"/>
    <cellStyle name="Notiz 3 3 4 3 5 3" xfId="32488" xr:uid="{00000000-0005-0000-0000-000079820000}"/>
    <cellStyle name="Notiz 3 3 4 3 6" xfId="12951" xr:uid="{00000000-0005-0000-0000-00007A820000}"/>
    <cellStyle name="Notiz 3 3 4 3 7" xfId="24678" xr:uid="{00000000-0005-0000-0000-00007B820000}"/>
    <cellStyle name="Notiz 3 3 4 4" xfId="1663" xr:uid="{00000000-0005-0000-0000-00007C820000}"/>
    <cellStyle name="Notiz 3 3 4 4 2" xfId="5568" xr:uid="{00000000-0005-0000-0000-00007D820000}"/>
    <cellStyle name="Notiz 3 3 4 4 2 2" xfId="17296" xr:uid="{00000000-0005-0000-0000-00007E820000}"/>
    <cellStyle name="Notiz 3 3 4 4 2 3" xfId="29023" xr:uid="{00000000-0005-0000-0000-00007F820000}"/>
    <cellStyle name="Notiz 3 3 4 4 3" xfId="9473" xr:uid="{00000000-0005-0000-0000-000080820000}"/>
    <cellStyle name="Notiz 3 3 4 4 3 2" xfId="21201" xr:uid="{00000000-0005-0000-0000-000081820000}"/>
    <cellStyle name="Notiz 3 3 4 4 3 3" xfId="32928" xr:uid="{00000000-0005-0000-0000-000082820000}"/>
    <cellStyle name="Notiz 3 3 4 4 4" xfId="13391" xr:uid="{00000000-0005-0000-0000-000083820000}"/>
    <cellStyle name="Notiz 3 3 4 4 5" xfId="25118" xr:uid="{00000000-0005-0000-0000-000084820000}"/>
    <cellStyle name="Notiz 3 3 4 5" xfId="2961" xr:uid="{00000000-0005-0000-0000-000085820000}"/>
    <cellStyle name="Notiz 3 3 4 5 2" xfId="6866" xr:uid="{00000000-0005-0000-0000-000086820000}"/>
    <cellStyle name="Notiz 3 3 4 5 2 2" xfId="18594" xr:uid="{00000000-0005-0000-0000-000087820000}"/>
    <cellStyle name="Notiz 3 3 4 5 2 3" xfId="30321" xr:uid="{00000000-0005-0000-0000-000088820000}"/>
    <cellStyle name="Notiz 3 3 4 5 3" xfId="10771" xr:uid="{00000000-0005-0000-0000-000089820000}"/>
    <cellStyle name="Notiz 3 3 4 5 3 2" xfId="22499" xr:uid="{00000000-0005-0000-0000-00008A820000}"/>
    <cellStyle name="Notiz 3 3 4 5 3 3" xfId="34226" xr:uid="{00000000-0005-0000-0000-00008B820000}"/>
    <cellStyle name="Notiz 3 3 4 5 4" xfId="14689" xr:uid="{00000000-0005-0000-0000-00008C820000}"/>
    <cellStyle name="Notiz 3 3 4 5 5" xfId="26416" xr:uid="{00000000-0005-0000-0000-00008D820000}"/>
    <cellStyle name="Notiz 3 3 4 6" xfId="4270" xr:uid="{00000000-0005-0000-0000-00008E820000}"/>
    <cellStyle name="Notiz 3 3 4 6 2" xfId="15998" xr:uid="{00000000-0005-0000-0000-00008F820000}"/>
    <cellStyle name="Notiz 3 3 4 6 3" xfId="27725" xr:uid="{00000000-0005-0000-0000-000090820000}"/>
    <cellStyle name="Notiz 3 3 4 7" xfId="8175" xr:uid="{00000000-0005-0000-0000-000091820000}"/>
    <cellStyle name="Notiz 3 3 4 7 2" xfId="19903" xr:uid="{00000000-0005-0000-0000-000092820000}"/>
    <cellStyle name="Notiz 3 3 4 7 3" xfId="31630" xr:uid="{00000000-0005-0000-0000-000093820000}"/>
    <cellStyle name="Notiz 3 3 4 8" xfId="12093" xr:uid="{00000000-0005-0000-0000-000094820000}"/>
    <cellStyle name="Notiz 3 3 4 9" xfId="23820" xr:uid="{00000000-0005-0000-0000-000095820000}"/>
    <cellStyle name="Notiz 3 3 5" xfId="464" xr:uid="{00000000-0005-0000-0000-000096820000}"/>
    <cellStyle name="Notiz 3 3 5 2" xfId="893" xr:uid="{00000000-0005-0000-0000-000097820000}"/>
    <cellStyle name="Notiz 3 3 5 2 2" xfId="2191" xr:uid="{00000000-0005-0000-0000-000098820000}"/>
    <cellStyle name="Notiz 3 3 5 2 2 2" xfId="6096" xr:uid="{00000000-0005-0000-0000-000099820000}"/>
    <cellStyle name="Notiz 3 3 5 2 2 2 2" xfId="17824" xr:uid="{00000000-0005-0000-0000-00009A820000}"/>
    <cellStyle name="Notiz 3 3 5 2 2 2 3" xfId="29551" xr:uid="{00000000-0005-0000-0000-00009B820000}"/>
    <cellStyle name="Notiz 3 3 5 2 2 3" xfId="10001" xr:uid="{00000000-0005-0000-0000-00009C820000}"/>
    <cellStyle name="Notiz 3 3 5 2 2 3 2" xfId="21729" xr:uid="{00000000-0005-0000-0000-00009D820000}"/>
    <cellStyle name="Notiz 3 3 5 2 2 3 3" xfId="33456" xr:uid="{00000000-0005-0000-0000-00009E820000}"/>
    <cellStyle name="Notiz 3 3 5 2 2 4" xfId="13919" xr:uid="{00000000-0005-0000-0000-00009F820000}"/>
    <cellStyle name="Notiz 3 3 5 2 2 5" xfId="25646" xr:uid="{00000000-0005-0000-0000-0000A0820000}"/>
    <cellStyle name="Notiz 3 3 5 2 3" xfId="3489" xr:uid="{00000000-0005-0000-0000-0000A1820000}"/>
    <cellStyle name="Notiz 3 3 5 2 3 2" xfId="7394" xr:uid="{00000000-0005-0000-0000-0000A2820000}"/>
    <cellStyle name="Notiz 3 3 5 2 3 2 2" xfId="19122" xr:uid="{00000000-0005-0000-0000-0000A3820000}"/>
    <cellStyle name="Notiz 3 3 5 2 3 2 3" xfId="30849" xr:uid="{00000000-0005-0000-0000-0000A4820000}"/>
    <cellStyle name="Notiz 3 3 5 2 3 3" xfId="11299" xr:uid="{00000000-0005-0000-0000-0000A5820000}"/>
    <cellStyle name="Notiz 3 3 5 2 3 3 2" xfId="23027" xr:uid="{00000000-0005-0000-0000-0000A6820000}"/>
    <cellStyle name="Notiz 3 3 5 2 3 3 3" xfId="34754" xr:uid="{00000000-0005-0000-0000-0000A7820000}"/>
    <cellStyle name="Notiz 3 3 5 2 3 4" xfId="15217" xr:uid="{00000000-0005-0000-0000-0000A8820000}"/>
    <cellStyle name="Notiz 3 3 5 2 3 5" xfId="26944" xr:uid="{00000000-0005-0000-0000-0000A9820000}"/>
    <cellStyle name="Notiz 3 3 5 2 4" xfId="4798" xr:uid="{00000000-0005-0000-0000-0000AA820000}"/>
    <cellStyle name="Notiz 3 3 5 2 4 2" xfId="16526" xr:uid="{00000000-0005-0000-0000-0000AB820000}"/>
    <cellStyle name="Notiz 3 3 5 2 4 3" xfId="28253" xr:uid="{00000000-0005-0000-0000-0000AC820000}"/>
    <cellStyle name="Notiz 3 3 5 2 5" xfId="8703" xr:uid="{00000000-0005-0000-0000-0000AD820000}"/>
    <cellStyle name="Notiz 3 3 5 2 5 2" xfId="20431" xr:uid="{00000000-0005-0000-0000-0000AE820000}"/>
    <cellStyle name="Notiz 3 3 5 2 5 3" xfId="32158" xr:uid="{00000000-0005-0000-0000-0000AF820000}"/>
    <cellStyle name="Notiz 3 3 5 2 6" xfId="12621" xr:uid="{00000000-0005-0000-0000-0000B0820000}"/>
    <cellStyle name="Notiz 3 3 5 2 7" xfId="24348" xr:uid="{00000000-0005-0000-0000-0000B1820000}"/>
    <cellStyle name="Notiz 3 3 5 3" xfId="1322" xr:uid="{00000000-0005-0000-0000-0000B2820000}"/>
    <cellStyle name="Notiz 3 3 5 3 2" xfId="2620" xr:uid="{00000000-0005-0000-0000-0000B3820000}"/>
    <cellStyle name="Notiz 3 3 5 3 2 2" xfId="6525" xr:uid="{00000000-0005-0000-0000-0000B4820000}"/>
    <cellStyle name="Notiz 3 3 5 3 2 2 2" xfId="18253" xr:uid="{00000000-0005-0000-0000-0000B5820000}"/>
    <cellStyle name="Notiz 3 3 5 3 2 2 3" xfId="29980" xr:uid="{00000000-0005-0000-0000-0000B6820000}"/>
    <cellStyle name="Notiz 3 3 5 3 2 3" xfId="10430" xr:uid="{00000000-0005-0000-0000-0000B7820000}"/>
    <cellStyle name="Notiz 3 3 5 3 2 3 2" xfId="22158" xr:uid="{00000000-0005-0000-0000-0000B8820000}"/>
    <cellStyle name="Notiz 3 3 5 3 2 3 3" xfId="33885" xr:uid="{00000000-0005-0000-0000-0000B9820000}"/>
    <cellStyle name="Notiz 3 3 5 3 2 4" xfId="14348" xr:uid="{00000000-0005-0000-0000-0000BA820000}"/>
    <cellStyle name="Notiz 3 3 5 3 2 5" xfId="26075" xr:uid="{00000000-0005-0000-0000-0000BB820000}"/>
    <cellStyle name="Notiz 3 3 5 3 3" xfId="3918" xr:uid="{00000000-0005-0000-0000-0000BC820000}"/>
    <cellStyle name="Notiz 3 3 5 3 3 2" xfId="7823" xr:uid="{00000000-0005-0000-0000-0000BD820000}"/>
    <cellStyle name="Notiz 3 3 5 3 3 2 2" xfId="19551" xr:uid="{00000000-0005-0000-0000-0000BE820000}"/>
    <cellStyle name="Notiz 3 3 5 3 3 2 3" xfId="31278" xr:uid="{00000000-0005-0000-0000-0000BF820000}"/>
    <cellStyle name="Notiz 3 3 5 3 3 3" xfId="11728" xr:uid="{00000000-0005-0000-0000-0000C0820000}"/>
    <cellStyle name="Notiz 3 3 5 3 3 3 2" xfId="23456" xr:uid="{00000000-0005-0000-0000-0000C1820000}"/>
    <cellStyle name="Notiz 3 3 5 3 3 3 3" xfId="35183" xr:uid="{00000000-0005-0000-0000-0000C2820000}"/>
    <cellStyle name="Notiz 3 3 5 3 3 4" xfId="15646" xr:uid="{00000000-0005-0000-0000-0000C3820000}"/>
    <cellStyle name="Notiz 3 3 5 3 3 5" xfId="27373" xr:uid="{00000000-0005-0000-0000-0000C4820000}"/>
    <cellStyle name="Notiz 3 3 5 3 4" xfId="5227" xr:uid="{00000000-0005-0000-0000-0000C5820000}"/>
    <cellStyle name="Notiz 3 3 5 3 4 2" xfId="16955" xr:uid="{00000000-0005-0000-0000-0000C6820000}"/>
    <cellStyle name="Notiz 3 3 5 3 4 3" xfId="28682" xr:uid="{00000000-0005-0000-0000-0000C7820000}"/>
    <cellStyle name="Notiz 3 3 5 3 5" xfId="9132" xr:uid="{00000000-0005-0000-0000-0000C8820000}"/>
    <cellStyle name="Notiz 3 3 5 3 5 2" xfId="20860" xr:uid="{00000000-0005-0000-0000-0000C9820000}"/>
    <cellStyle name="Notiz 3 3 5 3 5 3" xfId="32587" xr:uid="{00000000-0005-0000-0000-0000CA820000}"/>
    <cellStyle name="Notiz 3 3 5 3 6" xfId="13050" xr:uid="{00000000-0005-0000-0000-0000CB820000}"/>
    <cellStyle name="Notiz 3 3 5 3 7" xfId="24777" xr:uid="{00000000-0005-0000-0000-0000CC820000}"/>
    <cellStyle name="Notiz 3 3 5 4" xfId="1762" xr:uid="{00000000-0005-0000-0000-0000CD820000}"/>
    <cellStyle name="Notiz 3 3 5 4 2" xfId="5667" xr:uid="{00000000-0005-0000-0000-0000CE820000}"/>
    <cellStyle name="Notiz 3 3 5 4 2 2" xfId="17395" xr:uid="{00000000-0005-0000-0000-0000CF820000}"/>
    <cellStyle name="Notiz 3 3 5 4 2 3" xfId="29122" xr:uid="{00000000-0005-0000-0000-0000D0820000}"/>
    <cellStyle name="Notiz 3 3 5 4 3" xfId="9572" xr:uid="{00000000-0005-0000-0000-0000D1820000}"/>
    <cellStyle name="Notiz 3 3 5 4 3 2" xfId="21300" xr:uid="{00000000-0005-0000-0000-0000D2820000}"/>
    <cellStyle name="Notiz 3 3 5 4 3 3" xfId="33027" xr:uid="{00000000-0005-0000-0000-0000D3820000}"/>
    <cellStyle name="Notiz 3 3 5 4 4" xfId="13490" xr:uid="{00000000-0005-0000-0000-0000D4820000}"/>
    <cellStyle name="Notiz 3 3 5 4 5" xfId="25217" xr:uid="{00000000-0005-0000-0000-0000D5820000}"/>
    <cellStyle name="Notiz 3 3 5 5" xfId="3060" xr:uid="{00000000-0005-0000-0000-0000D6820000}"/>
    <cellStyle name="Notiz 3 3 5 5 2" xfId="6965" xr:uid="{00000000-0005-0000-0000-0000D7820000}"/>
    <cellStyle name="Notiz 3 3 5 5 2 2" xfId="18693" xr:uid="{00000000-0005-0000-0000-0000D8820000}"/>
    <cellStyle name="Notiz 3 3 5 5 2 3" xfId="30420" xr:uid="{00000000-0005-0000-0000-0000D9820000}"/>
    <cellStyle name="Notiz 3 3 5 5 3" xfId="10870" xr:uid="{00000000-0005-0000-0000-0000DA820000}"/>
    <cellStyle name="Notiz 3 3 5 5 3 2" xfId="22598" xr:uid="{00000000-0005-0000-0000-0000DB820000}"/>
    <cellStyle name="Notiz 3 3 5 5 3 3" xfId="34325" xr:uid="{00000000-0005-0000-0000-0000DC820000}"/>
    <cellStyle name="Notiz 3 3 5 5 4" xfId="14788" xr:uid="{00000000-0005-0000-0000-0000DD820000}"/>
    <cellStyle name="Notiz 3 3 5 5 5" xfId="26515" xr:uid="{00000000-0005-0000-0000-0000DE820000}"/>
    <cellStyle name="Notiz 3 3 5 6" xfId="4369" xr:uid="{00000000-0005-0000-0000-0000DF820000}"/>
    <cellStyle name="Notiz 3 3 5 6 2" xfId="16097" xr:uid="{00000000-0005-0000-0000-0000E0820000}"/>
    <cellStyle name="Notiz 3 3 5 6 3" xfId="27824" xr:uid="{00000000-0005-0000-0000-0000E1820000}"/>
    <cellStyle name="Notiz 3 3 5 7" xfId="8274" xr:uid="{00000000-0005-0000-0000-0000E2820000}"/>
    <cellStyle name="Notiz 3 3 5 7 2" xfId="20002" xr:uid="{00000000-0005-0000-0000-0000E3820000}"/>
    <cellStyle name="Notiz 3 3 5 7 3" xfId="31729" xr:uid="{00000000-0005-0000-0000-0000E4820000}"/>
    <cellStyle name="Notiz 3 3 5 8" xfId="12192" xr:uid="{00000000-0005-0000-0000-0000E5820000}"/>
    <cellStyle name="Notiz 3 3 5 9" xfId="23919" xr:uid="{00000000-0005-0000-0000-0000E6820000}"/>
    <cellStyle name="Notiz 3 3 6" xfId="563" xr:uid="{00000000-0005-0000-0000-0000E7820000}"/>
    <cellStyle name="Notiz 3 3 6 2" xfId="992" xr:uid="{00000000-0005-0000-0000-0000E8820000}"/>
    <cellStyle name="Notiz 3 3 6 2 2" xfId="2290" xr:uid="{00000000-0005-0000-0000-0000E9820000}"/>
    <cellStyle name="Notiz 3 3 6 2 2 2" xfId="6195" xr:uid="{00000000-0005-0000-0000-0000EA820000}"/>
    <cellStyle name="Notiz 3 3 6 2 2 2 2" xfId="17923" xr:uid="{00000000-0005-0000-0000-0000EB820000}"/>
    <cellStyle name="Notiz 3 3 6 2 2 2 3" xfId="29650" xr:uid="{00000000-0005-0000-0000-0000EC820000}"/>
    <cellStyle name="Notiz 3 3 6 2 2 3" xfId="10100" xr:uid="{00000000-0005-0000-0000-0000ED820000}"/>
    <cellStyle name="Notiz 3 3 6 2 2 3 2" xfId="21828" xr:uid="{00000000-0005-0000-0000-0000EE820000}"/>
    <cellStyle name="Notiz 3 3 6 2 2 3 3" xfId="33555" xr:uid="{00000000-0005-0000-0000-0000EF820000}"/>
    <cellStyle name="Notiz 3 3 6 2 2 4" xfId="14018" xr:uid="{00000000-0005-0000-0000-0000F0820000}"/>
    <cellStyle name="Notiz 3 3 6 2 2 5" xfId="25745" xr:uid="{00000000-0005-0000-0000-0000F1820000}"/>
    <cellStyle name="Notiz 3 3 6 2 3" xfId="3588" xr:uid="{00000000-0005-0000-0000-0000F2820000}"/>
    <cellStyle name="Notiz 3 3 6 2 3 2" xfId="7493" xr:uid="{00000000-0005-0000-0000-0000F3820000}"/>
    <cellStyle name="Notiz 3 3 6 2 3 2 2" xfId="19221" xr:uid="{00000000-0005-0000-0000-0000F4820000}"/>
    <cellStyle name="Notiz 3 3 6 2 3 2 3" xfId="30948" xr:uid="{00000000-0005-0000-0000-0000F5820000}"/>
    <cellStyle name="Notiz 3 3 6 2 3 3" xfId="11398" xr:uid="{00000000-0005-0000-0000-0000F6820000}"/>
    <cellStyle name="Notiz 3 3 6 2 3 3 2" xfId="23126" xr:uid="{00000000-0005-0000-0000-0000F7820000}"/>
    <cellStyle name="Notiz 3 3 6 2 3 3 3" xfId="34853" xr:uid="{00000000-0005-0000-0000-0000F8820000}"/>
    <cellStyle name="Notiz 3 3 6 2 3 4" xfId="15316" xr:uid="{00000000-0005-0000-0000-0000F9820000}"/>
    <cellStyle name="Notiz 3 3 6 2 3 5" xfId="27043" xr:uid="{00000000-0005-0000-0000-0000FA820000}"/>
    <cellStyle name="Notiz 3 3 6 2 4" xfId="4897" xr:uid="{00000000-0005-0000-0000-0000FB820000}"/>
    <cellStyle name="Notiz 3 3 6 2 4 2" xfId="16625" xr:uid="{00000000-0005-0000-0000-0000FC820000}"/>
    <cellStyle name="Notiz 3 3 6 2 4 3" xfId="28352" xr:uid="{00000000-0005-0000-0000-0000FD820000}"/>
    <cellStyle name="Notiz 3 3 6 2 5" xfId="8802" xr:uid="{00000000-0005-0000-0000-0000FE820000}"/>
    <cellStyle name="Notiz 3 3 6 2 5 2" xfId="20530" xr:uid="{00000000-0005-0000-0000-0000FF820000}"/>
    <cellStyle name="Notiz 3 3 6 2 5 3" xfId="32257" xr:uid="{00000000-0005-0000-0000-000000830000}"/>
    <cellStyle name="Notiz 3 3 6 2 6" xfId="12720" xr:uid="{00000000-0005-0000-0000-000001830000}"/>
    <cellStyle name="Notiz 3 3 6 2 7" xfId="24447" xr:uid="{00000000-0005-0000-0000-000002830000}"/>
    <cellStyle name="Notiz 3 3 6 3" xfId="1421" xr:uid="{00000000-0005-0000-0000-000003830000}"/>
    <cellStyle name="Notiz 3 3 6 3 2" xfId="2719" xr:uid="{00000000-0005-0000-0000-000004830000}"/>
    <cellStyle name="Notiz 3 3 6 3 2 2" xfId="6624" xr:uid="{00000000-0005-0000-0000-000005830000}"/>
    <cellStyle name="Notiz 3 3 6 3 2 2 2" xfId="18352" xr:uid="{00000000-0005-0000-0000-000006830000}"/>
    <cellStyle name="Notiz 3 3 6 3 2 2 3" xfId="30079" xr:uid="{00000000-0005-0000-0000-000007830000}"/>
    <cellStyle name="Notiz 3 3 6 3 2 3" xfId="10529" xr:uid="{00000000-0005-0000-0000-000008830000}"/>
    <cellStyle name="Notiz 3 3 6 3 2 3 2" xfId="22257" xr:uid="{00000000-0005-0000-0000-000009830000}"/>
    <cellStyle name="Notiz 3 3 6 3 2 3 3" xfId="33984" xr:uid="{00000000-0005-0000-0000-00000A830000}"/>
    <cellStyle name="Notiz 3 3 6 3 2 4" xfId="14447" xr:uid="{00000000-0005-0000-0000-00000B830000}"/>
    <cellStyle name="Notiz 3 3 6 3 2 5" xfId="26174" xr:uid="{00000000-0005-0000-0000-00000C830000}"/>
    <cellStyle name="Notiz 3 3 6 3 3" xfId="4017" xr:uid="{00000000-0005-0000-0000-00000D830000}"/>
    <cellStyle name="Notiz 3 3 6 3 3 2" xfId="7922" xr:uid="{00000000-0005-0000-0000-00000E830000}"/>
    <cellStyle name="Notiz 3 3 6 3 3 2 2" xfId="19650" xr:uid="{00000000-0005-0000-0000-00000F830000}"/>
    <cellStyle name="Notiz 3 3 6 3 3 2 3" xfId="31377" xr:uid="{00000000-0005-0000-0000-000010830000}"/>
    <cellStyle name="Notiz 3 3 6 3 3 3" xfId="11827" xr:uid="{00000000-0005-0000-0000-000011830000}"/>
    <cellStyle name="Notiz 3 3 6 3 3 3 2" xfId="23555" xr:uid="{00000000-0005-0000-0000-000012830000}"/>
    <cellStyle name="Notiz 3 3 6 3 3 3 3" xfId="35282" xr:uid="{00000000-0005-0000-0000-000013830000}"/>
    <cellStyle name="Notiz 3 3 6 3 3 4" xfId="15745" xr:uid="{00000000-0005-0000-0000-000014830000}"/>
    <cellStyle name="Notiz 3 3 6 3 3 5" xfId="27472" xr:uid="{00000000-0005-0000-0000-000015830000}"/>
    <cellStyle name="Notiz 3 3 6 3 4" xfId="5326" xr:uid="{00000000-0005-0000-0000-000016830000}"/>
    <cellStyle name="Notiz 3 3 6 3 4 2" xfId="17054" xr:uid="{00000000-0005-0000-0000-000017830000}"/>
    <cellStyle name="Notiz 3 3 6 3 4 3" xfId="28781" xr:uid="{00000000-0005-0000-0000-000018830000}"/>
    <cellStyle name="Notiz 3 3 6 3 5" xfId="9231" xr:uid="{00000000-0005-0000-0000-000019830000}"/>
    <cellStyle name="Notiz 3 3 6 3 5 2" xfId="20959" xr:uid="{00000000-0005-0000-0000-00001A830000}"/>
    <cellStyle name="Notiz 3 3 6 3 5 3" xfId="32686" xr:uid="{00000000-0005-0000-0000-00001B830000}"/>
    <cellStyle name="Notiz 3 3 6 3 6" xfId="13149" xr:uid="{00000000-0005-0000-0000-00001C830000}"/>
    <cellStyle name="Notiz 3 3 6 3 7" xfId="24876" xr:uid="{00000000-0005-0000-0000-00001D830000}"/>
    <cellStyle name="Notiz 3 3 6 4" xfId="1861" xr:uid="{00000000-0005-0000-0000-00001E830000}"/>
    <cellStyle name="Notiz 3 3 6 4 2" xfId="5766" xr:uid="{00000000-0005-0000-0000-00001F830000}"/>
    <cellStyle name="Notiz 3 3 6 4 2 2" xfId="17494" xr:uid="{00000000-0005-0000-0000-000020830000}"/>
    <cellStyle name="Notiz 3 3 6 4 2 3" xfId="29221" xr:uid="{00000000-0005-0000-0000-000021830000}"/>
    <cellStyle name="Notiz 3 3 6 4 3" xfId="9671" xr:uid="{00000000-0005-0000-0000-000022830000}"/>
    <cellStyle name="Notiz 3 3 6 4 3 2" xfId="21399" xr:uid="{00000000-0005-0000-0000-000023830000}"/>
    <cellStyle name="Notiz 3 3 6 4 3 3" xfId="33126" xr:uid="{00000000-0005-0000-0000-000024830000}"/>
    <cellStyle name="Notiz 3 3 6 4 4" xfId="13589" xr:uid="{00000000-0005-0000-0000-000025830000}"/>
    <cellStyle name="Notiz 3 3 6 4 5" xfId="25316" xr:uid="{00000000-0005-0000-0000-000026830000}"/>
    <cellStyle name="Notiz 3 3 6 5" xfId="3159" xr:uid="{00000000-0005-0000-0000-000027830000}"/>
    <cellStyle name="Notiz 3 3 6 5 2" xfId="7064" xr:uid="{00000000-0005-0000-0000-000028830000}"/>
    <cellStyle name="Notiz 3 3 6 5 2 2" xfId="18792" xr:uid="{00000000-0005-0000-0000-000029830000}"/>
    <cellStyle name="Notiz 3 3 6 5 2 3" xfId="30519" xr:uid="{00000000-0005-0000-0000-00002A830000}"/>
    <cellStyle name="Notiz 3 3 6 5 3" xfId="10969" xr:uid="{00000000-0005-0000-0000-00002B830000}"/>
    <cellStyle name="Notiz 3 3 6 5 3 2" xfId="22697" xr:uid="{00000000-0005-0000-0000-00002C830000}"/>
    <cellStyle name="Notiz 3 3 6 5 3 3" xfId="34424" xr:uid="{00000000-0005-0000-0000-00002D830000}"/>
    <cellStyle name="Notiz 3 3 6 5 4" xfId="14887" xr:uid="{00000000-0005-0000-0000-00002E830000}"/>
    <cellStyle name="Notiz 3 3 6 5 5" xfId="26614" xr:uid="{00000000-0005-0000-0000-00002F830000}"/>
    <cellStyle name="Notiz 3 3 6 6" xfId="4468" xr:uid="{00000000-0005-0000-0000-000030830000}"/>
    <cellStyle name="Notiz 3 3 6 6 2" xfId="16196" xr:uid="{00000000-0005-0000-0000-000031830000}"/>
    <cellStyle name="Notiz 3 3 6 6 3" xfId="27923" xr:uid="{00000000-0005-0000-0000-000032830000}"/>
    <cellStyle name="Notiz 3 3 6 7" xfId="8373" xr:uid="{00000000-0005-0000-0000-000033830000}"/>
    <cellStyle name="Notiz 3 3 6 7 2" xfId="20101" xr:uid="{00000000-0005-0000-0000-000034830000}"/>
    <cellStyle name="Notiz 3 3 6 7 3" xfId="31828" xr:uid="{00000000-0005-0000-0000-000035830000}"/>
    <cellStyle name="Notiz 3 3 6 8" xfId="12291" xr:uid="{00000000-0005-0000-0000-000036830000}"/>
    <cellStyle name="Notiz 3 3 6 9" xfId="24018" xr:uid="{00000000-0005-0000-0000-000037830000}"/>
    <cellStyle name="Notiz 3 3 7" xfId="663" xr:uid="{00000000-0005-0000-0000-000038830000}"/>
    <cellStyle name="Notiz 3 3 7 2" xfId="1961" xr:uid="{00000000-0005-0000-0000-000039830000}"/>
    <cellStyle name="Notiz 3 3 7 2 2" xfId="5866" xr:uid="{00000000-0005-0000-0000-00003A830000}"/>
    <cellStyle name="Notiz 3 3 7 2 2 2" xfId="17594" xr:uid="{00000000-0005-0000-0000-00003B830000}"/>
    <cellStyle name="Notiz 3 3 7 2 2 3" xfId="29321" xr:uid="{00000000-0005-0000-0000-00003C830000}"/>
    <cellStyle name="Notiz 3 3 7 2 3" xfId="9771" xr:uid="{00000000-0005-0000-0000-00003D830000}"/>
    <cellStyle name="Notiz 3 3 7 2 3 2" xfId="21499" xr:uid="{00000000-0005-0000-0000-00003E830000}"/>
    <cellStyle name="Notiz 3 3 7 2 3 3" xfId="33226" xr:uid="{00000000-0005-0000-0000-00003F830000}"/>
    <cellStyle name="Notiz 3 3 7 2 4" xfId="13689" xr:uid="{00000000-0005-0000-0000-000040830000}"/>
    <cellStyle name="Notiz 3 3 7 2 5" xfId="25416" xr:uid="{00000000-0005-0000-0000-000041830000}"/>
    <cellStyle name="Notiz 3 3 7 3" xfId="3259" xr:uid="{00000000-0005-0000-0000-000042830000}"/>
    <cellStyle name="Notiz 3 3 7 3 2" xfId="7164" xr:uid="{00000000-0005-0000-0000-000043830000}"/>
    <cellStyle name="Notiz 3 3 7 3 2 2" xfId="18892" xr:uid="{00000000-0005-0000-0000-000044830000}"/>
    <cellStyle name="Notiz 3 3 7 3 2 3" xfId="30619" xr:uid="{00000000-0005-0000-0000-000045830000}"/>
    <cellStyle name="Notiz 3 3 7 3 3" xfId="11069" xr:uid="{00000000-0005-0000-0000-000046830000}"/>
    <cellStyle name="Notiz 3 3 7 3 3 2" xfId="22797" xr:uid="{00000000-0005-0000-0000-000047830000}"/>
    <cellStyle name="Notiz 3 3 7 3 3 3" xfId="34524" xr:uid="{00000000-0005-0000-0000-000048830000}"/>
    <cellStyle name="Notiz 3 3 7 3 4" xfId="14987" xr:uid="{00000000-0005-0000-0000-000049830000}"/>
    <cellStyle name="Notiz 3 3 7 3 5" xfId="26714" xr:uid="{00000000-0005-0000-0000-00004A830000}"/>
    <cellStyle name="Notiz 3 3 7 4" xfId="4568" xr:uid="{00000000-0005-0000-0000-00004B830000}"/>
    <cellStyle name="Notiz 3 3 7 4 2" xfId="16296" xr:uid="{00000000-0005-0000-0000-00004C830000}"/>
    <cellStyle name="Notiz 3 3 7 4 3" xfId="28023" xr:uid="{00000000-0005-0000-0000-00004D830000}"/>
    <cellStyle name="Notiz 3 3 7 5" xfId="8473" xr:uid="{00000000-0005-0000-0000-00004E830000}"/>
    <cellStyle name="Notiz 3 3 7 5 2" xfId="20201" xr:uid="{00000000-0005-0000-0000-00004F830000}"/>
    <cellStyle name="Notiz 3 3 7 5 3" xfId="31928" xr:uid="{00000000-0005-0000-0000-000050830000}"/>
    <cellStyle name="Notiz 3 3 7 6" xfId="12391" xr:uid="{00000000-0005-0000-0000-000051830000}"/>
    <cellStyle name="Notiz 3 3 7 7" xfId="24118" xr:uid="{00000000-0005-0000-0000-000052830000}"/>
    <cellStyle name="Notiz 3 3 8" xfId="1092" xr:uid="{00000000-0005-0000-0000-000053830000}"/>
    <cellStyle name="Notiz 3 3 8 2" xfId="2390" xr:uid="{00000000-0005-0000-0000-000054830000}"/>
    <cellStyle name="Notiz 3 3 8 2 2" xfId="6295" xr:uid="{00000000-0005-0000-0000-000055830000}"/>
    <cellStyle name="Notiz 3 3 8 2 2 2" xfId="18023" xr:uid="{00000000-0005-0000-0000-000056830000}"/>
    <cellStyle name="Notiz 3 3 8 2 2 3" xfId="29750" xr:uid="{00000000-0005-0000-0000-000057830000}"/>
    <cellStyle name="Notiz 3 3 8 2 3" xfId="10200" xr:uid="{00000000-0005-0000-0000-000058830000}"/>
    <cellStyle name="Notiz 3 3 8 2 3 2" xfId="21928" xr:uid="{00000000-0005-0000-0000-000059830000}"/>
    <cellStyle name="Notiz 3 3 8 2 3 3" xfId="33655" xr:uid="{00000000-0005-0000-0000-00005A830000}"/>
    <cellStyle name="Notiz 3 3 8 2 4" xfId="14118" xr:uid="{00000000-0005-0000-0000-00005B830000}"/>
    <cellStyle name="Notiz 3 3 8 2 5" xfId="25845" xr:uid="{00000000-0005-0000-0000-00005C830000}"/>
    <cellStyle name="Notiz 3 3 8 3" xfId="3688" xr:uid="{00000000-0005-0000-0000-00005D830000}"/>
    <cellStyle name="Notiz 3 3 8 3 2" xfId="7593" xr:uid="{00000000-0005-0000-0000-00005E830000}"/>
    <cellStyle name="Notiz 3 3 8 3 2 2" xfId="19321" xr:uid="{00000000-0005-0000-0000-00005F830000}"/>
    <cellStyle name="Notiz 3 3 8 3 2 3" xfId="31048" xr:uid="{00000000-0005-0000-0000-000060830000}"/>
    <cellStyle name="Notiz 3 3 8 3 3" xfId="11498" xr:uid="{00000000-0005-0000-0000-000061830000}"/>
    <cellStyle name="Notiz 3 3 8 3 3 2" xfId="23226" xr:uid="{00000000-0005-0000-0000-000062830000}"/>
    <cellStyle name="Notiz 3 3 8 3 3 3" xfId="34953" xr:uid="{00000000-0005-0000-0000-000063830000}"/>
    <cellStyle name="Notiz 3 3 8 3 4" xfId="15416" xr:uid="{00000000-0005-0000-0000-000064830000}"/>
    <cellStyle name="Notiz 3 3 8 3 5" xfId="27143" xr:uid="{00000000-0005-0000-0000-000065830000}"/>
    <cellStyle name="Notiz 3 3 8 4" xfId="4997" xr:uid="{00000000-0005-0000-0000-000066830000}"/>
    <cellStyle name="Notiz 3 3 8 4 2" xfId="16725" xr:uid="{00000000-0005-0000-0000-000067830000}"/>
    <cellStyle name="Notiz 3 3 8 4 3" xfId="28452" xr:uid="{00000000-0005-0000-0000-000068830000}"/>
    <cellStyle name="Notiz 3 3 8 5" xfId="8902" xr:uid="{00000000-0005-0000-0000-000069830000}"/>
    <cellStyle name="Notiz 3 3 8 5 2" xfId="20630" xr:uid="{00000000-0005-0000-0000-00006A830000}"/>
    <cellStyle name="Notiz 3 3 8 5 3" xfId="32357" xr:uid="{00000000-0005-0000-0000-00006B830000}"/>
    <cellStyle name="Notiz 3 3 8 6" xfId="12820" xr:uid="{00000000-0005-0000-0000-00006C830000}"/>
    <cellStyle name="Notiz 3 3 8 7" xfId="24547" xr:uid="{00000000-0005-0000-0000-00006D830000}"/>
    <cellStyle name="Notiz 3 3 9" xfId="1532" xr:uid="{00000000-0005-0000-0000-00006E830000}"/>
    <cellStyle name="Notiz 3 3 9 2" xfId="5437" xr:uid="{00000000-0005-0000-0000-00006F830000}"/>
    <cellStyle name="Notiz 3 3 9 2 2" xfId="17165" xr:uid="{00000000-0005-0000-0000-000070830000}"/>
    <cellStyle name="Notiz 3 3 9 2 3" xfId="28892" xr:uid="{00000000-0005-0000-0000-000071830000}"/>
    <cellStyle name="Notiz 3 3 9 3" xfId="9342" xr:uid="{00000000-0005-0000-0000-000072830000}"/>
    <cellStyle name="Notiz 3 3 9 3 2" xfId="21070" xr:uid="{00000000-0005-0000-0000-000073830000}"/>
    <cellStyle name="Notiz 3 3 9 3 3" xfId="32797" xr:uid="{00000000-0005-0000-0000-000074830000}"/>
    <cellStyle name="Notiz 3 3 9 4" xfId="13260" xr:uid="{00000000-0005-0000-0000-000075830000}"/>
    <cellStyle name="Notiz 3 3 9 5" xfId="24987" xr:uid="{00000000-0005-0000-0000-000076830000}"/>
    <cellStyle name="Notiz 3 4" xfId="195" xr:uid="{00000000-0005-0000-0000-000077830000}"/>
    <cellStyle name="Notiz 3 4 10" xfId="2791" xr:uid="{00000000-0005-0000-0000-000078830000}"/>
    <cellStyle name="Notiz 3 4 10 2" xfId="6696" xr:uid="{00000000-0005-0000-0000-000079830000}"/>
    <cellStyle name="Notiz 3 4 10 2 2" xfId="18424" xr:uid="{00000000-0005-0000-0000-00007A830000}"/>
    <cellStyle name="Notiz 3 4 10 2 3" xfId="30151" xr:uid="{00000000-0005-0000-0000-00007B830000}"/>
    <cellStyle name="Notiz 3 4 10 3" xfId="10601" xr:uid="{00000000-0005-0000-0000-00007C830000}"/>
    <cellStyle name="Notiz 3 4 10 3 2" xfId="22329" xr:uid="{00000000-0005-0000-0000-00007D830000}"/>
    <cellStyle name="Notiz 3 4 10 3 3" xfId="34056" xr:uid="{00000000-0005-0000-0000-00007E830000}"/>
    <cellStyle name="Notiz 3 4 10 4" xfId="14519" xr:uid="{00000000-0005-0000-0000-00007F830000}"/>
    <cellStyle name="Notiz 3 4 10 5" xfId="26246" xr:uid="{00000000-0005-0000-0000-000080830000}"/>
    <cellStyle name="Notiz 3 4 11" xfId="4100" xr:uid="{00000000-0005-0000-0000-000081830000}"/>
    <cellStyle name="Notiz 3 4 11 2" xfId="15828" xr:uid="{00000000-0005-0000-0000-000082830000}"/>
    <cellStyle name="Notiz 3 4 11 3" xfId="27555" xr:uid="{00000000-0005-0000-0000-000083830000}"/>
    <cellStyle name="Notiz 3 4 12" xfId="8005" xr:uid="{00000000-0005-0000-0000-000084830000}"/>
    <cellStyle name="Notiz 3 4 12 2" xfId="19733" xr:uid="{00000000-0005-0000-0000-000085830000}"/>
    <cellStyle name="Notiz 3 4 12 3" xfId="31460" xr:uid="{00000000-0005-0000-0000-000086830000}"/>
    <cellStyle name="Notiz 3 4 13" xfId="11923" xr:uid="{00000000-0005-0000-0000-000087830000}"/>
    <cellStyle name="Notiz 3 4 14" xfId="23650" xr:uid="{00000000-0005-0000-0000-000088830000}"/>
    <cellStyle name="Notiz 3 4 2" xfId="372" xr:uid="{00000000-0005-0000-0000-000089830000}"/>
    <cellStyle name="Notiz 3 4 2 10" xfId="12100" xr:uid="{00000000-0005-0000-0000-00008A830000}"/>
    <cellStyle name="Notiz 3 4 2 11" xfId="23827" xr:uid="{00000000-0005-0000-0000-00008B830000}"/>
    <cellStyle name="Notiz 3 4 2 2" xfId="471" xr:uid="{00000000-0005-0000-0000-00008C830000}"/>
    <cellStyle name="Notiz 3 4 2 2 2" xfId="900" xr:uid="{00000000-0005-0000-0000-00008D830000}"/>
    <cellStyle name="Notiz 3 4 2 2 2 2" xfId="2198" xr:uid="{00000000-0005-0000-0000-00008E830000}"/>
    <cellStyle name="Notiz 3 4 2 2 2 2 2" xfId="6103" xr:uid="{00000000-0005-0000-0000-00008F830000}"/>
    <cellStyle name="Notiz 3 4 2 2 2 2 2 2" xfId="17831" xr:uid="{00000000-0005-0000-0000-000090830000}"/>
    <cellStyle name="Notiz 3 4 2 2 2 2 2 3" xfId="29558" xr:uid="{00000000-0005-0000-0000-000091830000}"/>
    <cellStyle name="Notiz 3 4 2 2 2 2 3" xfId="10008" xr:uid="{00000000-0005-0000-0000-000092830000}"/>
    <cellStyle name="Notiz 3 4 2 2 2 2 3 2" xfId="21736" xr:uid="{00000000-0005-0000-0000-000093830000}"/>
    <cellStyle name="Notiz 3 4 2 2 2 2 3 3" xfId="33463" xr:uid="{00000000-0005-0000-0000-000094830000}"/>
    <cellStyle name="Notiz 3 4 2 2 2 2 4" xfId="13926" xr:uid="{00000000-0005-0000-0000-000095830000}"/>
    <cellStyle name="Notiz 3 4 2 2 2 2 5" xfId="25653" xr:uid="{00000000-0005-0000-0000-000096830000}"/>
    <cellStyle name="Notiz 3 4 2 2 2 3" xfId="3496" xr:uid="{00000000-0005-0000-0000-000097830000}"/>
    <cellStyle name="Notiz 3 4 2 2 2 3 2" xfId="7401" xr:uid="{00000000-0005-0000-0000-000098830000}"/>
    <cellStyle name="Notiz 3 4 2 2 2 3 2 2" xfId="19129" xr:uid="{00000000-0005-0000-0000-000099830000}"/>
    <cellStyle name="Notiz 3 4 2 2 2 3 2 3" xfId="30856" xr:uid="{00000000-0005-0000-0000-00009A830000}"/>
    <cellStyle name="Notiz 3 4 2 2 2 3 3" xfId="11306" xr:uid="{00000000-0005-0000-0000-00009B830000}"/>
    <cellStyle name="Notiz 3 4 2 2 2 3 3 2" xfId="23034" xr:uid="{00000000-0005-0000-0000-00009C830000}"/>
    <cellStyle name="Notiz 3 4 2 2 2 3 3 3" xfId="34761" xr:uid="{00000000-0005-0000-0000-00009D830000}"/>
    <cellStyle name="Notiz 3 4 2 2 2 3 4" xfId="15224" xr:uid="{00000000-0005-0000-0000-00009E830000}"/>
    <cellStyle name="Notiz 3 4 2 2 2 3 5" xfId="26951" xr:uid="{00000000-0005-0000-0000-00009F830000}"/>
    <cellStyle name="Notiz 3 4 2 2 2 4" xfId="4805" xr:uid="{00000000-0005-0000-0000-0000A0830000}"/>
    <cellStyle name="Notiz 3 4 2 2 2 4 2" xfId="16533" xr:uid="{00000000-0005-0000-0000-0000A1830000}"/>
    <cellStyle name="Notiz 3 4 2 2 2 4 3" xfId="28260" xr:uid="{00000000-0005-0000-0000-0000A2830000}"/>
    <cellStyle name="Notiz 3 4 2 2 2 5" xfId="8710" xr:uid="{00000000-0005-0000-0000-0000A3830000}"/>
    <cellStyle name="Notiz 3 4 2 2 2 5 2" xfId="20438" xr:uid="{00000000-0005-0000-0000-0000A4830000}"/>
    <cellStyle name="Notiz 3 4 2 2 2 5 3" xfId="32165" xr:uid="{00000000-0005-0000-0000-0000A5830000}"/>
    <cellStyle name="Notiz 3 4 2 2 2 6" xfId="12628" xr:uid="{00000000-0005-0000-0000-0000A6830000}"/>
    <cellStyle name="Notiz 3 4 2 2 2 7" xfId="24355" xr:uid="{00000000-0005-0000-0000-0000A7830000}"/>
    <cellStyle name="Notiz 3 4 2 2 3" xfId="1329" xr:uid="{00000000-0005-0000-0000-0000A8830000}"/>
    <cellStyle name="Notiz 3 4 2 2 3 2" xfId="2627" xr:uid="{00000000-0005-0000-0000-0000A9830000}"/>
    <cellStyle name="Notiz 3 4 2 2 3 2 2" xfId="6532" xr:uid="{00000000-0005-0000-0000-0000AA830000}"/>
    <cellStyle name="Notiz 3 4 2 2 3 2 2 2" xfId="18260" xr:uid="{00000000-0005-0000-0000-0000AB830000}"/>
    <cellStyle name="Notiz 3 4 2 2 3 2 2 3" xfId="29987" xr:uid="{00000000-0005-0000-0000-0000AC830000}"/>
    <cellStyle name="Notiz 3 4 2 2 3 2 3" xfId="10437" xr:uid="{00000000-0005-0000-0000-0000AD830000}"/>
    <cellStyle name="Notiz 3 4 2 2 3 2 3 2" xfId="22165" xr:uid="{00000000-0005-0000-0000-0000AE830000}"/>
    <cellStyle name="Notiz 3 4 2 2 3 2 3 3" xfId="33892" xr:uid="{00000000-0005-0000-0000-0000AF830000}"/>
    <cellStyle name="Notiz 3 4 2 2 3 2 4" xfId="14355" xr:uid="{00000000-0005-0000-0000-0000B0830000}"/>
    <cellStyle name="Notiz 3 4 2 2 3 2 5" xfId="26082" xr:uid="{00000000-0005-0000-0000-0000B1830000}"/>
    <cellStyle name="Notiz 3 4 2 2 3 3" xfId="3925" xr:uid="{00000000-0005-0000-0000-0000B2830000}"/>
    <cellStyle name="Notiz 3 4 2 2 3 3 2" xfId="7830" xr:uid="{00000000-0005-0000-0000-0000B3830000}"/>
    <cellStyle name="Notiz 3 4 2 2 3 3 2 2" xfId="19558" xr:uid="{00000000-0005-0000-0000-0000B4830000}"/>
    <cellStyle name="Notiz 3 4 2 2 3 3 2 3" xfId="31285" xr:uid="{00000000-0005-0000-0000-0000B5830000}"/>
    <cellStyle name="Notiz 3 4 2 2 3 3 3" xfId="11735" xr:uid="{00000000-0005-0000-0000-0000B6830000}"/>
    <cellStyle name="Notiz 3 4 2 2 3 3 3 2" xfId="23463" xr:uid="{00000000-0005-0000-0000-0000B7830000}"/>
    <cellStyle name="Notiz 3 4 2 2 3 3 3 3" xfId="35190" xr:uid="{00000000-0005-0000-0000-0000B8830000}"/>
    <cellStyle name="Notiz 3 4 2 2 3 3 4" xfId="15653" xr:uid="{00000000-0005-0000-0000-0000B9830000}"/>
    <cellStyle name="Notiz 3 4 2 2 3 3 5" xfId="27380" xr:uid="{00000000-0005-0000-0000-0000BA830000}"/>
    <cellStyle name="Notiz 3 4 2 2 3 4" xfId="5234" xr:uid="{00000000-0005-0000-0000-0000BB830000}"/>
    <cellStyle name="Notiz 3 4 2 2 3 4 2" xfId="16962" xr:uid="{00000000-0005-0000-0000-0000BC830000}"/>
    <cellStyle name="Notiz 3 4 2 2 3 4 3" xfId="28689" xr:uid="{00000000-0005-0000-0000-0000BD830000}"/>
    <cellStyle name="Notiz 3 4 2 2 3 5" xfId="9139" xr:uid="{00000000-0005-0000-0000-0000BE830000}"/>
    <cellStyle name="Notiz 3 4 2 2 3 5 2" xfId="20867" xr:uid="{00000000-0005-0000-0000-0000BF830000}"/>
    <cellStyle name="Notiz 3 4 2 2 3 5 3" xfId="32594" xr:uid="{00000000-0005-0000-0000-0000C0830000}"/>
    <cellStyle name="Notiz 3 4 2 2 3 6" xfId="13057" xr:uid="{00000000-0005-0000-0000-0000C1830000}"/>
    <cellStyle name="Notiz 3 4 2 2 3 7" xfId="24784" xr:uid="{00000000-0005-0000-0000-0000C2830000}"/>
    <cellStyle name="Notiz 3 4 2 2 4" xfId="1769" xr:uid="{00000000-0005-0000-0000-0000C3830000}"/>
    <cellStyle name="Notiz 3 4 2 2 4 2" xfId="5674" xr:uid="{00000000-0005-0000-0000-0000C4830000}"/>
    <cellStyle name="Notiz 3 4 2 2 4 2 2" xfId="17402" xr:uid="{00000000-0005-0000-0000-0000C5830000}"/>
    <cellStyle name="Notiz 3 4 2 2 4 2 3" xfId="29129" xr:uid="{00000000-0005-0000-0000-0000C6830000}"/>
    <cellStyle name="Notiz 3 4 2 2 4 3" xfId="9579" xr:uid="{00000000-0005-0000-0000-0000C7830000}"/>
    <cellStyle name="Notiz 3 4 2 2 4 3 2" xfId="21307" xr:uid="{00000000-0005-0000-0000-0000C8830000}"/>
    <cellStyle name="Notiz 3 4 2 2 4 3 3" xfId="33034" xr:uid="{00000000-0005-0000-0000-0000C9830000}"/>
    <cellStyle name="Notiz 3 4 2 2 4 4" xfId="13497" xr:uid="{00000000-0005-0000-0000-0000CA830000}"/>
    <cellStyle name="Notiz 3 4 2 2 4 5" xfId="25224" xr:uid="{00000000-0005-0000-0000-0000CB830000}"/>
    <cellStyle name="Notiz 3 4 2 2 5" xfId="3067" xr:uid="{00000000-0005-0000-0000-0000CC830000}"/>
    <cellStyle name="Notiz 3 4 2 2 5 2" xfId="6972" xr:uid="{00000000-0005-0000-0000-0000CD830000}"/>
    <cellStyle name="Notiz 3 4 2 2 5 2 2" xfId="18700" xr:uid="{00000000-0005-0000-0000-0000CE830000}"/>
    <cellStyle name="Notiz 3 4 2 2 5 2 3" xfId="30427" xr:uid="{00000000-0005-0000-0000-0000CF830000}"/>
    <cellStyle name="Notiz 3 4 2 2 5 3" xfId="10877" xr:uid="{00000000-0005-0000-0000-0000D0830000}"/>
    <cellStyle name="Notiz 3 4 2 2 5 3 2" xfId="22605" xr:uid="{00000000-0005-0000-0000-0000D1830000}"/>
    <cellStyle name="Notiz 3 4 2 2 5 3 3" xfId="34332" xr:uid="{00000000-0005-0000-0000-0000D2830000}"/>
    <cellStyle name="Notiz 3 4 2 2 5 4" xfId="14795" xr:uid="{00000000-0005-0000-0000-0000D3830000}"/>
    <cellStyle name="Notiz 3 4 2 2 5 5" xfId="26522" xr:uid="{00000000-0005-0000-0000-0000D4830000}"/>
    <cellStyle name="Notiz 3 4 2 2 6" xfId="4376" xr:uid="{00000000-0005-0000-0000-0000D5830000}"/>
    <cellStyle name="Notiz 3 4 2 2 6 2" xfId="16104" xr:uid="{00000000-0005-0000-0000-0000D6830000}"/>
    <cellStyle name="Notiz 3 4 2 2 6 3" xfId="27831" xr:uid="{00000000-0005-0000-0000-0000D7830000}"/>
    <cellStyle name="Notiz 3 4 2 2 7" xfId="8281" xr:uid="{00000000-0005-0000-0000-0000D8830000}"/>
    <cellStyle name="Notiz 3 4 2 2 7 2" xfId="20009" xr:uid="{00000000-0005-0000-0000-0000D9830000}"/>
    <cellStyle name="Notiz 3 4 2 2 7 3" xfId="31736" xr:uid="{00000000-0005-0000-0000-0000DA830000}"/>
    <cellStyle name="Notiz 3 4 2 2 8" xfId="12199" xr:uid="{00000000-0005-0000-0000-0000DB830000}"/>
    <cellStyle name="Notiz 3 4 2 2 9" xfId="23926" xr:uid="{00000000-0005-0000-0000-0000DC830000}"/>
    <cellStyle name="Notiz 3 4 2 3" xfId="570" xr:uid="{00000000-0005-0000-0000-0000DD830000}"/>
    <cellStyle name="Notiz 3 4 2 3 2" xfId="999" xr:uid="{00000000-0005-0000-0000-0000DE830000}"/>
    <cellStyle name="Notiz 3 4 2 3 2 2" xfId="2297" xr:uid="{00000000-0005-0000-0000-0000DF830000}"/>
    <cellStyle name="Notiz 3 4 2 3 2 2 2" xfId="6202" xr:uid="{00000000-0005-0000-0000-0000E0830000}"/>
    <cellStyle name="Notiz 3 4 2 3 2 2 2 2" xfId="17930" xr:uid="{00000000-0005-0000-0000-0000E1830000}"/>
    <cellStyle name="Notiz 3 4 2 3 2 2 2 3" xfId="29657" xr:uid="{00000000-0005-0000-0000-0000E2830000}"/>
    <cellStyle name="Notiz 3 4 2 3 2 2 3" xfId="10107" xr:uid="{00000000-0005-0000-0000-0000E3830000}"/>
    <cellStyle name="Notiz 3 4 2 3 2 2 3 2" xfId="21835" xr:uid="{00000000-0005-0000-0000-0000E4830000}"/>
    <cellStyle name="Notiz 3 4 2 3 2 2 3 3" xfId="33562" xr:uid="{00000000-0005-0000-0000-0000E5830000}"/>
    <cellStyle name="Notiz 3 4 2 3 2 2 4" xfId="14025" xr:uid="{00000000-0005-0000-0000-0000E6830000}"/>
    <cellStyle name="Notiz 3 4 2 3 2 2 5" xfId="25752" xr:uid="{00000000-0005-0000-0000-0000E7830000}"/>
    <cellStyle name="Notiz 3 4 2 3 2 3" xfId="3595" xr:uid="{00000000-0005-0000-0000-0000E8830000}"/>
    <cellStyle name="Notiz 3 4 2 3 2 3 2" xfId="7500" xr:uid="{00000000-0005-0000-0000-0000E9830000}"/>
    <cellStyle name="Notiz 3 4 2 3 2 3 2 2" xfId="19228" xr:uid="{00000000-0005-0000-0000-0000EA830000}"/>
    <cellStyle name="Notiz 3 4 2 3 2 3 2 3" xfId="30955" xr:uid="{00000000-0005-0000-0000-0000EB830000}"/>
    <cellStyle name="Notiz 3 4 2 3 2 3 3" xfId="11405" xr:uid="{00000000-0005-0000-0000-0000EC830000}"/>
    <cellStyle name="Notiz 3 4 2 3 2 3 3 2" xfId="23133" xr:uid="{00000000-0005-0000-0000-0000ED830000}"/>
    <cellStyle name="Notiz 3 4 2 3 2 3 3 3" xfId="34860" xr:uid="{00000000-0005-0000-0000-0000EE830000}"/>
    <cellStyle name="Notiz 3 4 2 3 2 3 4" xfId="15323" xr:uid="{00000000-0005-0000-0000-0000EF830000}"/>
    <cellStyle name="Notiz 3 4 2 3 2 3 5" xfId="27050" xr:uid="{00000000-0005-0000-0000-0000F0830000}"/>
    <cellStyle name="Notiz 3 4 2 3 2 4" xfId="4904" xr:uid="{00000000-0005-0000-0000-0000F1830000}"/>
    <cellStyle name="Notiz 3 4 2 3 2 4 2" xfId="16632" xr:uid="{00000000-0005-0000-0000-0000F2830000}"/>
    <cellStyle name="Notiz 3 4 2 3 2 4 3" xfId="28359" xr:uid="{00000000-0005-0000-0000-0000F3830000}"/>
    <cellStyle name="Notiz 3 4 2 3 2 5" xfId="8809" xr:uid="{00000000-0005-0000-0000-0000F4830000}"/>
    <cellStyle name="Notiz 3 4 2 3 2 5 2" xfId="20537" xr:uid="{00000000-0005-0000-0000-0000F5830000}"/>
    <cellStyle name="Notiz 3 4 2 3 2 5 3" xfId="32264" xr:uid="{00000000-0005-0000-0000-0000F6830000}"/>
    <cellStyle name="Notiz 3 4 2 3 2 6" xfId="12727" xr:uid="{00000000-0005-0000-0000-0000F7830000}"/>
    <cellStyle name="Notiz 3 4 2 3 2 7" xfId="24454" xr:uid="{00000000-0005-0000-0000-0000F8830000}"/>
    <cellStyle name="Notiz 3 4 2 3 3" xfId="1428" xr:uid="{00000000-0005-0000-0000-0000F9830000}"/>
    <cellStyle name="Notiz 3 4 2 3 3 2" xfId="2726" xr:uid="{00000000-0005-0000-0000-0000FA830000}"/>
    <cellStyle name="Notiz 3 4 2 3 3 2 2" xfId="6631" xr:uid="{00000000-0005-0000-0000-0000FB830000}"/>
    <cellStyle name="Notiz 3 4 2 3 3 2 2 2" xfId="18359" xr:uid="{00000000-0005-0000-0000-0000FC830000}"/>
    <cellStyle name="Notiz 3 4 2 3 3 2 2 3" xfId="30086" xr:uid="{00000000-0005-0000-0000-0000FD830000}"/>
    <cellStyle name="Notiz 3 4 2 3 3 2 3" xfId="10536" xr:uid="{00000000-0005-0000-0000-0000FE830000}"/>
    <cellStyle name="Notiz 3 4 2 3 3 2 3 2" xfId="22264" xr:uid="{00000000-0005-0000-0000-0000FF830000}"/>
    <cellStyle name="Notiz 3 4 2 3 3 2 3 3" xfId="33991" xr:uid="{00000000-0005-0000-0000-000000840000}"/>
    <cellStyle name="Notiz 3 4 2 3 3 2 4" xfId="14454" xr:uid="{00000000-0005-0000-0000-000001840000}"/>
    <cellStyle name="Notiz 3 4 2 3 3 2 5" xfId="26181" xr:uid="{00000000-0005-0000-0000-000002840000}"/>
    <cellStyle name="Notiz 3 4 2 3 3 3" xfId="4024" xr:uid="{00000000-0005-0000-0000-000003840000}"/>
    <cellStyle name="Notiz 3 4 2 3 3 3 2" xfId="7929" xr:uid="{00000000-0005-0000-0000-000004840000}"/>
    <cellStyle name="Notiz 3 4 2 3 3 3 2 2" xfId="19657" xr:uid="{00000000-0005-0000-0000-000005840000}"/>
    <cellStyle name="Notiz 3 4 2 3 3 3 2 3" xfId="31384" xr:uid="{00000000-0005-0000-0000-000006840000}"/>
    <cellStyle name="Notiz 3 4 2 3 3 3 3" xfId="11834" xr:uid="{00000000-0005-0000-0000-000007840000}"/>
    <cellStyle name="Notiz 3 4 2 3 3 3 3 2" xfId="23562" xr:uid="{00000000-0005-0000-0000-000008840000}"/>
    <cellStyle name="Notiz 3 4 2 3 3 3 3 3" xfId="35289" xr:uid="{00000000-0005-0000-0000-000009840000}"/>
    <cellStyle name="Notiz 3 4 2 3 3 3 4" xfId="15752" xr:uid="{00000000-0005-0000-0000-00000A840000}"/>
    <cellStyle name="Notiz 3 4 2 3 3 3 5" xfId="27479" xr:uid="{00000000-0005-0000-0000-00000B840000}"/>
    <cellStyle name="Notiz 3 4 2 3 3 4" xfId="5333" xr:uid="{00000000-0005-0000-0000-00000C840000}"/>
    <cellStyle name="Notiz 3 4 2 3 3 4 2" xfId="17061" xr:uid="{00000000-0005-0000-0000-00000D840000}"/>
    <cellStyle name="Notiz 3 4 2 3 3 4 3" xfId="28788" xr:uid="{00000000-0005-0000-0000-00000E840000}"/>
    <cellStyle name="Notiz 3 4 2 3 3 5" xfId="9238" xr:uid="{00000000-0005-0000-0000-00000F840000}"/>
    <cellStyle name="Notiz 3 4 2 3 3 5 2" xfId="20966" xr:uid="{00000000-0005-0000-0000-000010840000}"/>
    <cellStyle name="Notiz 3 4 2 3 3 5 3" xfId="32693" xr:uid="{00000000-0005-0000-0000-000011840000}"/>
    <cellStyle name="Notiz 3 4 2 3 3 6" xfId="13156" xr:uid="{00000000-0005-0000-0000-000012840000}"/>
    <cellStyle name="Notiz 3 4 2 3 3 7" xfId="24883" xr:uid="{00000000-0005-0000-0000-000013840000}"/>
    <cellStyle name="Notiz 3 4 2 3 4" xfId="1868" xr:uid="{00000000-0005-0000-0000-000014840000}"/>
    <cellStyle name="Notiz 3 4 2 3 4 2" xfId="5773" xr:uid="{00000000-0005-0000-0000-000015840000}"/>
    <cellStyle name="Notiz 3 4 2 3 4 2 2" xfId="17501" xr:uid="{00000000-0005-0000-0000-000016840000}"/>
    <cellStyle name="Notiz 3 4 2 3 4 2 3" xfId="29228" xr:uid="{00000000-0005-0000-0000-000017840000}"/>
    <cellStyle name="Notiz 3 4 2 3 4 3" xfId="9678" xr:uid="{00000000-0005-0000-0000-000018840000}"/>
    <cellStyle name="Notiz 3 4 2 3 4 3 2" xfId="21406" xr:uid="{00000000-0005-0000-0000-000019840000}"/>
    <cellStyle name="Notiz 3 4 2 3 4 3 3" xfId="33133" xr:uid="{00000000-0005-0000-0000-00001A840000}"/>
    <cellStyle name="Notiz 3 4 2 3 4 4" xfId="13596" xr:uid="{00000000-0005-0000-0000-00001B840000}"/>
    <cellStyle name="Notiz 3 4 2 3 4 5" xfId="25323" xr:uid="{00000000-0005-0000-0000-00001C840000}"/>
    <cellStyle name="Notiz 3 4 2 3 5" xfId="3166" xr:uid="{00000000-0005-0000-0000-00001D840000}"/>
    <cellStyle name="Notiz 3 4 2 3 5 2" xfId="7071" xr:uid="{00000000-0005-0000-0000-00001E840000}"/>
    <cellStyle name="Notiz 3 4 2 3 5 2 2" xfId="18799" xr:uid="{00000000-0005-0000-0000-00001F840000}"/>
    <cellStyle name="Notiz 3 4 2 3 5 2 3" xfId="30526" xr:uid="{00000000-0005-0000-0000-000020840000}"/>
    <cellStyle name="Notiz 3 4 2 3 5 3" xfId="10976" xr:uid="{00000000-0005-0000-0000-000021840000}"/>
    <cellStyle name="Notiz 3 4 2 3 5 3 2" xfId="22704" xr:uid="{00000000-0005-0000-0000-000022840000}"/>
    <cellStyle name="Notiz 3 4 2 3 5 3 3" xfId="34431" xr:uid="{00000000-0005-0000-0000-000023840000}"/>
    <cellStyle name="Notiz 3 4 2 3 5 4" xfId="14894" xr:uid="{00000000-0005-0000-0000-000024840000}"/>
    <cellStyle name="Notiz 3 4 2 3 5 5" xfId="26621" xr:uid="{00000000-0005-0000-0000-000025840000}"/>
    <cellStyle name="Notiz 3 4 2 3 6" xfId="4475" xr:uid="{00000000-0005-0000-0000-000026840000}"/>
    <cellStyle name="Notiz 3 4 2 3 6 2" xfId="16203" xr:uid="{00000000-0005-0000-0000-000027840000}"/>
    <cellStyle name="Notiz 3 4 2 3 6 3" xfId="27930" xr:uid="{00000000-0005-0000-0000-000028840000}"/>
    <cellStyle name="Notiz 3 4 2 3 7" xfId="8380" xr:uid="{00000000-0005-0000-0000-000029840000}"/>
    <cellStyle name="Notiz 3 4 2 3 7 2" xfId="20108" xr:uid="{00000000-0005-0000-0000-00002A840000}"/>
    <cellStyle name="Notiz 3 4 2 3 7 3" xfId="31835" xr:uid="{00000000-0005-0000-0000-00002B840000}"/>
    <cellStyle name="Notiz 3 4 2 3 8" xfId="12298" xr:uid="{00000000-0005-0000-0000-00002C840000}"/>
    <cellStyle name="Notiz 3 4 2 3 9" xfId="24025" xr:uid="{00000000-0005-0000-0000-00002D840000}"/>
    <cellStyle name="Notiz 3 4 2 4" xfId="801" xr:uid="{00000000-0005-0000-0000-00002E840000}"/>
    <cellStyle name="Notiz 3 4 2 4 2" xfId="2099" xr:uid="{00000000-0005-0000-0000-00002F840000}"/>
    <cellStyle name="Notiz 3 4 2 4 2 2" xfId="6004" xr:uid="{00000000-0005-0000-0000-000030840000}"/>
    <cellStyle name="Notiz 3 4 2 4 2 2 2" xfId="17732" xr:uid="{00000000-0005-0000-0000-000031840000}"/>
    <cellStyle name="Notiz 3 4 2 4 2 2 3" xfId="29459" xr:uid="{00000000-0005-0000-0000-000032840000}"/>
    <cellStyle name="Notiz 3 4 2 4 2 3" xfId="9909" xr:uid="{00000000-0005-0000-0000-000033840000}"/>
    <cellStyle name="Notiz 3 4 2 4 2 3 2" xfId="21637" xr:uid="{00000000-0005-0000-0000-000034840000}"/>
    <cellStyle name="Notiz 3 4 2 4 2 3 3" xfId="33364" xr:uid="{00000000-0005-0000-0000-000035840000}"/>
    <cellStyle name="Notiz 3 4 2 4 2 4" xfId="13827" xr:uid="{00000000-0005-0000-0000-000036840000}"/>
    <cellStyle name="Notiz 3 4 2 4 2 5" xfId="25554" xr:uid="{00000000-0005-0000-0000-000037840000}"/>
    <cellStyle name="Notiz 3 4 2 4 3" xfId="3397" xr:uid="{00000000-0005-0000-0000-000038840000}"/>
    <cellStyle name="Notiz 3 4 2 4 3 2" xfId="7302" xr:uid="{00000000-0005-0000-0000-000039840000}"/>
    <cellStyle name="Notiz 3 4 2 4 3 2 2" xfId="19030" xr:uid="{00000000-0005-0000-0000-00003A840000}"/>
    <cellStyle name="Notiz 3 4 2 4 3 2 3" xfId="30757" xr:uid="{00000000-0005-0000-0000-00003B840000}"/>
    <cellStyle name="Notiz 3 4 2 4 3 3" xfId="11207" xr:uid="{00000000-0005-0000-0000-00003C840000}"/>
    <cellStyle name="Notiz 3 4 2 4 3 3 2" xfId="22935" xr:uid="{00000000-0005-0000-0000-00003D840000}"/>
    <cellStyle name="Notiz 3 4 2 4 3 3 3" xfId="34662" xr:uid="{00000000-0005-0000-0000-00003E840000}"/>
    <cellStyle name="Notiz 3 4 2 4 3 4" xfId="15125" xr:uid="{00000000-0005-0000-0000-00003F840000}"/>
    <cellStyle name="Notiz 3 4 2 4 3 5" xfId="26852" xr:uid="{00000000-0005-0000-0000-000040840000}"/>
    <cellStyle name="Notiz 3 4 2 4 4" xfId="4706" xr:uid="{00000000-0005-0000-0000-000041840000}"/>
    <cellStyle name="Notiz 3 4 2 4 4 2" xfId="16434" xr:uid="{00000000-0005-0000-0000-000042840000}"/>
    <cellStyle name="Notiz 3 4 2 4 4 3" xfId="28161" xr:uid="{00000000-0005-0000-0000-000043840000}"/>
    <cellStyle name="Notiz 3 4 2 4 5" xfId="8611" xr:uid="{00000000-0005-0000-0000-000044840000}"/>
    <cellStyle name="Notiz 3 4 2 4 5 2" xfId="20339" xr:uid="{00000000-0005-0000-0000-000045840000}"/>
    <cellStyle name="Notiz 3 4 2 4 5 3" xfId="32066" xr:uid="{00000000-0005-0000-0000-000046840000}"/>
    <cellStyle name="Notiz 3 4 2 4 6" xfId="12529" xr:uid="{00000000-0005-0000-0000-000047840000}"/>
    <cellStyle name="Notiz 3 4 2 4 7" xfId="24256" xr:uid="{00000000-0005-0000-0000-000048840000}"/>
    <cellStyle name="Notiz 3 4 2 5" xfId="1230" xr:uid="{00000000-0005-0000-0000-000049840000}"/>
    <cellStyle name="Notiz 3 4 2 5 2" xfId="2528" xr:uid="{00000000-0005-0000-0000-00004A840000}"/>
    <cellStyle name="Notiz 3 4 2 5 2 2" xfId="6433" xr:uid="{00000000-0005-0000-0000-00004B840000}"/>
    <cellStyle name="Notiz 3 4 2 5 2 2 2" xfId="18161" xr:uid="{00000000-0005-0000-0000-00004C840000}"/>
    <cellStyle name="Notiz 3 4 2 5 2 2 3" xfId="29888" xr:uid="{00000000-0005-0000-0000-00004D840000}"/>
    <cellStyle name="Notiz 3 4 2 5 2 3" xfId="10338" xr:uid="{00000000-0005-0000-0000-00004E840000}"/>
    <cellStyle name="Notiz 3 4 2 5 2 3 2" xfId="22066" xr:uid="{00000000-0005-0000-0000-00004F840000}"/>
    <cellStyle name="Notiz 3 4 2 5 2 3 3" xfId="33793" xr:uid="{00000000-0005-0000-0000-000050840000}"/>
    <cellStyle name="Notiz 3 4 2 5 2 4" xfId="14256" xr:uid="{00000000-0005-0000-0000-000051840000}"/>
    <cellStyle name="Notiz 3 4 2 5 2 5" xfId="25983" xr:uid="{00000000-0005-0000-0000-000052840000}"/>
    <cellStyle name="Notiz 3 4 2 5 3" xfId="3826" xr:uid="{00000000-0005-0000-0000-000053840000}"/>
    <cellStyle name="Notiz 3 4 2 5 3 2" xfId="7731" xr:uid="{00000000-0005-0000-0000-000054840000}"/>
    <cellStyle name="Notiz 3 4 2 5 3 2 2" xfId="19459" xr:uid="{00000000-0005-0000-0000-000055840000}"/>
    <cellStyle name="Notiz 3 4 2 5 3 2 3" xfId="31186" xr:uid="{00000000-0005-0000-0000-000056840000}"/>
    <cellStyle name="Notiz 3 4 2 5 3 3" xfId="11636" xr:uid="{00000000-0005-0000-0000-000057840000}"/>
    <cellStyle name="Notiz 3 4 2 5 3 3 2" xfId="23364" xr:uid="{00000000-0005-0000-0000-000058840000}"/>
    <cellStyle name="Notiz 3 4 2 5 3 3 3" xfId="35091" xr:uid="{00000000-0005-0000-0000-000059840000}"/>
    <cellStyle name="Notiz 3 4 2 5 3 4" xfId="15554" xr:uid="{00000000-0005-0000-0000-00005A840000}"/>
    <cellStyle name="Notiz 3 4 2 5 3 5" xfId="27281" xr:uid="{00000000-0005-0000-0000-00005B840000}"/>
    <cellStyle name="Notiz 3 4 2 5 4" xfId="5135" xr:uid="{00000000-0005-0000-0000-00005C840000}"/>
    <cellStyle name="Notiz 3 4 2 5 4 2" xfId="16863" xr:uid="{00000000-0005-0000-0000-00005D840000}"/>
    <cellStyle name="Notiz 3 4 2 5 4 3" xfId="28590" xr:uid="{00000000-0005-0000-0000-00005E840000}"/>
    <cellStyle name="Notiz 3 4 2 5 5" xfId="9040" xr:uid="{00000000-0005-0000-0000-00005F840000}"/>
    <cellStyle name="Notiz 3 4 2 5 5 2" xfId="20768" xr:uid="{00000000-0005-0000-0000-000060840000}"/>
    <cellStyle name="Notiz 3 4 2 5 5 3" xfId="32495" xr:uid="{00000000-0005-0000-0000-000061840000}"/>
    <cellStyle name="Notiz 3 4 2 5 6" xfId="12958" xr:uid="{00000000-0005-0000-0000-000062840000}"/>
    <cellStyle name="Notiz 3 4 2 5 7" xfId="24685" xr:uid="{00000000-0005-0000-0000-000063840000}"/>
    <cellStyle name="Notiz 3 4 2 6" xfId="1670" xr:uid="{00000000-0005-0000-0000-000064840000}"/>
    <cellStyle name="Notiz 3 4 2 6 2" xfId="5575" xr:uid="{00000000-0005-0000-0000-000065840000}"/>
    <cellStyle name="Notiz 3 4 2 6 2 2" xfId="17303" xr:uid="{00000000-0005-0000-0000-000066840000}"/>
    <cellStyle name="Notiz 3 4 2 6 2 3" xfId="29030" xr:uid="{00000000-0005-0000-0000-000067840000}"/>
    <cellStyle name="Notiz 3 4 2 6 3" xfId="9480" xr:uid="{00000000-0005-0000-0000-000068840000}"/>
    <cellStyle name="Notiz 3 4 2 6 3 2" xfId="21208" xr:uid="{00000000-0005-0000-0000-000069840000}"/>
    <cellStyle name="Notiz 3 4 2 6 3 3" xfId="32935" xr:uid="{00000000-0005-0000-0000-00006A840000}"/>
    <cellStyle name="Notiz 3 4 2 6 4" xfId="13398" xr:uid="{00000000-0005-0000-0000-00006B840000}"/>
    <cellStyle name="Notiz 3 4 2 6 5" xfId="25125" xr:uid="{00000000-0005-0000-0000-00006C840000}"/>
    <cellStyle name="Notiz 3 4 2 7" xfId="2968" xr:uid="{00000000-0005-0000-0000-00006D840000}"/>
    <cellStyle name="Notiz 3 4 2 7 2" xfId="6873" xr:uid="{00000000-0005-0000-0000-00006E840000}"/>
    <cellStyle name="Notiz 3 4 2 7 2 2" xfId="18601" xr:uid="{00000000-0005-0000-0000-00006F840000}"/>
    <cellStyle name="Notiz 3 4 2 7 2 3" xfId="30328" xr:uid="{00000000-0005-0000-0000-000070840000}"/>
    <cellStyle name="Notiz 3 4 2 7 3" xfId="10778" xr:uid="{00000000-0005-0000-0000-000071840000}"/>
    <cellStyle name="Notiz 3 4 2 7 3 2" xfId="22506" xr:uid="{00000000-0005-0000-0000-000072840000}"/>
    <cellStyle name="Notiz 3 4 2 7 3 3" xfId="34233" xr:uid="{00000000-0005-0000-0000-000073840000}"/>
    <cellStyle name="Notiz 3 4 2 7 4" xfId="14696" xr:uid="{00000000-0005-0000-0000-000074840000}"/>
    <cellStyle name="Notiz 3 4 2 7 5" xfId="26423" xr:uid="{00000000-0005-0000-0000-000075840000}"/>
    <cellStyle name="Notiz 3 4 2 8" xfId="4277" xr:uid="{00000000-0005-0000-0000-000076840000}"/>
    <cellStyle name="Notiz 3 4 2 8 2" xfId="16005" xr:uid="{00000000-0005-0000-0000-000077840000}"/>
    <cellStyle name="Notiz 3 4 2 8 3" xfId="27732" xr:uid="{00000000-0005-0000-0000-000078840000}"/>
    <cellStyle name="Notiz 3 4 2 9" xfId="8182" xr:uid="{00000000-0005-0000-0000-000079840000}"/>
    <cellStyle name="Notiz 3 4 2 9 2" xfId="19910" xr:uid="{00000000-0005-0000-0000-00007A840000}"/>
    <cellStyle name="Notiz 3 4 2 9 3" xfId="31637" xr:uid="{00000000-0005-0000-0000-00007B840000}"/>
    <cellStyle name="Notiz 3 4 3" xfId="394" xr:uid="{00000000-0005-0000-0000-00007C840000}"/>
    <cellStyle name="Notiz 3 4 3 10" xfId="12122" xr:uid="{00000000-0005-0000-0000-00007D840000}"/>
    <cellStyle name="Notiz 3 4 3 11" xfId="23849" xr:uid="{00000000-0005-0000-0000-00007E840000}"/>
    <cellStyle name="Notiz 3 4 3 2" xfId="493" xr:uid="{00000000-0005-0000-0000-00007F840000}"/>
    <cellStyle name="Notiz 3 4 3 2 2" xfId="922" xr:uid="{00000000-0005-0000-0000-000080840000}"/>
    <cellStyle name="Notiz 3 4 3 2 2 2" xfId="2220" xr:uid="{00000000-0005-0000-0000-000081840000}"/>
    <cellStyle name="Notiz 3 4 3 2 2 2 2" xfId="6125" xr:uid="{00000000-0005-0000-0000-000082840000}"/>
    <cellStyle name="Notiz 3 4 3 2 2 2 2 2" xfId="17853" xr:uid="{00000000-0005-0000-0000-000083840000}"/>
    <cellStyle name="Notiz 3 4 3 2 2 2 2 3" xfId="29580" xr:uid="{00000000-0005-0000-0000-000084840000}"/>
    <cellStyle name="Notiz 3 4 3 2 2 2 3" xfId="10030" xr:uid="{00000000-0005-0000-0000-000085840000}"/>
    <cellStyle name="Notiz 3 4 3 2 2 2 3 2" xfId="21758" xr:uid="{00000000-0005-0000-0000-000086840000}"/>
    <cellStyle name="Notiz 3 4 3 2 2 2 3 3" xfId="33485" xr:uid="{00000000-0005-0000-0000-000087840000}"/>
    <cellStyle name="Notiz 3 4 3 2 2 2 4" xfId="13948" xr:uid="{00000000-0005-0000-0000-000088840000}"/>
    <cellStyle name="Notiz 3 4 3 2 2 2 5" xfId="25675" xr:uid="{00000000-0005-0000-0000-000089840000}"/>
    <cellStyle name="Notiz 3 4 3 2 2 3" xfId="3518" xr:uid="{00000000-0005-0000-0000-00008A840000}"/>
    <cellStyle name="Notiz 3 4 3 2 2 3 2" xfId="7423" xr:uid="{00000000-0005-0000-0000-00008B840000}"/>
    <cellStyle name="Notiz 3 4 3 2 2 3 2 2" xfId="19151" xr:uid="{00000000-0005-0000-0000-00008C840000}"/>
    <cellStyle name="Notiz 3 4 3 2 2 3 2 3" xfId="30878" xr:uid="{00000000-0005-0000-0000-00008D840000}"/>
    <cellStyle name="Notiz 3 4 3 2 2 3 3" xfId="11328" xr:uid="{00000000-0005-0000-0000-00008E840000}"/>
    <cellStyle name="Notiz 3 4 3 2 2 3 3 2" xfId="23056" xr:uid="{00000000-0005-0000-0000-00008F840000}"/>
    <cellStyle name="Notiz 3 4 3 2 2 3 3 3" xfId="34783" xr:uid="{00000000-0005-0000-0000-000090840000}"/>
    <cellStyle name="Notiz 3 4 3 2 2 3 4" xfId="15246" xr:uid="{00000000-0005-0000-0000-000091840000}"/>
    <cellStyle name="Notiz 3 4 3 2 2 3 5" xfId="26973" xr:uid="{00000000-0005-0000-0000-000092840000}"/>
    <cellStyle name="Notiz 3 4 3 2 2 4" xfId="4827" xr:uid="{00000000-0005-0000-0000-000093840000}"/>
    <cellStyle name="Notiz 3 4 3 2 2 4 2" xfId="16555" xr:uid="{00000000-0005-0000-0000-000094840000}"/>
    <cellStyle name="Notiz 3 4 3 2 2 4 3" xfId="28282" xr:uid="{00000000-0005-0000-0000-000095840000}"/>
    <cellStyle name="Notiz 3 4 3 2 2 5" xfId="8732" xr:uid="{00000000-0005-0000-0000-000096840000}"/>
    <cellStyle name="Notiz 3 4 3 2 2 5 2" xfId="20460" xr:uid="{00000000-0005-0000-0000-000097840000}"/>
    <cellStyle name="Notiz 3 4 3 2 2 5 3" xfId="32187" xr:uid="{00000000-0005-0000-0000-000098840000}"/>
    <cellStyle name="Notiz 3 4 3 2 2 6" xfId="12650" xr:uid="{00000000-0005-0000-0000-000099840000}"/>
    <cellStyle name="Notiz 3 4 3 2 2 7" xfId="24377" xr:uid="{00000000-0005-0000-0000-00009A840000}"/>
    <cellStyle name="Notiz 3 4 3 2 3" xfId="1351" xr:uid="{00000000-0005-0000-0000-00009B840000}"/>
    <cellStyle name="Notiz 3 4 3 2 3 2" xfId="2649" xr:uid="{00000000-0005-0000-0000-00009C840000}"/>
    <cellStyle name="Notiz 3 4 3 2 3 2 2" xfId="6554" xr:uid="{00000000-0005-0000-0000-00009D840000}"/>
    <cellStyle name="Notiz 3 4 3 2 3 2 2 2" xfId="18282" xr:uid="{00000000-0005-0000-0000-00009E840000}"/>
    <cellStyle name="Notiz 3 4 3 2 3 2 2 3" xfId="30009" xr:uid="{00000000-0005-0000-0000-00009F840000}"/>
    <cellStyle name="Notiz 3 4 3 2 3 2 3" xfId="10459" xr:uid="{00000000-0005-0000-0000-0000A0840000}"/>
    <cellStyle name="Notiz 3 4 3 2 3 2 3 2" xfId="22187" xr:uid="{00000000-0005-0000-0000-0000A1840000}"/>
    <cellStyle name="Notiz 3 4 3 2 3 2 3 3" xfId="33914" xr:uid="{00000000-0005-0000-0000-0000A2840000}"/>
    <cellStyle name="Notiz 3 4 3 2 3 2 4" xfId="14377" xr:uid="{00000000-0005-0000-0000-0000A3840000}"/>
    <cellStyle name="Notiz 3 4 3 2 3 2 5" xfId="26104" xr:uid="{00000000-0005-0000-0000-0000A4840000}"/>
    <cellStyle name="Notiz 3 4 3 2 3 3" xfId="3947" xr:uid="{00000000-0005-0000-0000-0000A5840000}"/>
    <cellStyle name="Notiz 3 4 3 2 3 3 2" xfId="7852" xr:uid="{00000000-0005-0000-0000-0000A6840000}"/>
    <cellStyle name="Notiz 3 4 3 2 3 3 2 2" xfId="19580" xr:uid="{00000000-0005-0000-0000-0000A7840000}"/>
    <cellStyle name="Notiz 3 4 3 2 3 3 2 3" xfId="31307" xr:uid="{00000000-0005-0000-0000-0000A8840000}"/>
    <cellStyle name="Notiz 3 4 3 2 3 3 3" xfId="11757" xr:uid="{00000000-0005-0000-0000-0000A9840000}"/>
    <cellStyle name="Notiz 3 4 3 2 3 3 3 2" xfId="23485" xr:uid="{00000000-0005-0000-0000-0000AA840000}"/>
    <cellStyle name="Notiz 3 4 3 2 3 3 3 3" xfId="35212" xr:uid="{00000000-0005-0000-0000-0000AB840000}"/>
    <cellStyle name="Notiz 3 4 3 2 3 3 4" xfId="15675" xr:uid="{00000000-0005-0000-0000-0000AC840000}"/>
    <cellStyle name="Notiz 3 4 3 2 3 3 5" xfId="27402" xr:uid="{00000000-0005-0000-0000-0000AD840000}"/>
    <cellStyle name="Notiz 3 4 3 2 3 4" xfId="5256" xr:uid="{00000000-0005-0000-0000-0000AE840000}"/>
    <cellStyle name="Notiz 3 4 3 2 3 4 2" xfId="16984" xr:uid="{00000000-0005-0000-0000-0000AF840000}"/>
    <cellStyle name="Notiz 3 4 3 2 3 4 3" xfId="28711" xr:uid="{00000000-0005-0000-0000-0000B0840000}"/>
    <cellStyle name="Notiz 3 4 3 2 3 5" xfId="9161" xr:uid="{00000000-0005-0000-0000-0000B1840000}"/>
    <cellStyle name="Notiz 3 4 3 2 3 5 2" xfId="20889" xr:uid="{00000000-0005-0000-0000-0000B2840000}"/>
    <cellStyle name="Notiz 3 4 3 2 3 5 3" xfId="32616" xr:uid="{00000000-0005-0000-0000-0000B3840000}"/>
    <cellStyle name="Notiz 3 4 3 2 3 6" xfId="13079" xr:uid="{00000000-0005-0000-0000-0000B4840000}"/>
    <cellStyle name="Notiz 3 4 3 2 3 7" xfId="24806" xr:uid="{00000000-0005-0000-0000-0000B5840000}"/>
    <cellStyle name="Notiz 3 4 3 2 4" xfId="1791" xr:uid="{00000000-0005-0000-0000-0000B6840000}"/>
    <cellStyle name="Notiz 3 4 3 2 4 2" xfId="5696" xr:uid="{00000000-0005-0000-0000-0000B7840000}"/>
    <cellStyle name="Notiz 3 4 3 2 4 2 2" xfId="17424" xr:uid="{00000000-0005-0000-0000-0000B8840000}"/>
    <cellStyle name="Notiz 3 4 3 2 4 2 3" xfId="29151" xr:uid="{00000000-0005-0000-0000-0000B9840000}"/>
    <cellStyle name="Notiz 3 4 3 2 4 3" xfId="9601" xr:uid="{00000000-0005-0000-0000-0000BA840000}"/>
    <cellStyle name="Notiz 3 4 3 2 4 3 2" xfId="21329" xr:uid="{00000000-0005-0000-0000-0000BB840000}"/>
    <cellStyle name="Notiz 3 4 3 2 4 3 3" xfId="33056" xr:uid="{00000000-0005-0000-0000-0000BC840000}"/>
    <cellStyle name="Notiz 3 4 3 2 4 4" xfId="13519" xr:uid="{00000000-0005-0000-0000-0000BD840000}"/>
    <cellStyle name="Notiz 3 4 3 2 4 5" xfId="25246" xr:uid="{00000000-0005-0000-0000-0000BE840000}"/>
    <cellStyle name="Notiz 3 4 3 2 5" xfId="3089" xr:uid="{00000000-0005-0000-0000-0000BF840000}"/>
    <cellStyle name="Notiz 3 4 3 2 5 2" xfId="6994" xr:uid="{00000000-0005-0000-0000-0000C0840000}"/>
    <cellStyle name="Notiz 3 4 3 2 5 2 2" xfId="18722" xr:uid="{00000000-0005-0000-0000-0000C1840000}"/>
    <cellStyle name="Notiz 3 4 3 2 5 2 3" xfId="30449" xr:uid="{00000000-0005-0000-0000-0000C2840000}"/>
    <cellStyle name="Notiz 3 4 3 2 5 3" xfId="10899" xr:uid="{00000000-0005-0000-0000-0000C3840000}"/>
    <cellStyle name="Notiz 3 4 3 2 5 3 2" xfId="22627" xr:uid="{00000000-0005-0000-0000-0000C4840000}"/>
    <cellStyle name="Notiz 3 4 3 2 5 3 3" xfId="34354" xr:uid="{00000000-0005-0000-0000-0000C5840000}"/>
    <cellStyle name="Notiz 3 4 3 2 5 4" xfId="14817" xr:uid="{00000000-0005-0000-0000-0000C6840000}"/>
    <cellStyle name="Notiz 3 4 3 2 5 5" xfId="26544" xr:uid="{00000000-0005-0000-0000-0000C7840000}"/>
    <cellStyle name="Notiz 3 4 3 2 6" xfId="4398" xr:uid="{00000000-0005-0000-0000-0000C8840000}"/>
    <cellStyle name="Notiz 3 4 3 2 6 2" xfId="16126" xr:uid="{00000000-0005-0000-0000-0000C9840000}"/>
    <cellStyle name="Notiz 3 4 3 2 6 3" xfId="27853" xr:uid="{00000000-0005-0000-0000-0000CA840000}"/>
    <cellStyle name="Notiz 3 4 3 2 7" xfId="8303" xr:uid="{00000000-0005-0000-0000-0000CB840000}"/>
    <cellStyle name="Notiz 3 4 3 2 7 2" xfId="20031" xr:uid="{00000000-0005-0000-0000-0000CC840000}"/>
    <cellStyle name="Notiz 3 4 3 2 7 3" xfId="31758" xr:uid="{00000000-0005-0000-0000-0000CD840000}"/>
    <cellStyle name="Notiz 3 4 3 2 8" xfId="12221" xr:uid="{00000000-0005-0000-0000-0000CE840000}"/>
    <cellStyle name="Notiz 3 4 3 2 9" xfId="23948" xr:uid="{00000000-0005-0000-0000-0000CF840000}"/>
    <cellStyle name="Notiz 3 4 3 3" xfId="592" xr:uid="{00000000-0005-0000-0000-0000D0840000}"/>
    <cellStyle name="Notiz 3 4 3 3 2" xfId="1021" xr:uid="{00000000-0005-0000-0000-0000D1840000}"/>
    <cellStyle name="Notiz 3 4 3 3 2 2" xfId="2319" xr:uid="{00000000-0005-0000-0000-0000D2840000}"/>
    <cellStyle name="Notiz 3 4 3 3 2 2 2" xfId="6224" xr:uid="{00000000-0005-0000-0000-0000D3840000}"/>
    <cellStyle name="Notiz 3 4 3 3 2 2 2 2" xfId="17952" xr:uid="{00000000-0005-0000-0000-0000D4840000}"/>
    <cellStyle name="Notiz 3 4 3 3 2 2 2 3" xfId="29679" xr:uid="{00000000-0005-0000-0000-0000D5840000}"/>
    <cellStyle name="Notiz 3 4 3 3 2 2 3" xfId="10129" xr:uid="{00000000-0005-0000-0000-0000D6840000}"/>
    <cellStyle name="Notiz 3 4 3 3 2 2 3 2" xfId="21857" xr:uid="{00000000-0005-0000-0000-0000D7840000}"/>
    <cellStyle name="Notiz 3 4 3 3 2 2 3 3" xfId="33584" xr:uid="{00000000-0005-0000-0000-0000D8840000}"/>
    <cellStyle name="Notiz 3 4 3 3 2 2 4" xfId="14047" xr:uid="{00000000-0005-0000-0000-0000D9840000}"/>
    <cellStyle name="Notiz 3 4 3 3 2 2 5" xfId="25774" xr:uid="{00000000-0005-0000-0000-0000DA840000}"/>
    <cellStyle name="Notiz 3 4 3 3 2 3" xfId="3617" xr:uid="{00000000-0005-0000-0000-0000DB840000}"/>
    <cellStyle name="Notiz 3 4 3 3 2 3 2" xfId="7522" xr:uid="{00000000-0005-0000-0000-0000DC840000}"/>
    <cellStyle name="Notiz 3 4 3 3 2 3 2 2" xfId="19250" xr:uid="{00000000-0005-0000-0000-0000DD840000}"/>
    <cellStyle name="Notiz 3 4 3 3 2 3 2 3" xfId="30977" xr:uid="{00000000-0005-0000-0000-0000DE840000}"/>
    <cellStyle name="Notiz 3 4 3 3 2 3 3" xfId="11427" xr:uid="{00000000-0005-0000-0000-0000DF840000}"/>
    <cellStyle name="Notiz 3 4 3 3 2 3 3 2" xfId="23155" xr:uid="{00000000-0005-0000-0000-0000E0840000}"/>
    <cellStyle name="Notiz 3 4 3 3 2 3 3 3" xfId="34882" xr:uid="{00000000-0005-0000-0000-0000E1840000}"/>
    <cellStyle name="Notiz 3 4 3 3 2 3 4" xfId="15345" xr:uid="{00000000-0005-0000-0000-0000E2840000}"/>
    <cellStyle name="Notiz 3 4 3 3 2 3 5" xfId="27072" xr:uid="{00000000-0005-0000-0000-0000E3840000}"/>
    <cellStyle name="Notiz 3 4 3 3 2 4" xfId="4926" xr:uid="{00000000-0005-0000-0000-0000E4840000}"/>
    <cellStyle name="Notiz 3 4 3 3 2 4 2" xfId="16654" xr:uid="{00000000-0005-0000-0000-0000E5840000}"/>
    <cellStyle name="Notiz 3 4 3 3 2 4 3" xfId="28381" xr:uid="{00000000-0005-0000-0000-0000E6840000}"/>
    <cellStyle name="Notiz 3 4 3 3 2 5" xfId="8831" xr:uid="{00000000-0005-0000-0000-0000E7840000}"/>
    <cellStyle name="Notiz 3 4 3 3 2 5 2" xfId="20559" xr:uid="{00000000-0005-0000-0000-0000E8840000}"/>
    <cellStyle name="Notiz 3 4 3 3 2 5 3" xfId="32286" xr:uid="{00000000-0005-0000-0000-0000E9840000}"/>
    <cellStyle name="Notiz 3 4 3 3 2 6" xfId="12749" xr:uid="{00000000-0005-0000-0000-0000EA840000}"/>
    <cellStyle name="Notiz 3 4 3 3 2 7" xfId="24476" xr:uid="{00000000-0005-0000-0000-0000EB840000}"/>
    <cellStyle name="Notiz 3 4 3 3 3" xfId="1450" xr:uid="{00000000-0005-0000-0000-0000EC840000}"/>
    <cellStyle name="Notiz 3 4 3 3 3 2" xfId="2748" xr:uid="{00000000-0005-0000-0000-0000ED840000}"/>
    <cellStyle name="Notiz 3 4 3 3 3 2 2" xfId="6653" xr:uid="{00000000-0005-0000-0000-0000EE840000}"/>
    <cellStyle name="Notiz 3 4 3 3 3 2 2 2" xfId="18381" xr:uid="{00000000-0005-0000-0000-0000EF840000}"/>
    <cellStyle name="Notiz 3 4 3 3 3 2 2 3" xfId="30108" xr:uid="{00000000-0005-0000-0000-0000F0840000}"/>
    <cellStyle name="Notiz 3 4 3 3 3 2 3" xfId="10558" xr:uid="{00000000-0005-0000-0000-0000F1840000}"/>
    <cellStyle name="Notiz 3 4 3 3 3 2 3 2" xfId="22286" xr:uid="{00000000-0005-0000-0000-0000F2840000}"/>
    <cellStyle name="Notiz 3 4 3 3 3 2 3 3" xfId="34013" xr:uid="{00000000-0005-0000-0000-0000F3840000}"/>
    <cellStyle name="Notiz 3 4 3 3 3 2 4" xfId="14476" xr:uid="{00000000-0005-0000-0000-0000F4840000}"/>
    <cellStyle name="Notiz 3 4 3 3 3 2 5" xfId="26203" xr:uid="{00000000-0005-0000-0000-0000F5840000}"/>
    <cellStyle name="Notiz 3 4 3 3 3 3" xfId="4046" xr:uid="{00000000-0005-0000-0000-0000F6840000}"/>
    <cellStyle name="Notiz 3 4 3 3 3 3 2" xfId="7951" xr:uid="{00000000-0005-0000-0000-0000F7840000}"/>
    <cellStyle name="Notiz 3 4 3 3 3 3 2 2" xfId="19679" xr:uid="{00000000-0005-0000-0000-0000F8840000}"/>
    <cellStyle name="Notiz 3 4 3 3 3 3 2 3" xfId="31406" xr:uid="{00000000-0005-0000-0000-0000F9840000}"/>
    <cellStyle name="Notiz 3 4 3 3 3 3 3" xfId="11856" xr:uid="{00000000-0005-0000-0000-0000FA840000}"/>
    <cellStyle name="Notiz 3 4 3 3 3 3 3 2" xfId="23584" xr:uid="{00000000-0005-0000-0000-0000FB840000}"/>
    <cellStyle name="Notiz 3 4 3 3 3 3 3 3" xfId="35311" xr:uid="{00000000-0005-0000-0000-0000FC840000}"/>
    <cellStyle name="Notiz 3 4 3 3 3 3 4" xfId="15774" xr:uid="{00000000-0005-0000-0000-0000FD840000}"/>
    <cellStyle name="Notiz 3 4 3 3 3 3 5" xfId="27501" xr:uid="{00000000-0005-0000-0000-0000FE840000}"/>
    <cellStyle name="Notiz 3 4 3 3 3 4" xfId="5355" xr:uid="{00000000-0005-0000-0000-0000FF840000}"/>
    <cellStyle name="Notiz 3 4 3 3 3 4 2" xfId="17083" xr:uid="{00000000-0005-0000-0000-000000850000}"/>
    <cellStyle name="Notiz 3 4 3 3 3 4 3" xfId="28810" xr:uid="{00000000-0005-0000-0000-000001850000}"/>
    <cellStyle name="Notiz 3 4 3 3 3 5" xfId="9260" xr:uid="{00000000-0005-0000-0000-000002850000}"/>
    <cellStyle name="Notiz 3 4 3 3 3 5 2" xfId="20988" xr:uid="{00000000-0005-0000-0000-000003850000}"/>
    <cellStyle name="Notiz 3 4 3 3 3 5 3" xfId="32715" xr:uid="{00000000-0005-0000-0000-000004850000}"/>
    <cellStyle name="Notiz 3 4 3 3 3 6" xfId="13178" xr:uid="{00000000-0005-0000-0000-000005850000}"/>
    <cellStyle name="Notiz 3 4 3 3 3 7" xfId="24905" xr:uid="{00000000-0005-0000-0000-000006850000}"/>
    <cellStyle name="Notiz 3 4 3 3 4" xfId="1890" xr:uid="{00000000-0005-0000-0000-000007850000}"/>
    <cellStyle name="Notiz 3 4 3 3 4 2" xfId="5795" xr:uid="{00000000-0005-0000-0000-000008850000}"/>
    <cellStyle name="Notiz 3 4 3 3 4 2 2" xfId="17523" xr:uid="{00000000-0005-0000-0000-000009850000}"/>
    <cellStyle name="Notiz 3 4 3 3 4 2 3" xfId="29250" xr:uid="{00000000-0005-0000-0000-00000A850000}"/>
    <cellStyle name="Notiz 3 4 3 3 4 3" xfId="9700" xr:uid="{00000000-0005-0000-0000-00000B850000}"/>
    <cellStyle name="Notiz 3 4 3 3 4 3 2" xfId="21428" xr:uid="{00000000-0005-0000-0000-00000C850000}"/>
    <cellStyle name="Notiz 3 4 3 3 4 3 3" xfId="33155" xr:uid="{00000000-0005-0000-0000-00000D850000}"/>
    <cellStyle name="Notiz 3 4 3 3 4 4" xfId="13618" xr:uid="{00000000-0005-0000-0000-00000E850000}"/>
    <cellStyle name="Notiz 3 4 3 3 4 5" xfId="25345" xr:uid="{00000000-0005-0000-0000-00000F850000}"/>
    <cellStyle name="Notiz 3 4 3 3 5" xfId="3188" xr:uid="{00000000-0005-0000-0000-000010850000}"/>
    <cellStyle name="Notiz 3 4 3 3 5 2" xfId="7093" xr:uid="{00000000-0005-0000-0000-000011850000}"/>
    <cellStyle name="Notiz 3 4 3 3 5 2 2" xfId="18821" xr:uid="{00000000-0005-0000-0000-000012850000}"/>
    <cellStyle name="Notiz 3 4 3 3 5 2 3" xfId="30548" xr:uid="{00000000-0005-0000-0000-000013850000}"/>
    <cellStyle name="Notiz 3 4 3 3 5 3" xfId="10998" xr:uid="{00000000-0005-0000-0000-000014850000}"/>
    <cellStyle name="Notiz 3 4 3 3 5 3 2" xfId="22726" xr:uid="{00000000-0005-0000-0000-000015850000}"/>
    <cellStyle name="Notiz 3 4 3 3 5 3 3" xfId="34453" xr:uid="{00000000-0005-0000-0000-000016850000}"/>
    <cellStyle name="Notiz 3 4 3 3 5 4" xfId="14916" xr:uid="{00000000-0005-0000-0000-000017850000}"/>
    <cellStyle name="Notiz 3 4 3 3 5 5" xfId="26643" xr:uid="{00000000-0005-0000-0000-000018850000}"/>
    <cellStyle name="Notiz 3 4 3 3 6" xfId="4497" xr:uid="{00000000-0005-0000-0000-000019850000}"/>
    <cellStyle name="Notiz 3 4 3 3 6 2" xfId="16225" xr:uid="{00000000-0005-0000-0000-00001A850000}"/>
    <cellStyle name="Notiz 3 4 3 3 6 3" xfId="27952" xr:uid="{00000000-0005-0000-0000-00001B850000}"/>
    <cellStyle name="Notiz 3 4 3 3 7" xfId="8402" xr:uid="{00000000-0005-0000-0000-00001C850000}"/>
    <cellStyle name="Notiz 3 4 3 3 7 2" xfId="20130" xr:uid="{00000000-0005-0000-0000-00001D850000}"/>
    <cellStyle name="Notiz 3 4 3 3 7 3" xfId="31857" xr:uid="{00000000-0005-0000-0000-00001E850000}"/>
    <cellStyle name="Notiz 3 4 3 3 8" xfId="12320" xr:uid="{00000000-0005-0000-0000-00001F850000}"/>
    <cellStyle name="Notiz 3 4 3 3 9" xfId="24047" xr:uid="{00000000-0005-0000-0000-000020850000}"/>
    <cellStyle name="Notiz 3 4 3 4" xfId="823" xr:uid="{00000000-0005-0000-0000-000021850000}"/>
    <cellStyle name="Notiz 3 4 3 4 2" xfId="2121" xr:uid="{00000000-0005-0000-0000-000022850000}"/>
    <cellStyle name="Notiz 3 4 3 4 2 2" xfId="6026" xr:uid="{00000000-0005-0000-0000-000023850000}"/>
    <cellStyle name="Notiz 3 4 3 4 2 2 2" xfId="17754" xr:uid="{00000000-0005-0000-0000-000024850000}"/>
    <cellStyle name="Notiz 3 4 3 4 2 2 3" xfId="29481" xr:uid="{00000000-0005-0000-0000-000025850000}"/>
    <cellStyle name="Notiz 3 4 3 4 2 3" xfId="9931" xr:uid="{00000000-0005-0000-0000-000026850000}"/>
    <cellStyle name="Notiz 3 4 3 4 2 3 2" xfId="21659" xr:uid="{00000000-0005-0000-0000-000027850000}"/>
    <cellStyle name="Notiz 3 4 3 4 2 3 3" xfId="33386" xr:uid="{00000000-0005-0000-0000-000028850000}"/>
    <cellStyle name="Notiz 3 4 3 4 2 4" xfId="13849" xr:uid="{00000000-0005-0000-0000-000029850000}"/>
    <cellStyle name="Notiz 3 4 3 4 2 5" xfId="25576" xr:uid="{00000000-0005-0000-0000-00002A850000}"/>
    <cellStyle name="Notiz 3 4 3 4 3" xfId="3419" xr:uid="{00000000-0005-0000-0000-00002B850000}"/>
    <cellStyle name="Notiz 3 4 3 4 3 2" xfId="7324" xr:uid="{00000000-0005-0000-0000-00002C850000}"/>
    <cellStyle name="Notiz 3 4 3 4 3 2 2" xfId="19052" xr:uid="{00000000-0005-0000-0000-00002D850000}"/>
    <cellStyle name="Notiz 3 4 3 4 3 2 3" xfId="30779" xr:uid="{00000000-0005-0000-0000-00002E850000}"/>
    <cellStyle name="Notiz 3 4 3 4 3 3" xfId="11229" xr:uid="{00000000-0005-0000-0000-00002F850000}"/>
    <cellStyle name="Notiz 3 4 3 4 3 3 2" xfId="22957" xr:uid="{00000000-0005-0000-0000-000030850000}"/>
    <cellStyle name="Notiz 3 4 3 4 3 3 3" xfId="34684" xr:uid="{00000000-0005-0000-0000-000031850000}"/>
    <cellStyle name="Notiz 3 4 3 4 3 4" xfId="15147" xr:uid="{00000000-0005-0000-0000-000032850000}"/>
    <cellStyle name="Notiz 3 4 3 4 3 5" xfId="26874" xr:uid="{00000000-0005-0000-0000-000033850000}"/>
    <cellStyle name="Notiz 3 4 3 4 4" xfId="4728" xr:uid="{00000000-0005-0000-0000-000034850000}"/>
    <cellStyle name="Notiz 3 4 3 4 4 2" xfId="16456" xr:uid="{00000000-0005-0000-0000-000035850000}"/>
    <cellStyle name="Notiz 3 4 3 4 4 3" xfId="28183" xr:uid="{00000000-0005-0000-0000-000036850000}"/>
    <cellStyle name="Notiz 3 4 3 4 5" xfId="8633" xr:uid="{00000000-0005-0000-0000-000037850000}"/>
    <cellStyle name="Notiz 3 4 3 4 5 2" xfId="20361" xr:uid="{00000000-0005-0000-0000-000038850000}"/>
    <cellStyle name="Notiz 3 4 3 4 5 3" xfId="32088" xr:uid="{00000000-0005-0000-0000-000039850000}"/>
    <cellStyle name="Notiz 3 4 3 4 6" xfId="12551" xr:uid="{00000000-0005-0000-0000-00003A850000}"/>
    <cellStyle name="Notiz 3 4 3 4 7" xfId="24278" xr:uid="{00000000-0005-0000-0000-00003B850000}"/>
    <cellStyle name="Notiz 3 4 3 5" xfId="1252" xr:uid="{00000000-0005-0000-0000-00003C850000}"/>
    <cellStyle name="Notiz 3 4 3 5 2" xfId="2550" xr:uid="{00000000-0005-0000-0000-00003D850000}"/>
    <cellStyle name="Notiz 3 4 3 5 2 2" xfId="6455" xr:uid="{00000000-0005-0000-0000-00003E850000}"/>
    <cellStyle name="Notiz 3 4 3 5 2 2 2" xfId="18183" xr:uid="{00000000-0005-0000-0000-00003F850000}"/>
    <cellStyle name="Notiz 3 4 3 5 2 2 3" xfId="29910" xr:uid="{00000000-0005-0000-0000-000040850000}"/>
    <cellStyle name="Notiz 3 4 3 5 2 3" xfId="10360" xr:uid="{00000000-0005-0000-0000-000041850000}"/>
    <cellStyle name="Notiz 3 4 3 5 2 3 2" xfId="22088" xr:uid="{00000000-0005-0000-0000-000042850000}"/>
    <cellStyle name="Notiz 3 4 3 5 2 3 3" xfId="33815" xr:uid="{00000000-0005-0000-0000-000043850000}"/>
    <cellStyle name="Notiz 3 4 3 5 2 4" xfId="14278" xr:uid="{00000000-0005-0000-0000-000044850000}"/>
    <cellStyle name="Notiz 3 4 3 5 2 5" xfId="26005" xr:uid="{00000000-0005-0000-0000-000045850000}"/>
    <cellStyle name="Notiz 3 4 3 5 3" xfId="3848" xr:uid="{00000000-0005-0000-0000-000046850000}"/>
    <cellStyle name="Notiz 3 4 3 5 3 2" xfId="7753" xr:uid="{00000000-0005-0000-0000-000047850000}"/>
    <cellStyle name="Notiz 3 4 3 5 3 2 2" xfId="19481" xr:uid="{00000000-0005-0000-0000-000048850000}"/>
    <cellStyle name="Notiz 3 4 3 5 3 2 3" xfId="31208" xr:uid="{00000000-0005-0000-0000-000049850000}"/>
    <cellStyle name="Notiz 3 4 3 5 3 3" xfId="11658" xr:uid="{00000000-0005-0000-0000-00004A850000}"/>
    <cellStyle name="Notiz 3 4 3 5 3 3 2" xfId="23386" xr:uid="{00000000-0005-0000-0000-00004B850000}"/>
    <cellStyle name="Notiz 3 4 3 5 3 3 3" xfId="35113" xr:uid="{00000000-0005-0000-0000-00004C850000}"/>
    <cellStyle name="Notiz 3 4 3 5 3 4" xfId="15576" xr:uid="{00000000-0005-0000-0000-00004D850000}"/>
    <cellStyle name="Notiz 3 4 3 5 3 5" xfId="27303" xr:uid="{00000000-0005-0000-0000-00004E850000}"/>
    <cellStyle name="Notiz 3 4 3 5 4" xfId="5157" xr:uid="{00000000-0005-0000-0000-00004F850000}"/>
    <cellStyle name="Notiz 3 4 3 5 4 2" xfId="16885" xr:uid="{00000000-0005-0000-0000-000050850000}"/>
    <cellStyle name="Notiz 3 4 3 5 4 3" xfId="28612" xr:uid="{00000000-0005-0000-0000-000051850000}"/>
    <cellStyle name="Notiz 3 4 3 5 5" xfId="9062" xr:uid="{00000000-0005-0000-0000-000052850000}"/>
    <cellStyle name="Notiz 3 4 3 5 5 2" xfId="20790" xr:uid="{00000000-0005-0000-0000-000053850000}"/>
    <cellStyle name="Notiz 3 4 3 5 5 3" xfId="32517" xr:uid="{00000000-0005-0000-0000-000054850000}"/>
    <cellStyle name="Notiz 3 4 3 5 6" xfId="12980" xr:uid="{00000000-0005-0000-0000-000055850000}"/>
    <cellStyle name="Notiz 3 4 3 5 7" xfId="24707" xr:uid="{00000000-0005-0000-0000-000056850000}"/>
    <cellStyle name="Notiz 3 4 3 6" xfId="1692" xr:uid="{00000000-0005-0000-0000-000057850000}"/>
    <cellStyle name="Notiz 3 4 3 6 2" xfId="5597" xr:uid="{00000000-0005-0000-0000-000058850000}"/>
    <cellStyle name="Notiz 3 4 3 6 2 2" xfId="17325" xr:uid="{00000000-0005-0000-0000-000059850000}"/>
    <cellStyle name="Notiz 3 4 3 6 2 3" xfId="29052" xr:uid="{00000000-0005-0000-0000-00005A850000}"/>
    <cellStyle name="Notiz 3 4 3 6 3" xfId="9502" xr:uid="{00000000-0005-0000-0000-00005B850000}"/>
    <cellStyle name="Notiz 3 4 3 6 3 2" xfId="21230" xr:uid="{00000000-0005-0000-0000-00005C850000}"/>
    <cellStyle name="Notiz 3 4 3 6 3 3" xfId="32957" xr:uid="{00000000-0005-0000-0000-00005D850000}"/>
    <cellStyle name="Notiz 3 4 3 6 4" xfId="13420" xr:uid="{00000000-0005-0000-0000-00005E850000}"/>
    <cellStyle name="Notiz 3 4 3 6 5" xfId="25147" xr:uid="{00000000-0005-0000-0000-00005F850000}"/>
    <cellStyle name="Notiz 3 4 3 7" xfId="2990" xr:uid="{00000000-0005-0000-0000-000060850000}"/>
    <cellStyle name="Notiz 3 4 3 7 2" xfId="6895" xr:uid="{00000000-0005-0000-0000-000061850000}"/>
    <cellStyle name="Notiz 3 4 3 7 2 2" xfId="18623" xr:uid="{00000000-0005-0000-0000-000062850000}"/>
    <cellStyle name="Notiz 3 4 3 7 2 3" xfId="30350" xr:uid="{00000000-0005-0000-0000-000063850000}"/>
    <cellStyle name="Notiz 3 4 3 7 3" xfId="10800" xr:uid="{00000000-0005-0000-0000-000064850000}"/>
    <cellStyle name="Notiz 3 4 3 7 3 2" xfId="22528" xr:uid="{00000000-0005-0000-0000-000065850000}"/>
    <cellStyle name="Notiz 3 4 3 7 3 3" xfId="34255" xr:uid="{00000000-0005-0000-0000-000066850000}"/>
    <cellStyle name="Notiz 3 4 3 7 4" xfId="14718" xr:uid="{00000000-0005-0000-0000-000067850000}"/>
    <cellStyle name="Notiz 3 4 3 7 5" xfId="26445" xr:uid="{00000000-0005-0000-0000-000068850000}"/>
    <cellStyle name="Notiz 3 4 3 8" xfId="4299" xr:uid="{00000000-0005-0000-0000-000069850000}"/>
    <cellStyle name="Notiz 3 4 3 8 2" xfId="16027" xr:uid="{00000000-0005-0000-0000-00006A850000}"/>
    <cellStyle name="Notiz 3 4 3 8 3" xfId="27754" xr:uid="{00000000-0005-0000-0000-00006B850000}"/>
    <cellStyle name="Notiz 3 4 3 9" xfId="8204" xr:uid="{00000000-0005-0000-0000-00006C850000}"/>
    <cellStyle name="Notiz 3 4 3 9 2" xfId="19932" xr:uid="{00000000-0005-0000-0000-00006D850000}"/>
    <cellStyle name="Notiz 3 4 3 9 3" xfId="31659" xr:uid="{00000000-0005-0000-0000-00006E850000}"/>
    <cellStyle name="Notiz 3 4 4" xfId="349" xr:uid="{00000000-0005-0000-0000-00006F850000}"/>
    <cellStyle name="Notiz 3 4 4 2" xfId="778" xr:uid="{00000000-0005-0000-0000-000070850000}"/>
    <cellStyle name="Notiz 3 4 4 2 2" xfId="2076" xr:uid="{00000000-0005-0000-0000-000071850000}"/>
    <cellStyle name="Notiz 3 4 4 2 2 2" xfId="5981" xr:uid="{00000000-0005-0000-0000-000072850000}"/>
    <cellStyle name="Notiz 3 4 4 2 2 2 2" xfId="17709" xr:uid="{00000000-0005-0000-0000-000073850000}"/>
    <cellStyle name="Notiz 3 4 4 2 2 2 3" xfId="29436" xr:uid="{00000000-0005-0000-0000-000074850000}"/>
    <cellStyle name="Notiz 3 4 4 2 2 3" xfId="9886" xr:uid="{00000000-0005-0000-0000-000075850000}"/>
    <cellStyle name="Notiz 3 4 4 2 2 3 2" xfId="21614" xr:uid="{00000000-0005-0000-0000-000076850000}"/>
    <cellStyle name="Notiz 3 4 4 2 2 3 3" xfId="33341" xr:uid="{00000000-0005-0000-0000-000077850000}"/>
    <cellStyle name="Notiz 3 4 4 2 2 4" xfId="13804" xr:uid="{00000000-0005-0000-0000-000078850000}"/>
    <cellStyle name="Notiz 3 4 4 2 2 5" xfId="25531" xr:uid="{00000000-0005-0000-0000-000079850000}"/>
    <cellStyle name="Notiz 3 4 4 2 3" xfId="3374" xr:uid="{00000000-0005-0000-0000-00007A850000}"/>
    <cellStyle name="Notiz 3 4 4 2 3 2" xfId="7279" xr:uid="{00000000-0005-0000-0000-00007B850000}"/>
    <cellStyle name="Notiz 3 4 4 2 3 2 2" xfId="19007" xr:uid="{00000000-0005-0000-0000-00007C850000}"/>
    <cellStyle name="Notiz 3 4 4 2 3 2 3" xfId="30734" xr:uid="{00000000-0005-0000-0000-00007D850000}"/>
    <cellStyle name="Notiz 3 4 4 2 3 3" xfId="11184" xr:uid="{00000000-0005-0000-0000-00007E850000}"/>
    <cellStyle name="Notiz 3 4 4 2 3 3 2" xfId="22912" xr:uid="{00000000-0005-0000-0000-00007F850000}"/>
    <cellStyle name="Notiz 3 4 4 2 3 3 3" xfId="34639" xr:uid="{00000000-0005-0000-0000-000080850000}"/>
    <cellStyle name="Notiz 3 4 4 2 3 4" xfId="15102" xr:uid="{00000000-0005-0000-0000-000081850000}"/>
    <cellStyle name="Notiz 3 4 4 2 3 5" xfId="26829" xr:uid="{00000000-0005-0000-0000-000082850000}"/>
    <cellStyle name="Notiz 3 4 4 2 4" xfId="4683" xr:uid="{00000000-0005-0000-0000-000083850000}"/>
    <cellStyle name="Notiz 3 4 4 2 4 2" xfId="16411" xr:uid="{00000000-0005-0000-0000-000084850000}"/>
    <cellStyle name="Notiz 3 4 4 2 4 3" xfId="28138" xr:uid="{00000000-0005-0000-0000-000085850000}"/>
    <cellStyle name="Notiz 3 4 4 2 5" xfId="8588" xr:uid="{00000000-0005-0000-0000-000086850000}"/>
    <cellStyle name="Notiz 3 4 4 2 5 2" xfId="20316" xr:uid="{00000000-0005-0000-0000-000087850000}"/>
    <cellStyle name="Notiz 3 4 4 2 5 3" xfId="32043" xr:uid="{00000000-0005-0000-0000-000088850000}"/>
    <cellStyle name="Notiz 3 4 4 2 6" xfId="12506" xr:uid="{00000000-0005-0000-0000-000089850000}"/>
    <cellStyle name="Notiz 3 4 4 2 7" xfId="24233" xr:uid="{00000000-0005-0000-0000-00008A850000}"/>
    <cellStyle name="Notiz 3 4 4 3" xfId="1207" xr:uid="{00000000-0005-0000-0000-00008B850000}"/>
    <cellStyle name="Notiz 3 4 4 3 2" xfId="2505" xr:uid="{00000000-0005-0000-0000-00008C850000}"/>
    <cellStyle name="Notiz 3 4 4 3 2 2" xfId="6410" xr:uid="{00000000-0005-0000-0000-00008D850000}"/>
    <cellStyle name="Notiz 3 4 4 3 2 2 2" xfId="18138" xr:uid="{00000000-0005-0000-0000-00008E850000}"/>
    <cellStyle name="Notiz 3 4 4 3 2 2 3" xfId="29865" xr:uid="{00000000-0005-0000-0000-00008F850000}"/>
    <cellStyle name="Notiz 3 4 4 3 2 3" xfId="10315" xr:uid="{00000000-0005-0000-0000-000090850000}"/>
    <cellStyle name="Notiz 3 4 4 3 2 3 2" xfId="22043" xr:uid="{00000000-0005-0000-0000-000091850000}"/>
    <cellStyle name="Notiz 3 4 4 3 2 3 3" xfId="33770" xr:uid="{00000000-0005-0000-0000-000092850000}"/>
    <cellStyle name="Notiz 3 4 4 3 2 4" xfId="14233" xr:uid="{00000000-0005-0000-0000-000093850000}"/>
    <cellStyle name="Notiz 3 4 4 3 2 5" xfId="25960" xr:uid="{00000000-0005-0000-0000-000094850000}"/>
    <cellStyle name="Notiz 3 4 4 3 3" xfId="3803" xr:uid="{00000000-0005-0000-0000-000095850000}"/>
    <cellStyle name="Notiz 3 4 4 3 3 2" xfId="7708" xr:uid="{00000000-0005-0000-0000-000096850000}"/>
    <cellStyle name="Notiz 3 4 4 3 3 2 2" xfId="19436" xr:uid="{00000000-0005-0000-0000-000097850000}"/>
    <cellStyle name="Notiz 3 4 4 3 3 2 3" xfId="31163" xr:uid="{00000000-0005-0000-0000-000098850000}"/>
    <cellStyle name="Notiz 3 4 4 3 3 3" xfId="11613" xr:uid="{00000000-0005-0000-0000-000099850000}"/>
    <cellStyle name="Notiz 3 4 4 3 3 3 2" xfId="23341" xr:uid="{00000000-0005-0000-0000-00009A850000}"/>
    <cellStyle name="Notiz 3 4 4 3 3 3 3" xfId="35068" xr:uid="{00000000-0005-0000-0000-00009B850000}"/>
    <cellStyle name="Notiz 3 4 4 3 3 4" xfId="15531" xr:uid="{00000000-0005-0000-0000-00009C850000}"/>
    <cellStyle name="Notiz 3 4 4 3 3 5" xfId="27258" xr:uid="{00000000-0005-0000-0000-00009D850000}"/>
    <cellStyle name="Notiz 3 4 4 3 4" xfId="5112" xr:uid="{00000000-0005-0000-0000-00009E850000}"/>
    <cellStyle name="Notiz 3 4 4 3 4 2" xfId="16840" xr:uid="{00000000-0005-0000-0000-00009F850000}"/>
    <cellStyle name="Notiz 3 4 4 3 4 3" xfId="28567" xr:uid="{00000000-0005-0000-0000-0000A0850000}"/>
    <cellStyle name="Notiz 3 4 4 3 5" xfId="9017" xr:uid="{00000000-0005-0000-0000-0000A1850000}"/>
    <cellStyle name="Notiz 3 4 4 3 5 2" xfId="20745" xr:uid="{00000000-0005-0000-0000-0000A2850000}"/>
    <cellStyle name="Notiz 3 4 4 3 5 3" xfId="32472" xr:uid="{00000000-0005-0000-0000-0000A3850000}"/>
    <cellStyle name="Notiz 3 4 4 3 6" xfId="12935" xr:uid="{00000000-0005-0000-0000-0000A4850000}"/>
    <cellStyle name="Notiz 3 4 4 3 7" xfId="24662" xr:uid="{00000000-0005-0000-0000-0000A5850000}"/>
    <cellStyle name="Notiz 3 4 4 4" xfId="1647" xr:uid="{00000000-0005-0000-0000-0000A6850000}"/>
    <cellStyle name="Notiz 3 4 4 4 2" xfId="5552" xr:uid="{00000000-0005-0000-0000-0000A7850000}"/>
    <cellStyle name="Notiz 3 4 4 4 2 2" xfId="17280" xr:uid="{00000000-0005-0000-0000-0000A8850000}"/>
    <cellStyle name="Notiz 3 4 4 4 2 3" xfId="29007" xr:uid="{00000000-0005-0000-0000-0000A9850000}"/>
    <cellStyle name="Notiz 3 4 4 4 3" xfId="9457" xr:uid="{00000000-0005-0000-0000-0000AA850000}"/>
    <cellStyle name="Notiz 3 4 4 4 3 2" xfId="21185" xr:uid="{00000000-0005-0000-0000-0000AB850000}"/>
    <cellStyle name="Notiz 3 4 4 4 3 3" xfId="32912" xr:uid="{00000000-0005-0000-0000-0000AC850000}"/>
    <cellStyle name="Notiz 3 4 4 4 4" xfId="13375" xr:uid="{00000000-0005-0000-0000-0000AD850000}"/>
    <cellStyle name="Notiz 3 4 4 4 5" xfId="25102" xr:uid="{00000000-0005-0000-0000-0000AE850000}"/>
    <cellStyle name="Notiz 3 4 4 5" xfId="2945" xr:uid="{00000000-0005-0000-0000-0000AF850000}"/>
    <cellStyle name="Notiz 3 4 4 5 2" xfId="6850" xr:uid="{00000000-0005-0000-0000-0000B0850000}"/>
    <cellStyle name="Notiz 3 4 4 5 2 2" xfId="18578" xr:uid="{00000000-0005-0000-0000-0000B1850000}"/>
    <cellStyle name="Notiz 3 4 4 5 2 3" xfId="30305" xr:uid="{00000000-0005-0000-0000-0000B2850000}"/>
    <cellStyle name="Notiz 3 4 4 5 3" xfId="10755" xr:uid="{00000000-0005-0000-0000-0000B3850000}"/>
    <cellStyle name="Notiz 3 4 4 5 3 2" xfId="22483" xr:uid="{00000000-0005-0000-0000-0000B4850000}"/>
    <cellStyle name="Notiz 3 4 4 5 3 3" xfId="34210" xr:uid="{00000000-0005-0000-0000-0000B5850000}"/>
    <cellStyle name="Notiz 3 4 4 5 4" xfId="14673" xr:uid="{00000000-0005-0000-0000-0000B6850000}"/>
    <cellStyle name="Notiz 3 4 4 5 5" xfId="26400" xr:uid="{00000000-0005-0000-0000-0000B7850000}"/>
    <cellStyle name="Notiz 3 4 4 6" xfId="4254" xr:uid="{00000000-0005-0000-0000-0000B8850000}"/>
    <cellStyle name="Notiz 3 4 4 6 2" xfId="15982" xr:uid="{00000000-0005-0000-0000-0000B9850000}"/>
    <cellStyle name="Notiz 3 4 4 6 3" xfId="27709" xr:uid="{00000000-0005-0000-0000-0000BA850000}"/>
    <cellStyle name="Notiz 3 4 4 7" xfId="8159" xr:uid="{00000000-0005-0000-0000-0000BB850000}"/>
    <cellStyle name="Notiz 3 4 4 7 2" xfId="19887" xr:uid="{00000000-0005-0000-0000-0000BC850000}"/>
    <cellStyle name="Notiz 3 4 4 7 3" xfId="31614" xr:uid="{00000000-0005-0000-0000-0000BD850000}"/>
    <cellStyle name="Notiz 3 4 4 8" xfId="12077" xr:uid="{00000000-0005-0000-0000-0000BE850000}"/>
    <cellStyle name="Notiz 3 4 4 9" xfId="23804" xr:uid="{00000000-0005-0000-0000-0000BF850000}"/>
    <cellStyle name="Notiz 3 4 5" xfId="448" xr:uid="{00000000-0005-0000-0000-0000C0850000}"/>
    <cellStyle name="Notiz 3 4 5 2" xfId="877" xr:uid="{00000000-0005-0000-0000-0000C1850000}"/>
    <cellStyle name="Notiz 3 4 5 2 2" xfId="2175" xr:uid="{00000000-0005-0000-0000-0000C2850000}"/>
    <cellStyle name="Notiz 3 4 5 2 2 2" xfId="6080" xr:uid="{00000000-0005-0000-0000-0000C3850000}"/>
    <cellStyle name="Notiz 3 4 5 2 2 2 2" xfId="17808" xr:uid="{00000000-0005-0000-0000-0000C4850000}"/>
    <cellStyle name="Notiz 3 4 5 2 2 2 3" xfId="29535" xr:uid="{00000000-0005-0000-0000-0000C5850000}"/>
    <cellStyle name="Notiz 3 4 5 2 2 3" xfId="9985" xr:uid="{00000000-0005-0000-0000-0000C6850000}"/>
    <cellStyle name="Notiz 3 4 5 2 2 3 2" xfId="21713" xr:uid="{00000000-0005-0000-0000-0000C7850000}"/>
    <cellStyle name="Notiz 3 4 5 2 2 3 3" xfId="33440" xr:uid="{00000000-0005-0000-0000-0000C8850000}"/>
    <cellStyle name="Notiz 3 4 5 2 2 4" xfId="13903" xr:uid="{00000000-0005-0000-0000-0000C9850000}"/>
    <cellStyle name="Notiz 3 4 5 2 2 5" xfId="25630" xr:uid="{00000000-0005-0000-0000-0000CA850000}"/>
    <cellStyle name="Notiz 3 4 5 2 3" xfId="3473" xr:uid="{00000000-0005-0000-0000-0000CB850000}"/>
    <cellStyle name="Notiz 3 4 5 2 3 2" xfId="7378" xr:uid="{00000000-0005-0000-0000-0000CC850000}"/>
    <cellStyle name="Notiz 3 4 5 2 3 2 2" xfId="19106" xr:uid="{00000000-0005-0000-0000-0000CD850000}"/>
    <cellStyle name="Notiz 3 4 5 2 3 2 3" xfId="30833" xr:uid="{00000000-0005-0000-0000-0000CE850000}"/>
    <cellStyle name="Notiz 3 4 5 2 3 3" xfId="11283" xr:uid="{00000000-0005-0000-0000-0000CF850000}"/>
    <cellStyle name="Notiz 3 4 5 2 3 3 2" xfId="23011" xr:uid="{00000000-0005-0000-0000-0000D0850000}"/>
    <cellStyle name="Notiz 3 4 5 2 3 3 3" xfId="34738" xr:uid="{00000000-0005-0000-0000-0000D1850000}"/>
    <cellStyle name="Notiz 3 4 5 2 3 4" xfId="15201" xr:uid="{00000000-0005-0000-0000-0000D2850000}"/>
    <cellStyle name="Notiz 3 4 5 2 3 5" xfId="26928" xr:uid="{00000000-0005-0000-0000-0000D3850000}"/>
    <cellStyle name="Notiz 3 4 5 2 4" xfId="4782" xr:uid="{00000000-0005-0000-0000-0000D4850000}"/>
    <cellStyle name="Notiz 3 4 5 2 4 2" xfId="16510" xr:uid="{00000000-0005-0000-0000-0000D5850000}"/>
    <cellStyle name="Notiz 3 4 5 2 4 3" xfId="28237" xr:uid="{00000000-0005-0000-0000-0000D6850000}"/>
    <cellStyle name="Notiz 3 4 5 2 5" xfId="8687" xr:uid="{00000000-0005-0000-0000-0000D7850000}"/>
    <cellStyle name="Notiz 3 4 5 2 5 2" xfId="20415" xr:uid="{00000000-0005-0000-0000-0000D8850000}"/>
    <cellStyle name="Notiz 3 4 5 2 5 3" xfId="32142" xr:uid="{00000000-0005-0000-0000-0000D9850000}"/>
    <cellStyle name="Notiz 3 4 5 2 6" xfId="12605" xr:uid="{00000000-0005-0000-0000-0000DA850000}"/>
    <cellStyle name="Notiz 3 4 5 2 7" xfId="24332" xr:uid="{00000000-0005-0000-0000-0000DB850000}"/>
    <cellStyle name="Notiz 3 4 5 3" xfId="1306" xr:uid="{00000000-0005-0000-0000-0000DC850000}"/>
    <cellStyle name="Notiz 3 4 5 3 2" xfId="2604" xr:uid="{00000000-0005-0000-0000-0000DD850000}"/>
    <cellStyle name="Notiz 3 4 5 3 2 2" xfId="6509" xr:uid="{00000000-0005-0000-0000-0000DE850000}"/>
    <cellStyle name="Notiz 3 4 5 3 2 2 2" xfId="18237" xr:uid="{00000000-0005-0000-0000-0000DF850000}"/>
    <cellStyle name="Notiz 3 4 5 3 2 2 3" xfId="29964" xr:uid="{00000000-0005-0000-0000-0000E0850000}"/>
    <cellStyle name="Notiz 3 4 5 3 2 3" xfId="10414" xr:uid="{00000000-0005-0000-0000-0000E1850000}"/>
    <cellStyle name="Notiz 3 4 5 3 2 3 2" xfId="22142" xr:uid="{00000000-0005-0000-0000-0000E2850000}"/>
    <cellStyle name="Notiz 3 4 5 3 2 3 3" xfId="33869" xr:uid="{00000000-0005-0000-0000-0000E3850000}"/>
    <cellStyle name="Notiz 3 4 5 3 2 4" xfId="14332" xr:uid="{00000000-0005-0000-0000-0000E4850000}"/>
    <cellStyle name="Notiz 3 4 5 3 2 5" xfId="26059" xr:uid="{00000000-0005-0000-0000-0000E5850000}"/>
    <cellStyle name="Notiz 3 4 5 3 3" xfId="3902" xr:uid="{00000000-0005-0000-0000-0000E6850000}"/>
    <cellStyle name="Notiz 3 4 5 3 3 2" xfId="7807" xr:uid="{00000000-0005-0000-0000-0000E7850000}"/>
    <cellStyle name="Notiz 3 4 5 3 3 2 2" xfId="19535" xr:uid="{00000000-0005-0000-0000-0000E8850000}"/>
    <cellStyle name="Notiz 3 4 5 3 3 2 3" xfId="31262" xr:uid="{00000000-0005-0000-0000-0000E9850000}"/>
    <cellStyle name="Notiz 3 4 5 3 3 3" xfId="11712" xr:uid="{00000000-0005-0000-0000-0000EA850000}"/>
    <cellStyle name="Notiz 3 4 5 3 3 3 2" xfId="23440" xr:uid="{00000000-0005-0000-0000-0000EB850000}"/>
    <cellStyle name="Notiz 3 4 5 3 3 3 3" xfId="35167" xr:uid="{00000000-0005-0000-0000-0000EC850000}"/>
    <cellStyle name="Notiz 3 4 5 3 3 4" xfId="15630" xr:uid="{00000000-0005-0000-0000-0000ED850000}"/>
    <cellStyle name="Notiz 3 4 5 3 3 5" xfId="27357" xr:uid="{00000000-0005-0000-0000-0000EE850000}"/>
    <cellStyle name="Notiz 3 4 5 3 4" xfId="5211" xr:uid="{00000000-0005-0000-0000-0000EF850000}"/>
    <cellStyle name="Notiz 3 4 5 3 4 2" xfId="16939" xr:uid="{00000000-0005-0000-0000-0000F0850000}"/>
    <cellStyle name="Notiz 3 4 5 3 4 3" xfId="28666" xr:uid="{00000000-0005-0000-0000-0000F1850000}"/>
    <cellStyle name="Notiz 3 4 5 3 5" xfId="9116" xr:uid="{00000000-0005-0000-0000-0000F2850000}"/>
    <cellStyle name="Notiz 3 4 5 3 5 2" xfId="20844" xr:uid="{00000000-0005-0000-0000-0000F3850000}"/>
    <cellStyle name="Notiz 3 4 5 3 5 3" xfId="32571" xr:uid="{00000000-0005-0000-0000-0000F4850000}"/>
    <cellStyle name="Notiz 3 4 5 3 6" xfId="13034" xr:uid="{00000000-0005-0000-0000-0000F5850000}"/>
    <cellStyle name="Notiz 3 4 5 3 7" xfId="24761" xr:uid="{00000000-0005-0000-0000-0000F6850000}"/>
    <cellStyle name="Notiz 3 4 5 4" xfId="1746" xr:uid="{00000000-0005-0000-0000-0000F7850000}"/>
    <cellStyle name="Notiz 3 4 5 4 2" xfId="5651" xr:uid="{00000000-0005-0000-0000-0000F8850000}"/>
    <cellStyle name="Notiz 3 4 5 4 2 2" xfId="17379" xr:uid="{00000000-0005-0000-0000-0000F9850000}"/>
    <cellStyle name="Notiz 3 4 5 4 2 3" xfId="29106" xr:uid="{00000000-0005-0000-0000-0000FA850000}"/>
    <cellStyle name="Notiz 3 4 5 4 3" xfId="9556" xr:uid="{00000000-0005-0000-0000-0000FB850000}"/>
    <cellStyle name="Notiz 3 4 5 4 3 2" xfId="21284" xr:uid="{00000000-0005-0000-0000-0000FC850000}"/>
    <cellStyle name="Notiz 3 4 5 4 3 3" xfId="33011" xr:uid="{00000000-0005-0000-0000-0000FD850000}"/>
    <cellStyle name="Notiz 3 4 5 4 4" xfId="13474" xr:uid="{00000000-0005-0000-0000-0000FE850000}"/>
    <cellStyle name="Notiz 3 4 5 4 5" xfId="25201" xr:uid="{00000000-0005-0000-0000-0000FF850000}"/>
    <cellStyle name="Notiz 3 4 5 5" xfId="3044" xr:uid="{00000000-0005-0000-0000-000000860000}"/>
    <cellStyle name="Notiz 3 4 5 5 2" xfId="6949" xr:uid="{00000000-0005-0000-0000-000001860000}"/>
    <cellStyle name="Notiz 3 4 5 5 2 2" xfId="18677" xr:uid="{00000000-0005-0000-0000-000002860000}"/>
    <cellStyle name="Notiz 3 4 5 5 2 3" xfId="30404" xr:uid="{00000000-0005-0000-0000-000003860000}"/>
    <cellStyle name="Notiz 3 4 5 5 3" xfId="10854" xr:uid="{00000000-0005-0000-0000-000004860000}"/>
    <cellStyle name="Notiz 3 4 5 5 3 2" xfId="22582" xr:uid="{00000000-0005-0000-0000-000005860000}"/>
    <cellStyle name="Notiz 3 4 5 5 3 3" xfId="34309" xr:uid="{00000000-0005-0000-0000-000006860000}"/>
    <cellStyle name="Notiz 3 4 5 5 4" xfId="14772" xr:uid="{00000000-0005-0000-0000-000007860000}"/>
    <cellStyle name="Notiz 3 4 5 5 5" xfId="26499" xr:uid="{00000000-0005-0000-0000-000008860000}"/>
    <cellStyle name="Notiz 3 4 5 6" xfId="4353" xr:uid="{00000000-0005-0000-0000-000009860000}"/>
    <cellStyle name="Notiz 3 4 5 6 2" xfId="16081" xr:uid="{00000000-0005-0000-0000-00000A860000}"/>
    <cellStyle name="Notiz 3 4 5 6 3" xfId="27808" xr:uid="{00000000-0005-0000-0000-00000B860000}"/>
    <cellStyle name="Notiz 3 4 5 7" xfId="8258" xr:uid="{00000000-0005-0000-0000-00000C860000}"/>
    <cellStyle name="Notiz 3 4 5 7 2" xfId="19986" xr:uid="{00000000-0005-0000-0000-00000D860000}"/>
    <cellStyle name="Notiz 3 4 5 7 3" xfId="31713" xr:uid="{00000000-0005-0000-0000-00000E860000}"/>
    <cellStyle name="Notiz 3 4 5 8" xfId="12176" xr:uid="{00000000-0005-0000-0000-00000F860000}"/>
    <cellStyle name="Notiz 3 4 5 9" xfId="23903" xr:uid="{00000000-0005-0000-0000-000010860000}"/>
    <cellStyle name="Notiz 3 4 6" xfId="547" xr:uid="{00000000-0005-0000-0000-000011860000}"/>
    <cellStyle name="Notiz 3 4 6 2" xfId="976" xr:uid="{00000000-0005-0000-0000-000012860000}"/>
    <cellStyle name="Notiz 3 4 6 2 2" xfId="2274" xr:uid="{00000000-0005-0000-0000-000013860000}"/>
    <cellStyle name="Notiz 3 4 6 2 2 2" xfId="6179" xr:uid="{00000000-0005-0000-0000-000014860000}"/>
    <cellStyle name="Notiz 3 4 6 2 2 2 2" xfId="17907" xr:uid="{00000000-0005-0000-0000-000015860000}"/>
    <cellStyle name="Notiz 3 4 6 2 2 2 3" xfId="29634" xr:uid="{00000000-0005-0000-0000-000016860000}"/>
    <cellStyle name="Notiz 3 4 6 2 2 3" xfId="10084" xr:uid="{00000000-0005-0000-0000-000017860000}"/>
    <cellStyle name="Notiz 3 4 6 2 2 3 2" xfId="21812" xr:uid="{00000000-0005-0000-0000-000018860000}"/>
    <cellStyle name="Notiz 3 4 6 2 2 3 3" xfId="33539" xr:uid="{00000000-0005-0000-0000-000019860000}"/>
    <cellStyle name="Notiz 3 4 6 2 2 4" xfId="14002" xr:uid="{00000000-0005-0000-0000-00001A860000}"/>
    <cellStyle name="Notiz 3 4 6 2 2 5" xfId="25729" xr:uid="{00000000-0005-0000-0000-00001B860000}"/>
    <cellStyle name="Notiz 3 4 6 2 3" xfId="3572" xr:uid="{00000000-0005-0000-0000-00001C860000}"/>
    <cellStyle name="Notiz 3 4 6 2 3 2" xfId="7477" xr:uid="{00000000-0005-0000-0000-00001D860000}"/>
    <cellStyle name="Notiz 3 4 6 2 3 2 2" xfId="19205" xr:uid="{00000000-0005-0000-0000-00001E860000}"/>
    <cellStyle name="Notiz 3 4 6 2 3 2 3" xfId="30932" xr:uid="{00000000-0005-0000-0000-00001F860000}"/>
    <cellStyle name="Notiz 3 4 6 2 3 3" xfId="11382" xr:uid="{00000000-0005-0000-0000-000020860000}"/>
    <cellStyle name="Notiz 3 4 6 2 3 3 2" xfId="23110" xr:uid="{00000000-0005-0000-0000-000021860000}"/>
    <cellStyle name="Notiz 3 4 6 2 3 3 3" xfId="34837" xr:uid="{00000000-0005-0000-0000-000022860000}"/>
    <cellStyle name="Notiz 3 4 6 2 3 4" xfId="15300" xr:uid="{00000000-0005-0000-0000-000023860000}"/>
    <cellStyle name="Notiz 3 4 6 2 3 5" xfId="27027" xr:uid="{00000000-0005-0000-0000-000024860000}"/>
    <cellStyle name="Notiz 3 4 6 2 4" xfId="4881" xr:uid="{00000000-0005-0000-0000-000025860000}"/>
    <cellStyle name="Notiz 3 4 6 2 4 2" xfId="16609" xr:uid="{00000000-0005-0000-0000-000026860000}"/>
    <cellStyle name="Notiz 3 4 6 2 4 3" xfId="28336" xr:uid="{00000000-0005-0000-0000-000027860000}"/>
    <cellStyle name="Notiz 3 4 6 2 5" xfId="8786" xr:uid="{00000000-0005-0000-0000-000028860000}"/>
    <cellStyle name="Notiz 3 4 6 2 5 2" xfId="20514" xr:uid="{00000000-0005-0000-0000-000029860000}"/>
    <cellStyle name="Notiz 3 4 6 2 5 3" xfId="32241" xr:uid="{00000000-0005-0000-0000-00002A860000}"/>
    <cellStyle name="Notiz 3 4 6 2 6" xfId="12704" xr:uid="{00000000-0005-0000-0000-00002B860000}"/>
    <cellStyle name="Notiz 3 4 6 2 7" xfId="24431" xr:uid="{00000000-0005-0000-0000-00002C860000}"/>
    <cellStyle name="Notiz 3 4 6 3" xfId="1405" xr:uid="{00000000-0005-0000-0000-00002D860000}"/>
    <cellStyle name="Notiz 3 4 6 3 2" xfId="2703" xr:uid="{00000000-0005-0000-0000-00002E860000}"/>
    <cellStyle name="Notiz 3 4 6 3 2 2" xfId="6608" xr:uid="{00000000-0005-0000-0000-00002F860000}"/>
    <cellStyle name="Notiz 3 4 6 3 2 2 2" xfId="18336" xr:uid="{00000000-0005-0000-0000-000030860000}"/>
    <cellStyle name="Notiz 3 4 6 3 2 2 3" xfId="30063" xr:uid="{00000000-0005-0000-0000-000031860000}"/>
    <cellStyle name="Notiz 3 4 6 3 2 3" xfId="10513" xr:uid="{00000000-0005-0000-0000-000032860000}"/>
    <cellStyle name="Notiz 3 4 6 3 2 3 2" xfId="22241" xr:uid="{00000000-0005-0000-0000-000033860000}"/>
    <cellStyle name="Notiz 3 4 6 3 2 3 3" xfId="33968" xr:uid="{00000000-0005-0000-0000-000034860000}"/>
    <cellStyle name="Notiz 3 4 6 3 2 4" xfId="14431" xr:uid="{00000000-0005-0000-0000-000035860000}"/>
    <cellStyle name="Notiz 3 4 6 3 2 5" xfId="26158" xr:uid="{00000000-0005-0000-0000-000036860000}"/>
    <cellStyle name="Notiz 3 4 6 3 3" xfId="4001" xr:uid="{00000000-0005-0000-0000-000037860000}"/>
    <cellStyle name="Notiz 3 4 6 3 3 2" xfId="7906" xr:uid="{00000000-0005-0000-0000-000038860000}"/>
    <cellStyle name="Notiz 3 4 6 3 3 2 2" xfId="19634" xr:uid="{00000000-0005-0000-0000-000039860000}"/>
    <cellStyle name="Notiz 3 4 6 3 3 2 3" xfId="31361" xr:uid="{00000000-0005-0000-0000-00003A860000}"/>
    <cellStyle name="Notiz 3 4 6 3 3 3" xfId="11811" xr:uid="{00000000-0005-0000-0000-00003B860000}"/>
    <cellStyle name="Notiz 3 4 6 3 3 3 2" xfId="23539" xr:uid="{00000000-0005-0000-0000-00003C860000}"/>
    <cellStyle name="Notiz 3 4 6 3 3 3 3" xfId="35266" xr:uid="{00000000-0005-0000-0000-00003D860000}"/>
    <cellStyle name="Notiz 3 4 6 3 3 4" xfId="15729" xr:uid="{00000000-0005-0000-0000-00003E860000}"/>
    <cellStyle name="Notiz 3 4 6 3 3 5" xfId="27456" xr:uid="{00000000-0005-0000-0000-00003F860000}"/>
    <cellStyle name="Notiz 3 4 6 3 4" xfId="5310" xr:uid="{00000000-0005-0000-0000-000040860000}"/>
    <cellStyle name="Notiz 3 4 6 3 4 2" xfId="17038" xr:uid="{00000000-0005-0000-0000-000041860000}"/>
    <cellStyle name="Notiz 3 4 6 3 4 3" xfId="28765" xr:uid="{00000000-0005-0000-0000-000042860000}"/>
    <cellStyle name="Notiz 3 4 6 3 5" xfId="9215" xr:uid="{00000000-0005-0000-0000-000043860000}"/>
    <cellStyle name="Notiz 3 4 6 3 5 2" xfId="20943" xr:uid="{00000000-0005-0000-0000-000044860000}"/>
    <cellStyle name="Notiz 3 4 6 3 5 3" xfId="32670" xr:uid="{00000000-0005-0000-0000-000045860000}"/>
    <cellStyle name="Notiz 3 4 6 3 6" xfId="13133" xr:uid="{00000000-0005-0000-0000-000046860000}"/>
    <cellStyle name="Notiz 3 4 6 3 7" xfId="24860" xr:uid="{00000000-0005-0000-0000-000047860000}"/>
    <cellStyle name="Notiz 3 4 6 4" xfId="1845" xr:uid="{00000000-0005-0000-0000-000048860000}"/>
    <cellStyle name="Notiz 3 4 6 4 2" xfId="5750" xr:uid="{00000000-0005-0000-0000-000049860000}"/>
    <cellStyle name="Notiz 3 4 6 4 2 2" xfId="17478" xr:uid="{00000000-0005-0000-0000-00004A860000}"/>
    <cellStyle name="Notiz 3 4 6 4 2 3" xfId="29205" xr:uid="{00000000-0005-0000-0000-00004B860000}"/>
    <cellStyle name="Notiz 3 4 6 4 3" xfId="9655" xr:uid="{00000000-0005-0000-0000-00004C860000}"/>
    <cellStyle name="Notiz 3 4 6 4 3 2" xfId="21383" xr:uid="{00000000-0005-0000-0000-00004D860000}"/>
    <cellStyle name="Notiz 3 4 6 4 3 3" xfId="33110" xr:uid="{00000000-0005-0000-0000-00004E860000}"/>
    <cellStyle name="Notiz 3 4 6 4 4" xfId="13573" xr:uid="{00000000-0005-0000-0000-00004F860000}"/>
    <cellStyle name="Notiz 3 4 6 4 5" xfId="25300" xr:uid="{00000000-0005-0000-0000-000050860000}"/>
    <cellStyle name="Notiz 3 4 6 5" xfId="3143" xr:uid="{00000000-0005-0000-0000-000051860000}"/>
    <cellStyle name="Notiz 3 4 6 5 2" xfId="7048" xr:uid="{00000000-0005-0000-0000-000052860000}"/>
    <cellStyle name="Notiz 3 4 6 5 2 2" xfId="18776" xr:uid="{00000000-0005-0000-0000-000053860000}"/>
    <cellStyle name="Notiz 3 4 6 5 2 3" xfId="30503" xr:uid="{00000000-0005-0000-0000-000054860000}"/>
    <cellStyle name="Notiz 3 4 6 5 3" xfId="10953" xr:uid="{00000000-0005-0000-0000-000055860000}"/>
    <cellStyle name="Notiz 3 4 6 5 3 2" xfId="22681" xr:uid="{00000000-0005-0000-0000-000056860000}"/>
    <cellStyle name="Notiz 3 4 6 5 3 3" xfId="34408" xr:uid="{00000000-0005-0000-0000-000057860000}"/>
    <cellStyle name="Notiz 3 4 6 5 4" xfId="14871" xr:uid="{00000000-0005-0000-0000-000058860000}"/>
    <cellStyle name="Notiz 3 4 6 5 5" xfId="26598" xr:uid="{00000000-0005-0000-0000-000059860000}"/>
    <cellStyle name="Notiz 3 4 6 6" xfId="4452" xr:uid="{00000000-0005-0000-0000-00005A860000}"/>
    <cellStyle name="Notiz 3 4 6 6 2" xfId="16180" xr:uid="{00000000-0005-0000-0000-00005B860000}"/>
    <cellStyle name="Notiz 3 4 6 6 3" xfId="27907" xr:uid="{00000000-0005-0000-0000-00005C860000}"/>
    <cellStyle name="Notiz 3 4 6 7" xfId="8357" xr:uid="{00000000-0005-0000-0000-00005D860000}"/>
    <cellStyle name="Notiz 3 4 6 7 2" xfId="20085" xr:uid="{00000000-0005-0000-0000-00005E860000}"/>
    <cellStyle name="Notiz 3 4 6 7 3" xfId="31812" xr:uid="{00000000-0005-0000-0000-00005F860000}"/>
    <cellStyle name="Notiz 3 4 6 8" xfId="12275" xr:uid="{00000000-0005-0000-0000-000060860000}"/>
    <cellStyle name="Notiz 3 4 6 9" xfId="24002" xr:uid="{00000000-0005-0000-0000-000061860000}"/>
    <cellStyle name="Notiz 3 4 7" xfId="624" xr:uid="{00000000-0005-0000-0000-000062860000}"/>
    <cellStyle name="Notiz 3 4 7 2" xfId="1922" xr:uid="{00000000-0005-0000-0000-000063860000}"/>
    <cellStyle name="Notiz 3 4 7 2 2" xfId="5827" xr:uid="{00000000-0005-0000-0000-000064860000}"/>
    <cellStyle name="Notiz 3 4 7 2 2 2" xfId="17555" xr:uid="{00000000-0005-0000-0000-000065860000}"/>
    <cellStyle name="Notiz 3 4 7 2 2 3" xfId="29282" xr:uid="{00000000-0005-0000-0000-000066860000}"/>
    <cellStyle name="Notiz 3 4 7 2 3" xfId="9732" xr:uid="{00000000-0005-0000-0000-000067860000}"/>
    <cellStyle name="Notiz 3 4 7 2 3 2" xfId="21460" xr:uid="{00000000-0005-0000-0000-000068860000}"/>
    <cellStyle name="Notiz 3 4 7 2 3 3" xfId="33187" xr:uid="{00000000-0005-0000-0000-000069860000}"/>
    <cellStyle name="Notiz 3 4 7 2 4" xfId="13650" xr:uid="{00000000-0005-0000-0000-00006A860000}"/>
    <cellStyle name="Notiz 3 4 7 2 5" xfId="25377" xr:uid="{00000000-0005-0000-0000-00006B860000}"/>
    <cellStyle name="Notiz 3 4 7 3" xfId="3220" xr:uid="{00000000-0005-0000-0000-00006C860000}"/>
    <cellStyle name="Notiz 3 4 7 3 2" xfId="7125" xr:uid="{00000000-0005-0000-0000-00006D860000}"/>
    <cellStyle name="Notiz 3 4 7 3 2 2" xfId="18853" xr:uid="{00000000-0005-0000-0000-00006E860000}"/>
    <cellStyle name="Notiz 3 4 7 3 2 3" xfId="30580" xr:uid="{00000000-0005-0000-0000-00006F860000}"/>
    <cellStyle name="Notiz 3 4 7 3 3" xfId="11030" xr:uid="{00000000-0005-0000-0000-000070860000}"/>
    <cellStyle name="Notiz 3 4 7 3 3 2" xfId="22758" xr:uid="{00000000-0005-0000-0000-000071860000}"/>
    <cellStyle name="Notiz 3 4 7 3 3 3" xfId="34485" xr:uid="{00000000-0005-0000-0000-000072860000}"/>
    <cellStyle name="Notiz 3 4 7 3 4" xfId="14948" xr:uid="{00000000-0005-0000-0000-000073860000}"/>
    <cellStyle name="Notiz 3 4 7 3 5" xfId="26675" xr:uid="{00000000-0005-0000-0000-000074860000}"/>
    <cellStyle name="Notiz 3 4 7 4" xfId="4529" xr:uid="{00000000-0005-0000-0000-000075860000}"/>
    <cellStyle name="Notiz 3 4 7 4 2" xfId="16257" xr:uid="{00000000-0005-0000-0000-000076860000}"/>
    <cellStyle name="Notiz 3 4 7 4 3" xfId="27984" xr:uid="{00000000-0005-0000-0000-000077860000}"/>
    <cellStyle name="Notiz 3 4 7 5" xfId="8434" xr:uid="{00000000-0005-0000-0000-000078860000}"/>
    <cellStyle name="Notiz 3 4 7 5 2" xfId="20162" xr:uid="{00000000-0005-0000-0000-000079860000}"/>
    <cellStyle name="Notiz 3 4 7 5 3" xfId="31889" xr:uid="{00000000-0005-0000-0000-00007A860000}"/>
    <cellStyle name="Notiz 3 4 7 6" xfId="12352" xr:uid="{00000000-0005-0000-0000-00007B860000}"/>
    <cellStyle name="Notiz 3 4 7 7" xfId="24079" xr:uid="{00000000-0005-0000-0000-00007C860000}"/>
    <cellStyle name="Notiz 3 4 8" xfId="1053" xr:uid="{00000000-0005-0000-0000-00007D860000}"/>
    <cellStyle name="Notiz 3 4 8 2" xfId="2351" xr:uid="{00000000-0005-0000-0000-00007E860000}"/>
    <cellStyle name="Notiz 3 4 8 2 2" xfId="6256" xr:uid="{00000000-0005-0000-0000-00007F860000}"/>
    <cellStyle name="Notiz 3 4 8 2 2 2" xfId="17984" xr:uid="{00000000-0005-0000-0000-000080860000}"/>
    <cellStyle name="Notiz 3 4 8 2 2 3" xfId="29711" xr:uid="{00000000-0005-0000-0000-000081860000}"/>
    <cellStyle name="Notiz 3 4 8 2 3" xfId="10161" xr:uid="{00000000-0005-0000-0000-000082860000}"/>
    <cellStyle name="Notiz 3 4 8 2 3 2" xfId="21889" xr:uid="{00000000-0005-0000-0000-000083860000}"/>
    <cellStyle name="Notiz 3 4 8 2 3 3" xfId="33616" xr:uid="{00000000-0005-0000-0000-000084860000}"/>
    <cellStyle name="Notiz 3 4 8 2 4" xfId="14079" xr:uid="{00000000-0005-0000-0000-000085860000}"/>
    <cellStyle name="Notiz 3 4 8 2 5" xfId="25806" xr:uid="{00000000-0005-0000-0000-000086860000}"/>
    <cellStyle name="Notiz 3 4 8 3" xfId="3649" xr:uid="{00000000-0005-0000-0000-000087860000}"/>
    <cellStyle name="Notiz 3 4 8 3 2" xfId="7554" xr:uid="{00000000-0005-0000-0000-000088860000}"/>
    <cellStyle name="Notiz 3 4 8 3 2 2" xfId="19282" xr:uid="{00000000-0005-0000-0000-000089860000}"/>
    <cellStyle name="Notiz 3 4 8 3 2 3" xfId="31009" xr:uid="{00000000-0005-0000-0000-00008A860000}"/>
    <cellStyle name="Notiz 3 4 8 3 3" xfId="11459" xr:uid="{00000000-0005-0000-0000-00008B860000}"/>
    <cellStyle name="Notiz 3 4 8 3 3 2" xfId="23187" xr:uid="{00000000-0005-0000-0000-00008C860000}"/>
    <cellStyle name="Notiz 3 4 8 3 3 3" xfId="34914" xr:uid="{00000000-0005-0000-0000-00008D860000}"/>
    <cellStyle name="Notiz 3 4 8 3 4" xfId="15377" xr:uid="{00000000-0005-0000-0000-00008E860000}"/>
    <cellStyle name="Notiz 3 4 8 3 5" xfId="27104" xr:uid="{00000000-0005-0000-0000-00008F860000}"/>
    <cellStyle name="Notiz 3 4 8 4" xfId="4958" xr:uid="{00000000-0005-0000-0000-000090860000}"/>
    <cellStyle name="Notiz 3 4 8 4 2" xfId="16686" xr:uid="{00000000-0005-0000-0000-000091860000}"/>
    <cellStyle name="Notiz 3 4 8 4 3" xfId="28413" xr:uid="{00000000-0005-0000-0000-000092860000}"/>
    <cellStyle name="Notiz 3 4 8 5" xfId="8863" xr:uid="{00000000-0005-0000-0000-000093860000}"/>
    <cellStyle name="Notiz 3 4 8 5 2" xfId="20591" xr:uid="{00000000-0005-0000-0000-000094860000}"/>
    <cellStyle name="Notiz 3 4 8 5 3" xfId="32318" xr:uid="{00000000-0005-0000-0000-000095860000}"/>
    <cellStyle name="Notiz 3 4 8 6" xfId="12781" xr:uid="{00000000-0005-0000-0000-000096860000}"/>
    <cellStyle name="Notiz 3 4 8 7" xfId="24508" xr:uid="{00000000-0005-0000-0000-000097860000}"/>
    <cellStyle name="Notiz 3 4 9" xfId="1493" xr:uid="{00000000-0005-0000-0000-000098860000}"/>
    <cellStyle name="Notiz 3 4 9 2" xfId="5398" xr:uid="{00000000-0005-0000-0000-000099860000}"/>
    <cellStyle name="Notiz 3 4 9 2 2" xfId="17126" xr:uid="{00000000-0005-0000-0000-00009A860000}"/>
    <cellStyle name="Notiz 3 4 9 2 3" xfId="28853" xr:uid="{00000000-0005-0000-0000-00009B860000}"/>
    <cellStyle name="Notiz 3 4 9 3" xfId="9303" xr:uid="{00000000-0005-0000-0000-00009C860000}"/>
    <cellStyle name="Notiz 3 4 9 3 2" xfId="21031" xr:uid="{00000000-0005-0000-0000-00009D860000}"/>
    <cellStyle name="Notiz 3 4 9 3 3" xfId="32758" xr:uid="{00000000-0005-0000-0000-00009E860000}"/>
    <cellStyle name="Notiz 3 4 9 4" xfId="13221" xr:uid="{00000000-0005-0000-0000-00009F860000}"/>
    <cellStyle name="Notiz 3 4 9 5" xfId="24948" xr:uid="{00000000-0005-0000-0000-0000A0860000}"/>
    <cellStyle name="Notiz 3 5" xfId="215" xr:uid="{00000000-0005-0000-0000-0000A1860000}"/>
    <cellStyle name="Notiz 3 5 10" xfId="8025" xr:uid="{00000000-0005-0000-0000-0000A2860000}"/>
    <cellStyle name="Notiz 3 5 10 2" xfId="19753" xr:uid="{00000000-0005-0000-0000-0000A3860000}"/>
    <cellStyle name="Notiz 3 5 10 3" xfId="31480" xr:uid="{00000000-0005-0000-0000-0000A4860000}"/>
    <cellStyle name="Notiz 3 5 11" xfId="11943" xr:uid="{00000000-0005-0000-0000-0000A5860000}"/>
    <cellStyle name="Notiz 3 5 12" xfId="23670" xr:uid="{00000000-0005-0000-0000-0000A6860000}"/>
    <cellStyle name="Notiz 3 5 2" xfId="339" xr:uid="{00000000-0005-0000-0000-0000A7860000}"/>
    <cellStyle name="Notiz 3 5 2 2" xfId="768" xr:uid="{00000000-0005-0000-0000-0000A8860000}"/>
    <cellStyle name="Notiz 3 5 2 2 2" xfId="2066" xr:uid="{00000000-0005-0000-0000-0000A9860000}"/>
    <cellStyle name="Notiz 3 5 2 2 2 2" xfId="5971" xr:uid="{00000000-0005-0000-0000-0000AA860000}"/>
    <cellStyle name="Notiz 3 5 2 2 2 2 2" xfId="17699" xr:uid="{00000000-0005-0000-0000-0000AB860000}"/>
    <cellStyle name="Notiz 3 5 2 2 2 2 3" xfId="29426" xr:uid="{00000000-0005-0000-0000-0000AC860000}"/>
    <cellStyle name="Notiz 3 5 2 2 2 3" xfId="9876" xr:uid="{00000000-0005-0000-0000-0000AD860000}"/>
    <cellStyle name="Notiz 3 5 2 2 2 3 2" xfId="21604" xr:uid="{00000000-0005-0000-0000-0000AE860000}"/>
    <cellStyle name="Notiz 3 5 2 2 2 3 3" xfId="33331" xr:uid="{00000000-0005-0000-0000-0000AF860000}"/>
    <cellStyle name="Notiz 3 5 2 2 2 4" xfId="13794" xr:uid="{00000000-0005-0000-0000-0000B0860000}"/>
    <cellStyle name="Notiz 3 5 2 2 2 5" xfId="25521" xr:uid="{00000000-0005-0000-0000-0000B1860000}"/>
    <cellStyle name="Notiz 3 5 2 2 3" xfId="3364" xr:uid="{00000000-0005-0000-0000-0000B2860000}"/>
    <cellStyle name="Notiz 3 5 2 2 3 2" xfId="7269" xr:uid="{00000000-0005-0000-0000-0000B3860000}"/>
    <cellStyle name="Notiz 3 5 2 2 3 2 2" xfId="18997" xr:uid="{00000000-0005-0000-0000-0000B4860000}"/>
    <cellStyle name="Notiz 3 5 2 2 3 2 3" xfId="30724" xr:uid="{00000000-0005-0000-0000-0000B5860000}"/>
    <cellStyle name="Notiz 3 5 2 2 3 3" xfId="11174" xr:uid="{00000000-0005-0000-0000-0000B6860000}"/>
    <cellStyle name="Notiz 3 5 2 2 3 3 2" xfId="22902" xr:uid="{00000000-0005-0000-0000-0000B7860000}"/>
    <cellStyle name="Notiz 3 5 2 2 3 3 3" xfId="34629" xr:uid="{00000000-0005-0000-0000-0000B8860000}"/>
    <cellStyle name="Notiz 3 5 2 2 3 4" xfId="15092" xr:uid="{00000000-0005-0000-0000-0000B9860000}"/>
    <cellStyle name="Notiz 3 5 2 2 3 5" xfId="26819" xr:uid="{00000000-0005-0000-0000-0000BA860000}"/>
    <cellStyle name="Notiz 3 5 2 2 4" xfId="4673" xr:uid="{00000000-0005-0000-0000-0000BB860000}"/>
    <cellStyle name="Notiz 3 5 2 2 4 2" xfId="16401" xr:uid="{00000000-0005-0000-0000-0000BC860000}"/>
    <cellStyle name="Notiz 3 5 2 2 4 3" xfId="28128" xr:uid="{00000000-0005-0000-0000-0000BD860000}"/>
    <cellStyle name="Notiz 3 5 2 2 5" xfId="8578" xr:uid="{00000000-0005-0000-0000-0000BE860000}"/>
    <cellStyle name="Notiz 3 5 2 2 5 2" xfId="20306" xr:uid="{00000000-0005-0000-0000-0000BF860000}"/>
    <cellStyle name="Notiz 3 5 2 2 5 3" xfId="32033" xr:uid="{00000000-0005-0000-0000-0000C0860000}"/>
    <cellStyle name="Notiz 3 5 2 2 6" xfId="12496" xr:uid="{00000000-0005-0000-0000-0000C1860000}"/>
    <cellStyle name="Notiz 3 5 2 2 7" xfId="24223" xr:uid="{00000000-0005-0000-0000-0000C2860000}"/>
    <cellStyle name="Notiz 3 5 2 3" xfId="1197" xr:uid="{00000000-0005-0000-0000-0000C3860000}"/>
    <cellStyle name="Notiz 3 5 2 3 2" xfId="2495" xr:uid="{00000000-0005-0000-0000-0000C4860000}"/>
    <cellStyle name="Notiz 3 5 2 3 2 2" xfId="6400" xr:uid="{00000000-0005-0000-0000-0000C5860000}"/>
    <cellStyle name="Notiz 3 5 2 3 2 2 2" xfId="18128" xr:uid="{00000000-0005-0000-0000-0000C6860000}"/>
    <cellStyle name="Notiz 3 5 2 3 2 2 3" xfId="29855" xr:uid="{00000000-0005-0000-0000-0000C7860000}"/>
    <cellStyle name="Notiz 3 5 2 3 2 3" xfId="10305" xr:uid="{00000000-0005-0000-0000-0000C8860000}"/>
    <cellStyle name="Notiz 3 5 2 3 2 3 2" xfId="22033" xr:uid="{00000000-0005-0000-0000-0000C9860000}"/>
    <cellStyle name="Notiz 3 5 2 3 2 3 3" xfId="33760" xr:uid="{00000000-0005-0000-0000-0000CA860000}"/>
    <cellStyle name="Notiz 3 5 2 3 2 4" xfId="14223" xr:uid="{00000000-0005-0000-0000-0000CB860000}"/>
    <cellStyle name="Notiz 3 5 2 3 2 5" xfId="25950" xr:uid="{00000000-0005-0000-0000-0000CC860000}"/>
    <cellStyle name="Notiz 3 5 2 3 3" xfId="3793" xr:uid="{00000000-0005-0000-0000-0000CD860000}"/>
    <cellStyle name="Notiz 3 5 2 3 3 2" xfId="7698" xr:uid="{00000000-0005-0000-0000-0000CE860000}"/>
    <cellStyle name="Notiz 3 5 2 3 3 2 2" xfId="19426" xr:uid="{00000000-0005-0000-0000-0000CF860000}"/>
    <cellStyle name="Notiz 3 5 2 3 3 2 3" xfId="31153" xr:uid="{00000000-0005-0000-0000-0000D0860000}"/>
    <cellStyle name="Notiz 3 5 2 3 3 3" xfId="11603" xr:uid="{00000000-0005-0000-0000-0000D1860000}"/>
    <cellStyle name="Notiz 3 5 2 3 3 3 2" xfId="23331" xr:uid="{00000000-0005-0000-0000-0000D2860000}"/>
    <cellStyle name="Notiz 3 5 2 3 3 3 3" xfId="35058" xr:uid="{00000000-0005-0000-0000-0000D3860000}"/>
    <cellStyle name="Notiz 3 5 2 3 3 4" xfId="15521" xr:uid="{00000000-0005-0000-0000-0000D4860000}"/>
    <cellStyle name="Notiz 3 5 2 3 3 5" xfId="27248" xr:uid="{00000000-0005-0000-0000-0000D5860000}"/>
    <cellStyle name="Notiz 3 5 2 3 4" xfId="5102" xr:uid="{00000000-0005-0000-0000-0000D6860000}"/>
    <cellStyle name="Notiz 3 5 2 3 4 2" xfId="16830" xr:uid="{00000000-0005-0000-0000-0000D7860000}"/>
    <cellStyle name="Notiz 3 5 2 3 4 3" xfId="28557" xr:uid="{00000000-0005-0000-0000-0000D8860000}"/>
    <cellStyle name="Notiz 3 5 2 3 5" xfId="9007" xr:uid="{00000000-0005-0000-0000-0000D9860000}"/>
    <cellStyle name="Notiz 3 5 2 3 5 2" xfId="20735" xr:uid="{00000000-0005-0000-0000-0000DA860000}"/>
    <cellStyle name="Notiz 3 5 2 3 5 3" xfId="32462" xr:uid="{00000000-0005-0000-0000-0000DB860000}"/>
    <cellStyle name="Notiz 3 5 2 3 6" xfId="12925" xr:uid="{00000000-0005-0000-0000-0000DC860000}"/>
    <cellStyle name="Notiz 3 5 2 3 7" xfId="24652" xr:uid="{00000000-0005-0000-0000-0000DD860000}"/>
    <cellStyle name="Notiz 3 5 2 4" xfId="1637" xr:uid="{00000000-0005-0000-0000-0000DE860000}"/>
    <cellStyle name="Notiz 3 5 2 4 2" xfId="5542" xr:uid="{00000000-0005-0000-0000-0000DF860000}"/>
    <cellStyle name="Notiz 3 5 2 4 2 2" xfId="17270" xr:uid="{00000000-0005-0000-0000-0000E0860000}"/>
    <cellStyle name="Notiz 3 5 2 4 2 3" xfId="28997" xr:uid="{00000000-0005-0000-0000-0000E1860000}"/>
    <cellStyle name="Notiz 3 5 2 4 3" xfId="9447" xr:uid="{00000000-0005-0000-0000-0000E2860000}"/>
    <cellStyle name="Notiz 3 5 2 4 3 2" xfId="21175" xr:uid="{00000000-0005-0000-0000-0000E3860000}"/>
    <cellStyle name="Notiz 3 5 2 4 3 3" xfId="32902" xr:uid="{00000000-0005-0000-0000-0000E4860000}"/>
    <cellStyle name="Notiz 3 5 2 4 4" xfId="13365" xr:uid="{00000000-0005-0000-0000-0000E5860000}"/>
    <cellStyle name="Notiz 3 5 2 4 5" xfId="25092" xr:uid="{00000000-0005-0000-0000-0000E6860000}"/>
    <cellStyle name="Notiz 3 5 2 5" xfId="2935" xr:uid="{00000000-0005-0000-0000-0000E7860000}"/>
    <cellStyle name="Notiz 3 5 2 5 2" xfId="6840" xr:uid="{00000000-0005-0000-0000-0000E8860000}"/>
    <cellStyle name="Notiz 3 5 2 5 2 2" xfId="18568" xr:uid="{00000000-0005-0000-0000-0000E9860000}"/>
    <cellStyle name="Notiz 3 5 2 5 2 3" xfId="30295" xr:uid="{00000000-0005-0000-0000-0000EA860000}"/>
    <cellStyle name="Notiz 3 5 2 5 3" xfId="10745" xr:uid="{00000000-0005-0000-0000-0000EB860000}"/>
    <cellStyle name="Notiz 3 5 2 5 3 2" xfId="22473" xr:uid="{00000000-0005-0000-0000-0000EC860000}"/>
    <cellStyle name="Notiz 3 5 2 5 3 3" xfId="34200" xr:uid="{00000000-0005-0000-0000-0000ED860000}"/>
    <cellStyle name="Notiz 3 5 2 5 4" xfId="14663" xr:uid="{00000000-0005-0000-0000-0000EE860000}"/>
    <cellStyle name="Notiz 3 5 2 5 5" xfId="26390" xr:uid="{00000000-0005-0000-0000-0000EF860000}"/>
    <cellStyle name="Notiz 3 5 2 6" xfId="4244" xr:uid="{00000000-0005-0000-0000-0000F0860000}"/>
    <cellStyle name="Notiz 3 5 2 6 2" xfId="15972" xr:uid="{00000000-0005-0000-0000-0000F1860000}"/>
    <cellStyle name="Notiz 3 5 2 6 3" xfId="27699" xr:uid="{00000000-0005-0000-0000-0000F2860000}"/>
    <cellStyle name="Notiz 3 5 2 7" xfId="8149" xr:uid="{00000000-0005-0000-0000-0000F3860000}"/>
    <cellStyle name="Notiz 3 5 2 7 2" xfId="19877" xr:uid="{00000000-0005-0000-0000-0000F4860000}"/>
    <cellStyle name="Notiz 3 5 2 7 3" xfId="31604" xr:uid="{00000000-0005-0000-0000-0000F5860000}"/>
    <cellStyle name="Notiz 3 5 2 8" xfId="12067" xr:uid="{00000000-0005-0000-0000-0000F6860000}"/>
    <cellStyle name="Notiz 3 5 2 9" xfId="23794" xr:uid="{00000000-0005-0000-0000-0000F7860000}"/>
    <cellStyle name="Notiz 3 5 3" xfId="438" xr:uid="{00000000-0005-0000-0000-0000F8860000}"/>
    <cellStyle name="Notiz 3 5 3 2" xfId="867" xr:uid="{00000000-0005-0000-0000-0000F9860000}"/>
    <cellStyle name="Notiz 3 5 3 2 2" xfId="2165" xr:uid="{00000000-0005-0000-0000-0000FA860000}"/>
    <cellStyle name="Notiz 3 5 3 2 2 2" xfId="6070" xr:uid="{00000000-0005-0000-0000-0000FB860000}"/>
    <cellStyle name="Notiz 3 5 3 2 2 2 2" xfId="17798" xr:uid="{00000000-0005-0000-0000-0000FC860000}"/>
    <cellStyle name="Notiz 3 5 3 2 2 2 3" xfId="29525" xr:uid="{00000000-0005-0000-0000-0000FD860000}"/>
    <cellStyle name="Notiz 3 5 3 2 2 3" xfId="9975" xr:uid="{00000000-0005-0000-0000-0000FE860000}"/>
    <cellStyle name="Notiz 3 5 3 2 2 3 2" xfId="21703" xr:uid="{00000000-0005-0000-0000-0000FF860000}"/>
    <cellStyle name="Notiz 3 5 3 2 2 3 3" xfId="33430" xr:uid="{00000000-0005-0000-0000-000000870000}"/>
    <cellStyle name="Notiz 3 5 3 2 2 4" xfId="13893" xr:uid="{00000000-0005-0000-0000-000001870000}"/>
    <cellStyle name="Notiz 3 5 3 2 2 5" xfId="25620" xr:uid="{00000000-0005-0000-0000-000002870000}"/>
    <cellStyle name="Notiz 3 5 3 2 3" xfId="3463" xr:uid="{00000000-0005-0000-0000-000003870000}"/>
    <cellStyle name="Notiz 3 5 3 2 3 2" xfId="7368" xr:uid="{00000000-0005-0000-0000-000004870000}"/>
    <cellStyle name="Notiz 3 5 3 2 3 2 2" xfId="19096" xr:uid="{00000000-0005-0000-0000-000005870000}"/>
    <cellStyle name="Notiz 3 5 3 2 3 2 3" xfId="30823" xr:uid="{00000000-0005-0000-0000-000006870000}"/>
    <cellStyle name="Notiz 3 5 3 2 3 3" xfId="11273" xr:uid="{00000000-0005-0000-0000-000007870000}"/>
    <cellStyle name="Notiz 3 5 3 2 3 3 2" xfId="23001" xr:uid="{00000000-0005-0000-0000-000008870000}"/>
    <cellStyle name="Notiz 3 5 3 2 3 3 3" xfId="34728" xr:uid="{00000000-0005-0000-0000-000009870000}"/>
    <cellStyle name="Notiz 3 5 3 2 3 4" xfId="15191" xr:uid="{00000000-0005-0000-0000-00000A870000}"/>
    <cellStyle name="Notiz 3 5 3 2 3 5" xfId="26918" xr:uid="{00000000-0005-0000-0000-00000B870000}"/>
    <cellStyle name="Notiz 3 5 3 2 4" xfId="4772" xr:uid="{00000000-0005-0000-0000-00000C870000}"/>
    <cellStyle name="Notiz 3 5 3 2 4 2" xfId="16500" xr:uid="{00000000-0005-0000-0000-00000D870000}"/>
    <cellStyle name="Notiz 3 5 3 2 4 3" xfId="28227" xr:uid="{00000000-0005-0000-0000-00000E870000}"/>
    <cellStyle name="Notiz 3 5 3 2 5" xfId="8677" xr:uid="{00000000-0005-0000-0000-00000F870000}"/>
    <cellStyle name="Notiz 3 5 3 2 5 2" xfId="20405" xr:uid="{00000000-0005-0000-0000-000010870000}"/>
    <cellStyle name="Notiz 3 5 3 2 5 3" xfId="32132" xr:uid="{00000000-0005-0000-0000-000011870000}"/>
    <cellStyle name="Notiz 3 5 3 2 6" xfId="12595" xr:uid="{00000000-0005-0000-0000-000012870000}"/>
    <cellStyle name="Notiz 3 5 3 2 7" xfId="24322" xr:uid="{00000000-0005-0000-0000-000013870000}"/>
    <cellStyle name="Notiz 3 5 3 3" xfId="1296" xr:uid="{00000000-0005-0000-0000-000014870000}"/>
    <cellStyle name="Notiz 3 5 3 3 2" xfId="2594" xr:uid="{00000000-0005-0000-0000-000015870000}"/>
    <cellStyle name="Notiz 3 5 3 3 2 2" xfId="6499" xr:uid="{00000000-0005-0000-0000-000016870000}"/>
    <cellStyle name="Notiz 3 5 3 3 2 2 2" xfId="18227" xr:uid="{00000000-0005-0000-0000-000017870000}"/>
    <cellStyle name="Notiz 3 5 3 3 2 2 3" xfId="29954" xr:uid="{00000000-0005-0000-0000-000018870000}"/>
    <cellStyle name="Notiz 3 5 3 3 2 3" xfId="10404" xr:uid="{00000000-0005-0000-0000-000019870000}"/>
    <cellStyle name="Notiz 3 5 3 3 2 3 2" xfId="22132" xr:uid="{00000000-0005-0000-0000-00001A870000}"/>
    <cellStyle name="Notiz 3 5 3 3 2 3 3" xfId="33859" xr:uid="{00000000-0005-0000-0000-00001B870000}"/>
    <cellStyle name="Notiz 3 5 3 3 2 4" xfId="14322" xr:uid="{00000000-0005-0000-0000-00001C870000}"/>
    <cellStyle name="Notiz 3 5 3 3 2 5" xfId="26049" xr:uid="{00000000-0005-0000-0000-00001D870000}"/>
    <cellStyle name="Notiz 3 5 3 3 3" xfId="3892" xr:uid="{00000000-0005-0000-0000-00001E870000}"/>
    <cellStyle name="Notiz 3 5 3 3 3 2" xfId="7797" xr:uid="{00000000-0005-0000-0000-00001F870000}"/>
    <cellStyle name="Notiz 3 5 3 3 3 2 2" xfId="19525" xr:uid="{00000000-0005-0000-0000-000020870000}"/>
    <cellStyle name="Notiz 3 5 3 3 3 2 3" xfId="31252" xr:uid="{00000000-0005-0000-0000-000021870000}"/>
    <cellStyle name="Notiz 3 5 3 3 3 3" xfId="11702" xr:uid="{00000000-0005-0000-0000-000022870000}"/>
    <cellStyle name="Notiz 3 5 3 3 3 3 2" xfId="23430" xr:uid="{00000000-0005-0000-0000-000023870000}"/>
    <cellStyle name="Notiz 3 5 3 3 3 3 3" xfId="35157" xr:uid="{00000000-0005-0000-0000-000024870000}"/>
    <cellStyle name="Notiz 3 5 3 3 3 4" xfId="15620" xr:uid="{00000000-0005-0000-0000-000025870000}"/>
    <cellStyle name="Notiz 3 5 3 3 3 5" xfId="27347" xr:uid="{00000000-0005-0000-0000-000026870000}"/>
    <cellStyle name="Notiz 3 5 3 3 4" xfId="5201" xr:uid="{00000000-0005-0000-0000-000027870000}"/>
    <cellStyle name="Notiz 3 5 3 3 4 2" xfId="16929" xr:uid="{00000000-0005-0000-0000-000028870000}"/>
    <cellStyle name="Notiz 3 5 3 3 4 3" xfId="28656" xr:uid="{00000000-0005-0000-0000-000029870000}"/>
    <cellStyle name="Notiz 3 5 3 3 5" xfId="9106" xr:uid="{00000000-0005-0000-0000-00002A870000}"/>
    <cellStyle name="Notiz 3 5 3 3 5 2" xfId="20834" xr:uid="{00000000-0005-0000-0000-00002B870000}"/>
    <cellStyle name="Notiz 3 5 3 3 5 3" xfId="32561" xr:uid="{00000000-0005-0000-0000-00002C870000}"/>
    <cellStyle name="Notiz 3 5 3 3 6" xfId="13024" xr:uid="{00000000-0005-0000-0000-00002D870000}"/>
    <cellStyle name="Notiz 3 5 3 3 7" xfId="24751" xr:uid="{00000000-0005-0000-0000-00002E870000}"/>
    <cellStyle name="Notiz 3 5 3 4" xfId="1736" xr:uid="{00000000-0005-0000-0000-00002F870000}"/>
    <cellStyle name="Notiz 3 5 3 4 2" xfId="5641" xr:uid="{00000000-0005-0000-0000-000030870000}"/>
    <cellStyle name="Notiz 3 5 3 4 2 2" xfId="17369" xr:uid="{00000000-0005-0000-0000-000031870000}"/>
    <cellStyle name="Notiz 3 5 3 4 2 3" xfId="29096" xr:uid="{00000000-0005-0000-0000-000032870000}"/>
    <cellStyle name="Notiz 3 5 3 4 3" xfId="9546" xr:uid="{00000000-0005-0000-0000-000033870000}"/>
    <cellStyle name="Notiz 3 5 3 4 3 2" xfId="21274" xr:uid="{00000000-0005-0000-0000-000034870000}"/>
    <cellStyle name="Notiz 3 5 3 4 3 3" xfId="33001" xr:uid="{00000000-0005-0000-0000-000035870000}"/>
    <cellStyle name="Notiz 3 5 3 4 4" xfId="13464" xr:uid="{00000000-0005-0000-0000-000036870000}"/>
    <cellStyle name="Notiz 3 5 3 4 5" xfId="25191" xr:uid="{00000000-0005-0000-0000-000037870000}"/>
    <cellStyle name="Notiz 3 5 3 5" xfId="3034" xr:uid="{00000000-0005-0000-0000-000038870000}"/>
    <cellStyle name="Notiz 3 5 3 5 2" xfId="6939" xr:uid="{00000000-0005-0000-0000-000039870000}"/>
    <cellStyle name="Notiz 3 5 3 5 2 2" xfId="18667" xr:uid="{00000000-0005-0000-0000-00003A870000}"/>
    <cellStyle name="Notiz 3 5 3 5 2 3" xfId="30394" xr:uid="{00000000-0005-0000-0000-00003B870000}"/>
    <cellStyle name="Notiz 3 5 3 5 3" xfId="10844" xr:uid="{00000000-0005-0000-0000-00003C870000}"/>
    <cellStyle name="Notiz 3 5 3 5 3 2" xfId="22572" xr:uid="{00000000-0005-0000-0000-00003D870000}"/>
    <cellStyle name="Notiz 3 5 3 5 3 3" xfId="34299" xr:uid="{00000000-0005-0000-0000-00003E870000}"/>
    <cellStyle name="Notiz 3 5 3 5 4" xfId="14762" xr:uid="{00000000-0005-0000-0000-00003F870000}"/>
    <cellStyle name="Notiz 3 5 3 5 5" xfId="26489" xr:uid="{00000000-0005-0000-0000-000040870000}"/>
    <cellStyle name="Notiz 3 5 3 6" xfId="4343" xr:uid="{00000000-0005-0000-0000-000041870000}"/>
    <cellStyle name="Notiz 3 5 3 6 2" xfId="16071" xr:uid="{00000000-0005-0000-0000-000042870000}"/>
    <cellStyle name="Notiz 3 5 3 6 3" xfId="27798" xr:uid="{00000000-0005-0000-0000-000043870000}"/>
    <cellStyle name="Notiz 3 5 3 7" xfId="8248" xr:uid="{00000000-0005-0000-0000-000044870000}"/>
    <cellStyle name="Notiz 3 5 3 7 2" xfId="19976" xr:uid="{00000000-0005-0000-0000-000045870000}"/>
    <cellStyle name="Notiz 3 5 3 7 3" xfId="31703" xr:uid="{00000000-0005-0000-0000-000046870000}"/>
    <cellStyle name="Notiz 3 5 3 8" xfId="12166" xr:uid="{00000000-0005-0000-0000-000047870000}"/>
    <cellStyle name="Notiz 3 5 3 9" xfId="23893" xr:uid="{00000000-0005-0000-0000-000048870000}"/>
    <cellStyle name="Notiz 3 5 4" xfId="537" xr:uid="{00000000-0005-0000-0000-000049870000}"/>
    <cellStyle name="Notiz 3 5 4 2" xfId="966" xr:uid="{00000000-0005-0000-0000-00004A870000}"/>
    <cellStyle name="Notiz 3 5 4 2 2" xfId="2264" xr:uid="{00000000-0005-0000-0000-00004B870000}"/>
    <cellStyle name="Notiz 3 5 4 2 2 2" xfId="6169" xr:uid="{00000000-0005-0000-0000-00004C870000}"/>
    <cellStyle name="Notiz 3 5 4 2 2 2 2" xfId="17897" xr:uid="{00000000-0005-0000-0000-00004D870000}"/>
    <cellStyle name="Notiz 3 5 4 2 2 2 3" xfId="29624" xr:uid="{00000000-0005-0000-0000-00004E870000}"/>
    <cellStyle name="Notiz 3 5 4 2 2 3" xfId="10074" xr:uid="{00000000-0005-0000-0000-00004F870000}"/>
    <cellStyle name="Notiz 3 5 4 2 2 3 2" xfId="21802" xr:uid="{00000000-0005-0000-0000-000050870000}"/>
    <cellStyle name="Notiz 3 5 4 2 2 3 3" xfId="33529" xr:uid="{00000000-0005-0000-0000-000051870000}"/>
    <cellStyle name="Notiz 3 5 4 2 2 4" xfId="13992" xr:uid="{00000000-0005-0000-0000-000052870000}"/>
    <cellStyle name="Notiz 3 5 4 2 2 5" xfId="25719" xr:uid="{00000000-0005-0000-0000-000053870000}"/>
    <cellStyle name="Notiz 3 5 4 2 3" xfId="3562" xr:uid="{00000000-0005-0000-0000-000054870000}"/>
    <cellStyle name="Notiz 3 5 4 2 3 2" xfId="7467" xr:uid="{00000000-0005-0000-0000-000055870000}"/>
    <cellStyle name="Notiz 3 5 4 2 3 2 2" xfId="19195" xr:uid="{00000000-0005-0000-0000-000056870000}"/>
    <cellStyle name="Notiz 3 5 4 2 3 2 3" xfId="30922" xr:uid="{00000000-0005-0000-0000-000057870000}"/>
    <cellStyle name="Notiz 3 5 4 2 3 3" xfId="11372" xr:uid="{00000000-0005-0000-0000-000058870000}"/>
    <cellStyle name="Notiz 3 5 4 2 3 3 2" xfId="23100" xr:uid="{00000000-0005-0000-0000-000059870000}"/>
    <cellStyle name="Notiz 3 5 4 2 3 3 3" xfId="34827" xr:uid="{00000000-0005-0000-0000-00005A870000}"/>
    <cellStyle name="Notiz 3 5 4 2 3 4" xfId="15290" xr:uid="{00000000-0005-0000-0000-00005B870000}"/>
    <cellStyle name="Notiz 3 5 4 2 3 5" xfId="27017" xr:uid="{00000000-0005-0000-0000-00005C870000}"/>
    <cellStyle name="Notiz 3 5 4 2 4" xfId="4871" xr:uid="{00000000-0005-0000-0000-00005D870000}"/>
    <cellStyle name="Notiz 3 5 4 2 4 2" xfId="16599" xr:uid="{00000000-0005-0000-0000-00005E870000}"/>
    <cellStyle name="Notiz 3 5 4 2 4 3" xfId="28326" xr:uid="{00000000-0005-0000-0000-00005F870000}"/>
    <cellStyle name="Notiz 3 5 4 2 5" xfId="8776" xr:uid="{00000000-0005-0000-0000-000060870000}"/>
    <cellStyle name="Notiz 3 5 4 2 5 2" xfId="20504" xr:uid="{00000000-0005-0000-0000-000061870000}"/>
    <cellStyle name="Notiz 3 5 4 2 5 3" xfId="32231" xr:uid="{00000000-0005-0000-0000-000062870000}"/>
    <cellStyle name="Notiz 3 5 4 2 6" xfId="12694" xr:uid="{00000000-0005-0000-0000-000063870000}"/>
    <cellStyle name="Notiz 3 5 4 2 7" xfId="24421" xr:uid="{00000000-0005-0000-0000-000064870000}"/>
    <cellStyle name="Notiz 3 5 4 3" xfId="1395" xr:uid="{00000000-0005-0000-0000-000065870000}"/>
    <cellStyle name="Notiz 3 5 4 3 2" xfId="2693" xr:uid="{00000000-0005-0000-0000-000066870000}"/>
    <cellStyle name="Notiz 3 5 4 3 2 2" xfId="6598" xr:uid="{00000000-0005-0000-0000-000067870000}"/>
    <cellStyle name="Notiz 3 5 4 3 2 2 2" xfId="18326" xr:uid="{00000000-0005-0000-0000-000068870000}"/>
    <cellStyle name="Notiz 3 5 4 3 2 2 3" xfId="30053" xr:uid="{00000000-0005-0000-0000-000069870000}"/>
    <cellStyle name="Notiz 3 5 4 3 2 3" xfId="10503" xr:uid="{00000000-0005-0000-0000-00006A870000}"/>
    <cellStyle name="Notiz 3 5 4 3 2 3 2" xfId="22231" xr:uid="{00000000-0005-0000-0000-00006B870000}"/>
    <cellStyle name="Notiz 3 5 4 3 2 3 3" xfId="33958" xr:uid="{00000000-0005-0000-0000-00006C870000}"/>
    <cellStyle name="Notiz 3 5 4 3 2 4" xfId="14421" xr:uid="{00000000-0005-0000-0000-00006D870000}"/>
    <cellStyle name="Notiz 3 5 4 3 2 5" xfId="26148" xr:uid="{00000000-0005-0000-0000-00006E870000}"/>
    <cellStyle name="Notiz 3 5 4 3 3" xfId="3991" xr:uid="{00000000-0005-0000-0000-00006F870000}"/>
    <cellStyle name="Notiz 3 5 4 3 3 2" xfId="7896" xr:uid="{00000000-0005-0000-0000-000070870000}"/>
    <cellStyle name="Notiz 3 5 4 3 3 2 2" xfId="19624" xr:uid="{00000000-0005-0000-0000-000071870000}"/>
    <cellStyle name="Notiz 3 5 4 3 3 2 3" xfId="31351" xr:uid="{00000000-0005-0000-0000-000072870000}"/>
    <cellStyle name="Notiz 3 5 4 3 3 3" xfId="11801" xr:uid="{00000000-0005-0000-0000-000073870000}"/>
    <cellStyle name="Notiz 3 5 4 3 3 3 2" xfId="23529" xr:uid="{00000000-0005-0000-0000-000074870000}"/>
    <cellStyle name="Notiz 3 5 4 3 3 3 3" xfId="35256" xr:uid="{00000000-0005-0000-0000-000075870000}"/>
    <cellStyle name="Notiz 3 5 4 3 3 4" xfId="15719" xr:uid="{00000000-0005-0000-0000-000076870000}"/>
    <cellStyle name="Notiz 3 5 4 3 3 5" xfId="27446" xr:uid="{00000000-0005-0000-0000-000077870000}"/>
    <cellStyle name="Notiz 3 5 4 3 4" xfId="5300" xr:uid="{00000000-0005-0000-0000-000078870000}"/>
    <cellStyle name="Notiz 3 5 4 3 4 2" xfId="17028" xr:uid="{00000000-0005-0000-0000-000079870000}"/>
    <cellStyle name="Notiz 3 5 4 3 4 3" xfId="28755" xr:uid="{00000000-0005-0000-0000-00007A870000}"/>
    <cellStyle name="Notiz 3 5 4 3 5" xfId="9205" xr:uid="{00000000-0005-0000-0000-00007B870000}"/>
    <cellStyle name="Notiz 3 5 4 3 5 2" xfId="20933" xr:uid="{00000000-0005-0000-0000-00007C870000}"/>
    <cellStyle name="Notiz 3 5 4 3 5 3" xfId="32660" xr:uid="{00000000-0005-0000-0000-00007D870000}"/>
    <cellStyle name="Notiz 3 5 4 3 6" xfId="13123" xr:uid="{00000000-0005-0000-0000-00007E870000}"/>
    <cellStyle name="Notiz 3 5 4 3 7" xfId="24850" xr:uid="{00000000-0005-0000-0000-00007F870000}"/>
    <cellStyle name="Notiz 3 5 4 4" xfId="1835" xr:uid="{00000000-0005-0000-0000-000080870000}"/>
    <cellStyle name="Notiz 3 5 4 4 2" xfId="5740" xr:uid="{00000000-0005-0000-0000-000081870000}"/>
    <cellStyle name="Notiz 3 5 4 4 2 2" xfId="17468" xr:uid="{00000000-0005-0000-0000-000082870000}"/>
    <cellStyle name="Notiz 3 5 4 4 2 3" xfId="29195" xr:uid="{00000000-0005-0000-0000-000083870000}"/>
    <cellStyle name="Notiz 3 5 4 4 3" xfId="9645" xr:uid="{00000000-0005-0000-0000-000084870000}"/>
    <cellStyle name="Notiz 3 5 4 4 3 2" xfId="21373" xr:uid="{00000000-0005-0000-0000-000085870000}"/>
    <cellStyle name="Notiz 3 5 4 4 3 3" xfId="33100" xr:uid="{00000000-0005-0000-0000-000086870000}"/>
    <cellStyle name="Notiz 3 5 4 4 4" xfId="13563" xr:uid="{00000000-0005-0000-0000-000087870000}"/>
    <cellStyle name="Notiz 3 5 4 4 5" xfId="25290" xr:uid="{00000000-0005-0000-0000-000088870000}"/>
    <cellStyle name="Notiz 3 5 4 5" xfId="3133" xr:uid="{00000000-0005-0000-0000-000089870000}"/>
    <cellStyle name="Notiz 3 5 4 5 2" xfId="7038" xr:uid="{00000000-0005-0000-0000-00008A870000}"/>
    <cellStyle name="Notiz 3 5 4 5 2 2" xfId="18766" xr:uid="{00000000-0005-0000-0000-00008B870000}"/>
    <cellStyle name="Notiz 3 5 4 5 2 3" xfId="30493" xr:uid="{00000000-0005-0000-0000-00008C870000}"/>
    <cellStyle name="Notiz 3 5 4 5 3" xfId="10943" xr:uid="{00000000-0005-0000-0000-00008D870000}"/>
    <cellStyle name="Notiz 3 5 4 5 3 2" xfId="22671" xr:uid="{00000000-0005-0000-0000-00008E870000}"/>
    <cellStyle name="Notiz 3 5 4 5 3 3" xfId="34398" xr:uid="{00000000-0005-0000-0000-00008F870000}"/>
    <cellStyle name="Notiz 3 5 4 5 4" xfId="14861" xr:uid="{00000000-0005-0000-0000-000090870000}"/>
    <cellStyle name="Notiz 3 5 4 5 5" xfId="26588" xr:uid="{00000000-0005-0000-0000-000091870000}"/>
    <cellStyle name="Notiz 3 5 4 6" xfId="4442" xr:uid="{00000000-0005-0000-0000-000092870000}"/>
    <cellStyle name="Notiz 3 5 4 6 2" xfId="16170" xr:uid="{00000000-0005-0000-0000-000093870000}"/>
    <cellStyle name="Notiz 3 5 4 6 3" xfId="27897" xr:uid="{00000000-0005-0000-0000-000094870000}"/>
    <cellStyle name="Notiz 3 5 4 7" xfId="8347" xr:uid="{00000000-0005-0000-0000-000095870000}"/>
    <cellStyle name="Notiz 3 5 4 7 2" xfId="20075" xr:uid="{00000000-0005-0000-0000-000096870000}"/>
    <cellStyle name="Notiz 3 5 4 7 3" xfId="31802" xr:uid="{00000000-0005-0000-0000-000097870000}"/>
    <cellStyle name="Notiz 3 5 4 8" xfId="12265" xr:uid="{00000000-0005-0000-0000-000098870000}"/>
    <cellStyle name="Notiz 3 5 4 9" xfId="23992" xr:uid="{00000000-0005-0000-0000-000099870000}"/>
    <cellStyle name="Notiz 3 5 5" xfId="644" xr:uid="{00000000-0005-0000-0000-00009A870000}"/>
    <cellStyle name="Notiz 3 5 5 2" xfId="1942" xr:uid="{00000000-0005-0000-0000-00009B870000}"/>
    <cellStyle name="Notiz 3 5 5 2 2" xfId="5847" xr:uid="{00000000-0005-0000-0000-00009C870000}"/>
    <cellStyle name="Notiz 3 5 5 2 2 2" xfId="17575" xr:uid="{00000000-0005-0000-0000-00009D870000}"/>
    <cellStyle name="Notiz 3 5 5 2 2 3" xfId="29302" xr:uid="{00000000-0005-0000-0000-00009E870000}"/>
    <cellStyle name="Notiz 3 5 5 2 3" xfId="9752" xr:uid="{00000000-0005-0000-0000-00009F870000}"/>
    <cellStyle name="Notiz 3 5 5 2 3 2" xfId="21480" xr:uid="{00000000-0005-0000-0000-0000A0870000}"/>
    <cellStyle name="Notiz 3 5 5 2 3 3" xfId="33207" xr:uid="{00000000-0005-0000-0000-0000A1870000}"/>
    <cellStyle name="Notiz 3 5 5 2 4" xfId="13670" xr:uid="{00000000-0005-0000-0000-0000A2870000}"/>
    <cellStyle name="Notiz 3 5 5 2 5" xfId="25397" xr:uid="{00000000-0005-0000-0000-0000A3870000}"/>
    <cellStyle name="Notiz 3 5 5 3" xfId="3240" xr:uid="{00000000-0005-0000-0000-0000A4870000}"/>
    <cellStyle name="Notiz 3 5 5 3 2" xfId="7145" xr:uid="{00000000-0005-0000-0000-0000A5870000}"/>
    <cellStyle name="Notiz 3 5 5 3 2 2" xfId="18873" xr:uid="{00000000-0005-0000-0000-0000A6870000}"/>
    <cellStyle name="Notiz 3 5 5 3 2 3" xfId="30600" xr:uid="{00000000-0005-0000-0000-0000A7870000}"/>
    <cellStyle name="Notiz 3 5 5 3 3" xfId="11050" xr:uid="{00000000-0005-0000-0000-0000A8870000}"/>
    <cellStyle name="Notiz 3 5 5 3 3 2" xfId="22778" xr:uid="{00000000-0005-0000-0000-0000A9870000}"/>
    <cellStyle name="Notiz 3 5 5 3 3 3" xfId="34505" xr:uid="{00000000-0005-0000-0000-0000AA870000}"/>
    <cellStyle name="Notiz 3 5 5 3 4" xfId="14968" xr:uid="{00000000-0005-0000-0000-0000AB870000}"/>
    <cellStyle name="Notiz 3 5 5 3 5" xfId="26695" xr:uid="{00000000-0005-0000-0000-0000AC870000}"/>
    <cellStyle name="Notiz 3 5 5 4" xfId="4549" xr:uid="{00000000-0005-0000-0000-0000AD870000}"/>
    <cellStyle name="Notiz 3 5 5 4 2" xfId="16277" xr:uid="{00000000-0005-0000-0000-0000AE870000}"/>
    <cellStyle name="Notiz 3 5 5 4 3" xfId="28004" xr:uid="{00000000-0005-0000-0000-0000AF870000}"/>
    <cellStyle name="Notiz 3 5 5 5" xfId="8454" xr:uid="{00000000-0005-0000-0000-0000B0870000}"/>
    <cellStyle name="Notiz 3 5 5 5 2" xfId="20182" xr:uid="{00000000-0005-0000-0000-0000B1870000}"/>
    <cellStyle name="Notiz 3 5 5 5 3" xfId="31909" xr:uid="{00000000-0005-0000-0000-0000B2870000}"/>
    <cellStyle name="Notiz 3 5 5 6" xfId="12372" xr:uid="{00000000-0005-0000-0000-0000B3870000}"/>
    <cellStyle name="Notiz 3 5 5 7" xfId="24099" xr:uid="{00000000-0005-0000-0000-0000B4870000}"/>
    <cellStyle name="Notiz 3 5 6" xfId="1073" xr:uid="{00000000-0005-0000-0000-0000B5870000}"/>
    <cellStyle name="Notiz 3 5 6 2" xfId="2371" xr:uid="{00000000-0005-0000-0000-0000B6870000}"/>
    <cellStyle name="Notiz 3 5 6 2 2" xfId="6276" xr:uid="{00000000-0005-0000-0000-0000B7870000}"/>
    <cellStyle name="Notiz 3 5 6 2 2 2" xfId="18004" xr:uid="{00000000-0005-0000-0000-0000B8870000}"/>
    <cellStyle name="Notiz 3 5 6 2 2 3" xfId="29731" xr:uid="{00000000-0005-0000-0000-0000B9870000}"/>
    <cellStyle name="Notiz 3 5 6 2 3" xfId="10181" xr:uid="{00000000-0005-0000-0000-0000BA870000}"/>
    <cellStyle name="Notiz 3 5 6 2 3 2" xfId="21909" xr:uid="{00000000-0005-0000-0000-0000BB870000}"/>
    <cellStyle name="Notiz 3 5 6 2 3 3" xfId="33636" xr:uid="{00000000-0005-0000-0000-0000BC870000}"/>
    <cellStyle name="Notiz 3 5 6 2 4" xfId="14099" xr:uid="{00000000-0005-0000-0000-0000BD870000}"/>
    <cellStyle name="Notiz 3 5 6 2 5" xfId="25826" xr:uid="{00000000-0005-0000-0000-0000BE870000}"/>
    <cellStyle name="Notiz 3 5 6 3" xfId="3669" xr:uid="{00000000-0005-0000-0000-0000BF870000}"/>
    <cellStyle name="Notiz 3 5 6 3 2" xfId="7574" xr:uid="{00000000-0005-0000-0000-0000C0870000}"/>
    <cellStyle name="Notiz 3 5 6 3 2 2" xfId="19302" xr:uid="{00000000-0005-0000-0000-0000C1870000}"/>
    <cellStyle name="Notiz 3 5 6 3 2 3" xfId="31029" xr:uid="{00000000-0005-0000-0000-0000C2870000}"/>
    <cellStyle name="Notiz 3 5 6 3 3" xfId="11479" xr:uid="{00000000-0005-0000-0000-0000C3870000}"/>
    <cellStyle name="Notiz 3 5 6 3 3 2" xfId="23207" xr:uid="{00000000-0005-0000-0000-0000C4870000}"/>
    <cellStyle name="Notiz 3 5 6 3 3 3" xfId="34934" xr:uid="{00000000-0005-0000-0000-0000C5870000}"/>
    <cellStyle name="Notiz 3 5 6 3 4" xfId="15397" xr:uid="{00000000-0005-0000-0000-0000C6870000}"/>
    <cellStyle name="Notiz 3 5 6 3 5" xfId="27124" xr:uid="{00000000-0005-0000-0000-0000C7870000}"/>
    <cellStyle name="Notiz 3 5 6 4" xfId="4978" xr:uid="{00000000-0005-0000-0000-0000C8870000}"/>
    <cellStyle name="Notiz 3 5 6 4 2" xfId="16706" xr:uid="{00000000-0005-0000-0000-0000C9870000}"/>
    <cellStyle name="Notiz 3 5 6 4 3" xfId="28433" xr:uid="{00000000-0005-0000-0000-0000CA870000}"/>
    <cellStyle name="Notiz 3 5 6 5" xfId="8883" xr:uid="{00000000-0005-0000-0000-0000CB870000}"/>
    <cellStyle name="Notiz 3 5 6 5 2" xfId="20611" xr:uid="{00000000-0005-0000-0000-0000CC870000}"/>
    <cellStyle name="Notiz 3 5 6 5 3" xfId="32338" xr:uid="{00000000-0005-0000-0000-0000CD870000}"/>
    <cellStyle name="Notiz 3 5 6 6" xfId="12801" xr:uid="{00000000-0005-0000-0000-0000CE870000}"/>
    <cellStyle name="Notiz 3 5 6 7" xfId="24528" xr:uid="{00000000-0005-0000-0000-0000CF870000}"/>
    <cellStyle name="Notiz 3 5 7" xfId="1513" xr:uid="{00000000-0005-0000-0000-0000D0870000}"/>
    <cellStyle name="Notiz 3 5 7 2" xfId="5418" xr:uid="{00000000-0005-0000-0000-0000D1870000}"/>
    <cellStyle name="Notiz 3 5 7 2 2" xfId="17146" xr:uid="{00000000-0005-0000-0000-0000D2870000}"/>
    <cellStyle name="Notiz 3 5 7 2 3" xfId="28873" xr:uid="{00000000-0005-0000-0000-0000D3870000}"/>
    <cellStyle name="Notiz 3 5 7 3" xfId="9323" xr:uid="{00000000-0005-0000-0000-0000D4870000}"/>
    <cellStyle name="Notiz 3 5 7 3 2" xfId="21051" xr:uid="{00000000-0005-0000-0000-0000D5870000}"/>
    <cellStyle name="Notiz 3 5 7 3 3" xfId="32778" xr:uid="{00000000-0005-0000-0000-0000D6870000}"/>
    <cellStyle name="Notiz 3 5 7 4" xfId="13241" xr:uid="{00000000-0005-0000-0000-0000D7870000}"/>
    <cellStyle name="Notiz 3 5 7 5" xfId="24968" xr:uid="{00000000-0005-0000-0000-0000D8870000}"/>
    <cellStyle name="Notiz 3 5 8" xfId="2811" xr:uid="{00000000-0005-0000-0000-0000D9870000}"/>
    <cellStyle name="Notiz 3 5 8 2" xfId="6716" xr:uid="{00000000-0005-0000-0000-0000DA870000}"/>
    <cellStyle name="Notiz 3 5 8 2 2" xfId="18444" xr:uid="{00000000-0005-0000-0000-0000DB870000}"/>
    <cellStyle name="Notiz 3 5 8 2 3" xfId="30171" xr:uid="{00000000-0005-0000-0000-0000DC870000}"/>
    <cellStyle name="Notiz 3 5 8 3" xfId="10621" xr:uid="{00000000-0005-0000-0000-0000DD870000}"/>
    <cellStyle name="Notiz 3 5 8 3 2" xfId="22349" xr:uid="{00000000-0005-0000-0000-0000DE870000}"/>
    <cellStyle name="Notiz 3 5 8 3 3" xfId="34076" xr:uid="{00000000-0005-0000-0000-0000DF870000}"/>
    <cellStyle name="Notiz 3 5 8 4" xfId="14539" xr:uid="{00000000-0005-0000-0000-0000E0870000}"/>
    <cellStyle name="Notiz 3 5 8 5" xfId="26266" xr:uid="{00000000-0005-0000-0000-0000E1870000}"/>
    <cellStyle name="Notiz 3 5 9" xfId="4120" xr:uid="{00000000-0005-0000-0000-0000E2870000}"/>
    <cellStyle name="Notiz 3 5 9 2" xfId="15848" xr:uid="{00000000-0005-0000-0000-0000E3870000}"/>
    <cellStyle name="Notiz 3 5 9 3" xfId="27575" xr:uid="{00000000-0005-0000-0000-0000E4870000}"/>
    <cellStyle name="Notiz 3 6" xfId="232" xr:uid="{00000000-0005-0000-0000-0000E5870000}"/>
    <cellStyle name="Notiz 3 6 10" xfId="8042" xr:uid="{00000000-0005-0000-0000-0000E6870000}"/>
    <cellStyle name="Notiz 3 6 10 2" xfId="19770" xr:uid="{00000000-0005-0000-0000-0000E7870000}"/>
    <cellStyle name="Notiz 3 6 10 3" xfId="31497" xr:uid="{00000000-0005-0000-0000-0000E8870000}"/>
    <cellStyle name="Notiz 3 6 11" xfId="11960" xr:uid="{00000000-0005-0000-0000-0000E9870000}"/>
    <cellStyle name="Notiz 3 6 12" xfId="23687" xr:uid="{00000000-0005-0000-0000-0000EA870000}"/>
    <cellStyle name="Notiz 3 6 2" xfId="318" xr:uid="{00000000-0005-0000-0000-0000EB870000}"/>
    <cellStyle name="Notiz 3 6 2 2" xfId="747" xr:uid="{00000000-0005-0000-0000-0000EC870000}"/>
    <cellStyle name="Notiz 3 6 2 2 2" xfId="2045" xr:uid="{00000000-0005-0000-0000-0000ED870000}"/>
    <cellStyle name="Notiz 3 6 2 2 2 2" xfId="5950" xr:uid="{00000000-0005-0000-0000-0000EE870000}"/>
    <cellStyle name="Notiz 3 6 2 2 2 2 2" xfId="17678" xr:uid="{00000000-0005-0000-0000-0000EF870000}"/>
    <cellStyle name="Notiz 3 6 2 2 2 2 3" xfId="29405" xr:uid="{00000000-0005-0000-0000-0000F0870000}"/>
    <cellStyle name="Notiz 3 6 2 2 2 3" xfId="9855" xr:uid="{00000000-0005-0000-0000-0000F1870000}"/>
    <cellStyle name="Notiz 3 6 2 2 2 3 2" xfId="21583" xr:uid="{00000000-0005-0000-0000-0000F2870000}"/>
    <cellStyle name="Notiz 3 6 2 2 2 3 3" xfId="33310" xr:uid="{00000000-0005-0000-0000-0000F3870000}"/>
    <cellStyle name="Notiz 3 6 2 2 2 4" xfId="13773" xr:uid="{00000000-0005-0000-0000-0000F4870000}"/>
    <cellStyle name="Notiz 3 6 2 2 2 5" xfId="25500" xr:uid="{00000000-0005-0000-0000-0000F5870000}"/>
    <cellStyle name="Notiz 3 6 2 2 3" xfId="3343" xr:uid="{00000000-0005-0000-0000-0000F6870000}"/>
    <cellStyle name="Notiz 3 6 2 2 3 2" xfId="7248" xr:uid="{00000000-0005-0000-0000-0000F7870000}"/>
    <cellStyle name="Notiz 3 6 2 2 3 2 2" xfId="18976" xr:uid="{00000000-0005-0000-0000-0000F8870000}"/>
    <cellStyle name="Notiz 3 6 2 2 3 2 3" xfId="30703" xr:uid="{00000000-0005-0000-0000-0000F9870000}"/>
    <cellStyle name="Notiz 3 6 2 2 3 3" xfId="11153" xr:uid="{00000000-0005-0000-0000-0000FA870000}"/>
    <cellStyle name="Notiz 3 6 2 2 3 3 2" xfId="22881" xr:uid="{00000000-0005-0000-0000-0000FB870000}"/>
    <cellStyle name="Notiz 3 6 2 2 3 3 3" xfId="34608" xr:uid="{00000000-0005-0000-0000-0000FC870000}"/>
    <cellStyle name="Notiz 3 6 2 2 3 4" xfId="15071" xr:uid="{00000000-0005-0000-0000-0000FD870000}"/>
    <cellStyle name="Notiz 3 6 2 2 3 5" xfId="26798" xr:uid="{00000000-0005-0000-0000-0000FE870000}"/>
    <cellStyle name="Notiz 3 6 2 2 4" xfId="4652" xr:uid="{00000000-0005-0000-0000-0000FF870000}"/>
    <cellStyle name="Notiz 3 6 2 2 4 2" xfId="16380" xr:uid="{00000000-0005-0000-0000-000000880000}"/>
    <cellStyle name="Notiz 3 6 2 2 4 3" xfId="28107" xr:uid="{00000000-0005-0000-0000-000001880000}"/>
    <cellStyle name="Notiz 3 6 2 2 5" xfId="8557" xr:uid="{00000000-0005-0000-0000-000002880000}"/>
    <cellStyle name="Notiz 3 6 2 2 5 2" xfId="20285" xr:uid="{00000000-0005-0000-0000-000003880000}"/>
    <cellStyle name="Notiz 3 6 2 2 5 3" xfId="32012" xr:uid="{00000000-0005-0000-0000-000004880000}"/>
    <cellStyle name="Notiz 3 6 2 2 6" xfId="12475" xr:uid="{00000000-0005-0000-0000-000005880000}"/>
    <cellStyle name="Notiz 3 6 2 2 7" xfId="24202" xr:uid="{00000000-0005-0000-0000-000006880000}"/>
    <cellStyle name="Notiz 3 6 2 3" xfId="1176" xr:uid="{00000000-0005-0000-0000-000007880000}"/>
    <cellStyle name="Notiz 3 6 2 3 2" xfId="2474" xr:uid="{00000000-0005-0000-0000-000008880000}"/>
    <cellStyle name="Notiz 3 6 2 3 2 2" xfId="6379" xr:uid="{00000000-0005-0000-0000-000009880000}"/>
    <cellStyle name="Notiz 3 6 2 3 2 2 2" xfId="18107" xr:uid="{00000000-0005-0000-0000-00000A880000}"/>
    <cellStyle name="Notiz 3 6 2 3 2 2 3" xfId="29834" xr:uid="{00000000-0005-0000-0000-00000B880000}"/>
    <cellStyle name="Notiz 3 6 2 3 2 3" xfId="10284" xr:uid="{00000000-0005-0000-0000-00000C880000}"/>
    <cellStyle name="Notiz 3 6 2 3 2 3 2" xfId="22012" xr:uid="{00000000-0005-0000-0000-00000D880000}"/>
    <cellStyle name="Notiz 3 6 2 3 2 3 3" xfId="33739" xr:uid="{00000000-0005-0000-0000-00000E880000}"/>
    <cellStyle name="Notiz 3 6 2 3 2 4" xfId="14202" xr:uid="{00000000-0005-0000-0000-00000F880000}"/>
    <cellStyle name="Notiz 3 6 2 3 2 5" xfId="25929" xr:uid="{00000000-0005-0000-0000-000010880000}"/>
    <cellStyle name="Notiz 3 6 2 3 3" xfId="3772" xr:uid="{00000000-0005-0000-0000-000011880000}"/>
    <cellStyle name="Notiz 3 6 2 3 3 2" xfId="7677" xr:uid="{00000000-0005-0000-0000-000012880000}"/>
    <cellStyle name="Notiz 3 6 2 3 3 2 2" xfId="19405" xr:uid="{00000000-0005-0000-0000-000013880000}"/>
    <cellStyle name="Notiz 3 6 2 3 3 2 3" xfId="31132" xr:uid="{00000000-0005-0000-0000-000014880000}"/>
    <cellStyle name="Notiz 3 6 2 3 3 3" xfId="11582" xr:uid="{00000000-0005-0000-0000-000015880000}"/>
    <cellStyle name="Notiz 3 6 2 3 3 3 2" xfId="23310" xr:uid="{00000000-0005-0000-0000-000016880000}"/>
    <cellStyle name="Notiz 3 6 2 3 3 3 3" xfId="35037" xr:uid="{00000000-0005-0000-0000-000017880000}"/>
    <cellStyle name="Notiz 3 6 2 3 3 4" xfId="15500" xr:uid="{00000000-0005-0000-0000-000018880000}"/>
    <cellStyle name="Notiz 3 6 2 3 3 5" xfId="27227" xr:uid="{00000000-0005-0000-0000-000019880000}"/>
    <cellStyle name="Notiz 3 6 2 3 4" xfId="5081" xr:uid="{00000000-0005-0000-0000-00001A880000}"/>
    <cellStyle name="Notiz 3 6 2 3 4 2" xfId="16809" xr:uid="{00000000-0005-0000-0000-00001B880000}"/>
    <cellStyle name="Notiz 3 6 2 3 4 3" xfId="28536" xr:uid="{00000000-0005-0000-0000-00001C880000}"/>
    <cellStyle name="Notiz 3 6 2 3 5" xfId="8986" xr:uid="{00000000-0005-0000-0000-00001D880000}"/>
    <cellStyle name="Notiz 3 6 2 3 5 2" xfId="20714" xr:uid="{00000000-0005-0000-0000-00001E880000}"/>
    <cellStyle name="Notiz 3 6 2 3 5 3" xfId="32441" xr:uid="{00000000-0005-0000-0000-00001F880000}"/>
    <cellStyle name="Notiz 3 6 2 3 6" xfId="12904" xr:uid="{00000000-0005-0000-0000-000020880000}"/>
    <cellStyle name="Notiz 3 6 2 3 7" xfId="24631" xr:uid="{00000000-0005-0000-0000-000021880000}"/>
    <cellStyle name="Notiz 3 6 2 4" xfId="1616" xr:uid="{00000000-0005-0000-0000-000022880000}"/>
    <cellStyle name="Notiz 3 6 2 4 2" xfId="5521" xr:uid="{00000000-0005-0000-0000-000023880000}"/>
    <cellStyle name="Notiz 3 6 2 4 2 2" xfId="17249" xr:uid="{00000000-0005-0000-0000-000024880000}"/>
    <cellStyle name="Notiz 3 6 2 4 2 3" xfId="28976" xr:uid="{00000000-0005-0000-0000-000025880000}"/>
    <cellStyle name="Notiz 3 6 2 4 3" xfId="9426" xr:uid="{00000000-0005-0000-0000-000026880000}"/>
    <cellStyle name="Notiz 3 6 2 4 3 2" xfId="21154" xr:uid="{00000000-0005-0000-0000-000027880000}"/>
    <cellStyle name="Notiz 3 6 2 4 3 3" xfId="32881" xr:uid="{00000000-0005-0000-0000-000028880000}"/>
    <cellStyle name="Notiz 3 6 2 4 4" xfId="13344" xr:uid="{00000000-0005-0000-0000-000029880000}"/>
    <cellStyle name="Notiz 3 6 2 4 5" xfId="25071" xr:uid="{00000000-0005-0000-0000-00002A880000}"/>
    <cellStyle name="Notiz 3 6 2 5" xfId="2914" xr:uid="{00000000-0005-0000-0000-00002B880000}"/>
    <cellStyle name="Notiz 3 6 2 5 2" xfId="6819" xr:uid="{00000000-0005-0000-0000-00002C880000}"/>
    <cellStyle name="Notiz 3 6 2 5 2 2" xfId="18547" xr:uid="{00000000-0005-0000-0000-00002D880000}"/>
    <cellStyle name="Notiz 3 6 2 5 2 3" xfId="30274" xr:uid="{00000000-0005-0000-0000-00002E880000}"/>
    <cellStyle name="Notiz 3 6 2 5 3" xfId="10724" xr:uid="{00000000-0005-0000-0000-00002F880000}"/>
    <cellStyle name="Notiz 3 6 2 5 3 2" xfId="22452" xr:uid="{00000000-0005-0000-0000-000030880000}"/>
    <cellStyle name="Notiz 3 6 2 5 3 3" xfId="34179" xr:uid="{00000000-0005-0000-0000-000031880000}"/>
    <cellStyle name="Notiz 3 6 2 5 4" xfId="14642" xr:uid="{00000000-0005-0000-0000-000032880000}"/>
    <cellStyle name="Notiz 3 6 2 5 5" xfId="26369" xr:uid="{00000000-0005-0000-0000-000033880000}"/>
    <cellStyle name="Notiz 3 6 2 6" xfId="4223" xr:uid="{00000000-0005-0000-0000-000034880000}"/>
    <cellStyle name="Notiz 3 6 2 6 2" xfId="15951" xr:uid="{00000000-0005-0000-0000-000035880000}"/>
    <cellStyle name="Notiz 3 6 2 6 3" xfId="27678" xr:uid="{00000000-0005-0000-0000-000036880000}"/>
    <cellStyle name="Notiz 3 6 2 7" xfId="8128" xr:uid="{00000000-0005-0000-0000-000037880000}"/>
    <cellStyle name="Notiz 3 6 2 7 2" xfId="19856" xr:uid="{00000000-0005-0000-0000-000038880000}"/>
    <cellStyle name="Notiz 3 6 2 7 3" xfId="31583" xr:uid="{00000000-0005-0000-0000-000039880000}"/>
    <cellStyle name="Notiz 3 6 2 8" xfId="12046" xr:uid="{00000000-0005-0000-0000-00003A880000}"/>
    <cellStyle name="Notiz 3 6 2 9" xfId="23773" xr:uid="{00000000-0005-0000-0000-00003B880000}"/>
    <cellStyle name="Notiz 3 6 3" xfId="417" xr:uid="{00000000-0005-0000-0000-00003C880000}"/>
    <cellStyle name="Notiz 3 6 3 2" xfId="846" xr:uid="{00000000-0005-0000-0000-00003D880000}"/>
    <cellStyle name="Notiz 3 6 3 2 2" xfId="2144" xr:uid="{00000000-0005-0000-0000-00003E880000}"/>
    <cellStyle name="Notiz 3 6 3 2 2 2" xfId="6049" xr:uid="{00000000-0005-0000-0000-00003F880000}"/>
    <cellStyle name="Notiz 3 6 3 2 2 2 2" xfId="17777" xr:uid="{00000000-0005-0000-0000-000040880000}"/>
    <cellStyle name="Notiz 3 6 3 2 2 2 3" xfId="29504" xr:uid="{00000000-0005-0000-0000-000041880000}"/>
    <cellStyle name="Notiz 3 6 3 2 2 3" xfId="9954" xr:uid="{00000000-0005-0000-0000-000042880000}"/>
    <cellStyle name="Notiz 3 6 3 2 2 3 2" xfId="21682" xr:uid="{00000000-0005-0000-0000-000043880000}"/>
    <cellStyle name="Notiz 3 6 3 2 2 3 3" xfId="33409" xr:uid="{00000000-0005-0000-0000-000044880000}"/>
    <cellStyle name="Notiz 3 6 3 2 2 4" xfId="13872" xr:uid="{00000000-0005-0000-0000-000045880000}"/>
    <cellStyle name="Notiz 3 6 3 2 2 5" xfId="25599" xr:uid="{00000000-0005-0000-0000-000046880000}"/>
    <cellStyle name="Notiz 3 6 3 2 3" xfId="3442" xr:uid="{00000000-0005-0000-0000-000047880000}"/>
    <cellStyle name="Notiz 3 6 3 2 3 2" xfId="7347" xr:uid="{00000000-0005-0000-0000-000048880000}"/>
    <cellStyle name="Notiz 3 6 3 2 3 2 2" xfId="19075" xr:uid="{00000000-0005-0000-0000-000049880000}"/>
    <cellStyle name="Notiz 3 6 3 2 3 2 3" xfId="30802" xr:uid="{00000000-0005-0000-0000-00004A880000}"/>
    <cellStyle name="Notiz 3 6 3 2 3 3" xfId="11252" xr:uid="{00000000-0005-0000-0000-00004B880000}"/>
    <cellStyle name="Notiz 3 6 3 2 3 3 2" xfId="22980" xr:uid="{00000000-0005-0000-0000-00004C880000}"/>
    <cellStyle name="Notiz 3 6 3 2 3 3 3" xfId="34707" xr:uid="{00000000-0005-0000-0000-00004D880000}"/>
    <cellStyle name="Notiz 3 6 3 2 3 4" xfId="15170" xr:uid="{00000000-0005-0000-0000-00004E880000}"/>
    <cellStyle name="Notiz 3 6 3 2 3 5" xfId="26897" xr:uid="{00000000-0005-0000-0000-00004F880000}"/>
    <cellStyle name="Notiz 3 6 3 2 4" xfId="4751" xr:uid="{00000000-0005-0000-0000-000050880000}"/>
    <cellStyle name="Notiz 3 6 3 2 4 2" xfId="16479" xr:uid="{00000000-0005-0000-0000-000051880000}"/>
    <cellStyle name="Notiz 3 6 3 2 4 3" xfId="28206" xr:uid="{00000000-0005-0000-0000-000052880000}"/>
    <cellStyle name="Notiz 3 6 3 2 5" xfId="8656" xr:uid="{00000000-0005-0000-0000-000053880000}"/>
    <cellStyle name="Notiz 3 6 3 2 5 2" xfId="20384" xr:uid="{00000000-0005-0000-0000-000054880000}"/>
    <cellStyle name="Notiz 3 6 3 2 5 3" xfId="32111" xr:uid="{00000000-0005-0000-0000-000055880000}"/>
    <cellStyle name="Notiz 3 6 3 2 6" xfId="12574" xr:uid="{00000000-0005-0000-0000-000056880000}"/>
    <cellStyle name="Notiz 3 6 3 2 7" xfId="24301" xr:uid="{00000000-0005-0000-0000-000057880000}"/>
    <cellStyle name="Notiz 3 6 3 3" xfId="1275" xr:uid="{00000000-0005-0000-0000-000058880000}"/>
    <cellStyle name="Notiz 3 6 3 3 2" xfId="2573" xr:uid="{00000000-0005-0000-0000-000059880000}"/>
    <cellStyle name="Notiz 3 6 3 3 2 2" xfId="6478" xr:uid="{00000000-0005-0000-0000-00005A880000}"/>
    <cellStyle name="Notiz 3 6 3 3 2 2 2" xfId="18206" xr:uid="{00000000-0005-0000-0000-00005B880000}"/>
    <cellStyle name="Notiz 3 6 3 3 2 2 3" xfId="29933" xr:uid="{00000000-0005-0000-0000-00005C880000}"/>
    <cellStyle name="Notiz 3 6 3 3 2 3" xfId="10383" xr:uid="{00000000-0005-0000-0000-00005D880000}"/>
    <cellStyle name="Notiz 3 6 3 3 2 3 2" xfId="22111" xr:uid="{00000000-0005-0000-0000-00005E880000}"/>
    <cellStyle name="Notiz 3 6 3 3 2 3 3" xfId="33838" xr:uid="{00000000-0005-0000-0000-00005F880000}"/>
    <cellStyle name="Notiz 3 6 3 3 2 4" xfId="14301" xr:uid="{00000000-0005-0000-0000-000060880000}"/>
    <cellStyle name="Notiz 3 6 3 3 2 5" xfId="26028" xr:uid="{00000000-0005-0000-0000-000061880000}"/>
    <cellStyle name="Notiz 3 6 3 3 3" xfId="3871" xr:uid="{00000000-0005-0000-0000-000062880000}"/>
    <cellStyle name="Notiz 3 6 3 3 3 2" xfId="7776" xr:uid="{00000000-0005-0000-0000-000063880000}"/>
    <cellStyle name="Notiz 3 6 3 3 3 2 2" xfId="19504" xr:uid="{00000000-0005-0000-0000-000064880000}"/>
    <cellStyle name="Notiz 3 6 3 3 3 2 3" xfId="31231" xr:uid="{00000000-0005-0000-0000-000065880000}"/>
    <cellStyle name="Notiz 3 6 3 3 3 3" xfId="11681" xr:uid="{00000000-0005-0000-0000-000066880000}"/>
    <cellStyle name="Notiz 3 6 3 3 3 3 2" xfId="23409" xr:uid="{00000000-0005-0000-0000-000067880000}"/>
    <cellStyle name="Notiz 3 6 3 3 3 3 3" xfId="35136" xr:uid="{00000000-0005-0000-0000-000068880000}"/>
    <cellStyle name="Notiz 3 6 3 3 3 4" xfId="15599" xr:uid="{00000000-0005-0000-0000-000069880000}"/>
    <cellStyle name="Notiz 3 6 3 3 3 5" xfId="27326" xr:uid="{00000000-0005-0000-0000-00006A880000}"/>
    <cellStyle name="Notiz 3 6 3 3 4" xfId="5180" xr:uid="{00000000-0005-0000-0000-00006B880000}"/>
    <cellStyle name="Notiz 3 6 3 3 4 2" xfId="16908" xr:uid="{00000000-0005-0000-0000-00006C880000}"/>
    <cellStyle name="Notiz 3 6 3 3 4 3" xfId="28635" xr:uid="{00000000-0005-0000-0000-00006D880000}"/>
    <cellStyle name="Notiz 3 6 3 3 5" xfId="9085" xr:uid="{00000000-0005-0000-0000-00006E880000}"/>
    <cellStyle name="Notiz 3 6 3 3 5 2" xfId="20813" xr:uid="{00000000-0005-0000-0000-00006F880000}"/>
    <cellStyle name="Notiz 3 6 3 3 5 3" xfId="32540" xr:uid="{00000000-0005-0000-0000-000070880000}"/>
    <cellStyle name="Notiz 3 6 3 3 6" xfId="13003" xr:uid="{00000000-0005-0000-0000-000071880000}"/>
    <cellStyle name="Notiz 3 6 3 3 7" xfId="24730" xr:uid="{00000000-0005-0000-0000-000072880000}"/>
    <cellStyle name="Notiz 3 6 3 4" xfId="1715" xr:uid="{00000000-0005-0000-0000-000073880000}"/>
    <cellStyle name="Notiz 3 6 3 4 2" xfId="5620" xr:uid="{00000000-0005-0000-0000-000074880000}"/>
    <cellStyle name="Notiz 3 6 3 4 2 2" xfId="17348" xr:uid="{00000000-0005-0000-0000-000075880000}"/>
    <cellStyle name="Notiz 3 6 3 4 2 3" xfId="29075" xr:uid="{00000000-0005-0000-0000-000076880000}"/>
    <cellStyle name="Notiz 3 6 3 4 3" xfId="9525" xr:uid="{00000000-0005-0000-0000-000077880000}"/>
    <cellStyle name="Notiz 3 6 3 4 3 2" xfId="21253" xr:uid="{00000000-0005-0000-0000-000078880000}"/>
    <cellStyle name="Notiz 3 6 3 4 3 3" xfId="32980" xr:uid="{00000000-0005-0000-0000-000079880000}"/>
    <cellStyle name="Notiz 3 6 3 4 4" xfId="13443" xr:uid="{00000000-0005-0000-0000-00007A880000}"/>
    <cellStyle name="Notiz 3 6 3 4 5" xfId="25170" xr:uid="{00000000-0005-0000-0000-00007B880000}"/>
    <cellStyle name="Notiz 3 6 3 5" xfId="3013" xr:uid="{00000000-0005-0000-0000-00007C880000}"/>
    <cellStyle name="Notiz 3 6 3 5 2" xfId="6918" xr:uid="{00000000-0005-0000-0000-00007D880000}"/>
    <cellStyle name="Notiz 3 6 3 5 2 2" xfId="18646" xr:uid="{00000000-0005-0000-0000-00007E880000}"/>
    <cellStyle name="Notiz 3 6 3 5 2 3" xfId="30373" xr:uid="{00000000-0005-0000-0000-00007F880000}"/>
    <cellStyle name="Notiz 3 6 3 5 3" xfId="10823" xr:uid="{00000000-0005-0000-0000-000080880000}"/>
    <cellStyle name="Notiz 3 6 3 5 3 2" xfId="22551" xr:uid="{00000000-0005-0000-0000-000081880000}"/>
    <cellStyle name="Notiz 3 6 3 5 3 3" xfId="34278" xr:uid="{00000000-0005-0000-0000-000082880000}"/>
    <cellStyle name="Notiz 3 6 3 5 4" xfId="14741" xr:uid="{00000000-0005-0000-0000-000083880000}"/>
    <cellStyle name="Notiz 3 6 3 5 5" xfId="26468" xr:uid="{00000000-0005-0000-0000-000084880000}"/>
    <cellStyle name="Notiz 3 6 3 6" xfId="4322" xr:uid="{00000000-0005-0000-0000-000085880000}"/>
    <cellStyle name="Notiz 3 6 3 6 2" xfId="16050" xr:uid="{00000000-0005-0000-0000-000086880000}"/>
    <cellStyle name="Notiz 3 6 3 6 3" xfId="27777" xr:uid="{00000000-0005-0000-0000-000087880000}"/>
    <cellStyle name="Notiz 3 6 3 7" xfId="8227" xr:uid="{00000000-0005-0000-0000-000088880000}"/>
    <cellStyle name="Notiz 3 6 3 7 2" xfId="19955" xr:uid="{00000000-0005-0000-0000-000089880000}"/>
    <cellStyle name="Notiz 3 6 3 7 3" xfId="31682" xr:uid="{00000000-0005-0000-0000-00008A880000}"/>
    <cellStyle name="Notiz 3 6 3 8" xfId="12145" xr:uid="{00000000-0005-0000-0000-00008B880000}"/>
    <cellStyle name="Notiz 3 6 3 9" xfId="23872" xr:uid="{00000000-0005-0000-0000-00008C880000}"/>
    <cellStyle name="Notiz 3 6 4" xfId="516" xr:uid="{00000000-0005-0000-0000-00008D880000}"/>
    <cellStyle name="Notiz 3 6 4 2" xfId="945" xr:uid="{00000000-0005-0000-0000-00008E880000}"/>
    <cellStyle name="Notiz 3 6 4 2 2" xfId="2243" xr:uid="{00000000-0005-0000-0000-00008F880000}"/>
    <cellStyle name="Notiz 3 6 4 2 2 2" xfId="6148" xr:uid="{00000000-0005-0000-0000-000090880000}"/>
    <cellStyle name="Notiz 3 6 4 2 2 2 2" xfId="17876" xr:uid="{00000000-0005-0000-0000-000091880000}"/>
    <cellStyle name="Notiz 3 6 4 2 2 2 3" xfId="29603" xr:uid="{00000000-0005-0000-0000-000092880000}"/>
    <cellStyle name="Notiz 3 6 4 2 2 3" xfId="10053" xr:uid="{00000000-0005-0000-0000-000093880000}"/>
    <cellStyle name="Notiz 3 6 4 2 2 3 2" xfId="21781" xr:uid="{00000000-0005-0000-0000-000094880000}"/>
    <cellStyle name="Notiz 3 6 4 2 2 3 3" xfId="33508" xr:uid="{00000000-0005-0000-0000-000095880000}"/>
    <cellStyle name="Notiz 3 6 4 2 2 4" xfId="13971" xr:uid="{00000000-0005-0000-0000-000096880000}"/>
    <cellStyle name="Notiz 3 6 4 2 2 5" xfId="25698" xr:uid="{00000000-0005-0000-0000-000097880000}"/>
    <cellStyle name="Notiz 3 6 4 2 3" xfId="3541" xr:uid="{00000000-0005-0000-0000-000098880000}"/>
    <cellStyle name="Notiz 3 6 4 2 3 2" xfId="7446" xr:uid="{00000000-0005-0000-0000-000099880000}"/>
    <cellStyle name="Notiz 3 6 4 2 3 2 2" xfId="19174" xr:uid="{00000000-0005-0000-0000-00009A880000}"/>
    <cellStyle name="Notiz 3 6 4 2 3 2 3" xfId="30901" xr:uid="{00000000-0005-0000-0000-00009B880000}"/>
    <cellStyle name="Notiz 3 6 4 2 3 3" xfId="11351" xr:uid="{00000000-0005-0000-0000-00009C880000}"/>
    <cellStyle name="Notiz 3 6 4 2 3 3 2" xfId="23079" xr:uid="{00000000-0005-0000-0000-00009D880000}"/>
    <cellStyle name="Notiz 3 6 4 2 3 3 3" xfId="34806" xr:uid="{00000000-0005-0000-0000-00009E880000}"/>
    <cellStyle name="Notiz 3 6 4 2 3 4" xfId="15269" xr:uid="{00000000-0005-0000-0000-00009F880000}"/>
    <cellStyle name="Notiz 3 6 4 2 3 5" xfId="26996" xr:uid="{00000000-0005-0000-0000-0000A0880000}"/>
    <cellStyle name="Notiz 3 6 4 2 4" xfId="4850" xr:uid="{00000000-0005-0000-0000-0000A1880000}"/>
    <cellStyle name="Notiz 3 6 4 2 4 2" xfId="16578" xr:uid="{00000000-0005-0000-0000-0000A2880000}"/>
    <cellStyle name="Notiz 3 6 4 2 4 3" xfId="28305" xr:uid="{00000000-0005-0000-0000-0000A3880000}"/>
    <cellStyle name="Notiz 3 6 4 2 5" xfId="8755" xr:uid="{00000000-0005-0000-0000-0000A4880000}"/>
    <cellStyle name="Notiz 3 6 4 2 5 2" xfId="20483" xr:uid="{00000000-0005-0000-0000-0000A5880000}"/>
    <cellStyle name="Notiz 3 6 4 2 5 3" xfId="32210" xr:uid="{00000000-0005-0000-0000-0000A6880000}"/>
    <cellStyle name="Notiz 3 6 4 2 6" xfId="12673" xr:uid="{00000000-0005-0000-0000-0000A7880000}"/>
    <cellStyle name="Notiz 3 6 4 2 7" xfId="24400" xr:uid="{00000000-0005-0000-0000-0000A8880000}"/>
    <cellStyle name="Notiz 3 6 4 3" xfId="1374" xr:uid="{00000000-0005-0000-0000-0000A9880000}"/>
    <cellStyle name="Notiz 3 6 4 3 2" xfId="2672" xr:uid="{00000000-0005-0000-0000-0000AA880000}"/>
    <cellStyle name="Notiz 3 6 4 3 2 2" xfId="6577" xr:uid="{00000000-0005-0000-0000-0000AB880000}"/>
    <cellStyle name="Notiz 3 6 4 3 2 2 2" xfId="18305" xr:uid="{00000000-0005-0000-0000-0000AC880000}"/>
    <cellStyle name="Notiz 3 6 4 3 2 2 3" xfId="30032" xr:uid="{00000000-0005-0000-0000-0000AD880000}"/>
    <cellStyle name="Notiz 3 6 4 3 2 3" xfId="10482" xr:uid="{00000000-0005-0000-0000-0000AE880000}"/>
    <cellStyle name="Notiz 3 6 4 3 2 3 2" xfId="22210" xr:uid="{00000000-0005-0000-0000-0000AF880000}"/>
    <cellStyle name="Notiz 3 6 4 3 2 3 3" xfId="33937" xr:uid="{00000000-0005-0000-0000-0000B0880000}"/>
    <cellStyle name="Notiz 3 6 4 3 2 4" xfId="14400" xr:uid="{00000000-0005-0000-0000-0000B1880000}"/>
    <cellStyle name="Notiz 3 6 4 3 2 5" xfId="26127" xr:uid="{00000000-0005-0000-0000-0000B2880000}"/>
    <cellStyle name="Notiz 3 6 4 3 3" xfId="3970" xr:uid="{00000000-0005-0000-0000-0000B3880000}"/>
    <cellStyle name="Notiz 3 6 4 3 3 2" xfId="7875" xr:uid="{00000000-0005-0000-0000-0000B4880000}"/>
    <cellStyle name="Notiz 3 6 4 3 3 2 2" xfId="19603" xr:uid="{00000000-0005-0000-0000-0000B5880000}"/>
    <cellStyle name="Notiz 3 6 4 3 3 2 3" xfId="31330" xr:uid="{00000000-0005-0000-0000-0000B6880000}"/>
    <cellStyle name="Notiz 3 6 4 3 3 3" xfId="11780" xr:uid="{00000000-0005-0000-0000-0000B7880000}"/>
    <cellStyle name="Notiz 3 6 4 3 3 3 2" xfId="23508" xr:uid="{00000000-0005-0000-0000-0000B8880000}"/>
    <cellStyle name="Notiz 3 6 4 3 3 3 3" xfId="35235" xr:uid="{00000000-0005-0000-0000-0000B9880000}"/>
    <cellStyle name="Notiz 3 6 4 3 3 4" xfId="15698" xr:uid="{00000000-0005-0000-0000-0000BA880000}"/>
    <cellStyle name="Notiz 3 6 4 3 3 5" xfId="27425" xr:uid="{00000000-0005-0000-0000-0000BB880000}"/>
    <cellStyle name="Notiz 3 6 4 3 4" xfId="5279" xr:uid="{00000000-0005-0000-0000-0000BC880000}"/>
    <cellStyle name="Notiz 3 6 4 3 4 2" xfId="17007" xr:uid="{00000000-0005-0000-0000-0000BD880000}"/>
    <cellStyle name="Notiz 3 6 4 3 4 3" xfId="28734" xr:uid="{00000000-0005-0000-0000-0000BE880000}"/>
    <cellStyle name="Notiz 3 6 4 3 5" xfId="9184" xr:uid="{00000000-0005-0000-0000-0000BF880000}"/>
    <cellStyle name="Notiz 3 6 4 3 5 2" xfId="20912" xr:uid="{00000000-0005-0000-0000-0000C0880000}"/>
    <cellStyle name="Notiz 3 6 4 3 5 3" xfId="32639" xr:uid="{00000000-0005-0000-0000-0000C1880000}"/>
    <cellStyle name="Notiz 3 6 4 3 6" xfId="13102" xr:uid="{00000000-0005-0000-0000-0000C2880000}"/>
    <cellStyle name="Notiz 3 6 4 3 7" xfId="24829" xr:uid="{00000000-0005-0000-0000-0000C3880000}"/>
    <cellStyle name="Notiz 3 6 4 4" xfId="1814" xr:uid="{00000000-0005-0000-0000-0000C4880000}"/>
    <cellStyle name="Notiz 3 6 4 4 2" xfId="5719" xr:uid="{00000000-0005-0000-0000-0000C5880000}"/>
    <cellStyle name="Notiz 3 6 4 4 2 2" xfId="17447" xr:uid="{00000000-0005-0000-0000-0000C6880000}"/>
    <cellStyle name="Notiz 3 6 4 4 2 3" xfId="29174" xr:uid="{00000000-0005-0000-0000-0000C7880000}"/>
    <cellStyle name="Notiz 3 6 4 4 3" xfId="9624" xr:uid="{00000000-0005-0000-0000-0000C8880000}"/>
    <cellStyle name="Notiz 3 6 4 4 3 2" xfId="21352" xr:uid="{00000000-0005-0000-0000-0000C9880000}"/>
    <cellStyle name="Notiz 3 6 4 4 3 3" xfId="33079" xr:uid="{00000000-0005-0000-0000-0000CA880000}"/>
    <cellStyle name="Notiz 3 6 4 4 4" xfId="13542" xr:uid="{00000000-0005-0000-0000-0000CB880000}"/>
    <cellStyle name="Notiz 3 6 4 4 5" xfId="25269" xr:uid="{00000000-0005-0000-0000-0000CC880000}"/>
    <cellStyle name="Notiz 3 6 4 5" xfId="3112" xr:uid="{00000000-0005-0000-0000-0000CD880000}"/>
    <cellStyle name="Notiz 3 6 4 5 2" xfId="7017" xr:uid="{00000000-0005-0000-0000-0000CE880000}"/>
    <cellStyle name="Notiz 3 6 4 5 2 2" xfId="18745" xr:uid="{00000000-0005-0000-0000-0000CF880000}"/>
    <cellStyle name="Notiz 3 6 4 5 2 3" xfId="30472" xr:uid="{00000000-0005-0000-0000-0000D0880000}"/>
    <cellStyle name="Notiz 3 6 4 5 3" xfId="10922" xr:uid="{00000000-0005-0000-0000-0000D1880000}"/>
    <cellStyle name="Notiz 3 6 4 5 3 2" xfId="22650" xr:uid="{00000000-0005-0000-0000-0000D2880000}"/>
    <cellStyle name="Notiz 3 6 4 5 3 3" xfId="34377" xr:uid="{00000000-0005-0000-0000-0000D3880000}"/>
    <cellStyle name="Notiz 3 6 4 5 4" xfId="14840" xr:uid="{00000000-0005-0000-0000-0000D4880000}"/>
    <cellStyle name="Notiz 3 6 4 5 5" xfId="26567" xr:uid="{00000000-0005-0000-0000-0000D5880000}"/>
    <cellStyle name="Notiz 3 6 4 6" xfId="4421" xr:uid="{00000000-0005-0000-0000-0000D6880000}"/>
    <cellStyle name="Notiz 3 6 4 6 2" xfId="16149" xr:uid="{00000000-0005-0000-0000-0000D7880000}"/>
    <cellStyle name="Notiz 3 6 4 6 3" xfId="27876" xr:uid="{00000000-0005-0000-0000-0000D8880000}"/>
    <cellStyle name="Notiz 3 6 4 7" xfId="8326" xr:uid="{00000000-0005-0000-0000-0000D9880000}"/>
    <cellStyle name="Notiz 3 6 4 7 2" xfId="20054" xr:uid="{00000000-0005-0000-0000-0000DA880000}"/>
    <cellStyle name="Notiz 3 6 4 7 3" xfId="31781" xr:uid="{00000000-0005-0000-0000-0000DB880000}"/>
    <cellStyle name="Notiz 3 6 4 8" xfId="12244" xr:uid="{00000000-0005-0000-0000-0000DC880000}"/>
    <cellStyle name="Notiz 3 6 4 9" xfId="23971" xr:uid="{00000000-0005-0000-0000-0000DD880000}"/>
    <cellStyle name="Notiz 3 6 5" xfId="661" xr:uid="{00000000-0005-0000-0000-0000DE880000}"/>
    <cellStyle name="Notiz 3 6 5 2" xfId="1959" xr:uid="{00000000-0005-0000-0000-0000DF880000}"/>
    <cellStyle name="Notiz 3 6 5 2 2" xfId="5864" xr:uid="{00000000-0005-0000-0000-0000E0880000}"/>
    <cellStyle name="Notiz 3 6 5 2 2 2" xfId="17592" xr:uid="{00000000-0005-0000-0000-0000E1880000}"/>
    <cellStyle name="Notiz 3 6 5 2 2 3" xfId="29319" xr:uid="{00000000-0005-0000-0000-0000E2880000}"/>
    <cellStyle name="Notiz 3 6 5 2 3" xfId="9769" xr:uid="{00000000-0005-0000-0000-0000E3880000}"/>
    <cellStyle name="Notiz 3 6 5 2 3 2" xfId="21497" xr:uid="{00000000-0005-0000-0000-0000E4880000}"/>
    <cellStyle name="Notiz 3 6 5 2 3 3" xfId="33224" xr:uid="{00000000-0005-0000-0000-0000E5880000}"/>
    <cellStyle name="Notiz 3 6 5 2 4" xfId="13687" xr:uid="{00000000-0005-0000-0000-0000E6880000}"/>
    <cellStyle name="Notiz 3 6 5 2 5" xfId="25414" xr:uid="{00000000-0005-0000-0000-0000E7880000}"/>
    <cellStyle name="Notiz 3 6 5 3" xfId="3257" xr:uid="{00000000-0005-0000-0000-0000E8880000}"/>
    <cellStyle name="Notiz 3 6 5 3 2" xfId="7162" xr:uid="{00000000-0005-0000-0000-0000E9880000}"/>
    <cellStyle name="Notiz 3 6 5 3 2 2" xfId="18890" xr:uid="{00000000-0005-0000-0000-0000EA880000}"/>
    <cellStyle name="Notiz 3 6 5 3 2 3" xfId="30617" xr:uid="{00000000-0005-0000-0000-0000EB880000}"/>
    <cellStyle name="Notiz 3 6 5 3 3" xfId="11067" xr:uid="{00000000-0005-0000-0000-0000EC880000}"/>
    <cellStyle name="Notiz 3 6 5 3 3 2" xfId="22795" xr:uid="{00000000-0005-0000-0000-0000ED880000}"/>
    <cellStyle name="Notiz 3 6 5 3 3 3" xfId="34522" xr:uid="{00000000-0005-0000-0000-0000EE880000}"/>
    <cellStyle name="Notiz 3 6 5 3 4" xfId="14985" xr:uid="{00000000-0005-0000-0000-0000EF880000}"/>
    <cellStyle name="Notiz 3 6 5 3 5" xfId="26712" xr:uid="{00000000-0005-0000-0000-0000F0880000}"/>
    <cellStyle name="Notiz 3 6 5 4" xfId="4566" xr:uid="{00000000-0005-0000-0000-0000F1880000}"/>
    <cellStyle name="Notiz 3 6 5 4 2" xfId="16294" xr:uid="{00000000-0005-0000-0000-0000F2880000}"/>
    <cellStyle name="Notiz 3 6 5 4 3" xfId="28021" xr:uid="{00000000-0005-0000-0000-0000F3880000}"/>
    <cellStyle name="Notiz 3 6 5 5" xfId="8471" xr:uid="{00000000-0005-0000-0000-0000F4880000}"/>
    <cellStyle name="Notiz 3 6 5 5 2" xfId="20199" xr:uid="{00000000-0005-0000-0000-0000F5880000}"/>
    <cellStyle name="Notiz 3 6 5 5 3" xfId="31926" xr:uid="{00000000-0005-0000-0000-0000F6880000}"/>
    <cellStyle name="Notiz 3 6 5 6" xfId="12389" xr:uid="{00000000-0005-0000-0000-0000F7880000}"/>
    <cellStyle name="Notiz 3 6 5 7" xfId="24116" xr:uid="{00000000-0005-0000-0000-0000F8880000}"/>
    <cellStyle name="Notiz 3 6 6" xfId="1090" xr:uid="{00000000-0005-0000-0000-0000F9880000}"/>
    <cellStyle name="Notiz 3 6 6 2" xfId="2388" xr:uid="{00000000-0005-0000-0000-0000FA880000}"/>
    <cellStyle name="Notiz 3 6 6 2 2" xfId="6293" xr:uid="{00000000-0005-0000-0000-0000FB880000}"/>
    <cellStyle name="Notiz 3 6 6 2 2 2" xfId="18021" xr:uid="{00000000-0005-0000-0000-0000FC880000}"/>
    <cellStyle name="Notiz 3 6 6 2 2 3" xfId="29748" xr:uid="{00000000-0005-0000-0000-0000FD880000}"/>
    <cellStyle name="Notiz 3 6 6 2 3" xfId="10198" xr:uid="{00000000-0005-0000-0000-0000FE880000}"/>
    <cellStyle name="Notiz 3 6 6 2 3 2" xfId="21926" xr:uid="{00000000-0005-0000-0000-0000FF880000}"/>
    <cellStyle name="Notiz 3 6 6 2 3 3" xfId="33653" xr:uid="{00000000-0005-0000-0000-000000890000}"/>
    <cellStyle name="Notiz 3 6 6 2 4" xfId="14116" xr:uid="{00000000-0005-0000-0000-000001890000}"/>
    <cellStyle name="Notiz 3 6 6 2 5" xfId="25843" xr:uid="{00000000-0005-0000-0000-000002890000}"/>
    <cellStyle name="Notiz 3 6 6 3" xfId="3686" xr:uid="{00000000-0005-0000-0000-000003890000}"/>
    <cellStyle name="Notiz 3 6 6 3 2" xfId="7591" xr:uid="{00000000-0005-0000-0000-000004890000}"/>
    <cellStyle name="Notiz 3 6 6 3 2 2" xfId="19319" xr:uid="{00000000-0005-0000-0000-000005890000}"/>
    <cellStyle name="Notiz 3 6 6 3 2 3" xfId="31046" xr:uid="{00000000-0005-0000-0000-000006890000}"/>
    <cellStyle name="Notiz 3 6 6 3 3" xfId="11496" xr:uid="{00000000-0005-0000-0000-000007890000}"/>
    <cellStyle name="Notiz 3 6 6 3 3 2" xfId="23224" xr:uid="{00000000-0005-0000-0000-000008890000}"/>
    <cellStyle name="Notiz 3 6 6 3 3 3" xfId="34951" xr:uid="{00000000-0005-0000-0000-000009890000}"/>
    <cellStyle name="Notiz 3 6 6 3 4" xfId="15414" xr:uid="{00000000-0005-0000-0000-00000A890000}"/>
    <cellStyle name="Notiz 3 6 6 3 5" xfId="27141" xr:uid="{00000000-0005-0000-0000-00000B890000}"/>
    <cellStyle name="Notiz 3 6 6 4" xfId="4995" xr:uid="{00000000-0005-0000-0000-00000C890000}"/>
    <cellStyle name="Notiz 3 6 6 4 2" xfId="16723" xr:uid="{00000000-0005-0000-0000-00000D890000}"/>
    <cellStyle name="Notiz 3 6 6 4 3" xfId="28450" xr:uid="{00000000-0005-0000-0000-00000E890000}"/>
    <cellStyle name="Notiz 3 6 6 5" xfId="8900" xr:uid="{00000000-0005-0000-0000-00000F890000}"/>
    <cellStyle name="Notiz 3 6 6 5 2" xfId="20628" xr:uid="{00000000-0005-0000-0000-000010890000}"/>
    <cellStyle name="Notiz 3 6 6 5 3" xfId="32355" xr:uid="{00000000-0005-0000-0000-000011890000}"/>
    <cellStyle name="Notiz 3 6 6 6" xfId="12818" xr:uid="{00000000-0005-0000-0000-000012890000}"/>
    <cellStyle name="Notiz 3 6 6 7" xfId="24545" xr:uid="{00000000-0005-0000-0000-000013890000}"/>
    <cellStyle name="Notiz 3 6 7" xfId="1530" xr:uid="{00000000-0005-0000-0000-000014890000}"/>
    <cellStyle name="Notiz 3 6 7 2" xfId="5435" xr:uid="{00000000-0005-0000-0000-000015890000}"/>
    <cellStyle name="Notiz 3 6 7 2 2" xfId="17163" xr:uid="{00000000-0005-0000-0000-000016890000}"/>
    <cellStyle name="Notiz 3 6 7 2 3" xfId="28890" xr:uid="{00000000-0005-0000-0000-000017890000}"/>
    <cellStyle name="Notiz 3 6 7 3" xfId="9340" xr:uid="{00000000-0005-0000-0000-000018890000}"/>
    <cellStyle name="Notiz 3 6 7 3 2" xfId="21068" xr:uid="{00000000-0005-0000-0000-000019890000}"/>
    <cellStyle name="Notiz 3 6 7 3 3" xfId="32795" xr:uid="{00000000-0005-0000-0000-00001A890000}"/>
    <cellStyle name="Notiz 3 6 7 4" xfId="13258" xr:uid="{00000000-0005-0000-0000-00001B890000}"/>
    <cellStyle name="Notiz 3 6 7 5" xfId="24985" xr:uid="{00000000-0005-0000-0000-00001C890000}"/>
    <cellStyle name="Notiz 3 6 8" xfId="2828" xr:uid="{00000000-0005-0000-0000-00001D890000}"/>
    <cellStyle name="Notiz 3 6 8 2" xfId="6733" xr:uid="{00000000-0005-0000-0000-00001E890000}"/>
    <cellStyle name="Notiz 3 6 8 2 2" xfId="18461" xr:uid="{00000000-0005-0000-0000-00001F890000}"/>
    <cellStyle name="Notiz 3 6 8 2 3" xfId="30188" xr:uid="{00000000-0005-0000-0000-000020890000}"/>
    <cellStyle name="Notiz 3 6 8 3" xfId="10638" xr:uid="{00000000-0005-0000-0000-000021890000}"/>
    <cellStyle name="Notiz 3 6 8 3 2" xfId="22366" xr:uid="{00000000-0005-0000-0000-000022890000}"/>
    <cellStyle name="Notiz 3 6 8 3 3" xfId="34093" xr:uid="{00000000-0005-0000-0000-000023890000}"/>
    <cellStyle name="Notiz 3 6 8 4" xfId="14556" xr:uid="{00000000-0005-0000-0000-000024890000}"/>
    <cellStyle name="Notiz 3 6 8 5" xfId="26283" xr:uid="{00000000-0005-0000-0000-000025890000}"/>
    <cellStyle name="Notiz 3 6 9" xfId="4137" xr:uid="{00000000-0005-0000-0000-000026890000}"/>
    <cellStyle name="Notiz 3 6 9 2" xfId="15865" xr:uid="{00000000-0005-0000-0000-000027890000}"/>
    <cellStyle name="Notiz 3 6 9 3" xfId="27592" xr:uid="{00000000-0005-0000-0000-000028890000}"/>
    <cellStyle name="Notiz 3 7" xfId="219" xr:uid="{00000000-0005-0000-0000-000029890000}"/>
    <cellStyle name="Notiz 3 7 10" xfId="8029" xr:uid="{00000000-0005-0000-0000-00002A890000}"/>
    <cellStyle name="Notiz 3 7 10 2" xfId="19757" xr:uid="{00000000-0005-0000-0000-00002B890000}"/>
    <cellStyle name="Notiz 3 7 10 3" xfId="31484" xr:uid="{00000000-0005-0000-0000-00002C890000}"/>
    <cellStyle name="Notiz 3 7 11" xfId="11947" xr:uid="{00000000-0005-0000-0000-00002D890000}"/>
    <cellStyle name="Notiz 3 7 12" xfId="23674" xr:uid="{00000000-0005-0000-0000-00002E890000}"/>
    <cellStyle name="Notiz 3 7 2" xfId="330" xr:uid="{00000000-0005-0000-0000-00002F890000}"/>
    <cellStyle name="Notiz 3 7 2 2" xfId="759" xr:uid="{00000000-0005-0000-0000-000030890000}"/>
    <cellStyle name="Notiz 3 7 2 2 2" xfId="2057" xr:uid="{00000000-0005-0000-0000-000031890000}"/>
    <cellStyle name="Notiz 3 7 2 2 2 2" xfId="5962" xr:uid="{00000000-0005-0000-0000-000032890000}"/>
    <cellStyle name="Notiz 3 7 2 2 2 2 2" xfId="17690" xr:uid="{00000000-0005-0000-0000-000033890000}"/>
    <cellStyle name="Notiz 3 7 2 2 2 2 3" xfId="29417" xr:uid="{00000000-0005-0000-0000-000034890000}"/>
    <cellStyle name="Notiz 3 7 2 2 2 3" xfId="9867" xr:uid="{00000000-0005-0000-0000-000035890000}"/>
    <cellStyle name="Notiz 3 7 2 2 2 3 2" xfId="21595" xr:uid="{00000000-0005-0000-0000-000036890000}"/>
    <cellStyle name="Notiz 3 7 2 2 2 3 3" xfId="33322" xr:uid="{00000000-0005-0000-0000-000037890000}"/>
    <cellStyle name="Notiz 3 7 2 2 2 4" xfId="13785" xr:uid="{00000000-0005-0000-0000-000038890000}"/>
    <cellStyle name="Notiz 3 7 2 2 2 5" xfId="25512" xr:uid="{00000000-0005-0000-0000-000039890000}"/>
    <cellStyle name="Notiz 3 7 2 2 3" xfId="3355" xr:uid="{00000000-0005-0000-0000-00003A890000}"/>
    <cellStyle name="Notiz 3 7 2 2 3 2" xfId="7260" xr:uid="{00000000-0005-0000-0000-00003B890000}"/>
    <cellStyle name="Notiz 3 7 2 2 3 2 2" xfId="18988" xr:uid="{00000000-0005-0000-0000-00003C890000}"/>
    <cellStyle name="Notiz 3 7 2 2 3 2 3" xfId="30715" xr:uid="{00000000-0005-0000-0000-00003D890000}"/>
    <cellStyle name="Notiz 3 7 2 2 3 3" xfId="11165" xr:uid="{00000000-0005-0000-0000-00003E890000}"/>
    <cellStyle name="Notiz 3 7 2 2 3 3 2" xfId="22893" xr:uid="{00000000-0005-0000-0000-00003F890000}"/>
    <cellStyle name="Notiz 3 7 2 2 3 3 3" xfId="34620" xr:uid="{00000000-0005-0000-0000-000040890000}"/>
    <cellStyle name="Notiz 3 7 2 2 3 4" xfId="15083" xr:uid="{00000000-0005-0000-0000-000041890000}"/>
    <cellStyle name="Notiz 3 7 2 2 3 5" xfId="26810" xr:uid="{00000000-0005-0000-0000-000042890000}"/>
    <cellStyle name="Notiz 3 7 2 2 4" xfId="4664" xr:uid="{00000000-0005-0000-0000-000043890000}"/>
    <cellStyle name="Notiz 3 7 2 2 4 2" xfId="16392" xr:uid="{00000000-0005-0000-0000-000044890000}"/>
    <cellStyle name="Notiz 3 7 2 2 4 3" xfId="28119" xr:uid="{00000000-0005-0000-0000-000045890000}"/>
    <cellStyle name="Notiz 3 7 2 2 5" xfId="8569" xr:uid="{00000000-0005-0000-0000-000046890000}"/>
    <cellStyle name="Notiz 3 7 2 2 5 2" xfId="20297" xr:uid="{00000000-0005-0000-0000-000047890000}"/>
    <cellStyle name="Notiz 3 7 2 2 5 3" xfId="32024" xr:uid="{00000000-0005-0000-0000-000048890000}"/>
    <cellStyle name="Notiz 3 7 2 2 6" xfId="12487" xr:uid="{00000000-0005-0000-0000-000049890000}"/>
    <cellStyle name="Notiz 3 7 2 2 7" xfId="24214" xr:uid="{00000000-0005-0000-0000-00004A890000}"/>
    <cellStyle name="Notiz 3 7 2 3" xfId="1188" xr:uid="{00000000-0005-0000-0000-00004B890000}"/>
    <cellStyle name="Notiz 3 7 2 3 2" xfId="2486" xr:uid="{00000000-0005-0000-0000-00004C890000}"/>
    <cellStyle name="Notiz 3 7 2 3 2 2" xfId="6391" xr:uid="{00000000-0005-0000-0000-00004D890000}"/>
    <cellStyle name="Notiz 3 7 2 3 2 2 2" xfId="18119" xr:uid="{00000000-0005-0000-0000-00004E890000}"/>
    <cellStyle name="Notiz 3 7 2 3 2 2 3" xfId="29846" xr:uid="{00000000-0005-0000-0000-00004F890000}"/>
    <cellStyle name="Notiz 3 7 2 3 2 3" xfId="10296" xr:uid="{00000000-0005-0000-0000-000050890000}"/>
    <cellStyle name="Notiz 3 7 2 3 2 3 2" xfId="22024" xr:uid="{00000000-0005-0000-0000-000051890000}"/>
    <cellStyle name="Notiz 3 7 2 3 2 3 3" xfId="33751" xr:uid="{00000000-0005-0000-0000-000052890000}"/>
    <cellStyle name="Notiz 3 7 2 3 2 4" xfId="14214" xr:uid="{00000000-0005-0000-0000-000053890000}"/>
    <cellStyle name="Notiz 3 7 2 3 2 5" xfId="25941" xr:uid="{00000000-0005-0000-0000-000054890000}"/>
    <cellStyle name="Notiz 3 7 2 3 3" xfId="3784" xr:uid="{00000000-0005-0000-0000-000055890000}"/>
    <cellStyle name="Notiz 3 7 2 3 3 2" xfId="7689" xr:uid="{00000000-0005-0000-0000-000056890000}"/>
    <cellStyle name="Notiz 3 7 2 3 3 2 2" xfId="19417" xr:uid="{00000000-0005-0000-0000-000057890000}"/>
    <cellStyle name="Notiz 3 7 2 3 3 2 3" xfId="31144" xr:uid="{00000000-0005-0000-0000-000058890000}"/>
    <cellStyle name="Notiz 3 7 2 3 3 3" xfId="11594" xr:uid="{00000000-0005-0000-0000-000059890000}"/>
    <cellStyle name="Notiz 3 7 2 3 3 3 2" xfId="23322" xr:uid="{00000000-0005-0000-0000-00005A890000}"/>
    <cellStyle name="Notiz 3 7 2 3 3 3 3" xfId="35049" xr:uid="{00000000-0005-0000-0000-00005B890000}"/>
    <cellStyle name="Notiz 3 7 2 3 3 4" xfId="15512" xr:uid="{00000000-0005-0000-0000-00005C890000}"/>
    <cellStyle name="Notiz 3 7 2 3 3 5" xfId="27239" xr:uid="{00000000-0005-0000-0000-00005D890000}"/>
    <cellStyle name="Notiz 3 7 2 3 4" xfId="5093" xr:uid="{00000000-0005-0000-0000-00005E890000}"/>
    <cellStyle name="Notiz 3 7 2 3 4 2" xfId="16821" xr:uid="{00000000-0005-0000-0000-00005F890000}"/>
    <cellStyle name="Notiz 3 7 2 3 4 3" xfId="28548" xr:uid="{00000000-0005-0000-0000-000060890000}"/>
    <cellStyle name="Notiz 3 7 2 3 5" xfId="8998" xr:uid="{00000000-0005-0000-0000-000061890000}"/>
    <cellStyle name="Notiz 3 7 2 3 5 2" xfId="20726" xr:uid="{00000000-0005-0000-0000-000062890000}"/>
    <cellStyle name="Notiz 3 7 2 3 5 3" xfId="32453" xr:uid="{00000000-0005-0000-0000-000063890000}"/>
    <cellStyle name="Notiz 3 7 2 3 6" xfId="12916" xr:uid="{00000000-0005-0000-0000-000064890000}"/>
    <cellStyle name="Notiz 3 7 2 3 7" xfId="24643" xr:uid="{00000000-0005-0000-0000-000065890000}"/>
    <cellStyle name="Notiz 3 7 2 4" xfId="1628" xr:uid="{00000000-0005-0000-0000-000066890000}"/>
    <cellStyle name="Notiz 3 7 2 4 2" xfId="5533" xr:uid="{00000000-0005-0000-0000-000067890000}"/>
    <cellStyle name="Notiz 3 7 2 4 2 2" xfId="17261" xr:uid="{00000000-0005-0000-0000-000068890000}"/>
    <cellStyle name="Notiz 3 7 2 4 2 3" xfId="28988" xr:uid="{00000000-0005-0000-0000-000069890000}"/>
    <cellStyle name="Notiz 3 7 2 4 3" xfId="9438" xr:uid="{00000000-0005-0000-0000-00006A890000}"/>
    <cellStyle name="Notiz 3 7 2 4 3 2" xfId="21166" xr:uid="{00000000-0005-0000-0000-00006B890000}"/>
    <cellStyle name="Notiz 3 7 2 4 3 3" xfId="32893" xr:uid="{00000000-0005-0000-0000-00006C890000}"/>
    <cellStyle name="Notiz 3 7 2 4 4" xfId="13356" xr:uid="{00000000-0005-0000-0000-00006D890000}"/>
    <cellStyle name="Notiz 3 7 2 4 5" xfId="25083" xr:uid="{00000000-0005-0000-0000-00006E890000}"/>
    <cellStyle name="Notiz 3 7 2 5" xfId="2926" xr:uid="{00000000-0005-0000-0000-00006F890000}"/>
    <cellStyle name="Notiz 3 7 2 5 2" xfId="6831" xr:uid="{00000000-0005-0000-0000-000070890000}"/>
    <cellStyle name="Notiz 3 7 2 5 2 2" xfId="18559" xr:uid="{00000000-0005-0000-0000-000071890000}"/>
    <cellStyle name="Notiz 3 7 2 5 2 3" xfId="30286" xr:uid="{00000000-0005-0000-0000-000072890000}"/>
    <cellStyle name="Notiz 3 7 2 5 3" xfId="10736" xr:uid="{00000000-0005-0000-0000-000073890000}"/>
    <cellStyle name="Notiz 3 7 2 5 3 2" xfId="22464" xr:uid="{00000000-0005-0000-0000-000074890000}"/>
    <cellStyle name="Notiz 3 7 2 5 3 3" xfId="34191" xr:uid="{00000000-0005-0000-0000-000075890000}"/>
    <cellStyle name="Notiz 3 7 2 5 4" xfId="14654" xr:uid="{00000000-0005-0000-0000-000076890000}"/>
    <cellStyle name="Notiz 3 7 2 5 5" xfId="26381" xr:uid="{00000000-0005-0000-0000-000077890000}"/>
    <cellStyle name="Notiz 3 7 2 6" xfId="4235" xr:uid="{00000000-0005-0000-0000-000078890000}"/>
    <cellStyle name="Notiz 3 7 2 6 2" xfId="15963" xr:uid="{00000000-0005-0000-0000-000079890000}"/>
    <cellStyle name="Notiz 3 7 2 6 3" xfId="27690" xr:uid="{00000000-0005-0000-0000-00007A890000}"/>
    <cellStyle name="Notiz 3 7 2 7" xfId="8140" xr:uid="{00000000-0005-0000-0000-00007B890000}"/>
    <cellStyle name="Notiz 3 7 2 7 2" xfId="19868" xr:uid="{00000000-0005-0000-0000-00007C890000}"/>
    <cellStyle name="Notiz 3 7 2 7 3" xfId="31595" xr:uid="{00000000-0005-0000-0000-00007D890000}"/>
    <cellStyle name="Notiz 3 7 2 8" xfId="12058" xr:uid="{00000000-0005-0000-0000-00007E890000}"/>
    <cellStyle name="Notiz 3 7 2 9" xfId="23785" xr:uid="{00000000-0005-0000-0000-00007F890000}"/>
    <cellStyle name="Notiz 3 7 3" xfId="429" xr:uid="{00000000-0005-0000-0000-000080890000}"/>
    <cellStyle name="Notiz 3 7 3 2" xfId="858" xr:uid="{00000000-0005-0000-0000-000081890000}"/>
    <cellStyle name="Notiz 3 7 3 2 2" xfId="2156" xr:uid="{00000000-0005-0000-0000-000082890000}"/>
    <cellStyle name="Notiz 3 7 3 2 2 2" xfId="6061" xr:uid="{00000000-0005-0000-0000-000083890000}"/>
    <cellStyle name="Notiz 3 7 3 2 2 2 2" xfId="17789" xr:uid="{00000000-0005-0000-0000-000084890000}"/>
    <cellStyle name="Notiz 3 7 3 2 2 2 3" xfId="29516" xr:uid="{00000000-0005-0000-0000-000085890000}"/>
    <cellStyle name="Notiz 3 7 3 2 2 3" xfId="9966" xr:uid="{00000000-0005-0000-0000-000086890000}"/>
    <cellStyle name="Notiz 3 7 3 2 2 3 2" xfId="21694" xr:uid="{00000000-0005-0000-0000-000087890000}"/>
    <cellStyle name="Notiz 3 7 3 2 2 3 3" xfId="33421" xr:uid="{00000000-0005-0000-0000-000088890000}"/>
    <cellStyle name="Notiz 3 7 3 2 2 4" xfId="13884" xr:uid="{00000000-0005-0000-0000-000089890000}"/>
    <cellStyle name="Notiz 3 7 3 2 2 5" xfId="25611" xr:uid="{00000000-0005-0000-0000-00008A890000}"/>
    <cellStyle name="Notiz 3 7 3 2 3" xfId="3454" xr:uid="{00000000-0005-0000-0000-00008B890000}"/>
    <cellStyle name="Notiz 3 7 3 2 3 2" xfId="7359" xr:uid="{00000000-0005-0000-0000-00008C890000}"/>
    <cellStyle name="Notiz 3 7 3 2 3 2 2" xfId="19087" xr:uid="{00000000-0005-0000-0000-00008D890000}"/>
    <cellStyle name="Notiz 3 7 3 2 3 2 3" xfId="30814" xr:uid="{00000000-0005-0000-0000-00008E890000}"/>
    <cellStyle name="Notiz 3 7 3 2 3 3" xfId="11264" xr:uid="{00000000-0005-0000-0000-00008F890000}"/>
    <cellStyle name="Notiz 3 7 3 2 3 3 2" xfId="22992" xr:uid="{00000000-0005-0000-0000-000090890000}"/>
    <cellStyle name="Notiz 3 7 3 2 3 3 3" xfId="34719" xr:uid="{00000000-0005-0000-0000-000091890000}"/>
    <cellStyle name="Notiz 3 7 3 2 3 4" xfId="15182" xr:uid="{00000000-0005-0000-0000-000092890000}"/>
    <cellStyle name="Notiz 3 7 3 2 3 5" xfId="26909" xr:uid="{00000000-0005-0000-0000-000093890000}"/>
    <cellStyle name="Notiz 3 7 3 2 4" xfId="4763" xr:uid="{00000000-0005-0000-0000-000094890000}"/>
    <cellStyle name="Notiz 3 7 3 2 4 2" xfId="16491" xr:uid="{00000000-0005-0000-0000-000095890000}"/>
    <cellStyle name="Notiz 3 7 3 2 4 3" xfId="28218" xr:uid="{00000000-0005-0000-0000-000096890000}"/>
    <cellStyle name="Notiz 3 7 3 2 5" xfId="8668" xr:uid="{00000000-0005-0000-0000-000097890000}"/>
    <cellStyle name="Notiz 3 7 3 2 5 2" xfId="20396" xr:uid="{00000000-0005-0000-0000-000098890000}"/>
    <cellStyle name="Notiz 3 7 3 2 5 3" xfId="32123" xr:uid="{00000000-0005-0000-0000-000099890000}"/>
    <cellStyle name="Notiz 3 7 3 2 6" xfId="12586" xr:uid="{00000000-0005-0000-0000-00009A890000}"/>
    <cellStyle name="Notiz 3 7 3 2 7" xfId="24313" xr:uid="{00000000-0005-0000-0000-00009B890000}"/>
    <cellStyle name="Notiz 3 7 3 3" xfId="1287" xr:uid="{00000000-0005-0000-0000-00009C890000}"/>
    <cellStyle name="Notiz 3 7 3 3 2" xfId="2585" xr:uid="{00000000-0005-0000-0000-00009D890000}"/>
    <cellStyle name="Notiz 3 7 3 3 2 2" xfId="6490" xr:uid="{00000000-0005-0000-0000-00009E890000}"/>
    <cellStyle name="Notiz 3 7 3 3 2 2 2" xfId="18218" xr:uid="{00000000-0005-0000-0000-00009F890000}"/>
    <cellStyle name="Notiz 3 7 3 3 2 2 3" xfId="29945" xr:uid="{00000000-0005-0000-0000-0000A0890000}"/>
    <cellStyle name="Notiz 3 7 3 3 2 3" xfId="10395" xr:uid="{00000000-0005-0000-0000-0000A1890000}"/>
    <cellStyle name="Notiz 3 7 3 3 2 3 2" xfId="22123" xr:uid="{00000000-0005-0000-0000-0000A2890000}"/>
    <cellStyle name="Notiz 3 7 3 3 2 3 3" xfId="33850" xr:uid="{00000000-0005-0000-0000-0000A3890000}"/>
    <cellStyle name="Notiz 3 7 3 3 2 4" xfId="14313" xr:uid="{00000000-0005-0000-0000-0000A4890000}"/>
    <cellStyle name="Notiz 3 7 3 3 2 5" xfId="26040" xr:uid="{00000000-0005-0000-0000-0000A5890000}"/>
    <cellStyle name="Notiz 3 7 3 3 3" xfId="3883" xr:uid="{00000000-0005-0000-0000-0000A6890000}"/>
    <cellStyle name="Notiz 3 7 3 3 3 2" xfId="7788" xr:uid="{00000000-0005-0000-0000-0000A7890000}"/>
    <cellStyle name="Notiz 3 7 3 3 3 2 2" xfId="19516" xr:uid="{00000000-0005-0000-0000-0000A8890000}"/>
    <cellStyle name="Notiz 3 7 3 3 3 2 3" xfId="31243" xr:uid="{00000000-0005-0000-0000-0000A9890000}"/>
    <cellStyle name="Notiz 3 7 3 3 3 3" xfId="11693" xr:uid="{00000000-0005-0000-0000-0000AA890000}"/>
    <cellStyle name="Notiz 3 7 3 3 3 3 2" xfId="23421" xr:uid="{00000000-0005-0000-0000-0000AB890000}"/>
    <cellStyle name="Notiz 3 7 3 3 3 3 3" xfId="35148" xr:uid="{00000000-0005-0000-0000-0000AC890000}"/>
    <cellStyle name="Notiz 3 7 3 3 3 4" xfId="15611" xr:uid="{00000000-0005-0000-0000-0000AD890000}"/>
    <cellStyle name="Notiz 3 7 3 3 3 5" xfId="27338" xr:uid="{00000000-0005-0000-0000-0000AE890000}"/>
    <cellStyle name="Notiz 3 7 3 3 4" xfId="5192" xr:uid="{00000000-0005-0000-0000-0000AF890000}"/>
    <cellStyle name="Notiz 3 7 3 3 4 2" xfId="16920" xr:uid="{00000000-0005-0000-0000-0000B0890000}"/>
    <cellStyle name="Notiz 3 7 3 3 4 3" xfId="28647" xr:uid="{00000000-0005-0000-0000-0000B1890000}"/>
    <cellStyle name="Notiz 3 7 3 3 5" xfId="9097" xr:uid="{00000000-0005-0000-0000-0000B2890000}"/>
    <cellStyle name="Notiz 3 7 3 3 5 2" xfId="20825" xr:uid="{00000000-0005-0000-0000-0000B3890000}"/>
    <cellStyle name="Notiz 3 7 3 3 5 3" xfId="32552" xr:uid="{00000000-0005-0000-0000-0000B4890000}"/>
    <cellStyle name="Notiz 3 7 3 3 6" xfId="13015" xr:uid="{00000000-0005-0000-0000-0000B5890000}"/>
    <cellStyle name="Notiz 3 7 3 3 7" xfId="24742" xr:uid="{00000000-0005-0000-0000-0000B6890000}"/>
    <cellStyle name="Notiz 3 7 3 4" xfId="1727" xr:uid="{00000000-0005-0000-0000-0000B7890000}"/>
    <cellStyle name="Notiz 3 7 3 4 2" xfId="5632" xr:uid="{00000000-0005-0000-0000-0000B8890000}"/>
    <cellStyle name="Notiz 3 7 3 4 2 2" xfId="17360" xr:uid="{00000000-0005-0000-0000-0000B9890000}"/>
    <cellStyle name="Notiz 3 7 3 4 2 3" xfId="29087" xr:uid="{00000000-0005-0000-0000-0000BA890000}"/>
    <cellStyle name="Notiz 3 7 3 4 3" xfId="9537" xr:uid="{00000000-0005-0000-0000-0000BB890000}"/>
    <cellStyle name="Notiz 3 7 3 4 3 2" xfId="21265" xr:uid="{00000000-0005-0000-0000-0000BC890000}"/>
    <cellStyle name="Notiz 3 7 3 4 3 3" xfId="32992" xr:uid="{00000000-0005-0000-0000-0000BD890000}"/>
    <cellStyle name="Notiz 3 7 3 4 4" xfId="13455" xr:uid="{00000000-0005-0000-0000-0000BE890000}"/>
    <cellStyle name="Notiz 3 7 3 4 5" xfId="25182" xr:uid="{00000000-0005-0000-0000-0000BF890000}"/>
    <cellStyle name="Notiz 3 7 3 5" xfId="3025" xr:uid="{00000000-0005-0000-0000-0000C0890000}"/>
    <cellStyle name="Notiz 3 7 3 5 2" xfId="6930" xr:uid="{00000000-0005-0000-0000-0000C1890000}"/>
    <cellStyle name="Notiz 3 7 3 5 2 2" xfId="18658" xr:uid="{00000000-0005-0000-0000-0000C2890000}"/>
    <cellStyle name="Notiz 3 7 3 5 2 3" xfId="30385" xr:uid="{00000000-0005-0000-0000-0000C3890000}"/>
    <cellStyle name="Notiz 3 7 3 5 3" xfId="10835" xr:uid="{00000000-0005-0000-0000-0000C4890000}"/>
    <cellStyle name="Notiz 3 7 3 5 3 2" xfId="22563" xr:uid="{00000000-0005-0000-0000-0000C5890000}"/>
    <cellStyle name="Notiz 3 7 3 5 3 3" xfId="34290" xr:uid="{00000000-0005-0000-0000-0000C6890000}"/>
    <cellStyle name="Notiz 3 7 3 5 4" xfId="14753" xr:uid="{00000000-0005-0000-0000-0000C7890000}"/>
    <cellStyle name="Notiz 3 7 3 5 5" xfId="26480" xr:uid="{00000000-0005-0000-0000-0000C8890000}"/>
    <cellStyle name="Notiz 3 7 3 6" xfId="4334" xr:uid="{00000000-0005-0000-0000-0000C9890000}"/>
    <cellStyle name="Notiz 3 7 3 6 2" xfId="16062" xr:uid="{00000000-0005-0000-0000-0000CA890000}"/>
    <cellStyle name="Notiz 3 7 3 6 3" xfId="27789" xr:uid="{00000000-0005-0000-0000-0000CB890000}"/>
    <cellStyle name="Notiz 3 7 3 7" xfId="8239" xr:uid="{00000000-0005-0000-0000-0000CC890000}"/>
    <cellStyle name="Notiz 3 7 3 7 2" xfId="19967" xr:uid="{00000000-0005-0000-0000-0000CD890000}"/>
    <cellStyle name="Notiz 3 7 3 7 3" xfId="31694" xr:uid="{00000000-0005-0000-0000-0000CE890000}"/>
    <cellStyle name="Notiz 3 7 3 8" xfId="12157" xr:uid="{00000000-0005-0000-0000-0000CF890000}"/>
    <cellStyle name="Notiz 3 7 3 9" xfId="23884" xr:uid="{00000000-0005-0000-0000-0000D0890000}"/>
    <cellStyle name="Notiz 3 7 4" xfId="528" xr:uid="{00000000-0005-0000-0000-0000D1890000}"/>
    <cellStyle name="Notiz 3 7 4 2" xfId="957" xr:uid="{00000000-0005-0000-0000-0000D2890000}"/>
    <cellStyle name="Notiz 3 7 4 2 2" xfId="2255" xr:uid="{00000000-0005-0000-0000-0000D3890000}"/>
    <cellStyle name="Notiz 3 7 4 2 2 2" xfId="6160" xr:uid="{00000000-0005-0000-0000-0000D4890000}"/>
    <cellStyle name="Notiz 3 7 4 2 2 2 2" xfId="17888" xr:uid="{00000000-0005-0000-0000-0000D5890000}"/>
    <cellStyle name="Notiz 3 7 4 2 2 2 3" xfId="29615" xr:uid="{00000000-0005-0000-0000-0000D6890000}"/>
    <cellStyle name="Notiz 3 7 4 2 2 3" xfId="10065" xr:uid="{00000000-0005-0000-0000-0000D7890000}"/>
    <cellStyle name="Notiz 3 7 4 2 2 3 2" xfId="21793" xr:uid="{00000000-0005-0000-0000-0000D8890000}"/>
    <cellStyle name="Notiz 3 7 4 2 2 3 3" xfId="33520" xr:uid="{00000000-0005-0000-0000-0000D9890000}"/>
    <cellStyle name="Notiz 3 7 4 2 2 4" xfId="13983" xr:uid="{00000000-0005-0000-0000-0000DA890000}"/>
    <cellStyle name="Notiz 3 7 4 2 2 5" xfId="25710" xr:uid="{00000000-0005-0000-0000-0000DB890000}"/>
    <cellStyle name="Notiz 3 7 4 2 3" xfId="3553" xr:uid="{00000000-0005-0000-0000-0000DC890000}"/>
    <cellStyle name="Notiz 3 7 4 2 3 2" xfId="7458" xr:uid="{00000000-0005-0000-0000-0000DD890000}"/>
    <cellStyle name="Notiz 3 7 4 2 3 2 2" xfId="19186" xr:uid="{00000000-0005-0000-0000-0000DE890000}"/>
    <cellStyle name="Notiz 3 7 4 2 3 2 3" xfId="30913" xr:uid="{00000000-0005-0000-0000-0000DF890000}"/>
    <cellStyle name="Notiz 3 7 4 2 3 3" xfId="11363" xr:uid="{00000000-0005-0000-0000-0000E0890000}"/>
    <cellStyle name="Notiz 3 7 4 2 3 3 2" xfId="23091" xr:uid="{00000000-0005-0000-0000-0000E1890000}"/>
    <cellStyle name="Notiz 3 7 4 2 3 3 3" xfId="34818" xr:uid="{00000000-0005-0000-0000-0000E2890000}"/>
    <cellStyle name="Notiz 3 7 4 2 3 4" xfId="15281" xr:uid="{00000000-0005-0000-0000-0000E3890000}"/>
    <cellStyle name="Notiz 3 7 4 2 3 5" xfId="27008" xr:uid="{00000000-0005-0000-0000-0000E4890000}"/>
    <cellStyle name="Notiz 3 7 4 2 4" xfId="4862" xr:uid="{00000000-0005-0000-0000-0000E5890000}"/>
    <cellStyle name="Notiz 3 7 4 2 4 2" xfId="16590" xr:uid="{00000000-0005-0000-0000-0000E6890000}"/>
    <cellStyle name="Notiz 3 7 4 2 4 3" xfId="28317" xr:uid="{00000000-0005-0000-0000-0000E7890000}"/>
    <cellStyle name="Notiz 3 7 4 2 5" xfId="8767" xr:uid="{00000000-0005-0000-0000-0000E8890000}"/>
    <cellStyle name="Notiz 3 7 4 2 5 2" xfId="20495" xr:uid="{00000000-0005-0000-0000-0000E9890000}"/>
    <cellStyle name="Notiz 3 7 4 2 5 3" xfId="32222" xr:uid="{00000000-0005-0000-0000-0000EA890000}"/>
    <cellStyle name="Notiz 3 7 4 2 6" xfId="12685" xr:uid="{00000000-0005-0000-0000-0000EB890000}"/>
    <cellStyle name="Notiz 3 7 4 2 7" xfId="24412" xr:uid="{00000000-0005-0000-0000-0000EC890000}"/>
    <cellStyle name="Notiz 3 7 4 3" xfId="1386" xr:uid="{00000000-0005-0000-0000-0000ED890000}"/>
    <cellStyle name="Notiz 3 7 4 3 2" xfId="2684" xr:uid="{00000000-0005-0000-0000-0000EE890000}"/>
    <cellStyle name="Notiz 3 7 4 3 2 2" xfId="6589" xr:uid="{00000000-0005-0000-0000-0000EF890000}"/>
    <cellStyle name="Notiz 3 7 4 3 2 2 2" xfId="18317" xr:uid="{00000000-0005-0000-0000-0000F0890000}"/>
    <cellStyle name="Notiz 3 7 4 3 2 2 3" xfId="30044" xr:uid="{00000000-0005-0000-0000-0000F1890000}"/>
    <cellStyle name="Notiz 3 7 4 3 2 3" xfId="10494" xr:uid="{00000000-0005-0000-0000-0000F2890000}"/>
    <cellStyle name="Notiz 3 7 4 3 2 3 2" xfId="22222" xr:uid="{00000000-0005-0000-0000-0000F3890000}"/>
    <cellStyle name="Notiz 3 7 4 3 2 3 3" xfId="33949" xr:uid="{00000000-0005-0000-0000-0000F4890000}"/>
    <cellStyle name="Notiz 3 7 4 3 2 4" xfId="14412" xr:uid="{00000000-0005-0000-0000-0000F5890000}"/>
    <cellStyle name="Notiz 3 7 4 3 2 5" xfId="26139" xr:uid="{00000000-0005-0000-0000-0000F6890000}"/>
    <cellStyle name="Notiz 3 7 4 3 3" xfId="3982" xr:uid="{00000000-0005-0000-0000-0000F7890000}"/>
    <cellStyle name="Notiz 3 7 4 3 3 2" xfId="7887" xr:uid="{00000000-0005-0000-0000-0000F8890000}"/>
    <cellStyle name="Notiz 3 7 4 3 3 2 2" xfId="19615" xr:uid="{00000000-0005-0000-0000-0000F9890000}"/>
    <cellStyle name="Notiz 3 7 4 3 3 2 3" xfId="31342" xr:uid="{00000000-0005-0000-0000-0000FA890000}"/>
    <cellStyle name="Notiz 3 7 4 3 3 3" xfId="11792" xr:uid="{00000000-0005-0000-0000-0000FB890000}"/>
    <cellStyle name="Notiz 3 7 4 3 3 3 2" xfId="23520" xr:uid="{00000000-0005-0000-0000-0000FC890000}"/>
    <cellStyle name="Notiz 3 7 4 3 3 3 3" xfId="35247" xr:uid="{00000000-0005-0000-0000-0000FD890000}"/>
    <cellStyle name="Notiz 3 7 4 3 3 4" xfId="15710" xr:uid="{00000000-0005-0000-0000-0000FE890000}"/>
    <cellStyle name="Notiz 3 7 4 3 3 5" xfId="27437" xr:uid="{00000000-0005-0000-0000-0000FF890000}"/>
    <cellStyle name="Notiz 3 7 4 3 4" xfId="5291" xr:uid="{00000000-0005-0000-0000-0000008A0000}"/>
    <cellStyle name="Notiz 3 7 4 3 4 2" xfId="17019" xr:uid="{00000000-0005-0000-0000-0000018A0000}"/>
    <cellStyle name="Notiz 3 7 4 3 4 3" xfId="28746" xr:uid="{00000000-0005-0000-0000-0000028A0000}"/>
    <cellStyle name="Notiz 3 7 4 3 5" xfId="9196" xr:uid="{00000000-0005-0000-0000-0000038A0000}"/>
    <cellStyle name="Notiz 3 7 4 3 5 2" xfId="20924" xr:uid="{00000000-0005-0000-0000-0000048A0000}"/>
    <cellStyle name="Notiz 3 7 4 3 5 3" xfId="32651" xr:uid="{00000000-0005-0000-0000-0000058A0000}"/>
    <cellStyle name="Notiz 3 7 4 3 6" xfId="13114" xr:uid="{00000000-0005-0000-0000-0000068A0000}"/>
    <cellStyle name="Notiz 3 7 4 3 7" xfId="24841" xr:uid="{00000000-0005-0000-0000-0000078A0000}"/>
    <cellStyle name="Notiz 3 7 4 4" xfId="1826" xr:uid="{00000000-0005-0000-0000-0000088A0000}"/>
    <cellStyle name="Notiz 3 7 4 4 2" xfId="5731" xr:uid="{00000000-0005-0000-0000-0000098A0000}"/>
    <cellStyle name="Notiz 3 7 4 4 2 2" xfId="17459" xr:uid="{00000000-0005-0000-0000-00000A8A0000}"/>
    <cellStyle name="Notiz 3 7 4 4 2 3" xfId="29186" xr:uid="{00000000-0005-0000-0000-00000B8A0000}"/>
    <cellStyle name="Notiz 3 7 4 4 3" xfId="9636" xr:uid="{00000000-0005-0000-0000-00000C8A0000}"/>
    <cellStyle name="Notiz 3 7 4 4 3 2" xfId="21364" xr:uid="{00000000-0005-0000-0000-00000D8A0000}"/>
    <cellStyle name="Notiz 3 7 4 4 3 3" xfId="33091" xr:uid="{00000000-0005-0000-0000-00000E8A0000}"/>
    <cellStyle name="Notiz 3 7 4 4 4" xfId="13554" xr:uid="{00000000-0005-0000-0000-00000F8A0000}"/>
    <cellStyle name="Notiz 3 7 4 4 5" xfId="25281" xr:uid="{00000000-0005-0000-0000-0000108A0000}"/>
    <cellStyle name="Notiz 3 7 4 5" xfId="3124" xr:uid="{00000000-0005-0000-0000-0000118A0000}"/>
    <cellStyle name="Notiz 3 7 4 5 2" xfId="7029" xr:uid="{00000000-0005-0000-0000-0000128A0000}"/>
    <cellStyle name="Notiz 3 7 4 5 2 2" xfId="18757" xr:uid="{00000000-0005-0000-0000-0000138A0000}"/>
    <cellStyle name="Notiz 3 7 4 5 2 3" xfId="30484" xr:uid="{00000000-0005-0000-0000-0000148A0000}"/>
    <cellStyle name="Notiz 3 7 4 5 3" xfId="10934" xr:uid="{00000000-0005-0000-0000-0000158A0000}"/>
    <cellStyle name="Notiz 3 7 4 5 3 2" xfId="22662" xr:uid="{00000000-0005-0000-0000-0000168A0000}"/>
    <cellStyle name="Notiz 3 7 4 5 3 3" xfId="34389" xr:uid="{00000000-0005-0000-0000-0000178A0000}"/>
    <cellStyle name="Notiz 3 7 4 5 4" xfId="14852" xr:uid="{00000000-0005-0000-0000-0000188A0000}"/>
    <cellStyle name="Notiz 3 7 4 5 5" xfId="26579" xr:uid="{00000000-0005-0000-0000-0000198A0000}"/>
    <cellStyle name="Notiz 3 7 4 6" xfId="4433" xr:uid="{00000000-0005-0000-0000-00001A8A0000}"/>
    <cellStyle name="Notiz 3 7 4 6 2" xfId="16161" xr:uid="{00000000-0005-0000-0000-00001B8A0000}"/>
    <cellStyle name="Notiz 3 7 4 6 3" xfId="27888" xr:uid="{00000000-0005-0000-0000-00001C8A0000}"/>
    <cellStyle name="Notiz 3 7 4 7" xfId="8338" xr:uid="{00000000-0005-0000-0000-00001D8A0000}"/>
    <cellStyle name="Notiz 3 7 4 7 2" xfId="20066" xr:uid="{00000000-0005-0000-0000-00001E8A0000}"/>
    <cellStyle name="Notiz 3 7 4 7 3" xfId="31793" xr:uid="{00000000-0005-0000-0000-00001F8A0000}"/>
    <cellStyle name="Notiz 3 7 4 8" xfId="12256" xr:uid="{00000000-0005-0000-0000-0000208A0000}"/>
    <cellStyle name="Notiz 3 7 4 9" xfId="23983" xr:uid="{00000000-0005-0000-0000-0000218A0000}"/>
    <cellStyle name="Notiz 3 7 5" xfId="648" xr:uid="{00000000-0005-0000-0000-0000228A0000}"/>
    <cellStyle name="Notiz 3 7 5 2" xfId="1946" xr:uid="{00000000-0005-0000-0000-0000238A0000}"/>
    <cellStyle name="Notiz 3 7 5 2 2" xfId="5851" xr:uid="{00000000-0005-0000-0000-0000248A0000}"/>
    <cellStyle name="Notiz 3 7 5 2 2 2" xfId="17579" xr:uid="{00000000-0005-0000-0000-0000258A0000}"/>
    <cellStyle name="Notiz 3 7 5 2 2 3" xfId="29306" xr:uid="{00000000-0005-0000-0000-0000268A0000}"/>
    <cellStyle name="Notiz 3 7 5 2 3" xfId="9756" xr:uid="{00000000-0005-0000-0000-0000278A0000}"/>
    <cellStyle name="Notiz 3 7 5 2 3 2" xfId="21484" xr:uid="{00000000-0005-0000-0000-0000288A0000}"/>
    <cellStyle name="Notiz 3 7 5 2 3 3" xfId="33211" xr:uid="{00000000-0005-0000-0000-0000298A0000}"/>
    <cellStyle name="Notiz 3 7 5 2 4" xfId="13674" xr:uid="{00000000-0005-0000-0000-00002A8A0000}"/>
    <cellStyle name="Notiz 3 7 5 2 5" xfId="25401" xr:uid="{00000000-0005-0000-0000-00002B8A0000}"/>
    <cellStyle name="Notiz 3 7 5 3" xfId="3244" xr:uid="{00000000-0005-0000-0000-00002C8A0000}"/>
    <cellStyle name="Notiz 3 7 5 3 2" xfId="7149" xr:uid="{00000000-0005-0000-0000-00002D8A0000}"/>
    <cellStyle name="Notiz 3 7 5 3 2 2" xfId="18877" xr:uid="{00000000-0005-0000-0000-00002E8A0000}"/>
    <cellStyle name="Notiz 3 7 5 3 2 3" xfId="30604" xr:uid="{00000000-0005-0000-0000-00002F8A0000}"/>
    <cellStyle name="Notiz 3 7 5 3 3" xfId="11054" xr:uid="{00000000-0005-0000-0000-0000308A0000}"/>
    <cellStyle name="Notiz 3 7 5 3 3 2" xfId="22782" xr:uid="{00000000-0005-0000-0000-0000318A0000}"/>
    <cellStyle name="Notiz 3 7 5 3 3 3" xfId="34509" xr:uid="{00000000-0005-0000-0000-0000328A0000}"/>
    <cellStyle name="Notiz 3 7 5 3 4" xfId="14972" xr:uid="{00000000-0005-0000-0000-0000338A0000}"/>
    <cellStyle name="Notiz 3 7 5 3 5" xfId="26699" xr:uid="{00000000-0005-0000-0000-0000348A0000}"/>
    <cellStyle name="Notiz 3 7 5 4" xfId="4553" xr:uid="{00000000-0005-0000-0000-0000358A0000}"/>
    <cellStyle name="Notiz 3 7 5 4 2" xfId="16281" xr:uid="{00000000-0005-0000-0000-0000368A0000}"/>
    <cellStyle name="Notiz 3 7 5 4 3" xfId="28008" xr:uid="{00000000-0005-0000-0000-0000378A0000}"/>
    <cellStyle name="Notiz 3 7 5 5" xfId="8458" xr:uid="{00000000-0005-0000-0000-0000388A0000}"/>
    <cellStyle name="Notiz 3 7 5 5 2" xfId="20186" xr:uid="{00000000-0005-0000-0000-0000398A0000}"/>
    <cellStyle name="Notiz 3 7 5 5 3" xfId="31913" xr:uid="{00000000-0005-0000-0000-00003A8A0000}"/>
    <cellStyle name="Notiz 3 7 5 6" xfId="12376" xr:uid="{00000000-0005-0000-0000-00003B8A0000}"/>
    <cellStyle name="Notiz 3 7 5 7" xfId="24103" xr:uid="{00000000-0005-0000-0000-00003C8A0000}"/>
    <cellStyle name="Notiz 3 7 6" xfId="1077" xr:uid="{00000000-0005-0000-0000-00003D8A0000}"/>
    <cellStyle name="Notiz 3 7 6 2" xfId="2375" xr:uid="{00000000-0005-0000-0000-00003E8A0000}"/>
    <cellStyle name="Notiz 3 7 6 2 2" xfId="6280" xr:uid="{00000000-0005-0000-0000-00003F8A0000}"/>
    <cellStyle name="Notiz 3 7 6 2 2 2" xfId="18008" xr:uid="{00000000-0005-0000-0000-0000408A0000}"/>
    <cellStyle name="Notiz 3 7 6 2 2 3" xfId="29735" xr:uid="{00000000-0005-0000-0000-0000418A0000}"/>
    <cellStyle name="Notiz 3 7 6 2 3" xfId="10185" xr:uid="{00000000-0005-0000-0000-0000428A0000}"/>
    <cellStyle name="Notiz 3 7 6 2 3 2" xfId="21913" xr:uid="{00000000-0005-0000-0000-0000438A0000}"/>
    <cellStyle name="Notiz 3 7 6 2 3 3" xfId="33640" xr:uid="{00000000-0005-0000-0000-0000448A0000}"/>
    <cellStyle name="Notiz 3 7 6 2 4" xfId="14103" xr:uid="{00000000-0005-0000-0000-0000458A0000}"/>
    <cellStyle name="Notiz 3 7 6 2 5" xfId="25830" xr:uid="{00000000-0005-0000-0000-0000468A0000}"/>
    <cellStyle name="Notiz 3 7 6 3" xfId="3673" xr:uid="{00000000-0005-0000-0000-0000478A0000}"/>
    <cellStyle name="Notiz 3 7 6 3 2" xfId="7578" xr:uid="{00000000-0005-0000-0000-0000488A0000}"/>
    <cellStyle name="Notiz 3 7 6 3 2 2" xfId="19306" xr:uid="{00000000-0005-0000-0000-0000498A0000}"/>
    <cellStyle name="Notiz 3 7 6 3 2 3" xfId="31033" xr:uid="{00000000-0005-0000-0000-00004A8A0000}"/>
    <cellStyle name="Notiz 3 7 6 3 3" xfId="11483" xr:uid="{00000000-0005-0000-0000-00004B8A0000}"/>
    <cellStyle name="Notiz 3 7 6 3 3 2" xfId="23211" xr:uid="{00000000-0005-0000-0000-00004C8A0000}"/>
    <cellStyle name="Notiz 3 7 6 3 3 3" xfId="34938" xr:uid="{00000000-0005-0000-0000-00004D8A0000}"/>
    <cellStyle name="Notiz 3 7 6 3 4" xfId="15401" xr:uid="{00000000-0005-0000-0000-00004E8A0000}"/>
    <cellStyle name="Notiz 3 7 6 3 5" xfId="27128" xr:uid="{00000000-0005-0000-0000-00004F8A0000}"/>
    <cellStyle name="Notiz 3 7 6 4" xfId="4982" xr:uid="{00000000-0005-0000-0000-0000508A0000}"/>
    <cellStyle name="Notiz 3 7 6 4 2" xfId="16710" xr:uid="{00000000-0005-0000-0000-0000518A0000}"/>
    <cellStyle name="Notiz 3 7 6 4 3" xfId="28437" xr:uid="{00000000-0005-0000-0000-0000528A0000}"/>
    <cellStyle name="Notiz 3 7 6 5" xfId="8887" xr:uid="{00000000-0005-0000-0000-0000538A0000}"/>
    <cellStyle name="Notiz 3 7 6 5 2" xfId="20615" xr:uid="{00000000-0005-0000-0000-0000548A0000}"/>
    <cellStyle name="Notiz 3 7 6 5 3" xfId="32342" xr:uid="{00000000-0005-0000-0000-0000558A0000}"/>
    <cellStyle name="Notiz 3 7 6 6" xfId="12805" xr:uid="{00000000-0005-0000-0000-0000568A0000}"/>
    <cellStyle name="Notiz 3 7 6 7" xfId="24532" xr:uid="{00000000-0005-0000-0000-0000578A0000}"/>
    <cellStyle name="Notiz 3 7 7" xfId="1517" xr:uid="{00000000-0005-0000-0000-0000588A0000}"/>
    <cellStyle name="Notiz 3 7 7 2" xfId="5422" xr:uid="{00000000-0005-0000-0000-0000598A0000}"/>
    <cellStyle name="Notiz 3 7 7 2 2" xfId="17150" xr:uid="{00000000-0005-0000-0000-00005A8A0000}"/>
    <cellStyle name="Notiz 3 7 7 2 3" xfId="28877" xr:uid="{00000000-0005-0000-0000-00005B8A0000}"/>
    <cellStyle name="Notiz 3 7 7 3" xfId="9327" xr:uid="{00000000-0005-0000-0000-00005C8A0000}"/>
    <cellStyle name="Notiz 3 7 7 3 2" xfId="21055" xr:uid="{00000000-0005-0000-0000-00005D8A0000}"/>
    <cellStyle name="Notiz 3 7 7 3 3" xfId="32782" xr:uid="{00000000-0005-0000-0000-00005E8A0000}"/>
    <cellStyle name="Notiz 3 7 7 4" xfId="13245" xr:uid="{00000000-0005-0000-0000-00005F8A0000}"/>
    <cellStyle name="Notiz 3 7 7 5" xfId="24972" xr:uid="{00000000-0005-0000-0000-0000608A0000}"/>
    <cellStyle name="Notiz 3 7 8" xfId="2815" xr:uid="{00000000-0005-0000-0000-0000618A0000}"/>
    <cellStyle name="Notiz 3 7 8 2" xfId="6720" xr:uid="{00000000-0005-0000-0000-0000628A0000}"/>
    <cellStyle name="Notiz 3 7 8 2 2" xfId="18448" xr:uid="{00000000-0005-0000-0000-0000638A0000}"/>
    <cellStyle name="Notiz 3 7 8 2 3" xfId="30175" xr:uid="{00000000-0005-0000-0000-0000648A0000}"/>
    <cellStyle name="Notiz 3 7 8 3" xfId="10625" xr:uid="{00000000-0005-0000-0000-0000658A0000}"/>
    <cellStyle name="Notiz 3 7 8 3 2" xfId="22353" xr:uid="{00000000-0005-0000-0000-0000668A0000}"/>
    <cellStyle name="Notiz 3 7 8 3 3" xfId="34080" xr:uid="{00000000-0005-0000-0000-0000678A0000}"/>
    <cellStyle name="Notiz 3 7 8 4" xfId="14543" xr:uid="{00000000-0005-0000-0000-0000688A0000}"/>
    <cellStyle name="Notiz 3 7 8 5" xfId="26270" xr:uid="{00000000-0005-0000-0000-0000698A0000}"/>
    <cellStyle name="Notiz 3 7 9" xfId="4124" xr:uid="{00000000-0005-0000-0000-00006A8A0000}"/>
    <cellStyle name="Notiz 3 7 9 2" xfId="15852" xr:uid="{00000000-0005-0000-0000-00006B8A0000}"/>
    <cellStyle name="Notiz 3 7 9 3" xfId="27579" xr:uid="{00000000-0005-0000-0000-00006C8A0000}"/>
    <cellStyle name="Notiz 3 8" xfId="208" xr:uid="{00000000-0005-0000-0000-00006D8A0000}"/>
    <cellStyle name="Notiz 3 8 2" xfId="637" xr:uid="{00000000-0005-0000-0000-00006E8A0000}"/>
    <cellStyle name="Notiz 3 8 2 2" xfId="1935" xr:uid="{00000000-0005-0000-0000-00006F8A0000}"/>
    <cellStyle name="Notiz 3 8 2 2 2" xfId="5840" xr:uid="{00000000-0005-0000-0000-0000708A0000}"/>
    <cellStyle name="Notiz 3 8 2 2 2 2" xfId="17568" xr:uid="{00000000-0005-0000-0000-0000718A0000}"/>
    <cellStyle name="Notiz 3 8 2 2 2 3" xfId="29295" xr:uid="{00000000-0005-0000-0000-0000728A0000}"/>
    <cellStyle name="Notiz 3 8 2 2 3" xfId="9745" xr:uid="{00000000-0005-0000-0000-0000738A0000}"/>
    <cellStyle name="Notiz 3 8 2 2 3 2" xfId="21473" xr:uid="{00000000-0005-0000-0000-0000748A0000}"/>
    <cellStyle name="Notiz 3 8 2 2 3 3" xfId="33200" xr:uid="{00000000-0005-0000-0000-0000758A0000}"/>
    <cellStyle name="Notiz 3 8 2 2 4" xfId="13663" xr:uid="{00000000-0005-0000-0000-0000768A0000}"/>
    <cellStyle name="Notiz 3 8 2 2 5" xfId="25390" xr:uid="{00000000-0005-0000-0000-0000778A0000}"/>
    <cellStyle name="Notiz 3 8 2 3" xfId="3233" xr:uid="{00000000-0005-0000-0000-0000788A0000}"/>
    <cellStyle name="Notiz 3 8 2 3 2" xfId="7138" xr:uid="{00000000-0005-0000-0000-0000798A0000}"/>
    <cellStyle name="Notiz 3 8 2 3 2 2" xfId="18866" xr:uid="{00000000-0005-0000-0000-00007A8A0000}"/>
    <cellStyle name="Notiz 3 8 2 3 2 3" xfId="30593" xr:uid="{00000000-0005-0000-0000-00007B8A0000}"/>
    <cellStyle name="Notiz 3 8 2 3 3" xfId="11043" xr:uid="{00000000-0005-0000-0000-00007C8A0000}"/>
    <cellStyle name="Notiz 3 8 2 3 3 2" xfId="22771" xr:uid="{00000000-0005-0000-0000-00007D8A0000}"/>
    <cellStyle name="Notiz 3 8 2 3 3 3" xfId="34498" xr:uid="{00000000-0005-0000-0000-00007E8A0000}"/>
    <cellStyle name="Notiz 3 8 2 3 4" xfId="14961" xr:uid="{00000000-0005-0000-0000-00007F8A0000}"/>
    <cellStyle name="Notiz 3 8 2 3 5" xfId="26688" xr:uid="{00000000-0005-0000-0000-0000808A0000}"/>
    <cellStyle name="Notiz 3 8 2 4" xfId="4542" xr:uid="{00000000-0005-0000-0000-0000818A0000}"/>
    <cellStyle name="Notiz 3 8 2 4 2" xfId="16270" xr:uid="{00000000-0005-0000-0000-0000828A0000}"/>
    <cellStyle name="Notiz 3 8 2 4 3" xfId="27997" xr:uid="{00000000-0005-0000-0000-0000838A0000}"/>
    <cellStyle name="Notiz 3 8 2 5" xfId="8447" xr:uid="{00000000-0005-0000-0000-0000848A0000}"/>
    <cellStyle name="Notiz 3 8 2 5 2" xfId="20175" xr:uid="{00000000-0005-0000-0000-0000858A0000}"/>
    <cellStyle name="Notiz 3 8 2 5 3" xfId="31902" xr:uid="{00000000-0005-0000-0000-0000868A0000}"/>
    <cellStyle name="Notiz 3 8 2 6" xfId="12365" xr:uid="{00000000-0005-0000-0000-0000878A0000}"/>
    <cellStyle name="Notiz 3 8 2 7" xfId="24092" xr:uid="{00000000-0005-0000-0000-0000888A0000}"/>
    <cellStyle name="Notiz 3 8 3" xfId="1066" xr:uid="{00000000-0005-0000-0000-0000898A0000}"/>
    <cellStyle name="Notiz 3 8 3 2" xfId="2364" xr:uid="{00000000-0005-0000-0000-00008A8A0000}"/>
    <cellStyle name="Notiz 3 8 3 2 2" xfId="6269" xr:uid="{00000000-0005-0000-0000-00008B8A0000}"/>
    <cellStyle name="Notiz 3 8 3 2 2 2" xfId="17997" xr:uid="{00000000-0005-0000-0000-00008C8A0000}"/>
    <cellStyle name="Notiz 3 8 3 2 2 3" xfId="29724" xr:uid="{00000000-0005-0000-0000-00008D8A0000}"/>
    <cellStyle name="Notiz 3 8 3 2 3" xfId="10174" xr:uid="{00000000-0005-0000-0000-00008E8A0000}"/>
    <cellStyle name="Notiz 3 8 3 2 3 2" xfId="21902" xr:uid="{00000000-0005-0000-0000-00008F8A0000}"/>
    <cellStyle name="Notiz 3 8 3 2 3 3" xfId="33629" xr:uid="{00000000-0005-0000-0000-0000908A0000}"/>
    <cellStyle name="Notiz 3 8 3 2 4" xfId="14092" xr:uid="{00000000-0005-0000-0000-0000918A0000}"/>
    <cellStyle name="Notiz 3 8 3 2 5" xfId="25819" xr:uid="{00000000-0005-0000-0000-0000928A0000}"/>
    <cellStyle name="Notiz 3 8 3 3" xfId="3662" xr:uid="{00000000-0005-0000-0000-0000938A0000}"/>
    <cellStyle name="Notiz 3 8 3 3 2" xfId="7567" xr:uid="{00000000-0005-0000-0000-0000948A0000}"/>
    <cellStyle name="Notiz 3 8 3 3 2 2" xfId="19295" xr:uid="{00000000-0005-0000-0000-0000958A0000}"/>
    <cellStyle name="Notiz 3 8 3 3 2 3" xfId="31022" xr:uid="{00000000-0005-0000-0000-0000968A0000}"/>
    <cellStyle name="Notiz 3 8 3 3 3" xfId="11472" xr:uid="{00000000-0005-0000-0000-0000978A0000}"/>
    <cellStyle name="Notiz 3 8 3 3 3 2" xfId="23200" xr:uid="{00000000-0005-0000-0000-0000988A0000}"/>
    <cellStyle name="Notiz 3 8 3 3 3 3" xfId="34927" xr:uid="{00000000-0005-0000-0000-0000998A0000}"/>
    <cellStyle name="Notiz 3 8 3 3 4" xfId="15390" xr:uid="{00000000-0005-0000-0000-00009A8A0000}"/>
    <cellStyle name="Notiz 3 8 3 3 5" xfId="27117" xr:uid="{00000000-0005-0000-0000-00009B8A0000}"/>
    <cellStyle name="Notiz 3 8 3 4" xfId="4971" xr:uid="{00000000-0005-0000-0000-00009C8A0000}"/>
    <cellStyle name="Notiz 3 8 3 4 2" xfId="16699" xr:uid="{00000000-0005-0000-0000-00009D8A0000}"/>
    <cellStyle name="Notiz 3 8 3 4 3" xfId="28426" xr:uid="{00000000-0005-0000-0000-00009E8A0000}"/>
    <cellStyle name="Notiz 3 8 3 5" xfId="8876" xr:uid="{00000000-0005-0000-0000-00009F8A0000}"/>
    <cellStyle name="Notiz 3 8 3 5 2" xfId="20604" xr:uid="{00000000-0005-0000-0000-0000A08A0000}"/>
    <cellStyle name="Notiz 3 8 3 5 3" xfId="32331" xr:uid="{00000000-0005-0000-0000-0000A18A0000}"/>
    <cellStyle name="Notiz 3 8 3 6" xfId="12794" xr:uid="{00000000-0005-0000-0000-0000A28A0000}"/>
    <cellStyle name="Notiz 3 8 3 7" xfId="24521" xr:uid="{00000000-0005-0000-0000-0000A38A0000}"/>
    <cellStyle name="Notiz 3 8 4" xfId="1506" xr:uid="{00000000-0005-0000-0000-0000A48A0000}"/>
    <cellStyle name="Notiz 3 8 4 2" xfId="5411" xr:uid="{00000000-0005-0000-0000-0000A58A0000}"/>
    <cellStyle name="Notiz 3 8 4 2 2" xfId="17139" xr:uid="{00000000-0005-0000-0000-0000A68A0000}"/>
    <cellStyle name="Notiz 3 8 4 2 3" xfId="28866" xr:uid="{00000000-0005-0000-0000-0000A78A0000}"/>
    <cellStyle name="Notiz 3 8 4 3" xfId="9316" xr:uid="{00000000-0005-0000-0000-0000A88A0000}"/>
    <cellStyle name="Notiz 3 8 4 3 2" xfId="21044" xr:uid="{00000000-0005-0000-0000-0000A98A0000}"/>
    <cellStyle name="Notiz 3 8 4 3 3" xfId="32771" xr:uid="{00000000-0005-0000-0000-0000AA8A0000}"/>
    <cellStyle name="Notiz 3 8 4 4" xfId="13234" xr:uid="{00000000-0005-0000-0000-0000AB8A0000}"/>
    <cellStyle name="Notiz 3 8 4 5" xfId="24961" xr:uid="{00000000-0005-0000-0000-0000AC8A0000}"/>
    <cellStyle name="Notiz 3 8 5" xfId="2804" xr:uid="{00000000-0005-0000-0000-0000AD8A0000}"/>
    <cellStyle name="Notiz 3 8 5 2" xfId="6709" xr:uid="{00000000-0005-0000-0000-0000AE8A0000}"/>
    <cellStyle name="Notiz 3 8 5 2 2" xfId="18437" xr:uid="{00000000-0005-0000-0000-0000AF8A0000}"/>
    <cellStyle name="Notiz 3 8 5 2 3" xfId="30164" xr:uid="{00000000-0005-0000-0000-0000B08A0000}"/>
    <cellStyle name="Notiz 3 8 5 3" xfId="10614" xr:uid="{00000000-0005-0000-0000-0000B18A0000}"/>
    <cellStyle name="Notiz 3 8 5 3 2" xfId="22342" xr:uid="{00000000-0005-0000-0000-0000B28A0000}"/>
    <cellStyle name="Notiz 3 8 5 3 3" xfId="34069" xr:uid="{00000000-0005-0000-0000-0000B38A0000}"/>
    <cellStyle name="Notiz 3 8 5 4" xfId="14532" xr:uid="{00000000-0005-0000-0000-0000B48A0000}"/>
    <cellStyle name="Notiz 3 8 5 5" xfId="26259" xr:uid="{00000000-0005-0000-0000-0000B58A0000}"/>
    <cellStyle name="Notiz 3 8 6" xfId="4113" xr:uid="{00000000-0005-0000-0000-0000B68A0000}"/>
    <cellStyle name="Notiz 3 8 6 2" xfId="15841" xr:uid="{00000000-0005-0000-0000-0000B78A0000}"/>
    <cellStyle name="Notiz 3 8 6 3" xfId="27568" xr:uid="{00000000-0005-0000-0000-0000B88A0000}"/>
    <cellStyle name="Notiz 3 8 7" xfId="8018" xr:uid="{00000000-0005-0000-0000-0000B98A0000}"/>
    <cellStyle name="Notiz 3 8 7 2" xfId="19746" xr:uid="{00000000-0005-0000-0000-0000BA8A0000}"/>
    <cellStyle name="Notiz 3 8 7 3" xfId="31473" xr:uid="{00000000-0005-0000-0000-0000BB8A0000}"/>
    <cellStyle name="Notiz 3 8 8" xfId="11936" xr:uid="{00000000-0005-0000-0000-0000BC8A0000}"/>
    <cellStyle name="Notiz 3 8 9" xfId="23663" xr:uid="{00000000-0005-0000-0000-0000BD8A0000}"/>
    <cellStyle name="Notiz 3 9" xfId="270" xr:uid="{00000000-0005-0000-0000-0000BE8A0000}"/>
    <cellStyle name="Notiz 3 9 2" xfId="699" xr:uid="{00000000-0005-0000-0000-0000BF8A0000}"/>
    <cellStyle name="Notiz 3 9 2 2" xfId="1997" xr:uid="{00000000-0005-0000-0000-0000C08A0000}"/>
    <cellStyle name="Notiz 3 9 2 2 2" xfId="5902" xr:uid="{00000000-0005-0000-0000-0000C18A0000}"/>
    <cellStyle name="Notiz 3 9 2 2 2 2" xfId="17630" xr:uid="{00000000-0005-0000-0000-0000C28A0000}"/>
    <cellStyle name="Notiz 3 9 2 2 2 3" xfId="29357" xr:uid="{00000000-0005-0000-0000-0000C38A0000}"/>
    <cellStyle name="Notiz 3 9 2 2 3" xfId="9807" xr:uid="{00000000-0005-0000-0000-0000C48A0000}"/>
    <cellStyle name="Notiz 3 9 2 2 3 2" xfId="21535" xr:uid="{00000000-0005-0000-0000-0000C58A0000}"/>
    <cellStyle name="Notiz 3 9 2 2 3 3" xfId="33262" xr:uid="{00000000-0005-0000-0000-0000C68A0000}"/>
    <cellStyle name="Notiz 3 9 2 2 4" xfId="13725" xr:uid="{00000000-0005-0000-0000-0000C78A0000}"/>
    <cellStyle name="Notiz 3 9 2 2 5" xfId="25452" xr:uid="{00000000-0005-0000-0000-0000C88A0000}"/>
    <cellStyle name="Notiz 3 9 2 3" xfId="3295" xr:uid="{00000000-0005-0000-0000-0000C98A0000}"/>
    <cellStyle name="Notiz 3 9 2 3 2" xfId="7200" xr:uid="{00000000-0005-0000-0000-0000CA8A0000}"/>
    <cellStyle name="Notiz 3 9 2 3 2 2" xfId="18928" xr:uid="{00000000-0005-0000-0000-0000CB8A0000}"/>
    <cellStyle name="Notiz 3 9 2 3 2 3" xfId="30655" xr:uid="{00000000-0005-0000-0000-0000CC8A0000}"/>
    <cellStyle name="Notiz 3 9 2 3 3" xfId="11105" xr:uid="{00000000-0005-0000-0000-0000CD8A0000}"/>
    <cellStyle name="Notiz 3 9 2 3 3 2" xfId="22833" xr:uid="{00000000-0005-0000-0000-0000CE8A0000}"/>
    <cellStyle name="Notiz 3 9 2 3 3 3" xfId="34560" xr:uid="{00000000-0005-0000-0000-0000CF8A0000}"/>
    <cellStyle name="Notiz 3 9 2 3 4" xfId="15023" xr:uid="{00000000-0005-0000-0000-0000D08A0000}"/>
    <cellStyle name="Notiz 3 9 2 3 5" xfId="26750" xr:uid="{00000000-0005-0000-0000-0000D18A0000}"/>
    <cellStyle name="Notiz 3 9 2 4" xfId="4604" xr:uid="{00000000-0005-0000-0000-0000D28A0000}"/>
    <cellStyle name="Notiz 3 9 2 4 2" xfId="16332" xr:uid="{00000000-0005-0000-0000-0000D38A0000}"/>
    <cellStyle name="Notiz 3 9 2 4 3" xfId="28059" xr:uid="{00000000-0005-0000-0000-0000D48A0000}"/>
    <cellStyle name="Notiz 3 9 2 5" xfId="8509" xr:uid="{00000000-0005-0000-0000-0000D58A0000}"/>
    <cellStyle name="Notiz 3 9 2 5 2" xfId="20237" xr:uid="{00000000-0005-0000-0000-0000D68A0000}"/>
    <cellStyle name="Notiz 3 9 2 5 3" xfId="31964" xr:uid="{00000000-0005-0000-0000-0000D78A0000}"/>
    <cellStyle name="Notiz 3 9 2 6" xfId="12427" xr:uid="{00000000-0005-0000-0000-0000D88A0000}"/>
    <cellStyle name="Notiz 3 9 2 7" xfId="24154" xr:uid="{00000000-0005-0000-0000-0000D98A0000}"/>
    <cellStyle name="Notiz 3 9 3" xfId="1128" xr:uid="{00000000-0005-0000-0000-0000DA8A0000}"/>
    <cellStyle name="Notiz 3 9 3 2" xfId="2426" xr:uid="{00000000-0005-0000-0000-0000DB8A0000}"/>
    <cellStyle name="Notiz 3 9 3 2 2" xfId="6331" xr:uid="{00000000-0005-0000-0000-0000DC8A0000}"/>
    <cellStyle name="Notiz 3 9 3 2 2 2" xfId="18059" xr:uid="{00000000-0005-0000-0000-0000DD8A0000}"/>
    <cellStyle name="Notiz 3 9 3 2 2 3" xfId="29786" xr:uid="{00000000-0005-0000-0000-0000DE8A0000}"/>
    <cellStyle name="Notiz 3 9 3 2 3" xfId="10236" xr:uid="{00000000-0005-0000-0000-0000DF8A0000}"/>
    <cellStyle name="Notiz 3 9 3 2 3 2" xfId="21964" xr:uid="{00000000-0005-0000-0000-0000E08A0000}"/>
    <cellStyle name="Notiz 3 9 3 2 3 3" xfId="33691" xr:uid="{00000000-0005-0000-0000-0000E18A0000}"/>
    <cellStyle name="Notiz 3 9 3 2 4" xfId="14154" xr:uid="{00000000-0005-0000-0000-0000E28A0000}"/>
    <cellStyle name="Notiz 3 9 3 2 5" xfId="25881" xr:uid="{00000000-0005-0000-0000-0000E38A0000}"/>
    <cellStyle name="Notiz 3 9 3 3" xfId="3724" xr:uid="{00000000-0005-0000-0000-0000E48A0000}"/>
    <cellStyle name="Notiz 3 9 3 3 2" xfId="7629" xr:uid="{00000000-0005-0000-0000-0000E58A0000}"/>
    <cellStyle name="Notiz 3 9 3 3 2 2" xfId="19357" xr:uid="{00000000-0005-0000-0000-0000E68A0000}"/>
    <cellStyle name="Notiz 3 9 3 3 2 3" xfId="31084" xr:uid="{00000000-0005-0000-0000-0000E78A0000}"/>
    <cellStyle name="Notiz 3 9 3 3 3" xfId="11534" xr:uid="{00000000-0005-0000-0000-0000E88A0000}"/>
    <cellStyle name="Notiz 3 9 3 3 3 2" xfId="23262" xr:uid="{00000000-0005-0000-0000-0000E98A0000}"/>
    <cellStyle name="Notiz 3 9 3 3 3 3" xfId="34989" xr:uid="{00000000-0005-0000-0000-0000EA8A0000}"/>
    <cellStyle name="Notiz 3 9 3 3 4" xfId="15452" xr:uid="{00000000-0005-0000-0000-0000EB8A0000}"/>
    <cellStyle name="Notiz 3 9 3 3 5" xfId="27179" xr:uid="{00000000-0005-0000-0000-0000EC8A0000}"/>
    <cellStyle name="Notiz 3 9 3 4" xfId="5033" xr:uid="{00000000-0005-0000-0000-0000ED8A0000}"/>
    <cellStyle name="Notiz 3 9 3 4 2" xfId="16761" xr:uid="{00000000-0005-0000-0000-0000EE8A0000}"/>
    <cellStyle name="Notiz 3 9 3 4 3" xfId="28488" xr:uid="{00000000-0005-0000-0000-0000EF8A0000}"/>
    <cellStyle name="Notiz 3 9 3 5" xfId="8938" xr:uid="{00000000-0005-0000-0000-0000F08A0000}"/>
    <cellStyle name="Notiz 3 9 3 5 2" xfId="20666" xr:uid="{00000000-0005-0000-0000-0000F18A0000}"/>
    <cellStyle name="Notiz 3 9 3 5 3" xfId="32393" xr:uid="{00000000-0005-0000-0000-0000F28A0000}"/>
    <cellStyle name="Notiz 3 9 3 6" xfId="12856" xr:uid="{00000000-0005-0000-0000-0000F38A0000}"/>
    <cellStyle name="Notiz 3 9 3 7" xfId="24583" xr:uid="{00000000-0005-0000-0000-0000F48A0000}"/>
    <cellStyle name="Notiz 3 9 4" xfId="1568" xr:uid="{00000000-0005-0000-0000-0000F58A0000}"/>
    <cellStyle name="Notiz 3 9 4 2" xfId="5473" xr:uid="{00000000-0005-0000-0000-0000F68A0000}"/>
    <cellStyle name="Notiz 3 9 4 2 2" xfId="17201" xr:uid="{00000000-0005-0000-0000-0000F78A0000}"/>
    <cellStyle name="Notiz 3 9 4 2 3" xfId="28928" xr:uid="{00000000-0005-0000-0000-0000F88A0000}"/>
    <cellStyle name="Notiz 3 9 4 3" xfId="9378" xr:uid="{00000000-0005-0000-0000-0000F98A0000}"/>
    <cellStyle name="Notiz 3 9 4 3 2" xfId="21106" xr:uid="{00000000-0005-0000-0000-0000FA8A0000}"/>
    <cellStyle name="Notiz 3 9 4 3 3" xfId="32833" xr:uid="{00000000-0005-0000-0000-0000FB8A0000}"/>
    <cellStyle name="Notiz 3 9 4 4" xfId="13296" xr:uid="{00000000-0005-0000-0000-0000FC8A0000}"/>
    <cellStyle name="Notiz 3 9 4 5" xfId="25023" xr:uid="{00000000-0005-0000-0000-0000FD8A0000}"/>
    <cellStyle name="Notiz 3 9 5" xfId="2866" xr:uid="{00000000-0005-0000-0000-0000FE8A0000}"/>
    <cellStyle name="Notiz 3 9 5 2" xfId="6771" xr:uid="{00000000-0005-0000-0000-0000FF8A0000}"/>
    <cellStyle name="Notiz 3 9 5 2 2" xfId="18499" xr:uid="{00000000-0005-0000-0000-0000008B0000}"/>
    <cellStyle name="Notiz 3 9 5 2 3" xfId="30226" xr:uid="{00000000-0005-0000-0000-0000018B0000}"/>
    <cellStyle name="Notiz 3 9 5 3" xfId="10676" xr:uid="{00000000-0005-0000-0000-0000028B0000}"/>
    <cellStyle name="Notiz 3 9 5 3 2" xfId="22404" xr:uid="{00000000-0005-0000-0000-0000038B0000}"/>
    <cellStyle name="Notiz 3 9 5 3 3" xfId="34131" xr:uid="{00000000-0005-0000-0000-0000048B0000}"/>
    <cellStyle name="Notiz 3 9 5 4" xfId="14594" xr:uid="{00000000-0005-0000-0000-0000058B0000}"/>
    <cellStyle name="Notiz 3 9 5 5" xfId="26321" xr:uid="{00000000-0005-0000-0000-0000068B0000}"/>
    <cellStyle name="Notiz 3 9 6" xfId="4175" xr:uid="{00000000-0005-0000-0000-0000078B0000}"/>
    <cellStyle name="Notiz 3 9 6 2" xfId="15903" xr:uid="{00000000-0005-0000-0000-0000088B0000}"/>
    <cellStyle name="Notiz 3 9 6 3" xfId="27630" xr:uid="{00000000-0005-0000-0000-0000098B0000}"/>
    <cellStyle name="Notiz 3 9 7" xfId="8080" xr:uid="{00000000-0005-0000-0000-00000A8B0000}"/>
    <cellStyle name="Notiz 3 9 7 2" xfId="19808" xr:uid="{00000000-0005-0000-0000-00000B8B0000}"/>
    <cellStyle name="Notiz 3 9 7 3" xfId="31535" xr:uid="{00000000-0005-0000-0000-00000C8B0000}"/>
    <cellStyle name="Notiz 3 9 8" xfId="11998" xr:uid="{00000000-0005-0000-0000-00000D8B0000}"/>
    <cellStyle name="Notiz 3 9 9" xfId="23725" xr:uid="{00000000-0005-0000-0000-00000E8B0000}"/>
    <cellStyle name="Schlecht 2" xfId="36" xr:uid="{00000000-0005-0000-0000-00000F8B0000}"/>
    <cellStyle name="Schlecht 3" xfId="66" xr:uid="{00000000-0005-0000-0000-0000108B0000}"/>
    <cellStyle name="Standard" xfId="0" builtinId="0"/>
    <cellStyle name="Standard 10" xfId="88" xr:uid="{00000000-0005-0000-0000-0000128B0000}"/>
    <cellStyle name="Standard 11" xfId="35454" xr:uid="{00000000-0005-0000-0000-0000138B0000}"/>
    <cellStyle name="Standard 12" xfId="35572" xr:uid="{00000000-0005-0000-0000-0000148B0000}"/>
    <cellStyle name="Standard 2" xfId="37" xr:uid="{00000000-0005-0000-0000-0000158B0000}"/>
    <cellStyle name="Standard 2 2" xfId="2" xr:uid="{00000000-0005-0000-0000-0000168B0000}"/>
    <cellStyle name="Standard 2 3" xfId="67" xr:uid="{00000000-0005-0000-0000-0000178B0000}"/>
    <cellStyle name="Standard 2 4" xfId="68" xr:uid="{00000000-0005-0000-0000-0000188B0000}"/>
    <cellStyle name="Standard 2 4 2" xfId="93" xr:uid="{00000000-0005-0000-0000-0000198B0000}"/>
    <cellStyle name="Standard 2 5" xfId="96" xr:uid="{00000000-0005-0000-0000-00001A8B0000}"/>
    <cellStyle name="Standard 3" xfId="38" xr:uid="{00000000-0005-0000-0000-00001B8B0000}"/>
    <cellStyle name="Standard 3 2" xfId="69" xr:uid="{00000000-0005-0000-0000-00001C8B0000}"/>
    <cellStyle name="Standard 3 2 2" xfId="97" xr:uid="{00000000-0005-0000-0000-00001D8B0000}"/>
    <cellStyle name="Standard 3 3" xfId="70" xr:uid="{00000000-0005-0000-0000-00001E8B0000}"/>
    <cellStyle name="Standard 3 4" xfId="98" xr:uid="{00000000-0005-0000-0000-00001F8B0000}"/>
    <cellStyle name="Standard 4" xfId="39" xr:uid="{00000000-0005-0000-0000-0000208B0000}"/>
    <cellStyle name="Standard 4 2" xfId="71" xr:uid="{00000000-0005-0000-0000-0000218B0000}"/>
    <cellStyle name="Standard 5" xfId="1" xr:uid="{00000000-0005-0000-0000-0000228B0000}"/>
    <cellStyle name="Standard 5 2" xfId="99" xr:uid="{00000000-0005-0000-0000-0000238B0000}"/>
    <cellStyle name="Standard 5 3" xfId="91" xr:uid="{00000000-0005-0000-0000-0000248B0000}"/>
    <cellStyle name="Standard 6" xfId="72" xr:uid="{00000000-0005-0000-0000-0000258B0000}"/>
    <cellStyle name="Standard 7" xfId="85" xr:uid="{00000000-0005-0000-0000-0000268B0000}"/>
    <cellStyle name="Standard 7 2" xfId="87" xr:uid="{00000000-0005-0000-0000-0000278B0000}"/>
    <cellStyle name="Standard 7 3" xfId="89" xr:uid="{00000000-0005-0000-0000-0000288B0000}"/>
    <cellStyle name="Standard 7 3 2" xfId="35378" xr:uid="{00000000-0005-0000-0000-0000298B0000}"/>
    <cellStyle name="Standard 7 3 3" xfId="35379" xr:uid="{00000000-0005-0000-0000-00002A8B0000}"/>
    <cellStyle name="Standard 8" xfId="86" xr:uid="{00000000-0005-0000-0000-00002B8B0000}"/>
    <cellStyle name="Standard 8 2" xfId="92" xr:uid="{00000000-0005-0000-0000-00002C8B0000}"/>
    <cellStyle name="Standard 9" xfId="94" xr:uid="{00000000-0005-0000-0000-00002D8B0000}"/>
    <cellStyle name="Standard 9 2" xfId="35573" xr:uid="{00000000-0005-0000-0000-00002E8B0000}"/>
    <cellStyle name="Überschrift 1 2" xfId="40" xr:uid="{00000000-0005-0000-0000-00002F8B0000}"/>
    <cellStyle name="Überschrift 1 3" xfId="73" xr:uid="{00000000-0005-0000-0000-0000308B0000}"/>
    <cellStyle name="Überschrift 2 2" xfId="41" xr:uid="{00000000-0005-0000-0000-0000318B0000}"/>
    <cellStyle name="Überschrift 2 3" xfId="74" xr:uid="{00000000-0005-0000-0000-0000328B0000}"/>
    <cellStyle name="Überschrift 3 2" xfId="42" xr:uid="{00000000-0005-0000-0000-0000338B0000}"/>
    <cellStyle name="Überschrift 3 3" xfId="75" xr:uid="{00000000-0005-0000-0000-0000348B0000}"/>
    <cellStyle name="Überschrift 4 2" xfId="43" xr:uid="{00000000-0005-0000-0000-0000358B0000}"/>
    <cellStyle name="Überschrift 4 3" xfId="76" xr:uid="{00000000-0005-0000-0000-0000368B0000}"/>
    <cellStyle name="Überschrift 5" xfId="44" xr:uid="{00000000-0005-0000-0000-0000378B0000}"/>
    <cellStyle name="Überschrift 6" xfId="77" xr:uid="{00000000-0005-0000-0000-0000388B0000}"/>
    <cellStyle name="Verknüpfte Zelle 2" xfId="45" xr:uid="{00000000-0005-0000-0000-0000398B0000}"/>
    <cellStyle name="Verknüpfte Zelle 3" xfId="78" xr:uid="{00000000-0005-0000-0000-00003A8B0000}"/>
    <cellStyle name="Währung 2" xfId="79" xr:uid="{00000000-0005-0000-0000-00003B8B0000}"/>
    <cellStyle name="Währung 2 2" xfId="80" xr:uid="{00000000-0005-0000-0000-00003C8B0000}"/>
    <cellStyle name="Währung 2 2 2" xfId="100" xr:uid="{00000000-0005-0000-0000-00003D8B0000}"/>
    <cellStyle name="Währung 3" xfId="81" xr:uid="{00000000-0005-0000-0000-00003E8B0000}"/>
    <cellStyle name="Währung 4" xfId="82" xr:uid="{00000000-0005-0000-0000-00003F8B0000}"/>
    <cellStyle name="Währung 4 2" xfId="101" xr:uid="{00000000-0005-0000-0000-0000408B0000}"/>
    <cellStyle name="Währung 5" xfId="102" xr:uid="{00000000-0005-0000-0000-0000418B0000}"/>
    <cellStyle name="Warnender Text 2" xfId="46" xr:uid="{00000000-0005-0000-0000-0000428B0000}"/>
    <cellStyle name="Warnender Text 3" xfId="83" xr:uid="{00000000-0005-0000-0000-0000438B0000}"/>
    <cellStyle name="Zelle überprüfen 2" xfId="47" xr:uid="{00000000-0005-0000-0000-0000448B0000}"/>
    <cellStyle name="Zelle überprüfen 3" xfId="84" xr:uid="{00000000-0005-0000-0000-0000458B0000}"/>
  </cellStyles>
  <dxfs count="1">
    <dxf>
      <font>
        <color rgb="FFFF0000"/>
      </font>
    </dxf>
  </dxfs>
  <tableStyles count="0" defaultTableStyle="TableStyleMedium2" defaultPivotStyle="PivotStyleLight16"/>
  <colors>
    <mruColors>
      <color rgb="FFAFBEB5"/>
      <color rgb="FFE4E9E6"/>
      <color rgb="FF7A9283"/>
      <color rgb="FF0000FF"/>
      <color rgb="FF0060A0"/>
      <color rgb="FF82002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1_Gesch&#228;ftlich\Standardisierung%20neues%20LB\Neue%20Vorlagen\2_Aufma&#223;tabelle_Unterhaltsreinigung_12016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usfüllhinweise Aufmaßtabelle"/>
      <sheetName val="Muster"/>
      <sheetName val="Ausfüllhinweis und Legende"/>
    </sheetNames>
    <sheetDataSet>
      <sheetData sheetId="0"/>
      <sheetData sheetId="1"/>
      <sheetData sheetId="2" refreshError="1"/>
    </sheetDataSet>
  </externalBook>
</externalLink>
</file>

<file path=xl/persons/person.xml><?xml version="1.0" encoding="utf-8"?>
<personList xmlns="http://schemas.microsoft.com/office/spreadsheetml/2018/threadedcomments" xmlns:x="http://schemas.openxmlformats.org/spreadsheetml/2006/main">
  <person displayName="Jana Dornbusch" id="{582E896E-CE0C-4A07-A34B-D89258BA7EF7}" userId="S::jana.dornbusch@facility-care.com::b284452e-f446-4cd3-8de5-84c6d9265872"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29" dT="2026-03-03T08:50:00.11" personId="{582E896E-CE0C-4A07-A34B-D89258BA7EF7}" id="{6789A0A7-FAD4-4A7A-99FE-E157F9FD2E2A}">
    <text>Jährliche Stunden andere Leistungen hinzfuügen</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Y46"/>
  <sheetViews>
    <sheetView showRuler="0" topLeftCell="A9" zoomScale="90" zoomScaleNormal="90" zoomScalePageLayoutView="125" workbookViewId="0">
      <selection activeCell="D45" sqref="D45"/>
    </sheetView>
  </sheetViews>
  <sheetFormatPr defaultColWidth="11.42578125" defaultRowHeight="15"/>
  <cols>
    <col min="3" max="3" width="33.140625" customWidth="1"/>
    <col min="4" max="4" width="19.85546875" bestFit="1" customWidth="1"/>
    <col min="5" max="5" width="15.28515625" bestFit="1" customWidth="1"/>
    <col min="6" max="6" width="16.28515625" bestFit="1" customWidth="1"/>
    <col min="7" max="7" width="16.7109375" customWidth="1"/>
    <col min="8" max="8" width="13" customWidth="1"/>
    <col min="9" max="9" width="15.7109375" customWidth="1"/>
    <col min="10" max="10" width="21.85546875" customWidth="1"/>
    <col min="11" max="11" width="16.42578125" bestFit="1" customWidth="1"/>
    <col min="12" max="12" width="15.7109375" bestFit="1" customWidth="1"/>
    <col min="13" max="13" width="13.7109375" customWidth="1"/>
    <col min="14" max="15" width="13.28515625" bestFit="1" customWidth="1"/>
    <col min="16" max="17" width="12" customWidth="1"/>
    <col min="18" max="18" width="12" bestFit="1" customWidth="1"/>
    <col min="19" max="19" width="13.28515625" bestFit="1" customWidth="1"/>
    <col min="20" max="20" width="14.85546875" bestFit="1" customWidth="1"/>
    <col min="21" max="21" width="14" bestFit="1" customWidth="1"/>
    <col min="22" max="22" width="12" style="30" bestFit="1" customWidth="1"/>
    <col min="23" max="23" width="14.42578125" bestFit="1" customWidth="1"/>
  </cols>
  <sheetData>
    <row r="1" spans="1:25" s="16" customFormat="1" ht="25.5" customHeight="1">
      <c r="A1" s="107" t="s">
        <v>0</v>
      </c>
      <c r="I1" s="22" t="s">
        <v>1</v>
      </c>
      <c r="V1" s="31"/>
      <c r="Y1" s="22" t="s">
        <v>2</v>
      </c>
    </row>
    <row r="2" spans="1:25" s="58" customFormat="1" ht="15" customHeight="1">
      <c r="V2" s="59"/>
    </row>
    <row r="3" spans="1:25" s="36" customFormat="1" ht="18" customHeight="1">
      <c r="A3" s="36" t="s">
        <v>3</v>
      </c>
      <c r="V3" s="37"/>
    </row>
    <row r="4" spans="1:25" s="58" customFormat="1" ht="15" customHeight="1">
      <c r="V4" s="59"/>
    </row>
    <row r="5" spans="1:25" s="58" customFormat="1" ht="15" customHeight="1">
      <c r="A5" s="31" t="s">
        <v>4</v>
      </c>
      <c r="B5" s="160" t="s">
        <v>5</v>
      </c>
      <c r="V5" s="59"/>
    </row>
    <row r="6" spans="1:25" s="16" customFormat="1" ht="15" customHeight="1">
      <c r="A6" s="31" t="s">
        <v>6</v>
      </c>
      <c r="B6" s="160" t="s">
        <v>7</v>
      </c>
      <c r="V6" s="31"/>
    </row>
    <row r="7" spans="1:25" s="16" customFormat="1" ht="15" customHeight="1">
      <c r="A7" s="31" t="s">
        <v>6</v>
      </c>
      <c r="B7" s="160" t="s">
        <v>8</v>
      </c>
      <c r="V7" s="31"/>
    </row>
    <row r="8" spans="1:25" s="16" customFormat="1" ht="15" customHeight="1">
      <c r="A8" s="31"/>
      <c r="V8" s="31"/>
    </row>
    <row r="9" spans="1:25" s="61" customFormat="1" ht="15.75">
      <c r="A9" s="232" t="s">
        <v>9</v>
      </c>
      <c r="B9" s="232"/>
      <c r="C9" s="232"/>
      <c r="D9" s="183" t="str">
        <f>A5</f>
        <v xml:space="preserve">WE 123897 </v>
      </c>
      <c r="E9" s="184" t="str">
        <f>A6</f>
        <v>WE 149376</v>
      </c>
      <c r="F9" s="184" t="str">
        <f>A7</f>
        <v>WE 149376</v>
      </c>
      <c r="G9" s="230" t="s">
        <v>10</v>
      </c>
      <c r="H9" s="229" t="s">
        <v>11</v>
      </c>
      <c r="I9" s="229" t="s">
        <v>12</v>
      </c>
    </row>
    <row r="10" spans="1:25" s="90" customFormat="1" ht="15.75" customHeight="1">
      <c r="A10" s="233" t="s">
        <v>13</v>
      </c>
      <c r="B10" s="233"/>
      <c r="C10" s="233"/>
      <c r="D10" s="185" t="s">
        <v>14</v>
      </c>
      <c r="E10" s="186" t="s">
        <v>15</v>
      </c>
      <c r="F10" s="186" t="s">
        <v>14</v>
      </c>
      <c r="G10" s="231"/>
      <c r="H10" s="229"/>
      <c r="I10" s="229"/>
    </row>
    <row r="11" spans="1:25" s="16" customFormat="1" ht="12.75">
      <c r="A11" s="227" t="s">
        <v>16</v>
      </c>
      <c r="B11" s="227"/>
      <c r="C11" s="227"/>
      <c r="D11" s="165">
        <f>'Anl B-02 WE 123897 Los 1'!K97</f>
        <v>0</v>
      </c>
      <c r="E11" s="80">
        <f>'Anl B-02 WE 149376 (BPOL) Los 1'!K75</f>
        <v>0</v>
      </c>
      <c r="F11" s="80">
        <f>'Anl B-02 WE 149376 (ZA) Los 1'!K98</f>
        <v>0</v>
      </c>
      <c r="G11" s="200">
        <f>SUM(D11:F11)</f>
        <v>0</v>
      </c>
      <c r="H11" s="80">
        <f>G11*4</f>
        <v>0</v>
      </c>
      <c r="I11" s="80">
        <f>G11*6</f>
        <v>0</v>
      </c>
      <c r="K11" s="31"/>
    </row>
    <row r="12" spans="1:25" s="16" customFormat="1" ht="12.75">
      <c r="A12" s="265" t="s">
        <v>17</v>
      </c>
      <c r="B12" s="265"/>
      <c r="C12" s="265"/>
      <c r="D12" s="165">
        <f>'Anl B-02 WE 123897 Los 1'!K98</f>
        <v>0</v>
      </c>
      <c r="E12" s="266">
        <f>'Anl B-02 WE 149376 (BPOL) Los 1'!K76</f>
        <v>0</v>
      </c>
      <c r="F12" s="80">
        <f>'Anl B-02 WE 149376 (ZA) Los 1'!K99</f>
        <v>0</v>
      </c>
      <c r="G12" s="200">
        <f t="shared" ref="G12:G16" si="0">SUM(D12:F12)</f>
        <v>0</v>
      </c>
      <c r="H12" s="80">
        <f t="shared" ref="H12:H16" si="1">G12*4</f>
        <v>0</v>
      </c>
      <c r="I12" s="80">
        <f t="shared" ref="I12:I16" si="2">G12*6</f>
        <v>0</v>
      </c>
      <c r="K12" s="31"/>
    </row>
    <row r="13" spans="1:25" s="16" customFormat="1" ht="12.75">
      <c r="A13" s="265" t="s">
        <v>18</v>
      </c>
      <c r="B13" s="265"/>
      <c r="C13" s="265"/>
      <c r="D13" s="165">
        <f>'Anl B-02 WE 123897 Los 1'!K99</f>
        <v>0</v>
      </c>
      <c r="E13" s="266">
        <f>'Anl B-02 WE 149376 (BPOL) Los 1'!K77</f>
        <v>0</v>
      </c>
      <c r="F13" s="80">
        <f>'Anl B-02 WE 149376 (ZA) Los 1'!K100</f>
        <v>0</v>
      </c>
      <c r="G13" s="200">
        <f t="shared" si="0"/>
        <v>0</v>
      </c>
      <c r="H13" s="80">
        <f t="shared" si="1"/>
        <v>0</v>
      </c>
      <c r="I13" s="80">
        <f t="shared" si="2"/>
        <v>0</v>
      </c>
      <c r="J13" s="109"/>
      <c r="K13" s="109"/>
      <c r="L13" s="109"/>
    </row>
    <row r="14" spans="1:25" s="16" customFormat="1" ht="25.5" customHeight="1">
      <c r="A14" s="267" t="s">
        <v>19</v>
      </c>
      <c r="B14" s="265"/>
      <c r="C14" s="265"/>
      <c r="D14" s="165">
        <f>'Anl B-02 WE 123897 Los 1'!K100</f>
        <v>0</v>
      </c>
      <c r="E14" s="268">
        <f>'Anl B-02 WE 149376 (BPOL) Los 1'!K78</f>
        <v>0</v>
      </c>
      <c r="F14" s="170">
        <f>'Anl B-02 WE 149376 (ZA) Los 1'!K101</f>
        <v>0</v>
      </c>
      <c r="G14" s="200">
        <f t="shared" si="0"/>
        <v>0</v>
      </c>
      <c r="H14" s="170">
        <f t="shared" si="1"/>
        <v>0</v>
      </c>
      <c r="I14" s="170">
        <f t="shared" si="2"/>
        <v>0</v>
      </c>
      <c r="K14" s="31"/>
    </row>
    <row r="15" spans="1:25" s="16" customFormat="1" ht="12.75">
      <c r="A15" s="267" t="s">
        <v>20</v>
      </c>
      <c r="B15" s="265"/>
      <c r="C15" s="265"/>
      <c r="D15" s="165">
        <f>'Anl B-02 WE 123897 Los 1'!K101</f>
        <v>0</v>
      </c>
      <c r="E15" s="268">
        <f>'Anl B-02 WE 149376 (BPOL) Los 1'!K79</f>
        <v>0</v>
      </c>
      <c r="F15" s="170">
        <f>'Anl B-02 WE 149376 (ZA) Los 1'!K102</f>
        <v>0</v>
      </c>
      <c r="G15" s="200">
        <f t="shared" si="0"/>
        <v>0</v>
      </c>
      <c r="H15" s="80">
        <f t="shared" si="1"/>
        <v>0</v>
      </c>
      <c r="I15" s="80">
        <f t="shared" si="2"/>
        <v>0</v>
      </c>
      <c r="K15" s="31"/>
    </row>
    <row r="16" spans="1:25" s="16" customFormat="1" ht="12.75">
      <c r="A16" s="228" t="s">
        <v>21</v>
      </c>
      <c r="B16" s="228"/>
      <c r="C16" s="228"/>
      <c r="D16" s="165">
        <f>'Anl B-02 WE 123897 Los 1'!K102</f>
        <v>0</v>
      </c>
      <c r="E16" s="204"/>
      <c r="F16" s="205"/>
      <c r="G16" s="200">
        <f t="shared" si="0"/>
        <v>0</v>
      </c>
      <c r="H16" s="80">
        <f t="shared" si="1"/>
        <v>0</v>
      </c>
      <c r="I16" s="80">
        <f t="shared" si="2"/>
        <v>0</v>
      </c>
      <c r="K16" s="31"/>
    </row>
    <row r="17" spans="1:14" s="32" customFormat="1" ht="12.75">
      <c r="A17" s="269" t="s">
        <v>22</v>
      </c>
      <c r="B17" s="269"/>
      <c r="C17" s="269"/>
      <c r="D17" s="270">
        <f>SUM(D11:D16)</f>
        <v>0</v>
      </c>
      <c r="E17" s="270">
        <f>SUM(E11:E16)</f>
        <v>0</v>
      </c>
      <c r="F17" s="270">
        <f>SUM(F11:F16)</f>
        <v>0</v>
      </c>
      <c r="G17" s="271">
        <f>SUM(G11:G16)</f>
        <v>0</v>
      </c>
      <c r="H17" s="270">
        <f>SUM(H11:H16)</f>
        <v>0</v>
      </c>
      <c r="I17" s="270">
        <f t="shared" ref="I17" si="3">SUM(I11:I16)</f>
        <v>0</v>
      </c>
      <c r="J17" s="60"/>
    </row>
    <row r="18" spans="1:14" s="32" customFormat="1" ht="12.75">
      <c r="A18" s="272"/>
      <c r="B18" s="273" t="s">
        <v>23</v>
      </c>
      <c r="C18" s="274">
        <v>0.19</v>
      </c>
      <c r="D18" s="266">
        <f>ROUND(D17*19%,2)</f>
        <v>0</v>
      </c>
      <c r="E18" s="266">
        <f>ROUND(E17*19%,2)</f>
        <v>0</v>
      </c>
      <c r="F18" s="266">
        <f>ROUND(F17*19%,2)</f>
        <v>0</v>
      </c>
      <c r="G18" s="275">
        <f>ROUND(G17*19%,2)</f>
        <v>0</v>
      </c>
      <c r="H18" s="266">
        <f t="shared" ref="H18:I18" si="4">ROUND(H17*19%,2)</f>
        <v>0</v>
      </c>
      <c r="I18" s="266">
        <f t="shared" si="4"/>
        <v>0</v>
      </c>
    </row>
    <row r="19" spans="1:14" s="32" customFormat="1" ht="12.75">
      <c r="A19" s="269" t="s">
        <v>24</v>
      </c>
      <c r="B19" s="269"/>
      <c r="C19" s="269"/>
      <c r="D19" s="266">
        <f>SUM(D17:D18)</f>
        <v>0</v>
      </c>
      <c r="E19" s="266">
        <f>SUM(E17:E18)</f>
        <v>0</v>
      </c>
      <c r="F19" s="266">
        <f>SUM(F17:F18)</f>
        <v>0</v>
      </c>
      <c r="G19" s="275">
        <f>SUM(G17:G18)</f>
        <v>0</v>
      </c>
      <c r="H19" s="266">
        <f t="shared" ref="H19:I19" si="5">SUM(H17:H18)</f>
        <v>0</v>
      </c>
      <c r="I19" s="266">
        <f t="shared" si="5"/>
        <v>0</v>
      </c>
    </row>
    <row r="20" spans="1:14" s="16" customFormat="1" ht="9" customHeight="1">
      <c r="A20" s="276"/>
      <c r="B20" s="187"/>
      <c r="C20" s="187"/>
      <c r="D20" s="187"/>
      <c r="E20" s="187"/>
      <c r="F20" s="187"/>
      <c r="G20" s="277"/>
      <c r="H20" s="187"/>
      <c r="I20" s="187"/>
      <c r="K20" s="31"/>
    </row>
    <row r="21" spans="1:14" s="16" customFormat="1" ht="12.75">
      <c r="A21" s="227" t="s">
        <v>25</v>
      </c>
      <c r="B21" s="227"/>
      <c r="C21" s="227"/>
      <c r="D21" s="101">
        <f>'Anl B-02 WE 123897 Los 1'!C41</f>
        <v>495.66</v>
      </c>
      <c r="E21" s="101">
        <f>'Anl B-02 WE 149376 (BPOL) Los 1'!C32</f>
        <v>478.52</v>
      </c>
      <c r="F21" s="101">
        <f>'Anl B-02 WE 149376 (ZA) Los 1'!C45</f>
        <v>812.56</v>
      </c>
      <c r="G21" s="85">
        <f t="shared" ref="G21:G26" si="6">SUM(D21:F21)</f>
        <v>1786.74</v>
      </c>
      <c r="H21" s="39"/>
    </row>
    <row r="22" spans="1:14" s="16" customFormat="1" ht="12.75">
      <c r="A22" s="265" t="s">
        <v>26</v>
      </c>
      <c r="B22" s="265"/>
      <c r="C22" s="265"/>
      <c r="D22" s="197">
        <f>'Anl B-02 WE 123897 Los 1'!G41</f>
        <v>44925.52</v>
      </c>
      <c r="E22" s="197">
        <f>'Anl B-02 WE 149376 (BPOL) Los 1'!G32</f>
        <v>52474.89</v>
      </c>
      <c r="F22" s="197">
        <f>'Anl B-02 WE 149376 (ZA) Los 1'!G45</f>
        <v>123614.68</v>
      </c>
      <c r="G22" s="278">
        <f t="shared" si="6"/>
        <v>221015.09</v>
      </c>
      <c r="H22" s="99"/>
    </row>
    <row r="23" spans="1:14" s="16" customFormat="1" ht="12.75">
      <c r="A23" s="279" t="s">
        <v>27</v>
      </c>
      <c r="B23" s="279"/>
      <c r="C23" s="279"/>
      <c r="D23" s="198">
        <f>'Anl B-02 WE 123897 Los 1'!I41</f>
        <v>0</v>
      </c>
      <c r="E23" s="198">
        <f>'Anl B-02 WE 149376 (BPOL) Los 1'!I32</f>
        <v>0</v>
      </c>
      <c r="F23" s="198">
        <f>'Anl B-02 WE 149376 (ZA) Los 1'!I45</f>
        <v>0</v>
      </c>
      <c r="G23" s="280">
        <f>SUM(D23:F23)</f>
        <v>0</v>
      </c>
      <c r="H23" s="99"/>
    </row>
    <row r="24" spans="1:14" s="31" customFormat="1" ht="12.75">
      <c r="A24" s="227" t="s">
        <v>28</v>
      </c>
      <c r="B24" s="227"/>
      <c r="C24" s="227"/>
      <c r="D24" s="101">
        <f>'Anl B-02 WE 123897 Los 1'!C60</f>
        <v>495.66</v>
      </c>
      <c r="E24" s="101">
        <f>'Anl B-02 WE 149376 (BPOL) Los 1'!C47</f>
        <v>478.52</v>
      </c>
      <c r="F24" s="101">
        <f>'Anl B-02 WE 149376 (ZA) Los 1'!C66</f>
        <v>812.56</v>
      </c>
      <c r="G24" s="281">
        <f t="shared" si="6"/>
        <v>1786.74</v>
      </c>
      <c r="H24" s="100"/>
    </row>
    <row r="25" spans="1:14" s="31" customFormat="1" ht="12.75">
      <c r="A25" s="265" t="s">
        <v>29</v>
      </c>
      <c r="B25" s="265"/>
      <c r="C25" s="265"/>
      <c r="D25" s="199">
        <f>'Anl B-02 WE 123897 Los 1'!G60</f>
        <v>495.66</v>
      </c>
      <c r="E25" s="199">
        <f>'Anl B-02 WE 149376 (BPOL) Los 1'!G47</f>
        <v>478.52</v>
      </c>
      <c r="F25" s="199">
        <f>'Anl B-02 WE 149376 (ZA) Los 1'!G66</f>
        <v>812.56</v>
      </c>
      <c r="G25" s="282">
        <f t="shared" si="6"/>
        <v>1786.74</v>
      </c>
      <c r="H25" s="86"/>
    </row>
    <row r="26" spans="1:14" s="16" customFormat="1" ht="12.75">
      <c r="A26" s="279" t="s">
        <v>30</v>
      </c>
      <c r="B26" s="279"/>
      <c r="C26" s="279"/>
      <c r="D26" s="198">
        <f>'Anl B-02 WE 123897 Los 1'!I60</f>
        <v>0</v>
      </c>
      <c r="E26" s="198">
        <f>'Anl B-02 WE 149376 (BPOL) Los 1'!I47</f>
        <v>0</v>
      </c>
      <c r="F26" s="198">
        <f>'Anl B-02 WE 149376 (ZA) Los 1'!I66</f>
        <v>0</v>
      </c>
      <c r="G26" s="280">
        <f t="shared" si="6"/>
        <v>0</v>
      </c>
      <c r="H26" s="39"/>
    </row>
    <row r="27" spans="1:14" s="16" customFormat="1" ht="12.75">
      <c r="A27" s="283" t="s">
        <v>31</v>
      </c>
      <c r="B27" s="283"/>
      <c r="C27" s="283"/>
      <c r="D27" s="284" t="e">
        <f t="shared" ref="D27:E27" si="7">D22/D23</f>
        <v>#DIV/0!</v>
      </c>
      <c r="E27" s="284" t="e">
        <f t="shared" si="7"/>
        <v>#DIV/0!</v>
      </c>
      <c r="F27" s="284" t="e">
        <f t="shared" ref="F27" si="8">F22/F23</f>
        <v>#DIV/0!</v>
      </c>
      <c r="G27" s="285" t="e">
        <f>G22/G23</f>
        <v>#DIV/0!</v>
      </c>
      <c r="H27" s="39"/>
    </row>
    <row r="28" spans="1:14" s="16" customFormat="1" ht="12.75">
      <c r="A28" s="283" t="s">
        <v>32</v>
      </c>
      <c r="B28" s="283"/>
      <c r="C28" s="283"/>
      <c r="D28" s="284" t="e">
        <f>D25/D26</f>
        <v>#DIV/0!</v>
      </c>
      <c r="E28" s="284" t="e">
        <f>E25/E26</f>
        <v>#DIV/0!</v>
      </c>
      <c r="F28" s="284" t="e">
        <f>F25/F26</f>
        <v>#DIV/0!</v>
      </c>
      <c r="G28" s="285" t="e">
        <f>G25/G26</f>
        <v>#DIV/0!</v>
      </c>
      <c r="H28" s="39"/>
    </row>
    <row r="29" spans="1:14" s="16" customFormat="1" ht="12.75">
      <c r="A29" s="283" t="s">
        <v>33</v>
      </c>
      <c r="B29" s="283"/>
      <c r="C29" s="283"/>
      <c r="D29" s="286">
        <f t="shared" ref="D29:E29" si="9">D22/D21/12</f>
        <v>7.55</v>
      </c>
      <c r="E29" s="286">
        <f t="shared" si="9"/>
        <v>9.14</v>
      </c>
      <c r="F29" s="286">
        <f t="shared" ref="F29" si="10">F22/F21/12</f>
        <v>12.68</v>
      </c>
      <c r="G29" s="287">
        <f>G22/G21/12</f>
        <v>10.31</v>
      </c>
      <c r="H29" s="39"/>
    </row>
    <row r="30" spans="1:14" s="16" customFormat="1" ht="12.75">
      <c r="A30" s="279" t="s">
        <v>34</v>
      </c>
      <c r="B30" s="279"/>
      <c r="C30" s="279"/>
      <c r="D30" s="198">
        <f>'Anl B-02 WE 123897 Los 1'!H81</f>
        <v>0</v>
      </c>
      <c r="E30" s="288"/>
      <c r="F30" s="198">
        <f>'Anl B-02 WE 149376 (ZA) Los 1'!H88</f>
        <v>0</v>
      </c>
      <c r="G30" s="280">
        <f>SUM(D30:F30)</f>
        <v>0</v>
      </c>
      <c r="H30" s="99"/>
    </row>
    <row r="31" spans="1:14" s="16" customFormat="1" ht="12.75">
      <c r="A31" s="279" t="s">
        <v>35</v>
      </c>
      <c r="B31" s="279"/>
      <c r="C31" s="279"/>
      <c r="D31" s="198">
        <f>'Anl B-02 WE 123897 Los 1'!I88</f>
        <v>0</v>
      </c>
      <c r="E31" s="198">
        <f>'Anl B-02 WE 149376 (BPOL) Los 1'!I72</f>
        <v>0</v>
      </c>
      <c r="F31" s="198">
        <f>'Anl B-02 WE 149376 (ZA) Los 1'!I95</f>
        <v>0</v>
      </c>
      <c r="G31" s="280">
        <f>SUM(D31:F31)</f>
        <v>0</v>
      </c>
      <c r="H31" s="99"/>
    </row>
    <row r="32" spans="1:14" s="16" customFormat="1" ht="9" customHeight="1">
      <c r="A32" s="188"/>
      <c r="B32" s="188"/>
      <c r="C32" s="188"/>
      <c r="D32" s="188"/>
      <c r="E32" s="189"/>
      <c r="F32" s="189"/>
      <c r="G32" s="189"/>
      <c r="H32" s="39"/>
      <c r="I32" s="39"/>
      <c r="J32" s="39"/>
      <c r="K32" s="39"/>
      <c r="L32" s="39"/>
      <c r="M32" s="39"/>
      <c r="N32" s="39"/>
    </row>
    <row r="33" spans="1:22" s="33" customFormat="1" ht="21" customHeight="1">
      <c r="A33" s="234" t="s">
        <v>36</v>
      </c>
      <c r="B33" s="234"/>
      <c r="C33" s="234"/>
      <c r="D33" s="158" t="s">
        <v>37</v>
      </c>
      <c r="H33" s="91"/>
      <c r="I33" s="91"/>
      <c r="K33" s="16"/>
      <c r="T33" s="34"/>
    </row>
    <row r="34" spans="1:22" s="16" customFormat="1" ht="12.75">
      <c r="A34" s="227" t="s">
        <v>16</v>
      </c>
      <c r="B34" s="227"/>
      <c r="C34" s="227"/>
      <c r="D34" s="80">
        <f>G11</f>
        <v>0</v>
      </c>
      <c r="H34" s="92"/>
      <c r="I34" s="92"/>
      <c r="T34" s="31"/>
    </row>
    <row r="35" spans="1:22" s="16" customFormat="1" ht="12.75">
      <c r="A35" s="265" t="s">
        <v>17</v>
      </c>
      <c r="B35" s="265"/>
      <c r="C35" s="265"/>
      <c r="D35" s="80">
        <f t="shared" ref="D35:D39" si="11">G12</f>
        <v>0</v>
      </c>
      <c r="H35" s="92"/>
      <c r="I35" s="92"/>
      <c r="T35" s="31"/>
    </row>
    <row r="36" spans="1:22" s="16" customFormat="1" ht="12.75">
      <c r="A36" s="265" t="s">
        <v>18</v>
      </c>
      <c r="B36" s="265"/>
      <c r="C36" s="265"/>
      <c r="D36" s="80">
        <f t="shared" si="11"/>
        <v>0</v>
      </c>
      <c r="H36" s="92"/>
      <c r="I36" s="92"/>
      <c r="T36" s="31"/>
    </row>
    <row r="37" spans="1:22" s="16" customFormat="1" ht="25.5" customHeight="1">
      <c r="A37" s="267" t="s">
        <v>19</v>
      </c>
      <c r="B37" s="265"/>
      <c r="C37" s="265"/>
      <c r="D37" s="170">
        <f t="shared" si="11"/>
        <v>0</v>
      </c>
      <c r="H37" s="92"/>
      <c r="I37" s="92"/>
      <c r="T37" s="31"/>
    </row>
    <row r="38" spans="1:22" s="16" customFormat="1" ht="12.75">
      <c r="A38" s="267" t="s">
        <v>20</v>
      </c>
      <c r="B38" s="265"/>
      <c r="C38" s="265"/>
      <c r="D38" s="106">
        <f t="shared" si="11"/>
        <v>0</v>
      </c>
      <c r="H38" s="92"/>
      <c r="I38" s="92"/>
      <c r="T38" s="31"/>
    </row>
    <row r="39" spans="1:22" s="16" customFormat="1" ht="12.75">
      <c r="A39" s="228" t="s">
        <v>21</v>
      </c>
      <c r="B39" s="228"/>
      <c r="C39" s="228"/>
      <c r="D39" s="106">
        <f t="shared" si="11"/>
        <v>0</v>
      </c>
      <c r="H39" s="92"/>
      <c r="I39" s="92"/>
      <c r="T39" s="31"/>
    </row>
    <row r="40" spans="1:22" s="32" customFormat="1" ht="20.25" customHeight="1">
      <c r="A40" s="238" t="s">
        <v>38</v>
      </c>
      <c r="B40" s="238"/>
      <c r="C40" s="238"/>
      <c r="D40" s="289">
        <f>SUM(D34:D39)</f>
        <v>0</v>
      </c>
      <c r="H40" s="92"/>
      <c r="I40" s="92"/>
      <c r="T40" s="35"/>
    </row>
    <row r="41" spans="1:22" s="32" customFormat="1" ht="12.75">
      <c r="A41" s="272"/>
      <c r="B41" s="273" t="s">
        <v>23</v>
      </c>
      <c r="C41" s="274">
        <v>0.19</v>
      </c>
      <c r="D41" s="266">
        <f>ROUND(D40*19%,2)</f>
        <v>0</v>
      </c>
      <c r="H41" s="92"/>
      <c r="I41" s="92"/>
      <c r="T41" s="35"/>
    </row>
    <row r="42" spans="1:22" s="32" customFormat="1" ht="12.75">
      <c r="A42" s="269" t="s">
        <v>39</v>
      </c>
      <c r="B42" s="269"/>
      <c r="C42" s="269"/>
      <c r="D42" s="266">
        <f>SUM(D40:D41)</f>
        <v>0</v>
      </c>
      <c r="H42" s="92"/>
      <c r="I42" s="92"/>
      <c r="T42" s="35"/>
    </row>
    <row r="43" spans="1:22" s="16" customFormat="1" ht="7.5" customHeight="1">
      <c r="A43" s="276"/>
      <c r="B43" s="187"/>
      <c r="C43" s="187"/>
      <c r="D43" s="187"/>
      <c r="H43" s="53"/>
      <c r="I43" s="53"/>
      <c r="J43" s="92"/>
      <c r="K43" s="92"/>
      <c r="L43" s="32"/>
      <c r="M43" s="60"/>
      <c r="N43" s="60"/>
      <c r="U43" s="31"/>
    </row>
    <row r="44" spans="1:22" s="16" customFormat="1" ht="15.75">
      <c r="A44" s="235" t="s">
        <v>40</v>
      </c>
      <c r="B44" s="236"/>
      <c r="C44" s="237"/>
      <c r="D44" s="290">
        <f>G23+G26+G30+G31</f>
        <v>0</v>
      </c>
      <c r="V44" s="31"/>
    </row>
    <row r="45" spans="1:22">
      <c r="T45" s="30"/>
      <c r="V45"/>
    </row>
    <row r="46" spans="1:22">
      <c r="D46" s="110"/>
    </row>
  </sheetData>
  <sheetProtection algorithmName="SHA-512" hashValue="F43pYg7EQyghLLA5b/OYlzFpuuYHvL2tlgvilrwoLFa9qDL/a4hdomj+YWlOz5W+7JQYX+TVNeAcuLcn3Cv3gw==" saltValue="c5S5LYYI+7a7mR/DrLYReg==" spinCount="100000" sheet="1" objects="1" scenarios="1"/>
  <mergeCells count="34">
    <mergeCell ref="A29:C29"/>
    <mergeCell ref="A33:C33"/>
    <mergeCell ref="A39:C39"/>
    <mergeCell ref="A44:C44"/>
    <mergeCell ref="A40:C40"/>
    <mergeCell ref="A34:C34"/>
    <mergeCell ref="A35:C35"/>
    <mergeCell ref="A36:C36"/>
    <mergeCell ref="A37:C37"/>
    <mergeCell ref="A42:C42"/>
    <mergeCell ref="A38:C38"/>
    <mergeCell ref="A30:C30"/>
    <mergeCell ref="A31:C31"/>
    <mergeCell ref="H9:H10"/>
    <mergeCell ref="I9:I10"/>
    <mergeCell ref="A28:C28"/>
    <mergeCell ref="A24:C24"/>
    <mergeCell ref="A13:C13"/>
    <mergeCell ref="A19:C19"/>
    <mergeCell ref="A15:C15"/>
    <mergeCell ref="A22:C22"/>
    <mergeCell ref="A17:C17"/>
    <mergeCell ref="G9:G10"/>
    <mergeCell ref="A9:C9"/>
    <mergeCell ref="A11:C11"/>
    <mergeCell ref="A10:C10"/>
    <mergeCell ref="A12:C12"/>
    <mergeCell ref="A26:C26"/>
    <mergeCell ref="A27:C27"/>
    <mergeCell ref="A14:C14"/>
    <mergeCell ref="A21:C21"/>
    <mergeCell ref="A23:C23"/>
    <mergeCell ref="A25:C25"/>
    <mergeCell ref="A16:C16"/>
  </mergeCells>
  <phoneticPr fontId="49" type="noConversion"/>
  <conditionalFormatting sqref="D11:F16">
    <cfRule type="cellIs" dxfId="0" priority="1" operator="equal">
      <formula>0</formula>
    </cfRule>
  </conditionalFormatting>
  <pageMargins left="0.71" right="0.71" top="0.79000000000000015" bottom="0.79000000000000015" header="0.31" footer="0.31"/>
  <pageSetup paperSize="9" scale="59" orientation="landscape" r:id="rId1"/>
  <headerFooter>
    <oddFooter>&amp;L&amp;"Arial,Standard"&amp;10&amp;A&amp;R&amp;"Arial,Standard"&amp;10Seite &amp;P von &amp;N</oddFooter>
  </headerFooter>
  <legacyDrawing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59999389629810485"/>
    <pageSetUpPr fitToPage="1"/>
  </sheetPr>
  <dimension ref="A1:N122"/>
  <sheetViews>
    <sheetView showGridLines="0" showRuler="0" topLeftCell="A77" zoomScale="90" zoomScaleNormal="90" zoomScalePageLayoutView="125" workbookViewId="0">
      <selection activeCell="J93" sqref="J93"/>
    </sheetView>
  </sheetViews>
  <sheetFormatPr defaultColWidth="51.7109375" defaultRowHeight="25.5" customHeight="1"/>
  <cols>
    <col min="1" max="1" width="70.85546875" style="17" customWidth="1"/>
    <col min="2" max="2" width="9" style="17" customWidth="1"/>
    <col min="3" max="3" width="14.5703125" style="17" customWidth="1"/>
    <col min="4" max="4" width="16.28515625" style="18" bestFit="1" customWidth="1"/>
    <col min="5" max="5" width="7.140625" style="17" bestFit="1" customWidth="1"/>
    <col min="6" max="6" width="13.85546875" style="17" customWidth="1"/>
    <col min="7" max="8" width="12.7109375" style="17" customWidth="1"/>
    <col min="9" max="9" width="13.7109375" style="17" customWidth="1"/>
    <col min="10" max="10" width="14.85546875" style="17" bestFit="1" customWidth="1"/>
    <col min="11" max="11" width="18" style="17" customWidth="1"/>
    <col min="12" max="16384" width="51.7109375" style="17"/>
  </cols>
  <sheetData>
    <row r="1" spans="1:11" ht="25.5" customHeight="1">
      <c r="A1" s="107" t="s">
        <v>0</v>
      </c>
      <c r="K1" s="55" t="s">
        <v>1</v>
      </c>
    </row>
    <row r="2" spans="1:11" s="56" customFormat="1" ht="18" customHeight="1">
      <c r="A2" s="36" t="s">
        <v>41</v>
      </c>
      <c r="D2" s="57"/>
    </row>
    <row r="3" spans="1:11" ht="12.75">
      <c r="A3" s="16"/>
    </row>
    <row r="4" spans="1:11" ht="12.75">
      <c r="A4" s="31" t="s">
        <v>42</v>
      </c>
    </row>
    <row r="5" spans="1:11" ht="13.5" thickBot="1">
      <c r="A5" s="31"/>
    </row>
    <row r="6" spans="1:11" s="16" customFormat="1" ht="16.5" thickBot="1">
      <c r="A6" s="245" t="s">
        <v>43</v>
      </c>
      <c r="B6" s="246"/>
      <c r="C6" s="246"/>
      <c r="D6" s="246"/>
      <c r="E6" s="246"/>
      <c r="F6" s="246"/>
      <c r="G6" s="246"/>
      <c r="H6" s="246"/>
      <c r="I6" s="246"/>
      <c r="J6" s="246"/>
      <c r="K6" s="247"/>
    </row>
    <row r="7" spans="1:11" ht="13.5" thickBot="1"/>
    <row r="8" spans="1:11" ht="18">
      <c r="A8" s="248" t="s">
        <v>44</v>
      </c>
      <c r="B8" s="249"/>
      <c r="C8" s="249"/>
      <c r="D8" s="249"/>
      <c r="E8" s="249"/>
      <c r="F8" s="249"/>
      <c r="G8" s="249"/>
      <c r="H8" s="249"/>
      <c r="I8" s="249"/>
      <c r="J8" s="249"/>
      <c r="K8" s="250"/>
    </row>
    <row r="9" spans="1:11" ht="85.5" customHeight="1">
      <c r="A9" s="19"/>
      <c r="B9" s="291" t="s">
        <v>45</v>
      </c>
      <c r="C9" s="292" t="s">
        <v>46</v>
      </c>
      <c r="D9" s="292"/>
      <c r="E9" s="292"/>
      <c r="F9" s="292"/>
      <c r="G9" s="292"/>
      <c r="H9" s="293" t="s">
        <v>47</v>
      </c>
      <c r="I9" s="20"/>
      <c r="J9" s="294" t="s">
        <v>48</v>
      </c>
      <c r="K9" s="15"/>
    </row>
    <row r="10" spans="1:11" ht="18.75" customHeight="1">
      <c r="A10" s="251" t="s">
        <v>49</v>
      </c>
      <c r="B10" s="295" t="s">
        <v>50</v>
      </c>
      <c r="C10" s="163" t="s">
        <v>51</v>
      </c>
      <c r="D10" s="162"/>
      <c r="E10" s="162"/>
      <c r="F10" s="162"/>
      <c r="G10" s="164"/>
      <c r="H10" s="203"/>
      <c r="I10" s="14"/>
      <c r="J10" s="296"/>
      <c r="K10" s="15"/>
    </row>
    <row r="11" spans="1:11" ht="18" customHeight="1">
      <c r="A11" s="251"/>
      <c r="B11" s="295" t="s">
        <v>52</v>
      </c>
      <c r="C11" s="163" t="s">
        <v>53</v>
      </c>
      <c r="D11" s="162"/>
      <c r="E11" s="162"/>
      <c r="F11" s="162"/>
      <c r="G11" s="164"/>
      <c r="H11" s="203"/>
      <c r="I11" s="252" t="s">
        <v>54</v>
      </c>
      <c r="J11" s="253"/>
      <c r="K11" s="254"/>
    </row>
    <row r="12" spans="1:11" ht="18.75" customHeight="1">
      <c r="A12" s="251"/>
      <c r="B12" s="161" t="s">
        <v>55</v>
      </c>
      <c r="C12" s="163" t="s">
        <v>56</v>
      </c>
      <c r="D12" s="162"/>
      <c r="E12" s="162"/>
      <c r="F12" s="162"/>
      <c r="G12" s="164"/>
      <c r="H12" s="203"/>
      <c r="I12" s="252"/>
      <c r="J12" s="253"/>
      <c r="K12" s="254"/>
    </row>
    <row r="13" spans="1:11" ht="18" customHeight="1">
      <c r="A13" s="251"/>
      <c r="B13" s="161" t="s">
        <v>57</v>
      </c>
      <c r="C13" s="163" t="s">
        <v>58</v>
      </c>
      <c r="D13" s="162"/>
      <c r="E13" s="162"/>
      <c r="F13" s="162"/>
      <c r="G13" s="164"/>
      <c r="H13" s="203"/>
      <c r="I13" s="252"/>
      <c r="J13" s="253"/>
      <c r="K13" s="254"/>
    </row>
    <row r="14" spans="1:11" ht="18" customHeight="1">
      <c r="A14" s="251"/>
      <c r="B14" s="161" t="s">
        <v>59</v>
      </c>
      <c r="C14" s="163" t="s">
        <v>60</v>
      </c>
      <c r="D14" s="162"/>
      <c r="E14" s="162"/>
      <c r="F14" s="162"/>
      <c r="G14" s="164"/>
      <c r="H14" s="203"/>
      <c r="I14" s="252"/>
      <c r="J14" s="253"/>
      <c r="K14" s="254"/>
    </row>
    <row r="15" spans="1:11" ht="18" customHeight="1">
      <c r="A15" s="251"/>
      <c r="B15" s="161" t="s">
        <v>61</v>
      </c>
      <c r="C15" s="163" t="s">
        <v>62</v>
      </c>
      <c r="D15" s="162"/>
      <c r="E15" s="162"/>
      <c r="F15" s="162"/>
      <c r="G15" s="164"/>
      <c r="H15" s="203"/>
      <c r="I15" s="252"/>
      <c r="J15" s="253"/>
      <c r="K15" s="254"/>
    </row>
    <row r="16" spans="1:11" ht="18" customHeight="1">
      <c r="A16" s="251"/>
      <c r="B16" s="161" t="s">
        <v>63</v>
      </c>
      <c r="C16" s="163" t="s">
        <v>64</v>
      </c>
      <c r="D16" s="162"/>
      <c r="E16" s="162"/>
      <c r="F16" s="162"/>
      <c r="G16" s="164"/>
      <c r="H16" s="203"/>
      <c r="I16" s="252"/>
      <c r="J16" s="253"/>
      <c r="K16" s="254"/>
    </row>
    <row r="17" spans="1:11" ht="18" customHeight="1">
      <c r="A17" s="251"/>
      <c r="B17" s="161" t="s">
        <v>65</v>
      </c>
      <c r="C17" s="163" t="s">
        <v>66</v>
      </c>
      <c r="D17" s="162"/>
      <c r="E17" s="162"/>
      <c r="F17" s="162"/>
      <c r="G17" s="164"/>
      <c r="H17" s="203"/>
      <c r="I17" s="252"/>
      <c r="J17" s="253"/>
      <c r="K17" s="254"/>
    </row>
    <row r="18" spans="1:11" ht="18" customHeight="1">
      <c r="A18" s="251"/>
      <c r="B18" s="161" t="s">
        <v>67</v>
      </c>
      <c r="C18" s="163" t="s">
        <v>68</v>
      </c>
      <c r="D18" s="162"/>
      <c r="E18" s="162"/>
      <c r="F18" s="162"/>
      <c r="G18" s="164"/>
      <c r="H18" s="203"/>
      <c r="I18" s="252"/>
      <c r="J18" s="253"/>
      <c r="K18" s="254"/>
    </row>
    <row r="19" spans="1:11" ht="18" customHeight="1">
      <c r="A19" s="251"/>
      <c r="B19" s="161" t="s">
        <v>69</v>
      </c>
      <c r="C19" s="163" t="s">
        <v>70</v>
      </c>
      <c r="D19" s="162"/>
      <c r="E19" s="162"/>
      <c r="F19" s="162"/>
      <c r="G19" s="164"/>
      <c r="H19" s="203"/>
      <c r="I19" s="252"/>
      <c r="J19" s="253"/>
      <c r="K19" s="254"/>
    </row>
    <row r="20" spans="1:11" ht="18" customHeight="1">
      <c r="A20" s="251"/>
      <c r="B20" s="161" t="s">
        <v>71</v>
      </c>
      <c r="C20" s="163" t="s">
        <v>70</v>
      </c>
      <c r="D20" s="162"/>
      <c r="E20" s="162"/>
      <c r="F20" s="162"/>
      <c r="G20" s="164"/>
      <c r="H20" s="203"/>
      <c r="I20" s="252"/>
      <c r="J20" s="253"/>
      <c r="K20" s="254"/>
    </row>
    <row r="21" spans="1:11" ht="18" customHeight="1">
      <c r="A21" s="251"/>
      <c r="B21" s="161" t="s">
        <v>72</v>
      </c>
      <c r="C21" s="163" t="s">
        <v>73</v>
      </c>
      <c r="D21" s="162"/>
      <c r="E21" s="162"/>
      <c r="F21" s="162"/>
      <c r="G21" s="164"/>
      <c r="H21" s="203"/>
      <c r="I21" s="252"/>
      <c r="J21" s="253"/>
      <c r="K21" s="254"/>
    </row>
    <row r="22" spans="1:11" ht="18" customHeight="1">
      <c r="A22" s="251"/>
      <c r="B22" s="161" t="s">
        <v>74</v>
      </c>
      <c r="C22" s="163" t="s">
        <v>75</v>
      </c>
      <c r="D22" s="162"/>
      <c r="E22" s="162"/>
      <c r="F22" s="162"/>
      <c r="G22" s="164"/>
      <c r="H22" s="203"/>
      <c r="I22" s="252"/>
      <c r="J22" s="253"/>
      <c r="K22" s="254"/>
    </row>
    <row r="23" spans="1:11" ht="16.5" customHeight="1" thickBot="1">
      <c r="A23" s="251"/>
      <c r="B23" s="161" t="s">
        <v>76</v>
      </c>
      <c r="C23" s="163" t="s">
        <v>77</v>
      </c>
      <c r="D23" s="162"/>
      <c r="E23" s="162"/>
      <c r="F23" s="162"/>
      <c r="G23" s="164"/>
      <c r="H23" s="203"/>
      <c r="I23" s="252"/>
      <c r="J23" s="253"/>
      <c r="K23" s="254"/>
    </row>
    <row r="24" spans="1:11" s="10" customFormat="1" ht="96" customHeight="1">
      <c r="A24" s="38" t="s">
        <v>78</v>
      </c>
      <c r="B24" s="4" t="s">
        <v>45</v>
      </c>
      <c r="C24" s="4" t="s">
        <v>79</v>
      </c>
      <c r="D24" s="4" t="s">
        <v>80</v>
      </c>
      <c r="E24" s="4" t="s">
        <v>81</v>
      </c>
      <c r="F24" s="21" t="s">
        <v>82</v>
      </c>
      <c r="G24" s="74" t="s">
        <v>83</v>
      </c>
      <c r="H24" s="5" t="s">
        <v>84</v>
      </c>
      <c r="I24" s="5" t="s">
        <v>85</v>
      </c>
      <c r="J24" s="5" t="s">
        <v>86</v>
      </c>
      <c r="K24" s="6" t="s">
        <v>87</v>
      </c>
    </row>
    <row r="25" spans="1:11" s="11" customFormat="1" ht="34.5" thickBot="1">
      <c r="A25" s="1" t="s">
        <v>88</v>
      </c>
      <c r="B25" s="108"/>
      <c r="C25" s="108" t="s">
        <v>89</v>
      </c>
      <c r="D25" s="108"/>
      <c r="E25" s="108"/>
      <c r="F25" s="50" t="s">
        <v>90</v>
      </c>
      <c r="G25" s="75" t="s">
        <v>89</v>
      </c>
      <c r="H25" s="117" t="s">
        <v>91</v>
      </c>
      <c r="I25" s="117" t="s">
        <v>92</v>
      </c>
      <c r="J25" s="117" t="s">
        <v>93</v>
      </c>
      <c r="K25" s="118" t="s">
        <v>94</v>
      </c>
    </row>
    <row r="26" spans="1:11" s="12" customFormat="1" ht="11.25">
      <c r="A26" s="96" t="s">
        <v>95</v>
      </c>
      <c r="B26" s="97" t="s">
        <v>96</v>
      </c>
      <c r="C26" s="97" t="s">
        <v>97</v>
      </c>
      <c r="D26" s="97" t="s">
        <v>98</v>
      </c>
      <c r="E26" s="97" t="s">
        <v>99</v>
      </c>
      <c r="F26" s="98" t="s">
        <v>100</v>
      </c>
      <c r="G26" s="81" t="s">
        <v>101</v>
      </c>
      <c r="H26" s="54" t="s">
        <v>102</v>
      </c>
      <c r="I26" s="54" t="s">
        <v>103</v>
      </c>
      <c r="J26" s="54" t="s">
        <v>104</v>
      </c>
      <c r="K26" s="79" t="s">
        <v>105</v>
      </c>
    </row>
    <row r="27" spans="1:11" s="12" customFormat="1" ht="12.75">
      <c r="A27" s="127" t="s">
        <v>51</v>
      </c>
      <c r="B27" s="124" t="s">
        <v>50</v>
      </c>
      <c r="C27" s="125">
        <v>107.68</v>
      </c>
      <c r="D27" s="126" t="s">
        <v>106</v>
      </c>
      <c r="E27" s="126" t="s">
        <v>107</v>
      </c>
      <c r="F27" s="123">
        <v>52.14</v>
      </c>
      <c r="G27" s="297">
        <f>C27*F27</f>
        <v>5614.44</v>
      </c>
      <c r="H27" s="147" t="str">
        <f t="shared" ref="H27:H40" si="0">IF(VLOOKUP(B27,$B$10:$H$23,7,TRUE)=0,"",VLOOKUP(B27,$B$10:$H$23,7,TRUE))</f>
        <v/>
      </c>
      <c r="I27" s="206" t="str">
        <f t="shared" ref="I27:I40" si="1">IF(H27="","",ROUND((G27/H27),2))</f>
        <v/>
      </c>
      <c r="J27" s="147" t="str">
        <f t="shared" ref="J27:J40" si="2">IF($J$10="","",$J$10)</f>
        <v/>
      </c>
      <c r="K27" s="298" t="str">
        <f t="shared" ref="K27:K40" si="3">IF(J27="","",ROUND((I27*J27),2))</f>
        <v/>
      </c>
    </row>
    <row r="28" spans="1:11" s="12" customFormat="1" ht="12.75">
      <c r="A28" s="127" t="s">
        <v>53</v>
      </c>
      <c r="B28" s="124" t="s">
        <v>52</v>
      </c>
      <c r="C28" s="125">
        <v>73.34</v>
      </c>
      <c r="D28" s="126" t="s">
        <v>106</v>
      </c>
      <c r="E28" s="126" t="s">
        <v>108</v>
      </c>
      <c r="F28" s="123">
        <v>24</v>
      </c>
      <c r="G28" s="297">
        <f>C28*F28</f>
        <v>1760.16</v>
      </c>
      <c r="H28" s="147" t="str">
        <f t="shared" si="0"/>
        <v/>
      </c>
      <c r="I28" s="206" t="str">
        <f t="shared" si="1"/>
        <v/>
      </c>
      <c r="J28" s="147" t="str">
        <f t="shared" si="2"/>
        <v/>
      </c>
      <c r="K28" s="298" t="str">
        <f t="shared" si="3"/>
        <v/>
      </c>
    </row>
    <row r="29" spans="1:11" s="12" customFormat="1" ht="12.75">
      <c r="A29" s="127" t="s">
        <v>56</v>
      </c>
      <c r="B29" s="124" t="s">
        <v>55</v>
      </c>
      <c r="C29" s="125">
        <v>16.899999999999999</v>
      </c>
      <c r="D29" s="126" t="s">
        <v>106</v>
      </c>
      <c r="E29" s="126" t="s">
        <v>107</v>
      </c>
      <c r="F29" s="123">
        <v>52.14</v>
      </c>
      <c r="G29" s="297">
        <f>C29*F29</f>
        <v>881.17</v>
      </c>
      <c r="H29" s="147" t="str">
        <f t="shared" si="0"/>
        <v/>
      </c>
      <c r="I29" s="206" t="str">
        <f t="shared" si="1"/>
        <v/>
      </c>
      <c r="J29" s="147" t="str">
        <f t="shared" si="2"/>
        <v/>
      </c>
      <c r="K29" s="298" t="str">
        <f t="shared" si="3"/>
        <v/>
      </c>
    </row>
    <row r="30" spans="1:11" s="12" customFormat="1" ht="12.75">
      <c r="A30" s="127" t="s">
        <v>58</v>
      </c>
      <c r="B30" s="124" t="s">
        <v>57</v>
      </c>
      <c r="C30" s="125">
        <v>20.55</v>
      </c>
      <c r="D30" s="126" t="s">
        <v>106</v>
      </c>
      <c r="E30" s="126" t="s">
        <v>109</v>
      </c>
      <c r="F30" s="123">
        <v>104.29</v>
      </c>
      <c r="G30" s="297">
        <f t="shared" ref="G30:G40" si="4">C30*F30</f>
        <v>2143.16</v>
      </c>
      <c r="H30" s="147" t="str">
        <f t="shared" si="0"/>
        <v/>
      </c>
      <c r="I30" s="206" t="str">
        <f t="shared" si="1"/>
        <v/>
      </c>
      <c r="J30" s="147" t="str">
        <f t="shared" si="2"/>
        <v/>
      </c>
      <c r="K30" s="298" t="str">
        <f t="shared" si="3"/>
        <v/>
      </c>
    </row>
    <row r="31" spans="1:11" s="12" customFormat="1" ht="12.75">
      <c r="A31" s="127" t="s">
        <v>60</v>
      </c>
      <c r="B31" s="124" t="s">
        <v>59</v>
      </c>
      <c r="C31" s="125">
        <v>32.049999999999997</v>
      </c>
      <c r="D31" s="126" t="s">
        <v>106</v>
      </c>
      <c r="E31" s="126" t="s">
        <v>107</v>
      </c>
      <c r="F31" s="123">
        <v>52.14</v>
      </c>
      <c r="G31" s="297">
        <f t="shared" si="4"/>
        <v>1671.09</v>
      </c>
      <c r="H31" s="147" t="str">
        <f t="shared" si="0"/>
        <v/>
      </c>
      <c r="I31" s="206" t="str">
        <f t="shared" si="1"/>
        <v/>
      </c>
      <c r="J31" s="147" t="str">
        <f t="shared" si="2"/>
        <v/>
      </c>
      <c r="K31" s="298" t="str">
        <f t="shared" si="3"/>
        <v/>
      </c>
    </row>
    <row r="32" spans="1:11" s="12" customFormat="1" ht="12.75">
      <c r="A32" s="127" t="s">
        <v>62</v>
      </c>
      <c r="B32" s="124" t="s">
        <v>61</v>
      </c>
      <c r="C32" s="125">
        <v>15.13</v>
      </c>
      <c r="D32" s="126" t="s">
        <v>106</v>
      </c>
      <c r="E32" s="126" t="s">
        <v>107</v>
      </c>
      <c r="F32" s="123">
        <v>52.14</v>
      </c>
      <c r="G32" s="297">
        <f t="shared" si="4"/>
        <v>788.88</v>
      </c>
      <c r="H32" s="147" t="str">
        <f t="shared" si="0"/>
        <v/>
      </c>
      <c r="I32" s="206" t="str">
        <f t="shared" si="1"/>
        <v/>
      </c>
      <c r="J32" s="147" t="str">
        <f t="shared" si="2"/>
        <v/>
      </c>
      <c r="K32" s="298" t="str">
        <f t="shared" si="3"/>
        <v/>
      </c>
    </row>
    <row r="33" spans="1:11" s="12" customFormat="1" ht="12.75">
      <c r="A33" s="127" t="s">
        <v>64</v>
      </c>
      <c r="B33" s="124" t="s">
        <v>63</v>
      </c>
      <c r="C33" s="125">
        <v>32.75</v>
      </c>
      <c r="D33" s="126" t="s">
        <v>110</v>
      </c>
      <c r="E33" s="126" t="s">
        <v>111</v>
      </c>
      <c r="F33" s="123">
        <v>251.43</v>
      </c>
      <c r="G33" s="297">
        <f t="shared" si="4"/>
        <v>8234.33</v>
      </c>
      <c r="H33" s="147" t="str">
        <f t="shared" si="0"/>
        <v/>
      </c>
      <c r="I33" s="206" t="str">
        <f t="shared" si="1"/>
        <v/>
      </c>
      <c r="J33" s="147" t="str">
        <f t="shared" si="2"/>
        <v/>
      </c>
      <c r="K33" s="298" t="str">
        <f t="shared" si="3"/>
        <v/>
      </c>
    </row>
    <row r="34" spans="1:11" s="12" customFormat="1" ht="13.5" customHeight="1">
      <c r="A34" s="127" t="s">
        <v>66</v>
      </c>
      <c r="B34" s="124" t="s">
        <v>65</v>
      </c>
      <c r="C34" s="125">
        <v>15.05</v>
      </c>
      <c r="D34" s="126" t="s">
        <v>106</v>
      </c>
      <c r="E34" s="126" t="s">
        <v>109</v>
      </c>
      <c r="F34" s="123">
        <v>104.29</v>
      </c>
      <c r="G34" s="297">
        <f t="shared" si="4"/>
        <v>1569.56</v>
      </c>
      <c r="H34" s="147" t="str">
        <f t="shared" si="0"/>
        <v/>
      </c>
      <c r="I34" s="206" t="str">
        <f t="shared" si="1"/>
        <v/>
      </c>
      <c r="J34" s="147" t="str">
        <f t="shared" si="2"/>
        <v/>
      </c>
      <c r="K34" s="298" t="str">
        <f t="shared" si="3"/>
        <v/>
      </c>
    </row>
    <row r="35" spans="1:11" s="12" customFormat="1" ht="13.5" customHeight="1">
      <c r="A35" s="127" t="s">
        <v>68</v>
      </c>
      <c r="B35" s="124" t="s">
        <v>67</v>
      </c>
      <c r="C35" s="125">
        <v>2.78</v>
      </c>
      <c r="D35" s="126" t="s">
        <v>110</v>
      </c>
      <c r="E35" s="126" t="s">
        <v>111</v>
      </c>
      <c r="F35" s="123">
        <v>251.43</v>
      </c>
      <c r="G35" s="297">
        <f t="shared" si="4"/>
        <v>698.98</v>
      </c>
      <c r="H35" s="147" t="str">
        <f t="shared" si="0"/>
        <v/>
      </c>
      <c r="I35" s="206" t="str">
        <f t="shared" si="1"/>
        <v/>
      </c>
      <c r="J35" s="147" t="str">
        <f t="shared" si="2"/>
        <v/>
      </c>
      <c r="K35" s="298" t="str">
        <f t="shared" si="3"/>
        <v/>
      </c>
    </row>
    <row r="36" spans="1:11" s="12" customFormat="1" ht="13.5" customHeight="1">
      <c r="A36" s="127" t="s">
        <v>70</v>
      </c>
      <c r="B36" s="124" t="s">
        <v>69</v>
      </c>
      <c r="C36" s="125">
        <v>66</v>
      </c>
      <c r="D36" s="126" t="s">
        <v>110</v>
      </c>
      <c r="E36" s="126" t="s">
        <v>112</v>
      </c>
      <c r="F36" s="123">
        <v>150.86000000000001</v>
      </c>
      <c r="G36" s="297">
        <f t="shared" si="4"/>
        <v>9956.76</v>
      </c>
      <c r="H36" s="147" t="str">
        <f t="shared" si="0"/>
        <v/>
      </c>
      <c r="I36" s="206" t="str">
        <f t="shared" si="1"/>
        <v/>
      </c>
      <c r="J36" s="147" t="str">
        <f t="shared" si="2"/>
        <v/>
      </c>
      <c r="K36" s="298" t="str">
        <f t="shared" si="3"/>
        <v/>
      </c>
    </row>
    <row r="37" spans="1:11" s="12" customFormat="1" ht="12.75">
      <c r="A37" s="127" t="s">
        <v>70</v>
      </c>
      <c r="B37" s="124" t="s">
        <v>71</v>
      </c>
      <c r="C37" s="125">
        <v>54.28</v>
      </c>
      <c r="D37" s="126" t="s">
        <v>110</v>
      </c>
      <c r="E37" s="126" t="s">
        <v>109</v>
      </c>
      <c r="F37" s="123">
        <v>104.29</v>
      </c>
      <c r="G37" s="297">
        <f t="shared" si="4"/>
        <v>5660.86</v>
      </c>
      <c r="H37" s="147" t="str">
        <f t="shared" si="0"/>
        <v/>
      </c>
      <c r="I37" s="206" t="str">
        <f t="shared" si="1"/>
        <v/>
      </c>
      <c r="J37" s="147" t="str">
        <f t="shared" si="2"/>
        <v/>
      </c>
      <c r="K37" s="298" t="str">
        <f t="shared" si="3"/>
        <v/>
      </c>
    </row>
    <row r="38" spans="1:11" s="12" customFormat="1" ht="12.75">
      <c r="A38" s="127" t="s">
        <v>73</v>
      </c>
      <c r="B38" s="124" t="s">
        <v>72</v>
      </c>
      <c r="C38" s="125">
        <v>26.65</v>
      </c>
      <c r="D38" s="126" t="s">
        <v>110</v>
      </c>
      <c r="E38" s="126" t="s">
        <v>112</v>
      </c>
      <c r="F38" s="123">
        <v>150.86000000000001</v>
      </c>
      <c r="G38" s="297">
        <f t="shared" si="4"/>
        <v>4020.42</v>
      </c>
      <c r="H38" s="147" t="str">
        <f t="shared" si="0"/>
        <v/>
      </c>
      <c r="I38" s="206" t="str">
        <f t="shared" si="1"/>
        <v/>
      </c>
      <c r="J38" s="147" t="str">
        <f t="shared" si="2"/>
        <v/>
      </c>
      <c r="K38" s="298" t="str">
        <f t="shared" si="3"/>
        <v/>
      </c>
    </row>
    <row r="39" spans="1:11" s="12" customFormat="1" ht="12.75">
      <c r="A39" s="127" t="s">
        <v>75</v>
      </c>
      <c r="B39" s="124" t="s">
        <v>74</v>
      </c>
      <c r="C39" s="125">
        <v>16.64</v>
      </c>
      <c r="D39" s="126" t="s">
        <v>106</v>
      </c>
      <c r="E39" s="126" t="s">
        <v>109</v>
      </c>
      <c r="F39" s="123">
        <v>104.29</v>
      </c>
      <c r="G39" s="297">
        <f t="shared" si="4"/>
        <v>1735.39</v>
      </c>
      <c r="H39" s="147" t="str">
        <f t="shared" si="0"/>
        <v/>
      </c>
      <c r="I39" s="206" t="str">
        <f t="shared" si="1"/>
        <v/>
      </c>
      <c r="J39" s="147" t="str">
        <f t="shared" si="2"/>
        <v/>
      </c>
      <c r="K39" s="298" t="str">
        <f t="shared" si="3"/>
        <v/>
      </c>
    </row>
    <row r="40" spans="1:11" s="12" customFormat="1" ht="13.5" thickBot="1">
      <c r="A40" s="127" t="s">
        <v>77</v>
      </c>
      <c r="B40" s="124" t="s">
        <v>76</v>
      </c>
      <c r="C40" s="125">
        <v>15.86</v>
      </c>
      <c r="D40" s="126" t="s">
        <v>106</v>
      </c>
      <c r="E40" s="126" t="s">
        <v>113</v>
      </c>
      <c r="F40" s="123">
        <v>12</v>
      </c>
      <c r="G40" s="297">
        <f t="shared" si="4"/>
        <v>190.32</v>
      </c>
      <c r="H40" s="147" t="str">
        <f t="shared" si="0"/>
        <v/>
      </c>
      <c r="I40" s="206" t="str">
        <f t="shared" si="1"/>
        <v/>
      </c>
      <c r="J40" s="147" t="str">
        <f t="shared" si="2"/>
        <v/>
      </c>
      <c r="K40" s="298" t="str">
        <f t="shared" si="3"/>
        <v/>
      </c>
    </row>
    <row r="41" spans="1:11" s="29" customFormat="1" ht="18.75" customHeight="1" thickBot="1">
      <c r="A41" s="87" t="s">
        <v>16</v>
      </c>
      <c r="B41" s="26"/>
      <c r="C41" s="70">
        <f>SUM(C27:C40)</f>
        <v>495.66</v>
      </c>
      <c r="D41" s="239"/>
      <c r="E41" s="240"/>
      <c r="F41" s="241"/>
      <c r="G41" s="71">
        <f>SUM(G27:G40)</f>
        <v>44925.52</v>
      </c>
      <c r="H41" s="28"/>
      <c r="I41" s="70">
        <f>SUM(I27:I40)</f>
        <v>0</v>
      </c>
      <c r="J41" s="28"/>
      <c r="K41" s="27">
        <f>SUM(K27:K40)</f>
        <v>0</v>
      </c>
    </row>
    <row r="42" spans="1:11" ht="13.5" thickBot="1">
      <c r="I42" s="83"/>
    </row>
    <row r="43" spans="1:11" ht="80.25">
      <c r="A43" s="38" t="s">
        <v>114</v>
      </c>
      <c r="B43" s="4" t="s">
        <v>45</v>
      </c>
      <c r="C43" s="4" t="s">
        <v>79</v>
      </c>
      <c r="D43" s="4" t="s">
        <v>80</v>
      </c>
      <c r="E43" s="4" t="s">
        <v>81</v>
      </c>
      <c r="F43" s="21" t="s">
        <v>82</v>
      </c>
      <c r="G43" s="74" t="s">
        <v>83</v>
      </c>
      <c r="H43" s="5" t="s">
        <v>115</v>
      </c>
      <c r="I43" s="5" t="s">
        <v>85</v>
      </c>
      <c r="J43" s="5" t="s">
        <v>86</v>
      </c>
      <c r="K43" s="6" t="s">
        <v>87</v>
      </c>
    </row>
    <row r="44" spans="1:11" ht="34.5" thickBot="1">
      <c r="A44" s="1"/>
      <c r="B44" s="108"/>
      <c r="C44" s="108" t="s">
        <v>89</v>
      </c>
      <c r="D44" s="108"/>
      <c r="E44" s="108"/>
      <c r="F44" s="50" t="s">
        <v>90</v>
      </c>
      <c r="G44" s="75" t="s">
        <v>89</v>
      </c>
      <c r="H44" s="117" t="s">
        <v>91</v>
      </c>
      <c r="I44" s="117" t="s">
        <v>92</v>
      </c>
      <c r="J44" s="117" t="s">
        <v>93</v>
      </c>
      <c r="K44" s="118" t="s">
        <v>94</v>
      </c>
    </row>
    <row r="45" spans="1:11" ht="13.5" thickBot="1">
      <c r="A45" s="7" t="s">
        <v>95</v>
      </c>
      <c r="B45" s="8" t="s">
        <v>96</v>
      </c>
      <c r="C45" s="8" t="s">
        <v>97</v>
      </c>
      <c r="D45" s="8" t="s">
        <v>98</v>
      </c>
      <c r="E45" s="8" t="s">
        <v>99</v>
      </c>
      <c r="F45" s="76" t="s">
        <v>100</v>
      </c>
      <c r="G45" s="77" t="s">
        <v>101</v>
      </c>
      <c r="H45" s="25" t="s">
        <v>102</v>
      </c>
      <c r="I45" s="25" t="s">
        <v>103</v>
      </c>
      <c r="J45" s="25" t="s">
        <v>104</v>
      </c>
      <c r="K45" s="9" t="s">
        <v>105</v>
      </c>
    </row>
    <row r="46" spans="1:11" ht="12.75">
      <c r="A46" s="127" t="s">
        <v>51</v>
      </c>
      <c r="B46" s="299" t="s">
        <v>50</v>
      </c>
      <c r="C46" s="300">
        <v>107.68</v>
      </c>
      <c r="D46" s="301" t="s">
        <v>106</v>
      </c>
      <c r="E46" s="126" t="s">
        <v>116</v>
      </c>
      <c r="F46" s="196">
        <v>1</v>
      </c>
      <c r="G46" s="302">
        <f t="shared" ref="G46:G59" si="5">C46*F46</f>
        <v>107.68</v>
      </c>
      <c r="H46" s="147"/>
      <c r="I46" s="302" t="str">
        <f t="shared" ref="I46:I59" si="6">IF(H46="","",ROUND((G46/H46),2))</f>
        <v/>
      </c>
      <c r="J46" s="147"/>
      <c r="K46" s="302" t="str">
        <f t="shared" ref="K46:K59" si="7">IF(J46="","",ROUND((I46*J46),2))</f>
        <v/>
      </c>
    </row>
    <row r="47" spans="1:11" ht="12.75">
      <c r="A47" s="127" t="s">
        <v>53</v>
      </c>
      <c r="B47" s="299" t="s">
        <v>52</v>
      </c>
      <c r="C47" s="300">
        <v>73.34</v>
      </c>
      <c r="D47" s="301" t="s">
        <v>106</v>
      </c>
      <c r="E47" s="126" t="s">
        <v>116</v>
      </c>
      <c r="F47" s="196">
        <v>1</v>
      </c>
      <c r="G47" s="302">
        <f t="shared" si="5"/>
        <v>73.34</v>
      </c>
      <c r="H47" s="147"/>
      <c r="I47" s="302" t="str">
        <f t="shared" si="6"/>
        <v/>
      </c>
      <c r="J47" s="147"/>
      <c r="K47" s="302" t="str">
        <f t="shared" si="7"/>
        <v/>
      </c>
    </row>
    <row r="48" spans="1:11" ht="12.75">
      <c r="A48" s="127" t="s">
        <v>56</v>
      </c>
      <c r="B48" s="299" t="s">
        <v>55</v>
      </c>
      <c r="C48" s="300">
        <v>16.899999999999999</v>
      </c>
      <c r="D48" s="301" t="s">
        <v>106</v>
      </c>
      <c r="E48" s="126" t="s">
        <v>116</v>
      </c>
      <c r="F48" s="196">
        <v>1</v>
      </c>
      <c r="G48" s="302">
        <f t="shared" si="5"/>
        <v>16.899999999999999</v>
      </c>
      <c r="H48" s="147"/>
      <c r="I48" s="302" t="str">
        <f t="shared" si="6"/>
        <v/>
      </c>
      <c r="J48" s="147"/>
      <c r="K48" s="302" t="str">
        <f t="shared" si="7"/>
        <v/>
      </c>
    </row>
    <row r="49" spans="1:14" ht="12.75">
      <c r="A49" s="127" t="s">
        <v>58</v>
      </c>
      <c r="B49" s="299" t="s">
        <v>57</v>
      </c>
      <c r="C49" s="300">
        <v>20.55</v>
      </c>
      <c r="D49" s="301" t="s">
        <v>106</v>
      </c>
      <c r="E49" s="126" t="s">
        <v>116</v>
      </c>
      <c r="F49" s="196">
        <v>1</v>
      </c>
      <c r="G49" s="302">
        <f t="shared" si="5"/>
        <v>20.55</v>
      </c>
      <c r="H49" s="147"/>
      <c r="I49" s="302" t="str">
        <f t="shared" si="6"/>
        <v/>
      </c>
      <c r="J49" s="147"/>
      <c r="K49" s="302" t="str">
        <f t="shared" si="7"/>
        <v/>
      </c>
    </row>
    <row r="50" spans="1:14" ht="12.75">
      <c r="A50" s="127" t="s">
        <v>60</v>
      </c>
      <c r="B50" s="299" t="s">
        <v>59</v>
      </c>
      <c r="C50" s="300">
        <v>32.049999999999997</v>
      </c>
      <c r="D50" s="301" t="s">
        <v>106</v>
      </c>
      <c r="E50" s="126" t="s">
        <v>116</v>
      </c>
      <c r="F50" s="196">
        <v>1</v>
      </c>
      <c r="G50" s="302">
        <f t="shared" si="5"/>
        <v>32.049999999999997</v>
      </c>
      <c r="H50" s="147"/>
      <c r="I50" s="302" t="str">
        <f t="shared" si="6"/>
        <v/>
      </c>
      <c r="J50" s="147"/>
      <c r="K50" s="302" t="str">
        <f t="shared" si="7"/>
        <v/>
      </c>
    </row>
    <row r="51" spans="1:14" ht="12.75">
      <c r="A51" s="127" t="s">
        <v>62</v>
      </c>
      <c r="B51" s="299" t="s">
        <v>61</v>
      </c>
      <c r="C51" s="300">
        <v>15.13</v>
      </c>
      <c r="D51" s="301" t="s">
        <v>106</v>
      </c>
      <c r="E51" s="126" t="s">
        <v>116</v>
      </c>
      <c r="F51" s="196">
        <v>1</v>
      </c>
      <c r="G51" s="302">
        <f t="shared" si="5"/>
        <v>15.13</v>
      </c>
      <c r="H51" s="147"/>
      <c r="I51" s="302" t="str">
        <f t="shared" si="6"/>
        <v/>
      </c>
      <c r="J51" s="147"/>
      <c r="K51" s="302" t="str">
        <f t="shared" si="7"/>
        <v/>
      </c>
    </row>
    <row r="52" spans="1:14" ht="12.75">
      <c r="A52" s="127" t="s">
        <v>64</v>
      </c>
      <c r="B52" s="299" t="s">
        <v>63</v>
      </c>
      <c r="C52" s="300">
        <v>32.75</v>
      </c>
      <c r="D52" s="301" t="s">
        <v>110</v>
      </c>
      <c r="E52" s="126" t="s">
        <v>116</v>
      </c>
      <c r="F52" s="196">
        <v>1</v>
      </c>
      <c r="G52" s="302">
        <f t="shared" si="5"/>
        <v>32.75</v>
      </c>
      <c r="H52" s="147"/>
      <c r="I52" s="302" t="str">
        <f t="shared" si="6"/>
        <v/>
      </c>
      <c r="J52" s="147"/>
      <c r="K52" s="302" t="str">
        <f t="shared" si="7"/>
        <v/>
      </c>
    </row>
    <row r="53" spans="1:14" ht="12.75">
      <c r="A53" s="127" t="s">
        <v>66</v>
      </c>
      <c r="B53" s="299" t="s">
        <v>65</v>
      </c>
      <c r="C53" s="300">
        <v>15.05</v>
      </c>
      <c r="D53" s="301" t="s">
        <v>106</v>
      </c>
      <c r="E53" s="126" t="s">
        <v>116</v>
      </c>
      <c r="F53" s="196">
        <v>1</v>
      </c>
      <c r="G53" s="302">
        <f t="shared" si="5"/>
        <v>15.05</v>
      </c>
      <c r="H53" s="147"/>
      <c r="I53" s="302" t="str">
        <f t="shared" si="6"/>
        <v/>
      </c>
      <c r="J53" s="147"/>
      <c r="K53" s="302" t="str">
        <f t="shared" si="7"/>
        <v/>
      </c>
    </row>
    <row r="54" spans="1:14" ht="12.75">
      <c r="A54" s="127" t="s">
        <v>68</v>
      </c>
      <c r="B54" s="124" t="s">
        <v>67</v>
      </c>
      <c r="C54" s="125">
        <v>2.78</v>
      </c>
      <c r="D54" s="126" t="s">
        <v>110</v>
      </c>
      <c r="E54" s="126" t="s">
        <v>116</v>
      </c>
      <c r="F54" s="196">
        <v>1</v>
      </c>
      <c r="G54" s="302">
        <f t="shared" si="5"/>
        <v>2.78</v>
      </c>
      <c r="H54" s="147"/>
      <c r="I54" s="302" t="str">
        <f t="shared" si="6"/>
        <v/>
      </c>
      <c r="J54" s="147"/>
      <c r="K54" s="302" t="str">
        <f t="shared" si="7"/>
        <v/>
      </c>
    </row>
    <row r="55" spans="1:14" ht="12.75">
      <c r="A55" s="127" t="s">
        <v>70</v>
      </c>
      <c r="B55" s="124" t="s">
        <v>69</v>
      </c>
      <c r="C55" s="125">
        <v>66</v>
      </c>
      <c r="D55" s="126" t="s">
        <v>110</v>
      </c>
      <c r="E55" s="126" t="s">
        <v>116</v>
      </c>
      <c r="F55" s="196">
        <v>1</v>
      </c>
      <c r="G55" s="302">
        <f t="shared" si="5"/>
        <v>66</v>
      </c>
      <c r="H55" s="147"/>
      <c r="I55" s="302" t="str">
        <f t="shared" si="6"/>
        <v/>
      </c>
      <c r="J55" s="147"/>
      <c r="K55" s="302" t="str">
        <f t="shared" si="7"/>
        <v/>
      </c>
    </row>
    <row r="56" spans="1:14" ht="12.75">
      <c r="A56" s="127" t="s">
        <v>70</v>
      </c>
      <c r="B56" s="299" t="s">
        <v>71</v>
      </c>
      <c r="C56" s="303">
        <v>54.28</v>
      </c>
      <c r="D56" s="301" t="s">
        <v>110</v>
      </c>
      <c r="E56" s="126" t="s">
        <v>116</v>
      </c>
      <c r="F56" s="196">
        <v>1</v>
      </c>
      <c r="G56" s="302">
        <f t="shared" si="5"/>
        <v>54.28</v>
      </c>
      <c r="H56" s="147"/>
      <c r="I56" s="302" t="str">
        <f t="shared" si="6"/>
        <v/>
      </c>
      <c r="J56" s="147"/>
      <c r="K56" s="302" t="str">
        <f t="shared" si="7"/>
        <v/>
      </c>
    </row>
    <row r="57" spans="1:14" ht="12.75">
      <c r="A57" s="127" t="s">
        <v>73</v>
      </c>
      <c r="B57" s="299" t="s">
        <v>72</v>
      </c>
      <c r="C57" s="300">
        <v>26.65</v>
      </c>
      <c r="D57" s="301" t="s">
        <v>110</v>
      </c>
      <c r="E57" s="126" t="s">
        <v>116</v>
      </c>
      <c r="F57" s="196">
        <v>1</v>
      </c>
      <c r="G57" s="302">
        <f t="shared" si="5"/>
        <v>26.65</v>
      </c>
      <c r="H57" s="147"/>
      <c r="I57" s="302" t="str">
        <f t="shared" si="6"/>
        <v/>
      </c>
      <c r="J57" s="147"/>
      <c r="K57" s="302" t="str">
        <f t="shared" si="7"/>
        <v/>
      </c>
    </row>
    <row r="58" spans="1:14" ht="12.75">
      <c r="A58" s="127" t="s">
        <v>75</v>
      </c>
      <c r="B58" s="299" t="s">
        <v>74</v>
      </c>
      <c r="C58" s="300">
        <v>16.64</v>
      </c>
      <c r="D58" s="301" t="s">
        <v>106</v>
      </c>
      <c r="E58" s="126" t="s">
        <v>116</v>
      </c>
      <c r="F58" s="196">
        <v>1</v>
      </c>
      <c r="G58" s="302">
        <f t="shared" si="5"/>
        <v>16.64</v>
      </c>
      <c r="H58" s="147"/>
      <c r="I58" s="302" t="str">
        <f t="shared" si="6"/>
        <v/>
      </c>
      <c r="J58" s="147"/>
      <c r="K58" s="302" t="str">
        <f t="shared" si="7"/>
        <v/>
      </c>
    </row>
    <row r="59" spans="1:14" ht="13.5" thickBot="1">
      <c r="A59" s="127" t="s">
        <v>77</v>
      </c>
      <c r="B59" s="299" t="s">
        <v>76</v>
      </c>
      <c r="C59" s="300">
        <v>15.86</v>
      </c>
      <c r="D59" s="301" t="s">
        <v>106</v>
      </c>
      <c r="E59" s="126" t="s">
        <v>116</v>
      </c>
      <c r="F59" s="196">
        <v>1</v>
      </c>
      <c r="G59" s="302">
        <f t="shared" si="5"/>
        <v>15.86</v>
      </c>
      <c r="H59" s="147"/>
      <c r="I59" s="302" t="str">
        <f t="shared" si="6"/>
        <v/>
      </c>
      <c r="J59" s="147"/>
      <c r="K59" s="302" t="str">
        <f t="shared" si="7"/>
        <v/>
      </c>
    </row>
    <row r="60" spans="1:14" ht="22.5" customHeight="1" thickBot="1">
      <c r="A60" s="87" t="s">
        <v>17</v>
      </c>
      <c r="B60" s="26"/>
      <c r="C60" s="70">
        <f>SUM(C46:C59)</f>
        <v>495.66</v>
      </c>
      <c r="D60" s="239"/>
      <c r="E60" s="240"/>
      <c r="F60" s="241"/>
      <c r="G60" s="71">
        <f>SUM(G46:G59)</f>
        <v>495.66</v>
      </c>
      <c r="H60" s="28"/>
      <c r="I60" s="70">
        <f>SUM(I46:I59)</f>
        <v>0</v>
      </c>
      <c r="J60" s="28"/>
      <c r="K60" s="27">
        <f>SUM(K46:K59)</f>
        <v>0</v>
      </c>
    </row>
    <row r="61" spans="1:14" ht="13.5" thickBot="1">
      <c r="A61" s="41"/>
      <c r="B61" s="42"/>
      <c r="C61" s="42"/>
      <c r="D61" s="42"/>
      <c r="E61" s="42"/>
      <c r="F61" s="42"/>
      <c r="G61" s="42"/>
      <c r="H61" s="42"/>
      <c r="I61" s="84"/>
      <c r="J61" s="42"/>
      <c r="K61" s="42"/>
      <c r="L61" s="42"/>
      <c r="M61" s="42"/>
      <c r="N61" s="42"/>
    </row>
    <row r="62" spans="1:14" s="23" customFormat="1" ht="102" customHeight="1">
      <c r="A62" s="114" t="s">
        <v>117</v>
      </c>
      <c r="B62" s="43"/>
      <c r="C62" s="44"/>
      <c r="D62" s="43"/>
      <c r="E62" s="45"/>
      <c r="F62" s="21" t="s">
        <v>82</v>
      </c>
      <c r="G62" s="46"/>
      <c r="H62" s="47"/>
      <c r="I62" s="48"/>
      <c r="J62" s="5" t="s">
        <v>118</v>
      </c>
      <c r="K62" s="6" t="s">
        <v>87</v>
      </c>
      <c r="L62" s="10"/>
      <c r="M62" s="10"/>
      <c r="N62" s="10"/>
    </row>
    <row r="63" spans="1:14" s="12" customFormat="1" ht="25.5" customHeight="1" thickBot="1">
      <c r="A63" s="62"/>
      <c r="B63" s="63"/>
      <c r="C63" s="63"/>
      <c r="D63" s="63"/>
      <c r="E63" s="64"/>
      <c r="F63" s="72" t="s">
        <v>119</v>
      </c>
      <c r="G63" s="65"/>
      <c r="H63" s="66"/>
      <c r="I63" s="67"/>
      <c r="J63" s="68" t="s">
        <v>93</v>
      </c>
      <c r="K63" s="69" t="s">
        <v>94</v>
      </c>
      <c r="L63" s="51"/>
      <c r="M63" s="51"/>
      <c r="N63" s="51"/>
    </row>
    <row r="64" spans="1:14" s="12" customFormat="1" ht="12" thickBot="1">
      <c r="A64" s="7" t="s">
        <v>95</v>
      </c>
      <c r="B64" s="8" t="s">
        <v>96</v>
      </c>
      <c r="C64" s="8" t="s">
        <v>97</v>
      </c>
      <c r="D64" s="24" t="s">
        <v>98</v>
      </c>
      <c r="E64" s="8" t="s">
        <v>99</v>
      </c>
      <c r="F64" s="78" t="s">
        <v>100</v>
      </c>
      <c r="G64" s="7" t="s">
        <v>120</v>
      </c>
      <c r="H64" s="8" t="s">
        <v>102</v>
      </c>
      <c r="I64" s="8" t="s">
        <v>121</v>
      </c>
      <c r="J64" s="24" t="s">
        <v>104</v>
      </c>
      <c r="K64" s="9" t="s">
        <v>122</v>
      </c>
      <c r="L64" s="51"/>
      <c r="M64" s="51"/>
      <c r="N64" s="51"/>
    </row>
    <row r="65" spans="1:14" ht="18" customHeight="1">
      <c r="A65" s="73" t="s">
        <v>123</v>
      </c>
      <c r="B65" s="52"/>
      <c r="C65" s="3"/>
      <c r="D65" s="13"/>
      <c r="E65" s="2"/>
      <c r="F65" s="166">
        <v>5</v>
      </c>
      <c r="G65" s="112"/>
      <c r="H65" s="112"/>
      <c r="I65" s="113"/>
      <c r="J65" s="111" t="str">
        <f t="shared" ref="J65" si="8">IF($J$10="","",$J$10)</f>
        <v/>
      </c>
      <c r="K65" s="40" t="str">
        <f>IF(J65="","",ROUND((F65*J65),2))</f>
        <v/>
      </c>
      <c r="L65" s="16"/>
      <c r="M65" s="16"/>
      <c r="N65" s="16"/>
    </row>
    <row r="66" spans="1:14" ht="18" customHeight="1">
      <c r="A66" s="128" t="s">
        <v>124</v>
      </c>
      <c r="B66" s="129"/>
      <c r="C66" s="130"/>
      <c r="D66" s="131"/>
      <c r="E66" s="132"/>
      <c r="F66" s="167">
        <v>1</v>
      </c>
      <c r="G66" s="133"/>
      <c r="H66" s="133"/>
      <c r="I66" s="134"/>
      <c r="J66" s="120"/>
      <c r="K66" s="40" t="str">
        <f>IF(J66="","",ROUND((F66*J66),2))</f>
        <v/>
      </c>
      <c r="L66" s="16"/>
      <c r="M66" s="16"/>
      <c r="N66" s="16"/>
    </row>
    <row r="67" spans="1:14" ht="18" customHeight="1">
      <c r="A67" s="137" t="s">
        <v>125</v>
      </c>
      <c r="B67" s="139"/>
      <c r="C67" s="140"/>
      <c r="D67" s="141"/>
      <c r="E67" s="142"/>
      <c r="F67" s="168">
        <v>2</v>
      </c>
      <c r="G67" s="144"/>
      <c r="H67" s="145"/>
      <c r="I67" s="146"/>
      <c r="J67" s="147"/>
      <c r="K67" s="148" t="str">
        <f>IF(J67="","",ROUND((F67*J67),2))</f>
        <v/>
      </c>
      <c r="L67" s="16"/>
      <c r="M67" s="16"/>
      <c r="N67" s="16"/>
    </row>
    <row r="68" spans="1:14" ht="18" customHeight="1" thickBot="1">
      <c r="A68" s="138" t="s">
        <v>126</v>
      </c>
      <c r="B68" s="135"/>
      <c r="C68" s="135"/>
      <c r="D68" s="136"/>
      <c r="E68" s="143"/>
      <c r="F68" s="169">
        <v>1</v>
      </c>
      <c r="G68" s="133"/>
      <c r="H68" s="133"/>
      <c r="I68" s="149"/>
      <c r="J68" s="122"/>
      <c r="K68" s="148" t="str">
        <f>IF(J68="","",ROUND((F68*J68),2))</f>
        <v/>
      </c>
      <c r="L68" s="16"/>
      <c r="M68" s="16"/>
      <c r="N68" s="16"/>
    </row>
    <row r="69" spans="1:14" s="29" customFormat="1" ht="21.75" customHeight="1" thickBot="1">
      <c r="A69" s="242" t="s">
        <v>18</v>
      </c>
      <c r="B69" s="243"/>
      <c r="C69" s="243"/>
      <c r="D69" s="243"/>
      <c r="E69" s="243"/>
      <c r="F69" s="244"/>
      <c r="G69" s="94"/>
      <c r="H69" s="94"/>
      <c r="I69" s="94"/>
      <c r="J69" s="95"/>
      <c r="K69" s="27">
        <f>SUM(K65:K68)</f>
        <v>0</v>
      </c>
    </row>
    <row r="70" spans="1:14" ht="13.5" thickBot="1">
      <c r="A70" s="41"/>
      <c r="B70" s="42"/>
      <c r="C70" s="42"/>
      <c r="D70" s="42"/>
      <c r="E70" s="42"/>
      <c r="F70" s="42"/>
      <c r="G70" s="42"/>
      <c r="H70" s="42"/>
      <c r="I70" s="84"/>
      <c r="J70" s="42"/>
      <c r="K70" s="42"/>
      <c r="L70" s="42"/>
      <c r="M70" s="42"/>
      <c r="N70" s="42"/>
    </row>
    <row r="71" spans="1:14" ht="88.5" customHeight="1">
      <c r="A71" s="114" t="s">
        <v>127</v>
      </c>
      <c r="B71" s="4" t="s">
        <v>128</v>
      </c>
      <c r="C71" s="4" t="s">
        <v>129</v>
      </c>
      <c r="D71" s="45"/>
      <c r="E71" s="4" t="s">
        <v>81</v>
      </c>
      <c r="F71" s="21" t="s">
        <v>82</v>
      </c>
      <c r="G71" s="74" t="s">
        <v>130</v>
      </c>
      <c r="H71" s="5" t="s">
        <v>85</v>
      </c>
      <c r="I71" s="5" t="s">
        <v>131</v>
      </c>
      <c r="J71" s="5" t="s">
        <v>132</v>
      </c>
      <c r="K71" s="6" t="s">
        <v>133</v>
      </c>
      <c r="L71" s="16"/>
      <c r="M71" s="16"/>
      <c r="N71" s="16"/>
    </row>
    <row r="72" spans="1:14" ht="23.25" thickBot="1">
      <c r="A72" s="49"/>
      <c r="B72" s="108" t="s">
        <v>134</v>
      </c>
      <c r="C72" s="108" t="s">
        <v>135</v>
      </c>
      <c r="D72" s="102"/>
      <c r="E72" s="89"/>
      <c r="F72" s="50" t="s">
        <v>90</v>
      </c>
      <c r="G72" s="75" t="s">
        <v>134</v>
      </c>
      <c r="H72" s="117" t="s">
        <v>136</v>
      </c>
      <c r="I72" s="117" t="s">
        <v>137</v>
      </c>
      <c r="J72" s="117" t="s">
        <v>138</v>
      </c>
      <c r="K72" s="118" t="s">
        <v>94</v>
      </c>
      <c r="L72" s="16"/>
      <c r="M72" s="16"/>
      <c r="N72" s="16"/>
    </row>
    <row r="73" spans="1:14" ht="12.75">
      <c r="A73" s="96" t="s">
        <v>95</v>
      </c>
      <c r="B73" s="97" t="s">
        <v>96</v>
      </c>
      <c r="C73" s="97" t="s">
        <v>97</v>
      </c>
      <c r="D73" s="121" t="s">
        <v>98</v>
      </c>
      <c r="E73" s="97" t="s">
        <v>99</v>
      </c>
      <c r="F73" s="175" t="s">
        <v>100</v>
      </c>
      <c r="G73" s="96" t="s">
        <v>120</v>
      </c>
      <c r="H73" s="97" t="s">
        <v>102</v>
      </c>
      <c r="I73" s="121" t="s">
        <v>121</v>
      </c>
      <c r="J73" s="121" t="s">
        <v>104</v>
      </c>
      <c r="K73" s="79" t="s">
        <v>139</v>
      </c>
      <c r="L73" s="16"/>
      <c r="M73" s="16"/>
      <c r="N73" s="16"/>
    </row>
    <row r="74" spans="1:14" ht="24" customHeight="1">
      <c r="A74" s="171" t="s">
        <v>140</v>
      </c>
      <c r="B74" s="172">
        <v>1</v>
      </c>
      <c r="C74" s="207"/>
      <c r="D74" s="207"/>
      <c r="E74" s="172" t="s">
        <v>141</v>
      </c>
      <c r="F74" s="176">
        <v>4</v>
      </c>
      <c r="G74" s="212">
        <f>B74*F74</f>
        <v>4</v>
      </c>
      <c r="H74" s="178"/>
      <c r="I74" s="147"/>
      <c r="J74" s="206"/>
      <c r="K74" s="148" t="str">
        <f>IF(I74="","",ROUND(G74*I74,2))</f>
        <v/>
      </c>
      <c r="L74" s="16"/>
      <c r="M74" s="16"/>
      <c r="N74" s="16"/>
    </row>
    <row r="75" spans="1:14" ht="24" customHeight="1">
      <c r="A75" s="171" t="s">
        <v>142</v>
      </c>
      <c r="B75" s="172">
        <v>1</v>
      </c>
      <c r="C75" s="207"/>
      <c r="D75" s="207"/>
      <c r="E75" s="172" t="s">
        <v>141</v>
      </c>
      <c r="F75" s="176">
        <v>4</v>
      </c>
      <c r="G75" s="212">
        <f t="shared" ref="G75:G78" si="9">B75*F75</f>
        <v>4</v>
      </c>
      <c r="H75" s="178"/>
      <c r="I75" s="147"/>
      <c r="J75" s="206"/>
      <c r="K75" s="148" t="str">
        <f t="shared" ref="K75:K78" si="10">IF(I75="","",ROUND(G75*I75,2))</f>
        <v/>
      </c>
      <c r="L75" s="16"/>
      <c r="M75" s="16"/>
      <c r="N75" s="16"/>
    </row>
    <row r="76" spans="1:14" ht="24" customHeight="1">
      <c r="A76" s="171" t="s">
        <v>143</v>
      </c>
      <c r="B76" s="172">
        <v>1</v>
      </c>
      <c r="C76" s="207"/>
      <c r="D76" s="207"/>
      <c r="E76" s="172" t="s">
        <v>141</v>
      </c>
      <c r="F76" s="176">
        <v>4</v>
      </c>
      <c r="G76" s="212">
        <f t="shared" si="9"/>
        <v>4</v>
      </c>
      <c r="H76" s="178"/>
      <c r="I76" s="147"/>
      <c r="J76" s="206"/>
      <c r="K76" s="148" t="str">
        <f t="shared" si="10"/>
        <v/>
      </c>
      <c r="L76" s="16"/>
      <c r="M76" s="16"/>
      <c r="N76" s="16"/>
    </row>
    <row r="77" spans="1:14" ht="24" customHeight="1">
      <c r="A77" s="173" t="s">
        <v>144</v>
      </c>
      <c r="B77" s="174">
        <v>1</v>
      </c>
      <c r="C77" s="208"/>
      <c r="D77" s="208"/>
      <c r="E77" s="174" t="s">
        <v>141</v>
      </c>
      <c r="F77" s="177">
        <v>4</v>
      </c>
      <c r="G77" s="212">
        <f t="shared" si="9"/>
        <v>4</v>
      </c>
      <c r="H77" s="178"/>
      <c r="I77" s="147"/>
      <c r="J77" s="206"/>
      <c r="K77" s="148" t="str">
        <f t="shared" si="10"/>
        <v/>
      </c>
      <c r="L77" s="16"/>
      <c r="M77" s="16"/>
      <c r="N77" s="16"/>
    </row>
    <row r="78" spans="1:14" ht="32.25" customHeight="1">
      <c r="A78" s="173" t="s">
        <v>145</v>
      </c>
      <c r="B78" s="174">
        <v>1</v>
      </c>
      <c r="C78" s="208"/>
      <c r="D78" s="208"/>
      <c r="E78" s="174" t="s">
        <v>108</v>
      </c>
      <c r="F78" s="177">
        <v>24</v>
      </c>
      <c r="G78" s="212">
        <f t="shared" si="9"/>
        <v>24</v>
      </c>
      <c r="H78" s="178"/>
      <c r="I78" s="147"/>
      <c r="J78" s="206"/>
      <c r="K78" s="148" t="str">
        <f t="shared" si="10"/>
        <v/>
      </c>
      <c r="L78" s="16"/>
      <c r="M78" s="16"/>
      <c r="N78" s="16"/>
    </row>
    <row r="79" spans="1:14" ht="38.25">
      <c r="A79" s="171" t="s">
        <v>146</v>
      </c>
      <c r="B79" s="195">
        <v>1</v>
      </c>
      <c r="C79" s="147"/>
      <c r="D79" s="209"/>
      <c r="E79" s="126" t="s">
        <v>141</v>
      </c>
      <c r="F79" s="196">
        <v>4</v>
      </c>
      <c r="G79" s="213"/>
      <c r="H79" s="210" t="str">
        <f>IF(C79="","",ROUND((B79*C79*F79/60),2))</f>
        <v/>
      </c>
      <c r="I79" s="206"/>
      <c r="J79" s="111" t="str">
        <f>IF($J$10="","",$J$10)</f>
        <v/>
      </c>
      <c r="K79" s="40" t="str">
        <f>IF(J79="","",ROUND((H79*J79),2))</f>
        <v/>
      </c>
      <c r="L79" s="16"/>
      <c r="M79" s="16"/>
      <c r="N79" s="16"/>
    </row>
    <row r="80" spans="1:14" ht="39" thickBot="1">
      <c r="A80" s="171" t="s">
        <v>147</v>
      </c>
      <c r="B80" s="195">
        <v>1</v>
      </c>
      <c r="C80" s="147"/>
      <c r="D80" s="209"/>
      <c r="E80" s="126" t="s">
        <v>141</v>
      </c>
      <c r="F80" s="196">
        <v>4</v>
      </c>
      <c r="G80" s="214"/>
      <c r="H80" s="211" t="str">
        <f>IF(C80="","",ROUND((B80*C80*F80/60),2))</f>
        <v/>
      </c>
      <c r="I80" s="206"/>
      <c r="J80" s="111" t="str">
        <f t="shared" ref="J80" si="11">IF($J$10="","",$J$10)</f>
        <v/>
      </c>
      <c r="K80" s="40" t="str">
        <f>IF(J80="","",ROUND((H80*J80),2))</f>
        <v/>
      </c>
      <c r="L80" s="16"/>
      <c r="M80" s="16"/>
      <c r="N80" s="16"/>
    </row>
    <row r="81" spans="1:14" ht="15.75" thickBot="1">
      <c r="A81" s="242" t="s">
        <v>148</v>
      </c>
      <c r="B81" s="243"/>
      <c r="C81" s="243"/>
      <c r="D81" s="243"/>
      <c r="E81" s="243"/>
      <c r="F81" s="244"/>
      <c r="G81" s="87"/>
      <c r="H81" s="156">
        <f>SUM(H79:H80)</f>
        <v>0</v>
      </c>
      <c r="I81" s="87"/>
      <c r="J81" s="87"/>
      <c r="K81" s="119">
        <f>SUM(K74:K80)</f>
        <v>0</v>
      </c>
      <c r="L81" s="16"/>
      <c r="M81" s="16"/>
      <c r="N81" s="16"/>
    </row>
    <row r="82" spans="1:14" ht="13.5" thickBot="1">
      <c r="A82" s="41"/>
      <c r="B82" s="42"/>
      <c r="C82" s="42"/>
      <c r="D82" s="42"/>
      <c r="E82" s="42"/>
      <c r="F82" s="42"/>
      <c r="G82" s="42"/>
      <c r="H82" s="42"/>
      <c r="I82" s="84"/>
      <c r="J82" s="42"/>
      <c r="K82" s="42"/>
      <c r="L82" s="42"/>
      <c r="M82" s="42"/>
      <c r="N82" s="42"/>
    </row>
    <row r="83" spans="1:14" ht="80.25">
      <c r="A83" s="114" t="s">
        <v>149</v>
      </c>
      <c r="B83" s="4" t="s">
        <v>128</v>
      </c>
      <c r="C83" s="4" t="s">
        <v>129</v>
      </c>
      <c r="D83" s="45"/>
      <c r="E83" s="4" t="s">
        <v>81</v>
      </c>
      <c r="F83" s="104" t="s">
        <v>82</v>
      </c>
      <c r="G83" s="74"/>
      <c r="H83" s="47"/>
      <c r="I83" s="5" t="s">
        <v>85</v>
      </c>
      <c r="J83" s="5" t="s">
        <v>118</v>
      </c>
      <c r="K83" s="6" t="s">
        <v>87</v>
      </c>
      <c r="L83" s="42"/>
      <c r="M83" s="42"/>
      <c r="N83" s="42"/>
    </row>
    <row r="84" spans="1:14" ht="23.25" thickBot="1">
      <c r="A84" s="88"/>
      <c r="B84" s="108" t="s">
        <v>134</v>
      </c>
      <c r="C84" s="108" t="s">
        <v>135</v>
      </c>
      <c r="D84" s="115"/>
      <c r="E84" s="89"/>
      <c r="F84" s="105" t="s">
        <v>150</v>
      </c>
      <c r="G84" s="75"/>
      <c r="H84" s="116"/>
      <c r="I84" s="117" t="s">
        <v>136</v>
      </c>
      <c r="J84" s="117" t="s">
        <v>93</v>
      </c>
      <c r="K84" s="118" t="s">
        <v>94</v>
      </c>
      <c r="L84" s="42"/>
      <c r="M84" s="42"/>
      <c r="N84" s="42"/>
    </row>
    <row r="85" spans="1:14" ht="13.5" thickBot="1">
      <c r="A85" s="7" t="s">
        <v>95</v>
      </c>
      <c r="B85" s="8" t="s">
        <v>96</v>
      </c>
      <c r="C85" s="8" t="s">
        <v>97</v>
      </c>
      <c r="D85" s="82" t="s">
        <v>98</v>
      </c>
      <c r="E85" s="8" t="s">
        <v>99</v>
      </c>
      <c r="F85" s="93" t="s">
        <v>100</v>
      </c>
      <c r="G85" s="7" t="s">
        <v>120</v>
      </c>
      <c r="H85" s="8" t="s">
        <v>102</v>
      </c>
      <c r="I85" s="8" t="s">
        <v>151</v>
      </c>
      <c r="J85" s="82" t="s">
        <v>104</v>
      </c>
      <c r="K85" s="9" t="s">
        <v>105</v>
      </c>
      <c r="L85" s="42"/>
      <c r="M85" s="42"/>
      <c r="N85" s="42"/>
    </row>
    <row r="86" spans="1:14" ht="26.25" customHeight="1">
      <c r="A86" s="190" t="s">
        <v>152</v>
      </c>
      <c r="B86" s="194">
        <v>1</v>
      </c>
      <c r="C86" s="191"/>
      <c r="D86" s="215"/>
      <c r="E86" s="192" t="s">
        <v>153</v>
      </c>
      <c r="F86" s="193">
        <v>150.86000000000001</v>
      </c>
      <c r="G86" s="217"/>
      <c r="H86" s="217"/>
      <c r="I86" s="218" t="str">
        <f>IF(C86="","",ROUND((B86*C86*F86/60),2))</f>
        <v/>
      </c>
      <c r="J86" s="111" t="str">
        <f t="shared" ref="J86" si="12">IF($J$10="","",$J$10)</f>
        <v/>
      </c>
      <c r="K86" s="40" t="str">
        <f>IF(J86="","",ROUND((I86*J86),2))</f>
        <v/>
      </c>
      <c r="L86" s="42"/>
      <c r="M86" s="42"/>
      <c r="N86" s="42"/>
    </row>
    <row r="87" spans="1:14" ht="39" thickBot="1">
      <c r="A87" s="179" t="s">
        <v>154</v>
      </c>
      <c r="B87" s="180">
        <v>1</v>
      </c>
      <c r="C87" s="120"/>
      <c r="D87" s="216"/>
      <c r="E87" s="181" t="s">
        <v>141</v>
      </c>
      <c r="F87" s="182">
        <v>4</v>
      </c>
      <c r="G87" s="219"/>
      <c r="H87" s="219"/>
      <c r="I87" s="211" t="str">
        <f>IF(C87="","",ROUND((B87*C87*F87/60),2))</f>
        <v/>
      </c>
      <c r="J87" s="111" t="str">
        <f t="shared" ref="J87" si="13">IF($J$10="","",$J$10)</f>
        <v/>
      </c>
      <c r="K87" s="40" t="str">
        <f>IF(J87="","",ROUND((I87*J87),2))</f>
        <v/>
      </c>
      <c r="L87" s="42"/>
      <c r="M87" s="42"/>
      <c r="N87" s="42"/>
    </row>
    <row r="88" spans="1:14" ht="15.75" thickBot="1">
      <c r="A88" s="242" t="s">
        <v>155</v>
      </c>
      <c r="B88" s="243"/>
      <c r="C88" s="243"/>
      <c r="D88" s="243"/>
      <c r="E88" s="243"/>
      <c r="F88" s="243"/>
      <c r="G88" s="94"/>
      <c r="H88" s="94"/>
      <c r="I88" s="28">
        <f>SUM(I86:I87)</f>
        <v>0</v>
      </c>
      <c r="J88" s="159"/>
      <c r="K88" s="119">
        <f>SUM(K86:K87)</f>
        <v>0</v>
      </c>
      <c r="L88" s="42"/>
      <c r="M88" s="42"/>
      <c r="N88" s="42"/>
    </row>
    <row r="89" spans="1:14" ht="13.5" thickBot="1">
      <c r="A89" s="41"/>
      <c r="B89" s="42"/>
      <c r="C89" s="42"/>
      <c r="D89" s="42"/>
      <c r="E89" s="42"/>
      <c r="F89" s="42"/>
      <c r="G89" s="42"/>
      <c r="H89" s="42"/>
      <c r="I89" s="84"/>
      <c r="J89" s="42"/>
      <c r="K89" s="42"/>
      <c r="L89" s="42"/>
      <c r="M89" s="42"/>
      <c r="N89" s="42"/>
    </row>
    <row r="90" spans="1:14" ht="80.25">
      <c r="A90" s="114" t="s">
        <v>156</v>
      </c>
      <c r="B90" s="4"/>
      <c r="C90" s="4" t="s">
        <v>157</v>
      </c>
      <c r="D90" s="4"/>
      <c r="E90" s="4" t="s">
        <v>81</v>
      </c>
      <c r="F90" s="21" t="s">
        <v>82</v>
      </c>
      <c r="G90" s="150"/>
      <c r="H90" s="47"/>
      <c r="I90" s="5" t="s">
        <v>85</v>
      </c>
      <c r="J90" s="5" t="s">
        <v>118</v>
      </c>
      <c r="K90" s="6" t="s">
        <v>87</v>
      </c>
      <c r="L90" s="42"/>
      <c r="M90" s="42"/>
      <c r="N90" s="42"/>
    </row>
    <row r="91" spans="1:14" ht="23.25" thickBot="1">
      <c r="A91" s="88" t="s">
        <v>88</v>
      </c>
      <c r="B91" s="108"/>
      <c r="C91" s="108" t="s">
        <v>158</v>
      </c>
      <c r="D91" s="108"/>
      <c r="E91" s="89"/>
      <c r="F91" s="151" t="s">
        <v>159</v>
      </c>
      <c r="G91" s="152"/>
      <c r="H91" s="116"/>
      <c r="I91" s="117" t="s">
        <v>136</v>
      </c>
      <c r="J91" s="117" t="s">
        <v>93</v>
      </c>
      <c r="K91" s="118" t="s">
        <v>94</v>
      </c>
      <c r="L91" s="42"/>
      <c r="M91" s="42"/>
      <c r="N91" s="42"/>
    </row>
    <row r="92" spans="1:14" ht="13.5" thickBot="1">
      <c r="A92" s="7" t="s">
        <v>95</v>
      </c>
      <c r="B92" s="8" t="s">
        <v>96</v>
      </c>
      <c r="C92" s="8" t="s">
        <v>97</v>
      </c>
      <c r="D92" s="24" t="s">
        <v>98</v>
      </c>
      <c r="E92" s="8" t="s">
        <v>99</v>
      </c>
      <c r="F92" s="78" t="s">
        <v>100</v>
      </c>
      <c r="G92" s="7" t="s">
        <v>120</v>
      </c>
      <c r="H92" s="8" t="s">
        <v>102</v>
      </c>
      <c r="I92" s="8" t="s">
        <v>160</v>
      </c>
      <c r="J92" s="24" t="s">
        <v>104</v>
      </c>
      <c r="K92" s="9" t="s">
        <v>105</v>
      </c>
      <c r="L92" s="42"/>
      <c r="M92" s="42"/>
      <c r="N92" s="42"/>
    </row>
    <row r="93" spans="1:14" ht="18" customHeight="1" thickBot="1">
      <c r="A93" s="201" t="s">
        <v>161</v>
      </c>
      <c r="B93" s="172"/>
      <c r="C93" s="220">
        <v>1</v>
      </c>
      <c r="D93" s="220"/>
      <c r="E93" s="202" t="s">
        <v>108</v>
      </c>
      <c r="F93" s="123">
        <v>24</v>
      </c>
      <c r="G93" s="222"/>
      <c r="H93" s="221"/>
      <c r="I93" s="153">
        <f>IF(C93="","",ROUND((C93*F93),2))</f>
        <v>24</v>
      </c>
      <c r="J93" s="154"/>
      <c r="K93" s="155" t="str">
        <f>IF(J93="","",ROUND((I93*J93),2))</f>
        <v/>
      </c>
      <c r="L93" s="42"/>
      <c r="M93" s="42"/>
      <c r="N93" s="42"/>
    </row>
    <row r="94" spans="1:14" ht="15.75" thickBot="1">
      <c r="A94" s="242" t="s">
        <v>21</v>
      </c>
      <c r="B94" s="243"/>
      <c r="C94" s="243"/>
      <c r="D94" s="243"/>
      <c r="E94" s="243"/>
      <c r="F94" s="244"/>
      <c r="G94" s="94"/>
      <c r="H94" s="94"/>
      <c r="I94" s="156"/>
      <c r="J94" s="156"/>
      <c r="K94" s="27">
        <f>SUM(K93:K93)</f>
        <v>0</v>
      </c>
      <c r="L94" s="42"/>
      <c r="M94" s="42"/>
      <c r="N94" s="42"/>
    </row>
    <row r="95" spans="1:14" ht="12.75">
      <c r="A95" s="41"/>
      <c r="B95" s="42"/>
      <c r="C95" s="42"/>
      <c r="D95" s="42"/>
      <c r="E95" s="42"/>
      <c r="F95" s="42"/>
      <c r="G95" s="42"/>
      <c r="H95" s="42"/>
      <c r="I95" s="84"/>
      <c r="J95" s="42"/>
      <c r="K95" s="42"/>
      <c r="L95" s="42"/>
      <c r="M95" s="42"/>
      <c r="N95" s="42"/>
    </row>
    <row r="96" spans="1:14" ht="12.75">
      <c r="A96" s="41"/>
      <c r="B96" s="42"/>
      <c r="C96" s="42"/>
      <c r="D96" s="42"/>
      <c r="E96" s="42"/>
      <c r="F96" s="42"/>
      <c r="G96" s="42"/>
      <c r="H96" s="42"/>
      <c r="I96" s="84"/>
      <c r="J96" s="42"/>
      <c r="K96" s="42"/>
      <c r="L96" s="42"/>
      <c r="M96" s="42"/>
      <c r="N96" s="42"/>
    </row>
    <row r="97" spans="1:13" ht="25.5" customHeight="1">
      <c r="A97" s="223"/>
      <c r="B97" s="224"/>
      <c r="C97" s="16"/>
      <c r="D97" s="225"/>
      <c r="E97" s="16"/>
      <c r="F97" s="16"/>
      <c r="H97" s="262" t="s">
        <v>16</v>
      </c>
      <c r="I97" s="256"/>
      <c r="J97" s="304"/>
      <c r="K97" s="157">
        <f>K41</f>
        <v>0</v>
      </c>
      <c r="L97" s="16"/>
      <c r="M97" s="16"/>
    </row>
    <row r="98" spans="1:13" ht="25.5" customHeight="1">
      <c r="A98" s="130"/>
      <c r="B98" s="226"/>
      <c r="C98" s="16"/>
      <c r="D98" s="225"/>
      <c r="E98" s="16"/>
      <c r="F98" s="16"/>
      <c r="H98" s="255" t="s">
        <v>162</v>
      </c>
      <c r="I98" s="261"/>
      <c r="J98" s="305"/>
      <c r="K98" s="157">
        <f>K60</f>
        <v>0</v>
      </c>
      <c r="L98" s="16"/>
      <c r="M98" s="16"/>
    </row>
    <row r="99" spans="1:13" ht="25.5" customHeight="1">
      <c r="A99" s="130"/>
      <c r="B99" s="226"/>
      <c r="C99" s="16"/>
      <c r="D99" s="225"/>
      <c r="E99" s="16"/>
      <c r="F99" s="16"/>
      <c r="H99" s="262" t="s">
        <v>18</v>
      </c>
      <c r="I99" s="256"/>
      <c r="J99" s="304"/>
      <c r="K99" s="157">
        <f>K69</f>
        <v>0</v>
      </c>
    </row>
    <row r="100" spans="1:13" ht="25.5" customHeight="1">
      <c r="A100" s="16"/>
      <c r="B100" s="16"/>
      <c r="C100" s="16"/>
      <c r="D100" s="225"/>
      <c r="E100" s="16"/>
      <c r="F100" s="16"/>
      <c r="H100" s="255" t="s">
        <v>163</v>
      </c>
      <c r="I100" s="256"/>
      <c r="J100" s="304"/>
      <c r="K100" s="157">
        <f>K81</f>
        <v>0</v>
      </c>
    </row>
    <row r="101" spans="1:13" ht="25.5" customHeight="1">
      <c r="A101" s="16"/>
      <c r="B101" s="16"/>
      <c r="C101" s="16"/>
      <c r="D101" s="225"/>
      <c r="E101" s="16"/>
      <c r="F101" s="16"/>
      <c r="H101" s="255" t="s">
        <v>164</v>
      </c>
      <c r="I101" s="256"/>
      <c r="J101" s="304"/>
      <c r="K101" s="157">
        <f>K88</f>
        <v>0</v>
      </c>
    </row>
    <row r="102" spans="1:13" ht="25.5" customHeight="1">
      <c r="A102" s="16"/>
      <c r="B102" s="16"/>
      <c r="C102" s="16"/>
      <c r="D102" s="225"/>
      <c r="E102" s="16"/>
      <c r="F102" s="16"/>
      <c r="H102" s="257" t="s">
        <v>21</v>
      </c>
      <c r="I102" s="258"/>
      <c r="J102" s="259"/>
      <c r="K102" s="157">
        <f>K94</f>
        <v>0</v>
      </c>
    </row>
    <row r="103" spans="1:13" ht="25.5" customHeight="1">
      <c r="A103" s="16"/>
      <c r="B103" s="16"/>
      <c r="C103" s="16"/>
      <c r="D103" s="225"/>
      <c r="E103" s="16"/>
      <c r="F103" s="16"/>
      <c r="H103" s="306" t="s">
        <v>22</v>
      </c>
      <c r="I103" s="307"/>
      <c r="J103" s="308"/>
      <c r="K103" s="309">
        <f>SUM(K97:K102)</f>
        <v>0</v>
      </c>
    </row>
    <row r="104" spans="1:13" ht="25.5" customHeight="1">
      <c r="A104" s="16"/>
      <c r="B104" s="16"/>
      <c r="C104" s="16"/>
      <c r="D104" s="225"/>
      <c r="E104" s="16"/>
      <c r="F104" s="16"/>
      <c r="H104" s="310"/>
      <c r="I104" s="311" t="s">
        <v>23</v>
      </c>
      <c r="J104" s="312">
        <v>0.19</v>
      </c>
      <c r="K104" s="309">
        <f>ROUND(K103*19%,2)</f>
        <v>0</v>
      </c>
    </row>
    <row r="105" spans="1:13" ht="25.5" customHeight="1" thickBot="1">
      <c r="B105" s="16"/>
      <c r="C105" s="16"/>
      <c r="D105" s="225"/>
      <c r="E105" s="16"/>
      <c r="F105" s="16"/>
      <c r="H105" s="313" t="s">
        <v>165</v>
      </c>
      <c r="I105" s="260"/>
      <c r="J105" s="314"/>
      <c r="K105" s="315">
        <f>SUM(K103:K104)</f>
        <v>0</v>
      </c>
    </row>
    <row r="106" spans="1:13" ht="25.5" customHeight="1">
      <c r="B106" s="16"/>
    </row>
    <row r="108" spans="1:13" ht="25.5" customHeight="1">
      <c r="D108" s="17"/>
    </row>
    <row r="109" spans="1:13" ht="25.5" customHeight="1">
      <c r="D109" s="17"/>
    </row>
    <row r="110" spans="1:13" ht="25.5" customHeight="1">
      <c r="D110" s="17"/>
    </row>
    <row r="111" spans="1:13" ht="25.5" customHeight="1">
      <c r="D111" s="17"/>
    </row>
    <row r="112" spans="1:13" ht="25.5" customHeight="1">
      <c r="D112" s="17"/>
    </row>
    <row r="113" spans="4:4" ht="25.5" customHeight="1">
      <c r="D113" s="17"/>
    </row>
    <row r="114" spans="4:4" ht="25.5" customHeight="1">
      <c r="D114" s="17"/>
    </row>
    <row r="115" spans="4:4" ht="25.5" customHeight="1">
      <c r="D115" s="17"/>
    </row>
    <row r="116" spans="4:4" ht="25.5" customHeight="1">
      <c r="D116" s="17"/>
    </row>
    <row r="117" spans="4:4" ht="25.5" customHeight="1">
      <c r="D117" s="17"/>
    </row>
    <row r="118" spans="4:4" ht="25.5" customHeight="1">
      <c r="D118" s="17"/>
    </row>
    <row r="119" spans="4:4" ht="25.5" customHeight="1">
      <c r="D119" s="17"/>
    </row>
    <row r="120" spans="4:4" ht="25.5" customHeight="1">
      <c r="D120" s="17"/>
    </row>
    <row r="121" spans="4:4" ht="25.5" customHeight="1">
      <c r="D121" s="17"/>
    </row>
    <row r="122" spans="4:4" ht="25.5" customHeight="1">
      <c r="D122" s="17"/>
    </row>
  </sheetData>
  <sheetProtection algorithmName="SHA-512" hashValue="C8qFOMOsVLKIz1wGz3oGQl3EVF9jpIyke3Ied2A/aut9NwrND9rZxLMAY/zjdCyZbmwAfzHl//cZOsw8J3FoDg==" saltValue="FMFp91vgTeUgZDVSjWN5Lw==" spinCount="100000" sheet="1" selectLockedCells="1"/>
  <mergeCells count="19">
    <mergeCell ref="H101:J101"/>
    <mergeCell ref="H102:J102"/>
    <mergeCell ref="H103:J103"/>
    <mergeCell ref="H105:J105"/>
    <mergeCell ref="A88:F88"/>
    <mergeCell ref="A94:F94"/>
    <mergeCell ref="H97:J97"/>
    <mergeCell ref="H98:J98"/>
    <mergeCell ref="H99:J99"/>
    <mergeCell ref="H100:J100"/>
    <mergeCell ref="D41:F41"/>
    <mergeCell ref="D60:F60"/>
    <mergeCell ref="A69:F69"/>
    <mergeCell ref="A81:F81"/>
    <mergeCell ref="A6:K6"/>
    <mergeCell ref="A8:K8"/>
    <mergeCell ref="C9:G9"/>
    <mergeCell ref="A10:A23"/>
    <mergeCell ref="I11:K23"/>
  </mergeCells>
  <printOptions horizontalCentered="1"/>
  <pageMargins left="0.39370078740157483" right="0.39370078740157483" top="0.59055118110236227" bottom="0.39370078740157483" header="0.11811023622047245" footer="0.11811023622047245"/>
  <pageSetup paperSize="9" scale="72" fitToHeight="0" orientation="landscape" horizontalDpi="4294967294" verticalDpi="4294967294" r:id="rId1"/>
  <headerFooter>
    <oddFooter>&amp;L&amp;A&amp;R&amp;"Calibri,Standard"Seite &amp;P von &amp;N</oddFooter>
  </headerFooter>
  <rowBreaks count="1" manualBreakCount="1">
    <brk id="23"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59999389629810485"/>
    <pageSetUpPr fitToPage="1"/>
  </sheetPr>
  <dimension ref="A1:N99"/>
  <sheetViews>
    <sheetView showGridLines="0" showRuler="0" topLeftCell="A10" zoomScale="90" zoomScaleNormal="90" zoomScalePageLayoutView="125" workbookViewId="0">
      <selection activeCell="H25" sqref="H25"/>
    </sheetView>
  </sheetViews>
  <sheetFormatPr defaultColWidth="51.7109375" defaultRowHeight="25.5" customHeight="1"/>
  <cols>
    <col min="1" max="1" width="70.85546875" style="17" customWidth="1"/>
    <col min="2" max="2" width="9" style="17" customWidth="1"/>
    <col min="3" max="3" width="14.5703125" style="17" customWidth="1"/>
    <col min="4" max="4" width="16.28515625" style="18" bestFit="1" customWidth="1"/>
    <col min="5" max="5" width="7.140625" style="17" bestFit="1" customWidth="1"/>
    <col min="6" max="6" width="13.85546875" style="17" customWidth="1"/>
    <col min="7" max="8" width="12.7109375" style="17" customWidth="1"/>
    <col min="9" max="9" width="13.7109375" style="17" customWidth="1"/>
    <col min="10" max="10" width="14.85546875" style="17" bestFit="1" customWidth="1"/>
    <col min="11" max="11" width="18" style="17" customWidth="1"/>
    <col min="12" max="16384" width="51.7109375" style="17"/>
  </cols>
  <sheetData>
    <row r="1" spans="1:11" ht="25.5" customHeight="1">
      <c r="A1" s="107" t="s">
        <v>0</v>
      </c>
      <c r="K1" s="55" t="s">
        <v>1</v>
      </c>
    </row>
    <row r="2" spans="1:11" s="56" customFormat="1" ht="18" customHeight="1">
      <c r="A2" s="36" t="s">
        <v>41</v>
      </c>
      <c r="D2" s="57"/>
    </row>
    <row r="3" spans="1:11" ht="12.75">
      <c r="A3" s="16"/>
    </row>
    <row r="4" spans="1:11" ht="12.75">
      <c r="A4" s="31" t="s">
        <v>166</v>
      </c>
    </row>
    <row r="5" spans="1:11" ht="13.5" thickBot="1">
      <c r="A5" s="31"/>
    </row>
    <row r="6" spans="1:11" s="16" customFormat="1" ht="16.5" thickBot="1">
      <c r="A6" s="245" t="s">
        <v>43</v>
      </c>
      <c r="B6" s="246"/>
      <c r="C6" s="246"/>
      <c r="D6" s="246"/>
      <c r="E6" s="246"/>
      <c r="F6" s="246"/>
      <c r="G6" s="246"/>
      <c r="H6" s="246"/>
      <c r="I6" s="246"/>
      <c r="J6" s="246"/>
      <c r="K6" s="247"/>
    </row>
    <row r="7" spans="1:11" ht="13.5" thickBot="1"/>
    <row r="8" spans="1:11" ht="18">
      <c r="A8" s="248" t="s">
        <v>44</v>
      </c>
      <c r="B8" s="249"/>
      <c r="C8" s="249"/>
      <c r="D8" s="249"/>
      <c r="E8" s="249"/>
      <c r="F8" s="249"/>
      <c r="G8" s="249"/>
      <c r="H8" s="249"/>
      <c r="I8" s="249"/>
      <c r="J8" s="249"/>
      <c r="K8" s="250"/>
    </row>
    <row r="9" spans="1:11" ht="85.5" customHeight="1">
      <c r="A9" s="19"/>
      <c r="B9" s="291" t="s">
        <v>45</v>
      </c>
      <c r="C9" s="292" t="s">
        <v>46</v>
      </c>
      <c r="D9" s="292"/>
      <c r="E9" s="292"/>
      <c r="F9" s="292"/>
      <c r="G9" s="292"/>
      <c r="H9" s="293" t="s">
        <v>47</v>
      </c>
      <c r="I9" s="20"/>
      <c r="J9" s="294" t="s">
        <v>48</v>
      </c>
      <c r="K9" s="15"/>
    </row>
    <row r="10" spans="1:11" ht="18.75" customHeight="1">
      <c r="A10" s="251" t="s">
        <v>49</v>
      </c>
      <c r="B10" s="295" t="s">
        <v>50</v>
      </c>
      <c r="C10" s="163" t="s">
        <v>53</v>
      </c>
      <c r="D10" s="162"/>
      <c r="E10" s="162"/>
      <c r="F10" s="162"/>
      <c r="G10" s="164"/>
      <c r="H10" s="203"/>
      <c r="I10" s="14"/>
      <c r="J10" s="296"/>
      <c r="K10" s="15"/>
    </row>
    <row r="11" spans="1:11" ht="18" customHeight="1">
      <c r="A11" s="251"/>
      <c r="B11" s="295" t="s">
        <v>52</v>
      </c>
      <c r="C11" s="163" t="s">
        <v>167</v>
      </c>
      <c r="D11" s="162"/>
      <c r="E11" s="162"/>
      <c r="F11" s="162"/>
      <c r="G11" s="164"/>
      <c r="H11" s="203"/>
      <c r="I11" s="252" t="s">
        <v>54</v>
      </c>
      <c r="J11" s="253"/>
      <c r="K11" s="254"/>
    </row>
    <row r="12" spans="1:11" ht="18.75" customHeight="1">
      <c r="A12" s="251"/>
      <c r="B12" s="161" t="s">
        <v>57</v>
      </c>
      <c r="C12" s="163" t="s">
        <v>58</v>
      </c>
      <c r="D12" s="162"/>
      <c r="E12" s="162"/>
      <c r="F12" s="162"/>
      <c r="G12" s="164"/>
      <c r="H12" s="203"/>
      <c r="I12" s="252"/>
      <c r="J12" s="253"/>
      <c r="K12" s="254"/>
    </row>
    <row r="13" spans="1:11" ht="18" customHeight="1">
      <c r="A13" s="251"/>
      <c r="B13" s="161" t="s">
        <v>59</v>
      </c>
      <c r="C13" s="163" t="s">
        <v>168</v>
      </c>
      <c r="D13" s="162"/>
      <c r="E13" s="162"/>
      <c r="F13" s="162"/>
      <c r="G13" s="164"/>
      <c r="H13" s="203"/>
      <c r="I13" s="252"/>
      <c r="J13" s="253"/>
      <c r="K13" s="254"/>
    </row>
    <row r="14" spans="1:11" ht="18" customHeight="1">
      <c r="A14" s="251"/>
      <c r="B14" s="161" t="s">
        <v>169</v>
      </c>
      <c r="C14" s="163" t="s">
        <v>170</v>
      </c>
      <c r="D14" s="162"/>
      <c r="E14" s="162"/>
      <c r="F14" s="162"/>
      <c r="G14" s="164"/>
      <c r="H14" s="203"/>
      <c r="I14" s="252"/>
      <c r="J14" s="253"/>
      <c r="K14" s="254"/>
    </row>
    <row r="15" spans="1:11" ht="18" customHeight="1">
      <c r="A15" s="251"/>
      <c r="B15" s="161" t="s">
        <v>171</v>
      </c>
      <c r="C15" s="163" t="s">
        <v>70</v>
      </c>
      <c r="D15" s="162"/>
      <c r="E15" s="162"/>
      <c r="F15" s="162"/>
      <c r="G15" s="164"/>
      <c r="H15" s="203"/>
      <c r="I15" s="252"/>
      <c r="J15" s="253"/>
      <c r="K15" s="254"/>
    </row>
    <row r="16" spans="1:11" ht="18" customHeight="1">
      <c r="A16" s="251"/>
      <c r="B16" s="161" t="s">
        <v>172</v>
      </c>
      <c r="C16" s="163" t="s">
        <v>173</v>
      </c>
      <c r="D16" s="162"/>
      <c r="E16" s="162"/>
      <c r="F16" s="162"/>
      <c r="G16" s="164"/>
      <c r="H16" s="203"/>
      <c r="I16" s="252"/>
      <c r="J16" s="253"/>
      <c r="K16" s="254"/>
    </row>
    <row r="17" spans="1:11" ht="18" customHeight="1">
      <c r="A17" s="251"/>
      <c r="B17" s="161" t="s">
        <v>174</v>
      </c>
      <c r="C17" s="163" t="s">
        <v>175</v>
      </c>
      <c r="D17" s="162"/>
      <c r="E17" s="162"/>
      <c r="F17" s="162"/>
      <c r="G17" s="164"/>
      <c r="H17" s="203"/>
      <c r="I17" s="252"/>
      <c r="J17" s="253"/>
      <c r="K17" s="254"/>
    </row>
    <row r="18" spans="1:11" ht="18" customHeight="1" thickBot="1">
      <c r="A18" s="251"/>
      <c r="B18" s="161" t="s">
        <v>176</v>
      </c>
      <c r="C18" s="163" t="s">
        <v>177</v>
      </c>
      <c r="D18" s="162"/>
      <c r="E18" s="162"/>
      <c r="F18" s="162"/>
      <c r="G18" s="164"/>
      <c r="H18" s="203"/>
      <c r="I18" s="252"/>
      <c r="J18" s="253"/>
      <c r="K18" s="254"/>
    </row>
    <row r="19" spans="1:11" s="10" customFormat="1" ht="96" customHeight="1">
      <c r="A19" s="38" t="s">
        <v>178</v>
      </c>
      <c r="B19" s="4" t="s">
        <v>45</v>
      </c>
      <c r="C19" s="4" t="s">
        <v>79</v>
      </c>
      <c r="D19" s="4" t="s">
        <v>80</v>
      </c>
      <c r="E19" s="4" t="s">
        <v>81</v>
      </c>
      <c r="F19" s="21" t="s">
        <v>82</v>
      </c>
      <c r="G19" s="74" t="s">
        <v>83</v>
      </c>
      <c r="H19" s="5" t="s">
        <v>84</v>
      </c>
      <c r="I19" s="5" t="s">
        <v>85</v>
      </c>
      <c r="J19" s="5" t="s">
        <v>86</v>
      </c>
      <c r="K19" s="6" t="s">
        <v>87</v>
      </c>
    </row>
    <row r="20" spans="1:11" s="11" customFormat="1" ht="34.5" thickBot="1">
      <c r="A20" s="1" t="s">
        <v>88</v>
      </c>
      <c r="B20" s="108"/>
      <c r="C20" s="108" t="s">
        <v>89</v>
      </c>
      <c r="D20" s="108"/>
      <c r="E20" s="108"/>
      <c r="F20" s="50" t="s">
        <v>90</v>
      </c>
      <c r="G20" s="75" t="s">
        <v>89</v>
      </c>
      <c r="H20" s="117" t="s">
        <v>91</v>
      </c>
      <c r="I20" s="117" t="s">
        <v>92</v>
      </c>
      <c r="J20" s="117" t="s">
        <v>93</v>
      </c>
      <c r="K20" s="118" t="s">
        <v>94</v>
      </c>
    </row>
    <row r="21" spans="1:11" s="12" customFormat="1" ht="11.25">
      <c r="A21" s="96" t="s">
        <v>95</v>
      </c>
      <c r="B21" s="97" t="s">
        <v>96</v>
      </c>
      <c r="C21" s="97" t="s">
        <v>97</v>
      </c>
      <c r="D21" s="97" t="s">
        <v>98</v>
      </c>
      <c r="E21" s="97" t="s">
        <v>99</v>
      </c>
      <c r="F21" s="98" t="s">
        <v>100</v>
      </c>
      <c r="G21" s="81" t="s">
        <v>101</v>
      </c>
      <c r="H21" s="54" t="s">
        <v>102</v>
      </c>
      <c r="I21" s="54" t="s">
        <v>103</v>
      </c>
      <c r="J21" s="54" t="s">
        <v>104</v>
      </c>
      <c r="K21" s="79" t="s">
        <v>105</v>
      </c>
    </row>
    <row r="22" spans="1:11" s="12" customFormat="1" ht="12.75">
      <c r="A22" s="127" t="s">
        <v>53</v>
      </c>
      <c r="B22" s="124" t="s">
        <v>50</v>
      </c>
      <c r="C22" s="125">
        <v>124.23</v>
      </c>
      <c r="D22" s="126" t="s">
        <v>179</v>
      </c>
      <c r="E22" s="126" t="s">
        <v>107</v>
      </c>
      <c r="F22" s="123">
        <v>52.14</v>
      </c>
      <c r="G22" s="297">
        <f>C22*F22</f>
        <v>6477.35</v>
      </c>
      <c r="H22" s="147" t="str">
        <f t="shared" ref="H22:H31" si="0">IF(VLOOKUP(B22,$B$10:$H$18,7,TRUE)=0,"",VLOOKUP(B22,$B$10:$H$18,7,TRUE))</f>
        <v/>
      </c>
      <c r="I22" s="206" t="str">
        <f t="shared" ref="I22:I31" si="1">IF(H22="","",ROUND((G22/H22),2))</f>
        <v/>
      </c>
      <c r="J22" s="147" t="str">
        <f t="shared" ref="J22:J31" si="2">IF($J$10="","",$J$10)</f>
        <v/>
      </c>
      <c r="K22" s="298" t="str">
        <f t="shared" ref="K22:K31" si="3">IF(J22="","",ROUND((I22*J22),2))</f>
        <v/>
      </c>
    </row>
    <row r="23" spans="1:11" s="12" customFormat="1" ht="12.75">
      <c r="A23" s="127" t="s">
        <v>167</v>
      </c>
      <c r="B23" s="124" t="s">
        <v>52</v>
      </c>
      <c r="C23" s="125">
        <v>7.88</v>
      </c>
      <c r="D23" s="126" t="s">
        <v>179</v>
      </c>
      <c r="E23" s="126" t="s">
        <v>108</v>
      </c>
      <c r="F23" s="123">
        <v>24</v>
      </c>
      <c r="G23" s="297">
        <f>C23*F23</f>
        <v>189.12</v>
      </c>
      <c r="H23" s="147" t="str">
        <f t="shared" si="0"/>
        <v/>
      </c>
      <c r="I23" s="206" t="str">
        <f t="shared" si="1"/>
        <v/>
      </c>
      <c r="J23" s="147" t="str">
        <f t="shared" si="2"/>
        <v/>
      </c>
      <c r="K23" s="298" t="str">
        <f t="shared" si="3"/>
        <v/>
      </c>
    </row>
    <row r="24" spans="1:11" s="12" customFormat="1" ht="12.75">
      <c r="A24" s="127" t="s">
        <v>58</v>
      </c>
      <c r="B24" s="124" t="s">
        <v>57</v>
      </c>
      <c r="C24" s="125">
        <v>40.86</v>
      </c>
      <c r="D24" s="126" t="s">
        <v>179</v>
      </c>
      <c r="E24" s="126" t="s">
        <v>111</v>
      </c>
      <c r="F24" s="123">
        <v>251.43</v>
      </c>
      <c r="G24" s="297">
        <f>C24*F24</f>
        <v>10273.43</v>
      </c>
      <c r="H24" s="147" t="str">
        <f t="shared" si="0"/>
        <v/>
      </c>
      <c r="I24" s="206" t="str">
        <f t="shared" si="1"/>
        <v/>
      </c>
      <c r="J24" s="147" t="str">
        <f t="shared" si="2"/>
        <v/>
      </c>
      <c r="K24" s="298" t="str">
        <f t="shared" si="3"/>
        <v/>
      </c>
    </row>
    <row r="25" spans="1:11" s="12" customFormat="1" ht="12.75">
      <c r="A25" s="127" t="s">
        <v>168</v>
      </c>
      <c r="B25" s="124" t="s">
        <v>59</v>
      </c>
      <c r="C25" s="125">
        <v>74.260000000000005</v>
      </c>
      <c r="D25" s="126" t="s">
        <v>179</v>
      </c>
      <c r="E25" s="126" t="s">
        <v>111</v>
      </c>
      <c r="F25" s="123">
        <v>251.43</v>
      </c>
      <c r="G25" s="297">
        <f t="shared" ref="G25:G31" si="4">C25*F25</f>
        <v>18671.189999999999</v>
      </c>
      <c r="H25" s="147" t="str">
        <f t="shared" si="0"/>
        <v/>
      </c>
      <c r="I25" s="206" t="str">
        <f t="shared" si="1"/>
        <v/>
      </c>
      <c r="J25" s="147" t="str">
        <f t="shared" si="2"/>
        <v/>
      </c>
      <c r="K25" s="298" t="str">
        <f t="shared" si="3"/>
        <v/>
      </c>
    </row>
    <row r="26" spans="1:11" s="12" customFormat="1" ht="12.75">
      <c r="A26" s="127" t="s">
        <v>170</v>
      </c>
      <c r="B26" s="124" t="s">
        <v>169</v>
      </c>
      <c r="C26" s="125">
        <v>27.7</v>
      </c>
      <c r="D26" s="126" t="s">
        <v>110</v>
      </c>
      <c r="E26" s="126" t="s">
        <v>111</v>
      </c>
      <c r="F26" s="123">
        <v>251.43</v>
      </c>
      <c r="G26" s="297">
        <f t="shared" si="4"/>
        <v>6964.61</v>
      </c>
      <c r="H26" s="147" t="str">
        <f t="shared" si="0"/>
        <v/>
      </c>
      <c r="I26" s="206" t="str">
        <f t="shared" si="1"/>
        <v/>
      </c>
      <c r="J26" s="147" t="str">
        <f t="shared" si="2"/>
        <v/>
      </c>
      <c r="K26" s="298" t="str">
        <f t="shared" si="3"/>
        <v/>
      </c>
    </row>
    <row r="27" spans="1:11" s="12" customFormat="1" ht="12.75">
      <c r="A27" s="127" t="s">
        <v>70</v>
      </c>
      <c r="B27" s="124" t="s">
        <v>171</v>
      </c>
      <c r="C27" s="125">
        <v>80.790000000000006</v>
      </c>
      <c r="D27" s="126" t="s">
        <v>179</v>
      </c>
      <c r="E27" s="126" t="s">
        <v>109</v>
      </c>
      <c r="F27" s="123">
        <v>104.29</v>
      </c>
      <c r="G27" s="297">
        <f t="shared" si="4"/>
        <v>8425.59</v>
      </c>
      <c r="H27" s="147" t="str">
        <f t="shared" si="0"/>
        <v/>
      </c>
      <c r="I27" s="206" t="str">
        <f t="shared" si="1"/>
        <v/>
      </c>
      <c r="J27" s="147" t="str">
        <f t="shared" si="2"/>
        <v/>
      </c>
      <c r="K27" s="298" t="str">
        <f t="shared" si="3"/>
        <v/>
      </c>
    </row>
    <row r="28" spans="1:11" s="12" customFormat="1" ht="12.75">
      <c r="A28" s="127" t="s">
        <v>173</v>
      </c>
      <c r="B28" s="124" t="s">
        <v>172</v>
      </c>
      <c r="C28" s="125">
        <v>16.559999999999999</v>
      </c>
      <c r="D28" s="126" t="s">
        <v>180</v>
      </c>
      <c r="E28" s="126" t="s">
        <v>113</v>
      </c>
      <c r="F28" s="123">
        <v>12</v>
      </c>
      <c r="G28" s="297">
        <f t="shared" si="4"/>
        <v>198.72</v>
      </c>
      <c r="H28" s="147" t="str">
        <f t="shared" si="0"/>
        <v/>
      </c>
      <c r="I28" s="206" t="str">
        <f t="shared" si="1"/>
        <v/>
      </c>
      <c r="J28" s="147" t="str">
        <f t="shared" si="2"/>
        <v/>
      </c>
      <c r="K28" s="298" t="str">
        <f t="shared" si="3"/>
        <v/>
      </c>
    </row>
    <row r="29" spans="1:11" s="12" customFormat="1" ht="13.5" customHeight="1">
      <c r="A29" s="127" t="s">
        <v>181</v>
      </c>
      <c r="B29" s="124" t="s">
        <v>172</v>
      </c>
      <c r="C29" s="125">
        <v>78.94</v>
      </c>
      <c r="D29" s="126" t="s">
        <v>179</v>
      </c>
      <c r="E29" s="126" t="s">
        <v>113</v>
      </c>
      <c r="F29" s="123">
        <v>12</v>
      </c>
      <c r="G29" s="297">
        <f t="shared" si="4"/>
        <v>947.28</v>
      </c>
      <c r="H29" s="147" t="str">
        <f t="shared" si="0"/>
        <v/>
      </c>
      <c r="I29" s="206" t="str">
        <f t="shared" si="1"/>
        <v/>
      </c>
      <c r="J29" s="147" t="str">
        <f t="shared" si="2"/>
        <v/>
      </c>
      <c r="K29" s="298" t="str">
        <f t="shared" si="3"/>
        <v/>
      </c>
    </row>
    <row r="30" spans="1:11" s="12" customFormat="1" ht="13.5" customHeight="1">
      <c r="A30" s="127" t="s">
        <v>175</v>
      </c>
      <c r="B30" s="124" t="s">
        <v>174</v>
      </c>
      <c r="C30" s="125">
        <v>8.1999999999999993</v>
      </c>
      <c r="D30" s="126" t="s">
        <v>179</v>
      </c>
      <c r="E30" s="126" t="s">
        <v>113</v>
      </c>
      <c r="F30" s="123">
        <v>12</v>
      </c>
      <c r="G30" s="297">
        <f t="shared" si="4"/>
        <v>98.4</v>
      </c>
      <c r="H30" s="147" t="str">
        <f t="shared" si="0"/>
        <v/>
      </c>
      <c r="I30" s="206" t="str">
        <f t="shared" si="1"/>
        <v/>
      </c>
      <c r="J30" s="147" t="str">
        <f t="shared" si="2"/>
        <v/>
      </c>
      <c r="K30" s="298" t="str">
        <f t="shared" si="3"/>
        <v/>
      </c>
    </row>
    <row r="31" spans="1:11" s="12" customFormat="1" ht="13.5" customHeight="1" thickBot="1">
      <c r="A31" s="127" t="s">
        <v>177</v>
      </c>
      <c r="B31" s="124" t="s">
        <v>176</v>
      </c>
      <c r="C31" s="125">
        <v>19.100000000000001</v>
      </c>
      <c r="D31" s="126" t="s">
        <v>179</v>
      </c>
      <c r="E31" s="126" t="s">
        <v>113</v>
      </c>
      <c r="F31" s="123">
        <v>12</v>
      </c>
      <c r="G31" s="297">
        <f t="shared" si="4"/>
        <v>229.2</v>
      </c>
      <c r="H31" s="147" t="str">
        <f t="shared" si="0"/>
        <v/>
      </c>
      <c r="I31" s="206" t="str">
        <f t="shared" si="1"/>
        <v/>
      </c>
      <c r="J31" s="147" t="str">
        <f t="shared" si="2"/>
        <v/>
      </c>
      <c r="K31" s="298" t="str">
        <f t="shared" si="3"/>
        <v/>
      </c>
    </row>
    <row r="32" spans="1:11" s="29" customFormat="1" ht="18.75" customHeight="1" thickBot="1">
      <c r="A32" s="87" t="s">
        <v>16</v>
      </c>
      <c r="B32" s="26"/>
      <c r="C32" s="70">
        <f>SUM(C22:C31)</f>
        <v>478.52</v>
      </c>
      <c r="D32" s="239"/>
      <c r="E32" s="240"/>
      <c r="F32" s="241"/>
      <c r="G32" s="71">
        <f>SUM(G22:G31)</f>
        <v>52474.89</v>
      </c>
      <c r="H32" s="28"/>
      <c r="I32" s="70">
        <f>SUM(I22:I31)</f>
        <v>0</v>
      </c>
      <c r="J32" s="28"/>
      <c r="K32" s="27">
        <f>SUM(K22:K31)</f>
        <v>0</v>
      </c>
    </row>
    <row r="33" spans="1:14" ht="13.5" thickBot="1">
      <c r="I33" s="83"/>
    </row>
    <row r="34" spans="1:14" ht="80.25">
      <c r="A34" s="38" t="s">
        <v>114</v>
      </c>
      <c r="B34" s="4" t="s">
        <v>45</v>
      </c>
      <c r="C34" s="4" t="s">
        <v>79</v>
      </c>
      <c r="D34" s="4" t="s">
        <v>80</v>
      </c>
      <c r="E34" s="4" t="s">
        <v>81</v>
      </c>
      <c r="F34" s="21" t="s">
        <v>82</v>
      </c>
      <c r="G34" s="74" t="s">
        <v>83</v>
      </c>
      <c r="H34" s="5" t="s">
        <v>115</v>
      </c>
      <c r="I34" s="5" t="s">
        <v>85</v>
      </c>
      <c r="J34" s="5" t="s">
        <v>86</v>
      </c>
      <c r="K34" s="6" t="s">
        <v>87</v>
      </c>
    </row>
    <row r="35" spans="1:14" ht="34.5" thickBot="1">
      <c r="A35" s="1"/>
      <c r="B35" s="108"/>
      <c r="C35" s="108" t="s">
        <v>89</v>
      </c>
      <c r="D35" s="108"/>
      <c r="E35" s="108"/>
      <c r="F35" s="50" t="s">
        <v>90</v>
      </c>
      <c r="G35" s="75" t="s">
        <v>89</v>
      </c>
      <c r="H35" s="117" t="s">
        <v>91</v>
      </c>
      <c r="I35" s="117" t="s">
        <v>92</v>
      </c>
      <c r="J35" s="117" t="s">
        <v>93</v>
      </c>
      <c r="K35" s="118" t="s">
        <v>94</v>
      </c>
    </row>
    <row r="36" spans="1:14" ht="13.5" thickBot="1">
      <c r="A36" s="7" t="s">
        <v>95</v>
      </c>
      <c r="B36" s="8" t="s">
        <v>96</v>
      </c>
      <c r="C36" s="8" t="s">
        <v>97</v>
      </c>
      <c r="D36" s="8" t="s">
        <v>98</v>
      </c>
      <c r="E36" s="8" t="s">
        <v>99</v>
      </c>
      <c r="F36" s="76" t="s">
        <v>100</v>
      </c>
      <c r="G36" s="77" t="s">
        <v>101</v>
      </c>
      <c r="H36" s="25" t="s">
        <v>102</v>
      </c>
      <c r="I36" s="25" t="s">
        <v>103</v>
      </c>
      <c r="J36" s="25" t="s">
        <v>104</v>
      </c>
      <c r="K36" s="9" t="s">
        <v>105</v>
      </c>
    </row>
    <row r="37" spans="1:14" ht="12.75">
      <c r="A37" s="127" t="s">
        <v>53</v>
      </c>
      <c r="B37" s="124" t="s">
        <v>50</v>
      </c>
      <c r="C37" s="125">
        <v>124.23</v>
      </c>
      <c r="D37" s="126" t="s">
        <v>179</v>
      </c>
      <c r="E37" s="126" t="s">
        <v>116</v>
      </c>
      <c r="F37" s="196">
        <v>1</v>
      </c>
      <c r="G37" s="302">
        <f t="shared" ref="G37:G46" si="5">C37*F37</f>
        <v>124.23</v>
      </c>
      <c r="H37" s="147"/>
      <c r="I37" s="302" t="str">
        <f t="shared" ref="I37:I46" si="6">IF(H37="","",ROUND((G37/H37),2))</f>
        <v/>
      </c>
      <c r="J37" s="147"/>
      <c r="K37" s="302" t="str">
        <f t="shared" ref="K37:K46" si="7">IF(J37="","",ROUND((I37*J37),2))</f>
        <v/>
      </c>
    </row>
    <row r="38" spans="1:14" ht="12.75">
      <c r="A38" s="127" t="s">
        <v>167</v>
      </c>
      <c r="B38" s="124" t="s">
        <v>52</v>
      </c>
      <c r="C38" s="125">
        <v>7.88</v>
      </c>
      <c r="D38" s="126" t="s">
        <v>179</v>
      </c>
      <c r="E38" s="126" t="s">
        <v>116</v>
      </c>
      <c r="F38" s="196">
        <v>1</v>
      </c>
      <c r="G38" s="302">
        <f t="shared" si="5"/>
        <v>7.88</v>
      </c>
      <c r="H38" s="147"/>
      <c r="I38" s="302" t="str">
        <f t="shared" si="6"/>
        <v/>
      </c>
      <c r="J38" s="147"/>
      <c r="K38" s="302" t="str">
        <f t="shared" si="7"/>
        <v/>
      </c>
    </row>
    <row r="39" spans="1:14" ht="12.75">
      <c r="A39" s="127" t="s">
        <v>58</v>
      </c>
      <c r="B39" s="124" t="s">
        <v>57</v>
      </c>
      <c r="C39" s="125">
        <v>40.86</v>
      </c>
      <c r="D39" s="126" t="s">
        <v>179</v>
      </c>
      <c r="E39" s="126" t="s">
        <v>116</v>
      </c>
      <c r="F39" s="196">
        <v>1</v>
      </c>
      <c r="G39" s="302">
        <f t="shared" si="5"/>
        <v>40.86</v>
      </c>
      <c r="H39" s="147"/>
      <c r="I39" s="302" t="str">
        <f t="shared" si="6"/>
        <v/>
      </c>
      <c r="J39" s="147"/>
      <c r="K39" s="302" t="str">
        <f t="shared" si="7"/>
        <v/>
      </c>
    </row>
    <row r="40" spans="1:14" ht="12.75">
      <c r="A40" s="127" t="s">
        <v>168</v>
      </c>
      <c r="B40" s="124" t="s">
        <v>59</v>
      </c>
      <c r="C40" s="125">
        <v>74.260000000000005</v>
      </c>
      <c r="D40" s="126" t="s">
        <v>179</v>
      </c>
      <c r="E40" s="126" t="s">
        <v>116</v>
      </c>
      <c r="F40" s="196">
        <v>1</v>
      </c>
      <c r="G40" s="302">
        <f t="shared" si="5"/>
        <v>74.260000000000005</v>
      </c>
      <c r="H40" s="147"/>
      <c r="I40" s="302" t="str">
        <f t="shared" si="6"/>
        <v/>
      </c>
      <c r="J40" s="147"/>
      <c r="K40" s="302" t="str">
        <f t="shared" si="7"/>
        <v/>
      </c>
    </row>
    <row r="41" spans="1:14" ht="12.75">
      <c r="A41" s="127" t="s">
        <v>170</v>
      </c>
      <c r="B41" s="124" t="s">
        <v>169</v>
      </c>
      <c r="C41" s="125">
        <v>27.7</v>
      </c>
      <c r="D41" s="126" t="s">
        <v>110</v>
      </c>
      <c r="E41" s="126" t="s">
        <v>116</v>
      </c>
      <c r="F41" s="196">
        <v>1</v>
      </c>
      <c r="G41" s="302">
        <f t="shared" si="5"/>
        <v>27.7</v>
      </c>
      <c r="H41" s="147"/>
      <c r="I41" s="302" t="str">
        <f t="shared" si="6"/>
        <v/>
      </c>
      <c r="J41" s="147"/>
      <c r="K41" s="302" t="str">
        <f t="shared" si="7"/>
        <v/>
      </c>
    </row>
    <row r="42" spans="1:14" ht="12.75">
      <c r="A42" s="127" t="s">
        <v>70</v>
      </c>
      <c r="B42" s="124" t="s">
        <v>171</v>
      </c>
      <c r="C42" s="125">
        <v>80.790000000000006</v>
      </c>
      <c r="D42" s="126" t="s">
        <v>179</v>
      </c>
      <c r="E42" s="126" t="s">
        <v>116</v>
      </c>
      <c r="F42" s="196">
        <v>1</v>
      </c>
      <c r="G42" s="302">
        <f t="shared" si="5"/>
        <v>80.790000000000006</v>
      </c>
      <c r="H42" s="147"/>
      <c r="I42" s="302" t="str">
        <f t="shared" si="6"/>
        <v/>
      </c>
      <c r="J42" s="147"/>
      <c r="K42" s="302" t="str">
        <f t="shared" si="7"/>
        <v/>
      </c>
    </row>
    <row r="43" spans="1:14" ht="12.75">
      <c r="A43" s="127" t="s">
        <v>173</v>
      </c>
      <c r="B43" s="124" t="s">
        <v>172</v>
      </c>
      <c r="C43" s="125">
        <v>16.559999999999999</v>
      </c>
      <c r="D43" s="126" t="s">
        <v>180</v>
      </c>
      <c r="E43" s="126" t="s">
        <v>116</v>
      </c>
      <c r="F43" s="196">
        <v>1</v>
      </c>
      <c r="G43" s="302">
        <f t="shared" si="5"/>
        <v>16.559999999999999</v>
      </c>
      <c r="H43" s="147"/>
      <c r="I43" s="302" t="str">
        <f t="shared" si="6"/>
        <v/>
      </c>
      <c r="J43" s="147"/>
      <c r="K43" s="302" t="str">
        <f t="shared" si="7"/>
        <v/>
      </c>
    </row>
    <row r="44" spans="1:14" ht="12.75">
      <c r="A44" s="127" t="s">
        <v>181</v>
      </c>
      <c r="B44" s="124" t="s">
        <v>172</v>
      </c>
      <c r="C44" s="125">
        <v>78.94</v>
      </c>
      <c r="D44" s="126" t="s">
        <v>179</v>
      </c>
      <c r="E44" s="126" t="s">
        <v>116</v>
      </c>
      <c r="F44" s="196">
        <v>1</v>
      </c>
      <c r="G44" s="302">
        <f t="shared" si="5"/>
        <v>78.94</v>
      </c>
      <c r="H44" s="147"/>
      <c r="I44" s="302" t="str">
        <f t="shared" si="6"/>
        <v/>
      </c>
      <c r="J44" s="147"/>
      <c r="K44" s="302" t="str">
        <f t="shared" si="7"/>
        <v/>
      </c>
    </row>
    <row r="45" spans="1:14" ht="12.75">
      <c r="A45" s="127" t="s">
        <v>175</v>
      </c>
      <c r="B45" s="124" t="s">
        <v>174</v>
      </c>
      <c r="C45" s="125">
        <v>8.1999999999999993</v>
      </c>
      <c r="D45" s="126" t="s">
        <v>179</v>
      </c>
      <c r="E45" s="126" t="s">
        <v>116</v>
      </c>
      <c r="F45" s="196">
        <v>1</v>
      </c>
      <c r="G45" s="302">
        <f t="shared" si="5"/>
        <v>8.1999999999999993</v>
      </c>
      <c r="H45" s="147"/>
      <c r="I45" s="302" t="str">
        <f t="shared" si="6"/>
        <v/>
      </c>
      <c r="J45" s="147"/>
      <c r="K45" s="302" t="str">
        <f t="shared" si="7"/>
        <v/>
      </c>
    </row>
    <row r="46" spans="1:14" ht="13.5" thickBot="1">
      <c r="A46" s="127" t="s">
        <v>177</v>
      </c>
      <c r="B46" s="124" t="s">
        <v>176</v>
      </c>
      <c r="C46" s="125">
        <v>19.100000000000001</v>
      </c>
      <c r="D46" s="126" t="s">
        <v>179</v>
      </c>
      <c r="E46" s="126" t="s">
        <v>116</v>
      </c>
      <c r="F46" s="196">
        <v>1</v>
      </c>
      <c r="G46" s="302">
        <f t="shared" si="5"/>
        <v>19.100000000000001</v>
      </c>
      <c r="H46" s="147"/>
      <c r="I46" s="302" t="str">
        <f t="shared" si="6"/>
        <v/>
      </c>
      <c r="J46" s="147"/>
      <c r="K46" s="302" t="str">
        <f t="shared" si="7"/>
        <v/>
      </c>
    </row>
    <row r="47" spans="1:14" ht="22.5" customHeight="1" thickBot="1">
      <c r="A47" s="87" t="s">
        <v>17</v>
      </c>
      <c r="B47" s="26"/>
      <c r="C47" s="70">
        <f>SUM(C37:C46)</f>
        <v>478.52</v>
      </c>
      <c r="D47" s="239"/>
      <c r="E47" s="240"/>
      <c r="F47" s="241"/>
      <c r="G47" s="71">
        <f>SUM(G37:G46)</f>
        <v>478.52</v>
      </c>
      <c r="H47" s="28"/>
      <c r="I47" s="70">
        <f>SUM(I37:I46)</f>
        <v>0</v>
      </c>
      <c r="J47" s="28"/>
      <c r="K47" s="27">
        <f>SUM(K37:K46)</f>
        <v>0</v>
      </c>
    </row>
    <row r="48" spans="1:14" ht="13.5" thickBot="1">
      <c r="A48" s="41"/>
      <c r="B48" s="42"/>
      <c r="C48" s="42"/>
      <c r="D48" s="42"/>
      <c r="E48" s="42"/>
      <c r="F48" s="42"/>
      <c r="G48" s="42"/>
      <c r="H48" s="42"/>
      <c r="I48" s="84"/>
      <c r="J48" s="42"/>
      <c r="K48" s="42"/>
      <c r="L48" s="42"/>
      <c r="M48" s="42"/>
      <c r="N48" s="42"/>
    </row>
    <row r="49" spans="1:14" s="23" customFormat="1" ht="102" customHeight="1">
      <c r="A49" s="114" t="s">
        <v>117</v>
      </c>
      <c r="B49" s="43"/>
      <c r="C49" s="44"/>
      <c r="D49" s="43"/>
      <c r="E49" s="45"/>
      <c r="F49" s="21" t="s">
        <v>82</v>
      </c>
      <c r="G49" s="46"/>
      <c r="H49" s="47"/>
      <c r="I49" s="48"/>
      <c r="J49" s="5" t="s">
        <v>118</v>
      </c>
      <c r="K49" s="6" t="s">
        <v>87</v>
      </c>
      <c r="L49" s="10"/>
      <c r="M49" s="10"/>
      <c r="N49" s="10"/>
    </row>
    <row r="50" spans="1:14" s="12" customFormat="1" ht="25.5" customHeight="1" thickBot="1">
      <c r="A50" s="62"/>
      <c r="B50" s="63"/>
      <c r="C50" s="63"/>
      <c r="D50" s="63"/>
      <c r="E50" s="64"/>
      <c r="F50" s="72" t="s">
        <v>119</v>
      </c>
      <c r="G50" s="65"/>
      <c r="H50" s="66"/>
      <c r="I50" s="67"/>
      <c r="J50" s="68" t="s">
        <v>93</v>
      </c>
      <c r="K50" s="69" t="s">
        <v>94</v>
      </c>
      <c r="L50" s="51"/>
      <c r="M50" s="51"/>
      <c r="N50" s="51"/>
    </row>
    <row r="51" spans="1:14" s="12" customFormat="1" ht="12" thickBot="1">
      <c r="A51" s="7" t="s">
        <v>95</v>
      </c>
      <c r="B51" s="8" t="s">
        <v>96</v>
      </c>
      <c r="C51" s="8" t="s">
        <v>97</v>
      </c>
      <c r="D51" s="24" t="s">
        <v>98</v>
      </c>
      <c r="E51" s="8" t="s">
        <v>99</v>
      </c>
      <c r="F51" s="78" t="s">
        <v>100</v>
      </c>
      <c r="G51" s="7" t="s">
        <v>120</v>
      </c>
      <c r="H51" s="8" t="s">
        <v>102</v>
      </c>
      <c r="I51" s="8" t="s">
        <v>121</v>
      </c>
      <c r="J51" s="24" t="s">
        <v>104</v>
      </c>
      <c r="K51" s="9" t="s">
        <v>122</v>
      </c>
      <c r="L51" s="51"/>
      <c r="M51" s="51"/>
      <c r="N51" s="51"/>
    </row>
    <row r="52" spans="1:14" ht="18" customHeight="1">
      <c r="A52" s="73" t="s">
        <v>123</v>
      </c>
      <c r="B52" s="52"/>
      <c r="C52" s="3"/>
      <c r="D52" s="13"/>
      <c r="E52" s="2"/>
      <c r="F52" s="166">
        <v>5</v>
      </c>
      <c r="G52" s="112"/>
      <c r="H52" s="112"/>
      <c r="I52" s="113"/>
      <c r="J52" s="111" t="str">
        <f t="shared" ref="J52" si="8">IF($J$10="","",$J$10)</f>
        <v/>
      </c>
      <c r="K52" s="40" t="str">
        <f>IF(J52="","",ROUND((F52*J52),2))</f>
        <v/>
      </c>
      <c r="L52" s="16"/>
      <c r="M52" s="16"/>
      <c r="N52" s="16"/>
    </row>
    <row r="53" spans="1:14" ht="18" customHeight="1">
      <c r="A53" s="128" t="s">
        <v>124</v>
      </c>
      <c r="B53" s="129"/>
      <c r="C53" s="130"/>
      <c r="D53" s="131"/>
      <c r="E53" s="132"/>
      <c r="F53" s="167">
        <v>1</v>
      </c>
      <c r="G53" s="133"/>
      <c r="H53" s="133"/>
      <c r="I53" s="134"/>
      <c r="J53" s="120"/>
      <c r="K53" s="40" t="str">
        <f>IF(J53="","",ROUND((F53*J53),2))</f>
        <v/>
      </c>
      <c r="L53" s="16"/>
      <c r="M53" s="16"/>
      <c r="N53" s="16"/>
    </row>
    <row r="54" spans="1:14" ht="18" customHeight="1">
      <c r="A54" s="137" t="s">
        <v>125</v>
      </c>
      <c r="B54" s="139"/>
      <c r="C54" s="140"/>
      <c r="D54" s="141"/>
      <c r="E54" s="142"/>
      <c r="F54" s="168">
        <v>2</v>
      </c>
      <c r="G54" s="144"/>
      <c r="H54" s="145"/>
      <c r="I54" s="146"/>
      <c r="J54" s="147"/>
      <c r="K54" s="148" t="str">
        <f>IF(J54="","",ROUND((F54*J54),2))</f>
        <v/>
      </c>
      <c r="L54" s="16"/>
      <c r="M54" s="16"/>
      <c r="N54" s="16"/>
    </row>
    <row r="55" spans="1:14" ht="18" customHeight="1" thickBot="1">
      <c r="A55" s="138" t="s">
        <v>126</v>
      </c>
      <c r="B55" s="135"/>
      <c r="C55" s="135"/>
      <c r="D55" s="136"/>
      <c r="E55" s="143"/>
      <c r="F55" s="169">
        <v>1</v>
      </c>
      <c r="G55" s="133"/>
      <c r="H55" s="133"/>
      <c r="I55" s="149"/>
      <c r="J55" s="122"/>
      <c r="K55" s="148" t="str">
        <f>IF(J55="","",ROUND((F55*J55),2))</f>
        <v/>
      </c>
      <c r="L55" s="16"/>
      <c r="M55" s="16"/>
      <c r="N55" s="16"/>
    </row>
    <row r="56" spans="1:14" s="29" customFormat="1" ht="21.75" customHeight="1" thickBot="1">
      <c r="A56" s="242" t="s">
        <v>18</v>
      </c>
      <c r="B56" s="243"/>
      <c r="C56" s="243"/>
      <c r="D56" s="243"/>
      <c r="E56" s="243"/>
      <c r="F56" s="244"/>
      <c r="G56" s="94"/>
      <c r="H56" s="94"/>
      <c r="I56" s="94"/>
      <c r="J56" s="95"/>
      <c r="K56" s="27">
        <f>SUM(K52:K55)</f>
        <v>0</v>
      </c>
    </row>
    <row r="57" spans="1:14" ht="13.5" thickBot="1">
      <c r="A57" s="41"/>
      <c r="B57" s="42"/>
      <c r="C57" s="42"/>
      <c r="D57" s="42"/>
      <c r="E57" s="42"/>
      <c r="F57" s="42"/>
      <c r="G57" s="42"/>
      <c r="H57" s="42"/>
      <c r="I57" s="84"/>
      <c r="J57" s="42"/>
      <c r="K57" s="42"/>
      <c r="L57" s="42"/>
      <c r="M57" s="42"/>
      <c r="N57" s="42"/>
    </row>
    <row r="58" spans="1:14" ht="88.5" customHeight="1">
      <c r="A58" s="114" t="s">
        <v>127</v>
      </c>
      <c r="B58" s="4" t="s">
        <v>128</v>
      </c>
      <c r="C58" s="4"/>
      <c r="D58" s="45"/>
      <c r="E58" s="4" t="s">
        <v>81</v>
      </c>
      <c r="F58" s="21" t="s">
        <v>82</v>
      </c>
      <c r="G58" s="74" t="s">
        <v>130</v>
      </c>
      <c r="H58" s="47"/>
      <c r="I58" s="48"/>
      <c r="J58" s="5" t="s">
        <v>131</v>
      </c>
      <c r="K58" s="6" t="s">
        <v>133</v>
      </c>
      <c r="L58" s="16"/>
      <c r="M58" s="16"/>
      <c r="N58" s="16"/>
    </row>
    <row r="59" spans="1:14" ht="23.25" thickBot="1">
      <c r="A59" s="49"/>
      <c r="B59" s="108" t="s">
        <v>134</v>
      </c>
      <c r="C59" s="316"/>
      <c r="D59" s="102"/>
      <c r="E59" s="89"/>
      <c r="F59" s="50" t="s">
        <v>90</v>
      </c>
      <c r="G59" s="75" t="s">
        <v>134</v>
      </c>
      <c r="H59" s="317"/>
      <c r="I59" s="103"/>
      <c r="J59" s="117" t="s">
        <v>182</v>
      </c>
      <c r="K59" s="118" t="s">
        <v>94</v>
      </c>
      <c r="L59" s="16"/>
      <c r="M59" s="16"/>
      <c r="N59" s="16"/>
    </row>
    <row r="60" spans="1:14" ht="12.75">
      <c r="A60" s="96" t="s">
        <v>95</v>
      </c>
      <c r="B60" s="97" t="s">
        <v>96</v>
      </c>
      <c r="C60" s="97" t="s">
        <v>97</v>
      </c>
      <c r="D60" s="121" t="s">
        <v>98</v>
      </c>
      <c r="E60" s="97" t="s">
        <v>99</v>
      </c>
      <c r="F60" s="175" t="s">
        <v>100</v>
      </c>
      <c r="G60" s="96" t="s">
        <v>120</v>
      </c>
      <c r="H60" s="97" t="s">
        <v>102</v>
      </c>
      <c r="I60" s="97" t="s">
        <v>121</v>
      </c>
      <c r="J60" s="121" t="s">
        <v>104</v>
      </c>
      <c r="K60" s="79" t="s">
        <v>183</v>
      </c>
      <c r="L60" s="16"/>
      <c r="M60" s="16"/>
      <c r="N60" s="16"/>
    </row>
    <row r="61" spans="1:14" ht="24" customHeight="1">
      <c r="A61" s="171" t="s">
        <v>140</v>
      </c>
      <c r="B61" s="172">
        <v>3</v>
      </c>
      <c r="C61" s="207"/>
      <c r="D61" s="207"/>
      <c r="E61" s="172" t="s">
        <v>141</v>
      </c>
      <c r="F61" s="176">
        <v>4</v>
      </c>
      <c r="G61" s="212">
        <f>B61*F61</f>
        <v>12</v>
      </c>
      <c r="H61" s="178"/>
      <c r="I61" s="178"/>
      <c r="J61" s="147"/>
      <c r="K61" s="148" t="str">
        <f>IF(J61="","",ROUND(G61*J61,2))</f>
        <v/>
      </c>
      <c r="L61" s="16"/>
      <c r="M61" s="16"/>
      <c r="N61" s="16"/>
    </row>
    <row r="62" spans="1:14" ht="24" customHeight="1">
      <c r="A62" s="171" t="s">
        <v>142</v>
      </c>
      <c r="B62" s="172">
        <v>1</v>
      </c>
      <c r="C62" s="207"/>
      <c r="D62" s="207"/>
      <c r="E62" s="172" t="s">
        <v>141</v>
      </c>
      <c r="F62" s="176">
        <v>4</v>
      </c>
      <c r="G62" s="212">
        <f t="shared" ref="G62:G64" si="9">B62*F62</f>
        <v>4</v>
      </c>
      <c r="H62" s="178"/>
      <c r="I62" s="178"/>
      <c r="J62" s="147"/>
      <c r="K62" s="148" t="str">
        <f t="shared" ref="K62:K64" si="10">IF(J62="","",ROUND(G62*J62,2))</f>
        <v/>
      </c>
      <c r="L62" s="16"/>
      <c r="M62" s="16"/>
      <c r="N62" s="16"/>
    </row>
    <row r="63" spans="1:14" ht="24" customHeight="1">
      <c r="A63" s="171" t="s">
        <v>143</v>
      </c>
      <c r="B63" s="172">
        <v>1</v>
      </c>
      <c r="C63" s="207"/>
      <c r="D63" s="207"/>
      <c r="E63" s="172" t="s">
        <v>141</v>
      </c>
      <c r="F63" s="176">
        <v>4</v>
      </c>
      <c r="G63" s="212">
        <f t="shared" si="9"/>
        <v>4</v>
      </c>
      <c r="H63" s="178"/>
      <c r="I63" s="178"/>
      <c r="J63" s="147"/>
      <c r="K63" s="148" t="str">
        <f t="shared" si="10"/>
        <v/>
      </c>
      <c r="L63" s="16"/>
      <c r="M63" s="16"/>
      <c r="N63" s="16"/>
    </row>
    <row r="64" spans="1:14" ht="24" customHeight="1" thickBot="1">
      <c r="A64" s="173" t="s">
        <v>144</v>
      </c>
      <c r="B64" s="174">
        <v>1</v>
      </c>
      <c r="C64" s="208"/>
      <c r="D64" s="208"/>
      <c r="E64" s="174" t="s">
        <v>141</v>
      </c>
      <c r="F64" s="177">
        <v>4</v>
      </c>
      <c r="G64" s="212">
        <f t="shared" si="9"/>
        <v>4</v>
      </c>
      <c r="H64" s="178"/>
      <c r="I64" s="178"/>
      <c r="J64" s="147"/>
      <c r="K64" s="148" t="str">
        <f t="shared" si="10"/>
        <v/>
      </c>
      <c r="L64" s="16"/>
      <c r="M64" s="16"/>
      <c r="N64" s="16"/>
    </row>
    <row r="65" spans="1:14" ht="27.95" customHeight="1" thickBot="1">
      <c r="A65" s="242" t="s">
        <v>148</v>
      </c>
      <c r="B65" s="243"/>
      <c r="C65" s="243"/>
      <c r="D65" s="243"/>
      <c r="E65" s="243"/>
      <c r="F65" s="244"/>
      <c r="G65" s="263"/>
      <c r="H65" s="264"/>
      <c r="I65" s="264"/>
      <c r="J65" s="159"/>
      <c r="K65" s="119">
        <f>SUM(K61:K64)</f>
        <v>0</v>
      </c>
      <c r="L65" s="16"/>
      <c r="M65" s="16"/>
      <c r="N65" s="16"/>
    </row>
    <row r="66" spans="1:14" ht="13.5" thickBot="1">
      <c r="A66" s="41"/>
      <c r="B66" s="42"/>
      <c r="C66" s="42"/>
      <c r="D66" s="42"/>
      <c r="E66" s="42"/>
      <c r="F66" s="42"/>
      <c r="G66" s="42"/>
      <c r="H66" s="42"/>
      <c r="I66" s="84"/>
      <c r="J66" s="42"/>
      <c r="K66" s="42"/>
      <c r="L66" s="42"/>
      <c r="M66" s="42"/>
      <c r="N66" s="42"/>
    </row>
    <row r="67" spans="1:14" ht="80.25">
      <c r="A67" s="114" t="s">
        <v>149</v>
      </c>
      <c r="B67" s="4" t="s">
        <v>128</v>
      </c>
      <c r="C67" s="4" t="s">
        <v>129</v>
      </c>
      <c r="D67" s="45"/>
      <c r="E67" s="4" t="s">
        <v>81</v>
      </c>
      <c r="F67" s="104" t="s">
        <v>82</v>
      </c>
      <c r="G67" s="74"/>
      <c r="H67" s="47"/>
      <c r="I67" s="5" t="s">
        <v>85</v>
      </c>
      <c r="J67" s="5" t="s">
        <v>118</v>
      </c>
      <c r="K67" s="6" t="s">
        <v>87</v>
      </c>
      <c r="L67" s="42"/>
      <c r="M67" s="42"/>
      <c r="N67" s="42"/>
    </row>
    <row r="68" spans="1:14" ht="23.25" thickBot="1">
      <c r="A68" s="88"/>
      <c r="B68" s="108" t="s">
        <v>134</v>
      </c>
      <c r="C68" s="108" t="s">
        <v>135</v>
      </c>
      <c r="D68" s="115"/>
      <c r="E68" s="89"/>
      <c r="F68" s="105" t="s">
        <v>150</v>
      </c>
      <c r="G68" s="75"/>
      <c r="H68" s="116"/>
      <c r="I68" s="117" t="s">
        <v>136</v>
      </c>
      <c r="J68" s="117" t="s">
        <v>93</v>
      </c>
      <c r="K68" s="118" t="s">
        <v>94</v>
      </c>
      <c r="L68" s="42"/>
      <c r="M68" s="42"/>
      <c r="N68" s="42"/>
    </row>
    <row r="69" spans="1:14" ht="13.5" thickBot="1">
      <c r="A69" s="7" t="s">
        <v>95</v>
      </c>
      <c r="B69" s="8" t="s">
        <v>96</v>
      </c>
      <c r="C69" s="8" t="s">
        <v>97</v>
      </c>
      <c r="D69" s="82" t="s">
        <v>98</v>
      </c>
      <c r="E69" s="8" t="s">
        <v>99</v>
      </c>
      <c r="F69" s="93" t="s">
        <v>100</v>
      </c>
      <c r="G69" s="7" t="s">
        <v>120</v>
      </c>
      <c r="H69" s="8" t="s">
        <v>102</v>
      </c>
      <c r="I69" s="8" t="s">
        <v>151</v>
      </c>
      <c r="J69" s="82" t="s">
        <v>104</v>
      </c>
      <c r="K69" s="9" t="s">
        <v>105</v>
      </c>
      <c r="L69" s="42"/>
      <c r="M69" s="42"/>
      <c r="N69" s="42"/>
    </row>
    <row r="70" spans="1:14" ht="24" customHeight="1">
      <c r="A70" s="190" t="s">
        <v>184</v>
      </c>
      <c r="B70" s="194">
        <v>1</v>
      </c>
      <c r="C70" s="191"/>
      <c r="D70" s="215"/>
      <c r="E70" s="192" t="s">
        <v>111</v>
      </c>
      <c r="F70" s="193">
        <v>251.43</v>
      </c>
      <c r="G70" s="217"/>
      <c r="H70" s="217"/>
      <c r="I70" s="218" t="str">
        <f>IF(C70="","",ROUND((B70*C70*F70/60),2))</f>
        <v/>
      </c>
      <c r="J70" s="111" t="str">
        <f t="shared" ref="J70:J71" si="11">IF($J$10="","",$J$10)</f>
        <v/>
      </c>
      <c r="K70" s="40" t="str">
        <f>IF(J70="","",ROUND((I70*J70),2))</f>
        <v/>
      </c>
      <c r="L70" s="42"/>
      <c r="M70" s="42"/>
      <c r="N70" s="42"/>
    </row>
    <row r="71" spans="1:14" ht="40.5" customHeight="1" thickBot="1">
      <c r="A71" s="179" t="s">
        <v>185</v>
      </c>
      <c r="B71" s="180">
        <v>1</v>
      </c>
      <c r="C71" s="120"/>
      <c r="D71" s="216"/>
      <c r="E71" s="181" t="s">
        <v>141</v>
      </c>
      <c r="F71" s="182">
        <v>4</v>
      </c>
      <c r="G71" s="219"/>
      <c r="H71" s="219"/>
      <c r="I71" s="210" t="str">
        <f>IF(C71="","",ROUND((B71*C71*F71/60),2))</f>
        <v/>
      </c>
      <c r="J71" s="111" t="str">
        <f t="shared" si="11"/>
        <v/>
      </c>
      <c r="K71" s="40" t="str">
        <f>IF(J71="","",ROUND((I71*J71),2))</f>
        <v/>
      </c>
      <c r="L71" s="42"/>
      <c r="M71" s="42"/>
      <c r="N71" s="42"/>
    </row>
    <row r="72" spans="1:14" ht="30" customHeight="1" thickBot="1">
      <c r="A72" s="242" t="s">
        <v>155</v>
      </c>
      <c r="B72" s="243"/>
      <c r="C72" s="243"/>
      <c r="D72" s="243"/>
      <c r="E72" s="243"/>
      <c r="F72" s="243"/>
      <c r="G72" s="94"/>
      <c r="H72" s="94"/>
      <c r="I72" s="28">
        <f>SUM(I70:I71)</f>
        <v>0</v>
      </c>
      <c r="J72" s="159"/>
      <c r="K72" s="119">
        <f>SUM(K70:K71)</f>
        <v>0</v>
      </c>
      <c r="L72" s="42"/>
      <c r="M72" s="42"/>
      <c r="N72" s="42"/>
    </row>
    <row r="73" spans="1:14" ht="12.75">
      <c r="A73" s="41"/>
      <c r="B73" s="42"/>
      <c r="C73" s="42"/>
      <c r="D73" s="42"/>
      <c r="E73" s="42"/>
      <c r="F73" s="42"/>
      <c r="G73" s="42"/>
      <c r="H73" s="42"/>
      <c r="I73" s="84"/>
      <c r="J73" s="42"/>
      <c r="K73" s="42"/>
      <c r="L73" s="42"/>
      <c r="M73" s="42"/>
      <c r="N73" s="42"/>
    </row>
    <row r="74" spans="1:14" ht="12.75">
      <c r="A74" s="41"/>
      <c r="B74" s="42"/>
      <c r="C74" s="42"/>
      <c r="D74" s="42"/>
      <c r="E74" s="42"/>
      <c r="F74" s="42"/>
      <c r="G74" s="42"/>
      <c r="H74" s="42"/>
      <c r="I74" s="84"/>
      <c r="J74" s="42"/>
      <c r="K74" s="42"/>
      <c r="L74" s="42"/>
      <c r="M74" s="42"/>
      <c r="N74" s="42"/>
    </row>
    <row r="75" spans="1:14" ht="25.5" customHeight="1">
      <c r="A75" s="223"/>
      <c r="B75" s="224"/>
      <c r="C75" s="16"/>
      <c r="D75" s="225"/>
      <c r="E75" s="16"/>
      <c r="F75" s="16"/>
      <c r="H75" s="262" t="s">
        <v>16</v>
      </c>
      <c r="I75" s="256"/>
      <c r="J75" s="304"/>
      <c r="K75" s="157">
        <f>K32</f>
        <v>0</v>
      </c>
      <c r="L75" s="16"/>
      <c r="M75" s="16"/>
    </row>
    <row r="76" spans="1:14" ht="25.5" customHeight="1">
      <c r="A76" s="130"/>
      <c r="B76" s="226"/>
      <c r="C76" s="16"/>
      <c r="D76" s="225"/>
      <c r="E76" s="16"/>
      <c r="F76" s="16"/>
      <c r="H76" s="255" t="s">
        <v>162</v>
      </c>
      <c r="I76" s="261"/>
      <c r="J76" s="305"/>
      <c r="K76" s="157">
        <f>K47</f>
        <v>0</v>
      </c>
      <c r="L76" s="16"/>
      <c r="M76" s="16"/>
    </row>
    <row r="77" spans="1:14" ht="25.5" customHeight="1">
      <c r="A77" s="130"/>
      <c r="B77" s="226"/>
      <c r="C77" s="16"/>
      <c r="D77" s="225"/>
      <c r="E77" s="16"/>
      <c r="F77" s="16"/>
      <c r="H77" s="262" t="s">
        <v>18</v>
      </c>
      <c r="I77" s="256"/>
      <c r="J77" s="304"/>
      <c r="K77" s="157">
        <f>K56</f>
        <v>0</v>
      </c>
    </row>
    <row r="78" spans="1:14" ht="25.5" customHeight="1">
      <c r="A78" s="16"/>
      <c r="B78" s="16"/>
      <c r="C78" s="16"/>
      <c r="D78" s="225"/>
      <c r="E78" s="16"/>
      <c r="F78" s="16"/>
      <c r="H78" s="255" t="s">
        <v>163</v>
      </c>
      <c r="I78" s="256"/>
      <c r="J78" s="304"/>
      <c r="K78" s="157">
        <f>K65</f>
        <v>0</v>
      </c>
    </row>
    <row r="79" spans="1:14" ht="25.5" customHeight="1">
      <c r="A79" s="16"/>
      <c r="B79" s="16"/>
      <c r="C79" s="16"/>
      <c r="D79" s="225"/>
      <c r="E79" s="16"/>
      <c r="F79" s="16"/>
      <c r="H79" s="255" t="s">
        <v>164</v>
      </c>
      <c r="I79" s="256"/>
      <c r="J79" s="304"/>
      <c r="K79" s="157">
        <f>K72</f>
        <v>0</v>
      </c>
    </row>
    <row r="80" spans="1:14" ht="25.5" customHeight="1">
      <c r="A80" s="16"/>
      <c r="B80" s="16"/>
      <c r="C80" s="16"/>
      <c r="D80" s="225"/>
      <c r="E80" s="16"/>
      <c r="F80" s="16"/>
      <c r="H80" s="306" t="s">
        <v>22</v>
      </c>
      <c r="I80" s="307"/>
      <c r="J80" s="308"/>
      <c r="K80" s="309">
        <f>SUM(K75:K79)</f>
        <v>0</v>
      </c>
    </row>
    <row r="81" spans="1:11" ht="25.5" customHeight="1">
      <c r="A81" s="16"/>
      <c r="B81" s="16"/>
      <c r="C81" s="16"/>
      <c r="D81" s="225"/>
      <c r="E81" s="16"/>
      <c r="F81" s="16"/>
      <c r="H81" s="310"/>
      <c r="I81" s="311" t="s">
        <v>23</v>
      </c>
      <c r="J81" s="312">
        <v>0.19</v>
      </c>
      <c r="K81" s="309">
        <f>ROUND(K80*19%,2)</f>
        <v>0</v>
      </c>
    </row>
    <row r="82" spans="1:11" ht="25.5" customHeight="1" thickBot="1">
      <c r="B82" s="16"/>
      <c r="C82" s="16"/>
      <c r="D82" s="225"/>
      <c r="E82" s="16"/>
      <c r="F82" s="16"/>
      <c r="H82" s="313" t="s">
        <v>165</v>
      </c>
      <c r="I82" s="260"/>
      <c r="J82" s="314"/>
      <c r="K82" s="315">
        <f>SUM(K80:K81)</f>
        <v>0</v>
      </c>
    </row>
    <row r="83" spans="1:11" ht="25.5" customHeight="1">
      <c r="B83" s="16"/>
    </row>
    <row r="85" spans="1:11" ht="25.5" customHeight="1">
      <c r="D85" s="17"/>
    </row>
    <row r="86" spans="1:11" ht="25.5" customHeight="1">
      <c r="D86" s="17"/>
    </row>
    <row r="87" spans="1:11" ht="25.5" customHeight="1">
      <c r="D87" s="17"/>
    </row>
    <row r="88" spans="1:11" ht="25.5" customHeight="1">
      <c r="D88" s="17"/>
    </row>
    <row r="89" spans="1:11" ht="25.5" customHeight="1">
      <c r="D89" s="17"/>
    </row>
    <row r="90" spans="1:11" ht="25.5" customHeight="1">
      <c r="D90" s="17"/>
    </row>
    <row r="91" spans="1:11" ht="25.5" customHeight="1">
      <c r="D91" s="17"/>
    </row>
    <row r="92" spans="1:11" ht="25.5" customHeight="1">
      <c r="D92" s="17"/>
    </row>
    <row r="93" spans="1:11" ht="25.5" customHeight="1">
      <c r="D93" s="17"/>
    </row>
    <row r="94" spans="1:11" ht="25.5" customHeight="1">
      <c r="D94" s="17"/>
    </row>
    <row r="95" spans="1:11" ht="25.5" customHeight="1">
      <c r="D95" s="17"/>
    </row>
    <row r="96" spans="1:11" ht="25.5" customHeight="1">
      <c r="D96" s="17"/>
    </row>
    <row r="97" spans="4:4" ht="25.5" customHeight="1">
      <c r="D97" s="17"/>
    </row>
    <row r="98" spans="4:4" ht="25.5" customHeight="1">
      <c r="D98" s="17"/>
    </row>
    <row r="99" spans="4:4" ht="25.5" customHeight="1">
      <c r="D99" s="17"/>
    </row>
  </sheetData>
  <sheetProtection algorithmName="SHA-512" hashValue="6s30TXXZ13t+IMHPOTWqeHwzFvvg+r+s4L6Awf12v3qR2gS3LJ+dks+SAEH/WAWHlEtdiSJcWYVAAsvFOhVC2g==" saltValue="BPfO/C4hlZv/mfOxkYWADA==" spinCount="100000" sheet="1" selectLockedCells="1"/>
  <mergeCells count="18">
    <mergeCell ref="A72:F72"/>
    <mergeCell ref="D32:F32"/>
    <mergeCell ref="D47:F47"/>
    <mergeCell ref="A56:F56"/>
    <mergeCell ref="A65:F65"/>
    <mergeCell ref="G65:I65"/>
    <mergeCell ref="A6:K6"/>
    <mergeCell ref="A8:K8"/>
    <mergeCell ref="C9:G9"/>
    <mergeCell ref="A10:A18"/>
    <mergeCell ref="I11:K18"/>
    <mergeCell ref="H80:J80"/>
    <mergeCell ref="H82:J82"/>
    <mergeCell ref="H75:J75"/>
    <mergeCell ref="H76:J76"/>
    <mergeCell ref="H77:J77"/>
    <mergeCell ref="H78:J78"/>
    <mergeCell ref="H79:J79"/>
  </mergeCells>
  <printOptions horizontalCentered="1"/>
  <pageMargins left="0.39370078740157483" right="0.39370078740157483" top="0.59055118110236227" bottom="0.39370078740157483" header="0.11811023622047245" footer="0.11811023622047245"/>
  <pageSetup paperSize="9" scale="72" fitToHeight="0" orientation="landscape" horizontalDpi="4294967294" verticalDpi="4294967294" r:id="rId1"/>
  <headerFooter>
    <oddFooter>&amp;L&amp;A&amp;R&amp;"Calibri,Standard"Seite &amp;P von &amp;N</oddFooter>
  </headerFooter>
  <rowBreaks count="1" manualBreakCount="1">
    <brk id="18"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68EE95-0BD6-4EE5-81EE-F230DC373C7E}">
  <sheetPr>
    <tabColor theme="9" tint="0.59999389629810485"/>
    <pageSetUpPr fitToPage="1"/>
  </sheetPr>
  <dimension ref="A1:N122"/>
  <sheetViews>
    <sheetView showGridLines="0" tabSelected="1" showRuler="0" topLeftCell="A10" zoomScale="90" zoomScaleNormal="90" zoomScalePageLayoutView="125" workbookViewId="0">
      <selection activeCell="H10" sqref="H10"/>
    </sheetView>
  </sheetViews>
  <sheetFormatPr defaultColWidth="51.7109375" defaultRowHeight="25.5" customHeight="1"/>
  <cols>
    <col min="1" max="1" width="70.85546875" style="17" customWidth="1"/>
    <col min="2" max="2" width="9" style="17" customWidth="1"/>
    <col min="3" max="3" width="14.5703125" style="17" customWidth="1"/>
    <col min="4" max="4" width="16.28515625" style="18" bestFit="1" customWidth="1"/>
    <col min="5" max="5" width="7.140625" style="17" bestFit="1" customWidth="1"/>
    <col min="6" max="6" width="13.85546875" style="17" customWidth="1"/>
    <col min="7" max="8" width="12.7109375" style="17" customWidth="1"/>
    <col min="9" max="9" width="13.7109375" style="17" customWidth="1"/>
    <col min="10" max="10" width="14.85546875" style="17" bestFit="1" customWidth="1"/>
    <col min="11" max="11" width="18" style="17" customWidth="1"/>
    <col min="12" max="16384" width="51.7109375" style="17"/>
  </cols>
  <sheetData>
    <row r="1" spans="1:11" ht="25.5" customHeight="1">
      <c r="A1" s="107" t="s">
        <v>0</v>
      </c>
      <c r="K1" s="55" t="s">
        <v>1</v>
      </c>
    </row>
    <row r="2" spans="1:11" s="56" customFormat="1" ht="18" customHeight="1">
      <c r="A2" s="36" t="s">
        <v>41</v>
      </c>
      <c r="D2" s="57"/>
    </row>
    <row r="3" spans="1:11" ht="12.75">
      <c r="A3" s="16"/>
    </row>
    <row r="4" spans="1:11" ht="12.75">
      <c r="A4" s="31" t="s">
        <v>186</v>
      </c>
    </row>
    <row r="5" spans="1:11" ht="13.5" thickBot="1">
      <c r="A5" s="31"/>
    </row>
    <row r="6" spans="1:11" s="16" customFormat="1" ht="16.5" thickBot="1">
      <c r="A6" s="245" t="s">
        <v>43</v>
      </c>
      <c r="B6" s="246"/>
      <c r="C6" s="246"/>
      <c r="D6" s="246"/>
      <c r="E6" s="246"/>
      <c r="F6" s="246"/>
      <c r="G6" s="246"/>
      <c r="H6" s="246"/>
      <c r="I6" s="246"/>
      <c r="J6" s="246"/>
      <c r="K6" s="247"/>
    </row>
    <row r="7" spans="1:11" ht="13.5" thickBot="1"/>
    <row r="8" spans="1:11" ht="18">
      <c r="A8" s="248" t="s">
        <v>44</v>
      </c>
      <c r="B8" s="249"/>
      <c r="C8" s="249"/>
      <c r="D8" s="249"/>
      <c r="E8" s="249"/>
      <c r="F8" s="249"/>
      <c r="G8" s="249"/>
      <c r="H8" s="249"/>
      <c r="I8" s="249"/>
      <c r="J8" s="249"/>
      <c r="K8" s="250"/>
    </row>
    <row r="9" spans="1:11" ht="85.5" customHeight="1">
      <c r="A9" s="19"/>
      <c r="B9" s="291" t="s">
        <v>45</v>
      </c>
      <c r="C9" s="292" t="s">
        <v>46</v>
      </c>
      <c r="D9" s="292"/>
      <c r="E9" s="292"/>
      <c r="F9" s="292"/>
      <c r="G9" s="292"/>
      <c r="H9" s="293" t="s">
        <v>47</v>
      </c>
      <c r="I9" s="20"/>
      <c r="J9" s="294" t="s">
        <v>48</v>
      </c>
      <c r="K9" s="15"/>
    </row>
    <row r="10" spans="1:11" ht="18.75" customHeight="1">
      <c r="A10" s="251" t="s">
        <v>49</v>
      </c>
      <c r="B10" s="295" t="s">
        <v>50</v>
      </c>
      <c r="C10" s="163" t="s">
        <v>187</v>
      </c>
      <c r="D10" s="162"/>
      <c r="E10" s="162"/>
      <c r="F10" s="162"/>
      <c r="G10" s="164"/>
      <c r="H10" s="203"/>
      <c r="I10" s="14"/>
      <c r="J10" s="296"/>
      <c r="K10" s="15"/>
    </row>
    <row r="11" spans="1:11" ht="18" customHeight="1">
      <c r="A11" s="251"/>
      <c r="B11" s="295" t="s">
        <v>52</v>
      </c>
      <c r="C11" s="163" t="s">
        <v>188</v>
      </c>
      <c r="D11" s="162"/>
      <c r="E11" s="162"/>
      <c r="F11" s="162"/>
      <c r="G11" s="164"/>
      <c r="H11" s="203"/>
      <c r="I11" s="252" t="s">
        <v>54</v>
      </c>
      <c r="J11" s="253"/>
      <c r="K11" s="254"/>
    </row>
    <row r="12" spans="1:11" ht="18.75" customHeight="1">
      <c r="A12" s="251"/>
      <c r="B12" s="161" t="s">
        <v>55</v>
      </c>
      <c r="C12" s="163" t="s">
        <v>56</v>
      </c>
      <c r="D12" s="162"/>
      <c r="E12" s="162"/>
      <c r="F12" s="162"/>
      <c r="G12" s="164"/>
      <c r="H12" s="203"/>
      <c r="I12" s="252"/>
      <c r="J12" s="253"/>
      <c r="K12" s="254"/>
    </row>
    <row r="13" spans="1:11" ht="18" customHeight="1">
      <c r="A13" s="251"/>
      <c r="B13" s="161" t="s">
        <v>57</v>
      </c>
      <c r="C13" s="163" t="s">
        <v>58</v>
      </c>
      <c r="D13" s="162"/>
      <c r="E13" s="162"/>
      <c r="F13" s="162"/>
      <c r="G13" s="164"/>
      <c r="H13" s="203"/>
      <c r="I13" s="252"/>
      <c r="J13" s="253"/>
      <c r="K13" s="254"/>
    </row>
    <row r="14" spans="1:11" ht="18" customHeight="1">
      <c r="A14" s="251"/>
      <c r="B14" s="161" t="s">
        <v>59</v>
      </c>
      <c r="C14" s="163" t="s">
        <v>189</v>
      </c>
      <c r="D14" s="162"/>
      <c r="E14" s="162"/>
      <c r="F14" s="162"/>
      <c r="G14" s="164"/>
      <c r="H14" s="203"/>
      <c r="I14" s="252"/>
      <c r="J14" s="253"/>
      <c r="K14" s="254"/>
    </row>
    <row r="15" spans="1:11" ht="18" customHeight="1">
      <c r="A15" s="251"/>
      <c r="B15" s="161" t="s">
        <v>61</v>
      </c>
      <c r="C15" s="163" t="s">
        <v>168</v>
      </c>
      <c r="D15" s="162"/>
      <c r="E15" s="162"/>
      <c r="F15" s="162"/>
      <c r="G15" s="164"/>
      <c r="H15" s="203"/>
      <c r="I15" s="252"/>
      <c r="J15" s="253"/>
      <c r="K15" s="254"/>
    </row>
    <row r="16" spans="1:11" ht="18" customHeight="1">
      <c r="A16" s="251"/>
      <c r="B16" s="161" t="s">
        <v>190</v>
      </c>
      <c r="C16" s="163" t="s">
        <v>191</v>
      </c>
      <c r="D16" s="162"/>
      <c r="E16" s="162"/>
      <c r="F16" s="162"/>
      <c r="G16" s="164"/>
      <c r="H16" s="203"/>
      <c r="I16" s="252"/>
      <c r="J16" s="253"/>
      <c r="K16" s="254"/>
    </row>
    <row r="17" spans="1:11" ht="18" customHeight="1">
      <c r="A17" s="251"/>
      <c r="B17" s="161" t="s">
        <v>169</v>
      </c>
      <c r="C17" s="163" t="s">
        <v>170</v>
      </c>
      <c r="D17" s="162"/>
      <c r="E17" s="162"/>
      <c r="F17" s="162"/>
      <c r="G17" s="164"/>
      <c r="H17" s="203"/>
      <c r="I17" s="252"/>
      <c r="J17" s="253"/>
      <c r="K17" s="254"/>
    </row>
    <row r="18" spans="1:11" ht="18" customHeight="1">
      <c r="A18" s="251"/>
      <c r="B18" s="161" t="s">
        <v>67</v>
      </c>
      <c r="C18" s="163" t="s">
        <v>192</v>
      </c>
      <c r="D18" s="162"/>
      <c r="E18" s="162"/>
      <c r="F18" s="162"/>
      <c r="G18" s="164"/>
      <c r="H18" s="203"/>
      <c r="I18" s="252"/>
      <c r="J18" s="253"/>
      <c r="K18" s="254"/>
    </row>
    <row r="19" spans="1:11" ht="18" customHeight="1">
      <c r="A19" s="251"/>
      <c r="B19" s="161" t="s">
        <v>171</v>
      </c>
      <c r="C19" s="163" t="s">
        <v>70</v>
      </c>
      <c r="D19" s="162"/>
      <c r="E19" s="162"/>
      <c r="F19" s="162"/>
      <c r="G19" s="164"/>
      <c r="H19" s="203"/>
      <c r="I19" s="252"/>
      <c r="J19" s="253"/>
      <c r="K19" s="254"/>
    </row>
    <row r="20" spans="1:11" ht="18" customHeight="1">
      <c r="A20" s="251"/>
      <c r="B20" s="161" t="s">
        <v>74</v>
      </c>
      <c r="C20" s="163" t="s">
        <v>193</v>
      </c>
      <c r="D20" s="162"/>
      <c r="E20" s="162"/>
      <c r="F20" s="162"/>
      <c r="G20" s="164"/>
      <c r="H20" s="203"/>
      <c r="I20" s="252"/>
      <c r="J20" s="253"/>
      <c r="K20" s="254"/>
    </row>
    <row r="21" spans="1:11" ht="18" customHeight="1">
      <c r="A21" s="251"/>
      <c r="B21" s="161" t="s">
        <v>76</v>
      </c>
      <c r="C21" s="163" t="s">
        <v>194</v>
      </c>
      <c r="D21" s="162"/>
      <c r="E21" s="162"/>
      <c r="F21" s="162"/>
      <c r="G21" s="164"/>
      <c r="H21" s="203"/>
      <c r="I21" s="252"/>
      <c r="J21" s="253"/>
      <c r="K21" s="254"/>
    </row>
    <row r="22" spans="1:11" ht="18" customHeight="1">
      <c r="A22" s="251"/>
      <c r="B22" s="161" t="s">
        <v>195</v>
      </c>
      <c r="C22" s="163" t="s">
        <v>196</v>
      </c>
      <c r="D22" s="162"/>
      <c r="E22" s="162"/>
      <c r="F22" s="162"/>
      <c r="G22" s="164"/>
      <c r="H22" s="203"/>
      <c r="I22" s="252"/>
      <c r="J22" s="253"/>
      <c r="K22" s="254"/>
    </row>
    <row r="23" spans="1:11" ht="18" customHeight="1">
      <c r="A23" s="251"/>
      <c r="B23" s="161" t="s">
        <v>197</v>
      </c>
      <c r="C23" s="163" t="s">
        <v>198</v>
      </c>
      <c r="D23" s="162"/>
      <c r="E23" s="162"/>
      <c r="F23" s="162"/>
      <c r="G23" s="164"/>
      <c r="H23" s="203"/>
      <c r="I23" s="252"/>
      <c r="J23" s="253"/>
      <c r="K23" s="254"/>
    </row>
    <row r="24" spans="1:11" ht="18" customHeight="1">
      <c r="A24" s="251"/>
      <c r="B24" s="161" t="s">
        <v>199</v>
      </c>
      <c r="C24" s="163" t="s">
        <v>200</v>
      </c>
      <c r="D24" s="162"/>
      <c r="E24" s="162"/>
      <c r="F24" s="162"/>
      <c r="G24" s="164"/>
      <c r="H24" s="203"/>
      <c r="I24" s="252"/>
      <c r="J24" s="253"/>
      <c r="K24" s="254"/>
    </row>
    <row r="25" spans="1:11" ht="16.5" customHeight="1" thickBot="1">
      <c r="A25" s="251"/>
      <c r="B25" s="161" t="s">
        <v>201</v>
      </c>
      <c r="C25" s="163" t="s">
        <v>202</v>
      </c>
      <c r="D25" s="162"/>
      <c r="E25" s="162"/>
      <c r="F25" s="162"/>
      <c r="G25" s="164"/>
      <c r="H25" s="203"/>
      <c r="I25" s="252"/>
      <c r="J25" s="253"/>
      <c r="K25" s="254"/>
    </row>
    <row r="26" spans="1:11" s="10" customFormat="1" ht="96" customHeight="1">
      <c r="A26" s="38" t="s">
        <v>78</v>
      </c>
      <c r="B26" s="4" t="s">
        <v>45</v>
      </c>
      <c r="C26" s="4" t="s">
        <v>79</v>
      </c>
      <c r="D26" s="4" t="s">
        <v>80</v>
      </c>
      <c r="E26" s="4" t="s">
        <v>81</v>
      </c>
      <c r="F26" s="21" t="s">
        <v>82</v>
      </c>
      <c r="G26" s="74" t="s">
        <v>83</v>
      </c>
      <c r="H26" s="5" t="s">
        <v>84</v>
      </c>
      <c r="I26" s="5" t="s">
        <v>85</v>
      </c>
      <c r="J26" s="5" t="s">
        <v>86</v>
      </c>
      <c r="K26" s="6" t="s">
        <v>87</v>
      </c>
    </row>
    <row r="27" spans="1:11" s="11" customFormat="1" ht="34.5" thickBot="1">
      <c r="A27" s="1" t="s">
        <v>88</v>
      </c>
      <c r="B27" s="108"/>
      <c r="C27" s="108" t="s">
        <v>89</v>
      </c>
      <c r="D27" s="108"/>
      <c r="E27" s="108"/>
      <c r="F27" s="50" t="s">
        <v>90</v>
      </c>
      <c r="G27" s="75" t="s">
        <v>89</v>
      </c>
      <c r="H27" s="117" t="s">
        <v>91</v>
      </c>
      <c r="I27" s="117" t="s">
        <v>92</v>
      </c>
      <c r="J27" s="117" t="s">
        <v>93</v>
      </c>
      <c r="K27" s="118" t="s">
        <v>94</v>
      </c>
    </row>
    <row r="28" spans="1:11" s="12" customFormat="1" ht="11.25">
      <c r="A28" s="96" t="s">
        <v>95</v>
      </c>
      <c r="B28" s="97" t="s">
        <v>96</v>
      </c>
      <c r="C28" s="97" t="s">
        <v>97</v>
      </c>
      <c r="D28" s="97" t="s">
        <v>98</v>
      </c>
      <c r="E28" s="97" t="s">
        <v>99</v>
      </c>
      <c r="F28" s="98" t="s">
        <v>100</v>
      </c>
      <c r="G28" s="81" t="s">
        <v>101</v>
      </c>
      <c r="H28" s="54" t="s">
        <v>102</v>
      </c>
      <c r="I28" s="54" t="s">
        <v>103</v>
      </c>
      <c r="J28" s="54" t="s">
        <v>104</v>
      </c>
      <c r="K28" s="79" t="s">
        <v>105</v>
      </c>
    </row>
    <row r="29" spans="1:11" s="12" customFormat="1" ht="12.75">
      <c r="A29" s="127" t="s">
        <v>187</v>
      </c>
      <c r="B29" s="124" t="s">
        <v>50</v>
      </c>
      <c r="C29" s="125">
        <v>4.6399999999999997</v>
      </c>
      <c r="D29" s="126" t="s">
        <v>179</v>
      </c>
      <c r="E29" s="126" t="s">
        <v>112</v>
      </c>
      <c r="F29" s="123">
        <v>150.86000000000001</v>
      </c>
      <c r="G29" s="297">
        <f>C29*F29</f>
        <v>699.99</v>
      </c>
      <c r="H29" s="147" t="str">
        <f t="shared" ref="H29:H44" si="0">IF(VLOOKUP(B29,$B$10:$H$25,7,TRUE)=0,"",VLOOKUP(B29,$B$10:$H$25,7,TRUE))</f>
        <v/>
      </c>
      <c r="I29" s="206" t="str">
        <f t="shared" ref="I29:I44" si="1">IF(H29="","",ROUND((G29/H29),2))</f>
        <v/>
      </c>
      <c r="J29" s="147" t="str">
        <f t="shared" ref="J29:J44" si="2">IF($J$10="","",$J$10)</f>
        <v/>
      </c>
      <c r="K29" s="298" t="str">
        <f t="shared" ref="K29:K44" si="3">IF(J29="","",ROUND((I29*J29),2))</f>
        <v/>
      </c>
    </row>
    <row r="30" spans="1:11" s="12" customFormat="1" ht="12.75">
      <c r="A30" s="127" t="s">
        <v>188</v>
      </c>
      <c r="B30" s="124" t="s">
        <v>52</v>
      </c>
      <c r="C30" s="125">
        <v>144.34</v>
      </c>
      <c r="D30" s="126" t="s">
        <v>179</v>
      </c>
      <c r="E30" s="126" t="s">
        <v>107</v>
      </c>
      <c r="F30" s="123">
        <v>52.14</v>
      </c>
      <c r="G30" s="297">
        <f>C30*F30</f>
        <v>7525.89</v>
      </c>
      <c r="H30" s="147" t="str">
        <f t="shared" si="0"/>
        <v/>
      </c>
      <c r="I30" s="206" t="str">
        <f t="shared" si="1"/>
        <v/>
      </c>
      <c r="J30" s="147" t="str">
        <f t="shared" si="2"/>
        <v/>
      </c>
      <c r="K30" s="298" t="str">
        <f t="shared" si="3"/>
        <v/>
      </c>
    </row>
    <row r="31" spans="1:11" s="12" customFormat="1" ht="13.5" customHeight="1">
      <c r="A31" s="127" t="s">
        <v>56</v>
      </c>
      <c r="B31" s="124" t="s">
        <v>55</v>
      </c>
      <c r="C31" s="125">
        <v>33.82</v>
      </c>
      <c r="D31" s="126" t="s">
        <v>179</v>
      </c>
      <c r="E31" s="126" t="s">
        <v>112</v>
      </c>
      <c r="F31" s="123">
        <v>150.86000000000001</v>
      </c>
      <c r="G31" s="297">
        <f>C31*F31</f>
        <v>5102.09</v>
      </c>
      <c r="H31" s="147" t="str">
        <f t="shared" si="0"/>
        <v/>
      </c>
      <c r="I31" s="206" t="str">
        <f t="shared" si="1"/>
        <v/>
      </c>
      <c r="J31" s="147" t="str">
        <f t="shared" si="2"/>
        <v/>
      </c>
      <c r="K31" s="298" t="str">
        <f t="shared" si="3"/>
        <v/>
      </c>
    </row>
    <row r="32" spans="1:11" s="12" customFormat="1" ht="12.75">
      <c r="A32" s="127" t="s">
        <v>58</v>
      </c>
      <c r="B32" s="124" t="s">
        <v>57</v>
      </c>
      <c r="C32" s="125">
        <v>17.25</v>
      </c>
      <c r="D32" s="126" t="s">
        <v>179</v>
      </c>
      <c r="E32" s="126" t="s">
        <v>111</v>
      </c>
      <c r="F32" s="123">
        <v>251.43</v>
      </c>
      <c r="G32" s="297">
        <f t="shared" ref="G32:G44" si="4">C32*F32</f>
        <v>4337.17</v>
      </c>
      <c r="H32" s="147" t="str">
        <f t="shared" si="0"/>
        <v/>
      </c>
      <c r="I32" s="206" t="str">
        <f t="shared" si="1"/>
        <v/>
      </c>
      <c r="J32" s="147" t="str">
        <f t="shared" si="2"/>
        <v/>
      </c>
      <c r="K32" s="298" t="str">
        <f t="shared" si="3"/>
        <v/>
      </c>
    </row>
    <row r="33" spans="1:11" s="12" customFormat="1" ht="12.75">
      <c r="A33" s="127" t="s">
        <v>189</v>
      </c>
      <c r="B33" s="124" t="s">
        <v>59</v>
      </c>
      <c r="C33" s="125">
        <v>57.1</v>
      </c>
      <c r="D33" s="126" t="s">
        <v>179</v>
      </c>
      <c r="E33" s="126" t="s">
        <v>111</v>
      </c>
      <c r="F33" s="123">
        <v>251.43</v>
      </c>
      <c r="G33" s="297">
        <f t="shared" si="4"/>
        <v>14356.65</v>
      </c>
      <c r="H33" s="147" t="str">
        <f t="shared" si="0"/>
        <v/>
      </c>
      <c r="I33" s="206" t="str">
        <f t="shared" si="1"/>
        <v/>
      </c>
      <c r="J33" s="147" t="str">
        <f t="shared" si="2"/>
        <v/>
      </c>
      <c r="K33" s="298" t="str">
        <f t="shared" si="3"/>
        <v/>
      </c>
    </row>
    <row r="34" spans="1:11" s="12" customFormat="1" ht="12.75">
      <c r="A34" s="127" t="s">
        <v>168</v>
      </c>
      <c r="B34" s="124" t="s">
        <v>61</v>
      </c>
      <c r="C34" s="125">
        <v>21.74</v>
      </c>
      <c r="D34" s="126" t="s">
        <v>179</v>
      </c>
      <c r="E34" s="126" t="s">
        <v>111</v>
      </c>
      <c r="F34" s="123">
        <v>251.43</v>
      </c>
      <c r="G34" s="297">
        <f t="shared" si="4"/>
        <v>5466.09</v>
      </c>
      <c r="H34" s="147" t="str">
        <f t="shared" si="0"/>
        <v/>
      </c>
      <c r="I34" s="206" t="str">
        <f t="shared" si="1"/>
        <v/>
      </c>
      <c r="J34" s="147" t="str">
        <f t="shared" si="2"/>
        <v/>
      </c>
      <c r="K34" s="298" t="str">
        <f t="shared" si="3"/>
        <v/>
      </c>
    </row>
    <row r="35" spans="1:11" s="12" customFormat="1" ht="12.75">
      <c r="A35" s="127" t="s">
        <v>191</v>
      </c>
      <c r="B35" s="124" t="s">
        <v>190</v>
      </c>
      <c r="C35" s="125">
        <v>12.6</v>
      </c>
      <c r="D35" s="126" t="s">
        <v>179</v>
      </c>
      <c r="E35" s="126" t="s">
        <v>107</v>
      </c>
      <c r="F35" s="123">
        <v>52.14</v>
      </c>
      <c r="G35" s="297">
        <f t="shared" si="4"/>
        <v>656.96</v>
      </c>
      <c r="H35" s="147" t="str">
        <f t="shared" si="0"/>
        <v/>
      </c>
      <c r="I35" s="206" t="str">
        <f t="shared" si="1"/>
        <v/>
      </c>
      <c r="J35" s="147" t="str">
        <f t="shared" si="2"/>
        <v/>
      </c>
      <c r="K35" s="298" t="str">
        <f t="shared" si="3"/>
        <v/>
      </c>
    </row>
    <row r="36" spans="1:11" s="12" customFormat="1" ht="13.5" customHeight="1">
      <c r="A36" s="127" t="s">
        <v>170</v>
      </c>
      <c r="B36" s="124" t="s">
        <v>169</v>
      </c>
      <c r="C36" s="125">
        <v>38.4</v>
      </c>
      <c r="D36" s="126" t="s">
        <v>110</v>
      </c>
      <c r="E36" s="126" t="s">
        <v>111</v>
      </c>
      <c r="F36" s="123">
        <v>251.43</v>
      </c>
      <c r="G36" s="297">
        <f t="shared" si="4"/>
        <v>9654.91</v>
      </c>
      <c r="H36" s="147" t="str">
        <f t="shared" si="0"/>
        <v/>
      </c>
      <c r="I36" s="206" t="str">
        <f t="shared" si="1"/>
        <v/>
      </c>
      <c r="J36" s="147" t="str">
        <f t="shared" si="2"/>
        <v/>
      </c>
      <c r="K36" s="298" t="str">
        <f t="shared" si="3"/>
        <v/>
      </c>
    </row>
    <row r="37" spans="1:11" s="12" customFormat="1" ht="13.5" customHeight="1">
      <c r="A37" s="127" t="s">
        <v>192</v>
      </c>
      <c r="B37" s="124" t="s">
        <v>67</v>
      </c>
      <c r="C37" s="125">
        <v>41.79</v>
      </c>
      <c r="D37" s="126" t="s">
        <v>179</v>
      </c>
      <c r="E37" s="126" t="s">
        <v>111</v>
      </c>
      <c r="F37" s="123">
        <v>251.43</v>
      </c>
      <c r="G37" s="297">
        <f t="shared" si="4"/>
        <v>10507.26</v>
      </c>
      <c r="H37" s="147" t="str">
        <f t="shared" si="0"/>
        <v/>
      </c>
      <c r="I37" s="206" t="str">
        <f t="shared" si="1"/>
        <v/>
      </c>
      <c r="J37" s="147" t="str">
        <f t="shared" si="2"/>
        <v/>
      </c>
      <c r="K37" s="298" t="str">
        <f t="shared" si="3"/>
        <v/>
      </c>
    </row>
    <row r="38" spans="1:11" s="12" customFormat="1" ht="13.5" customHeight="1">
      <c r="A38" s="127" t="s">
        <v>70</v>
      </c>
      <c r="B38" s="124" t="s">
        <v>171</v>
      </c>
      <c r="C38" s="125">
        <v>95.17</v>
      </c>
      <c r="D38" s="126" t="s">
        <v>179</v>
      </c>
      <c r="E38" s="126" t="s">
        <v>112</v>
      </c>
      <c r="F38" s="123">
        <v>150.86000000000001</v>
      </c>
      <c r="G38" s="297">
        <f t="shared" si="4"/>
        <v>14357.35</v>
      </c>
      <c r="H38" s="147" t="str">
        <f t="shared" si="0"/>
        <v/>
      </c>
      <c r="I38" s="206" t="str">
        <f t="shared" si="1"/>
        <v/>
      </c>
      <c r="J38" s="147" t="str">
        <f t="shared" si="2"/>
        <v/>
      </c>
      <c r="K38" s="298" t="str">
        <f t="shared" si="3"/>
        <v/>
      </c>
    </row>
    <row r="39" spans="1:11" s="12" customFormat="1" ht="13.5" customHeight="1">
      <c r="A39" s="127" t="s">
        <v>193</v>
      </c>
      <c r="B39" s="124" t="s">
        <v>74</v>
      </c>
      <c r="C39" s="125">
        <v>166.82</v>
      </c>
      <c r="D39" s="126" t="s">
        <v>179</v>
      </c>
      <c r="E39" s="126" t="s">
        <v>111</v>
      </c>
      <c r="F39" s="123">
        <v>251.43</v>
      </c>
      <c r="G39" s="297">
        <f t="shared" ref="G39:G40" si="5">C39*F39</f>
        <v>41943.55</v>
      </c>
      <c r="H39" s="147" t="str">
        <f t="shared" ref="H39:H40" si="6">IF(VLOOKUP(B39,$B$10:$H$25,7,TRUE)=0,"",VLOOKUP(B39,$B$10:$H$25,7,TRUE))</f>
        <v/>
      </c>
      <c r="I39" s="206" t="str">
        <f t="shared" ref="I39:I40" si="7">IF(H39="","",ROUND((G39/H39),2))</f>
        <v/>
      </c>
      <c r="J39" s="147" t="str">
        <f t="shared" si="2"/>
        <v/>
      </c>
      <c r="K39" s="298" t="str">
        <f t="shared" ref="K39:K40" si="8">IF(J39="","",ROUND((I39*J39),2))</f>
        <v/>
      </c>
    </row>
    <row r="40" spans="1:11" s="12" customFormat="1" ht="13.5" customHeight="1">
      <c r="A40" s="127" t="s">
        <v>194</v>
      </c>
      <c r="B40" s="124" t="s">
        <v>76</v>
      </c>
      <c r="C40" s="125">
        <v>47.34</v>
      </c>
      <c r="D40" s="126" t="s">
        <v>179</v>
      </c>
      <c r="E40" s="126" t="s">
        <v>112</v>
      </c>
      <c r="F40" s="123">
        <v>150.86000000000001</v>
      </c>
      <c r="G40" s="297">
        <f t="shared" si="5"/>
        <v>7141.71</v>
      </c>
      <c r="H40" s="147" t="str">
        <f t="shared" si="6"/>
        <v/>
      </c>
      <c r="I40" s="206" t="str">
        <f t="shared" si="7"/>
        <v/>
      </c>
      <c r="J40" s="147" t="str">
        <f t="shared" si="2"/>
        <v/>
      </c>
      <c r="K40" s="298" t="str">
        <f t="shared" si="8"/>
        <v/>
      </c>
    </row>
    <row r="41" spans="1:11" s="12" customFormat="1" ht="12.75">
      <c r="A41" s="127" t="s">
        <v>196</v>
      </c>
      <c r="B41" s="124" t="s">
        <v>195</v>
      </c>
      <c r="C41" s="125">
        <v>14.3</v>
      </c>
      <c r="D41" s="126" t="s">
        <v>179</v>
      </c>
      <c r="E41" s="126" t="s">
        <v>107</v>
      </c>
      <c r="F41" s="123">
        <v>52.14</v>
      </c>
      <c r="G41" s="297">
        <f t="shared" si="4"/>
        <v>745.6</v>
      </c>
      <c r="H41" s="147" t="str">
        <f t="shared" si="0"/>
        <v/>
      </c>
      <c r="I41" s="206" t="str">
        <f t="shared" si="1"/>
        <v/>
      </c>
      <c r="J41" s="147" t="str">
        <f t="shared" si="2"/>
        <v/>
      </c>
      <c r="K41" s="298" t="str">
        <f t="shared" si="3"/>
        <v/>
      </c>
    </row>
    <row r="42" spans="1:11" s="12" customFormat="1" ht="12.75">
      <c r="A42" s="127" t="s">
        <v>198</v>
      </c>
      <c r="B42" s="124" t="s">
        <v>197</v>
      </c>
      <c r="C42" s="125">
        <v>68.650000000000006</v>
      </c>
      <c r="D42" s="126" t="s">
        <v>179</v>
      </c>
      <c r="E42" s="126" t="s">
        <v>113</v>
      </c>
      <c r="F42" s="123">
        <v>12</v>
      </c>
      <c r="G42" s="297">
        <f t="shared" si="4"/>
        <v>823.8</v>
      </c>
      <c r="H42" s="147" t="str">
        <f t="shared" si="0"/>
        <v/>
      </c>
      <c r="I42" s="206" t="str">
        <f t="shared" si="1"/>
        <v/>
      </c>
      <c r="J42" s="147" t="str">
        <f t="shared" si="2"/>
        <v/>
      </c>
      <c r="K42" s="298" t="str">
        <f t="shared" si="3"/>
        <v/>
      </c>
    </row>
    <row r="43" spans="1:11" s="12" customFormat="1" ht="12.75">
      <c r="A43" s="127" t="s">
        <v>200</v>
      </c>
      <c r="B43" s="124" t="s">
        <v>199</v>
      </c>
      <c r="C43" s="125">
        <v>22.46</v>
      </c>
      <c r="D43" s="126" t="s">
        <v>179</v>
      </c>
      <c r="E43" s="126" t="s">
        <v>113</v>
      </c>
      <c r="F43" s="123">
        <v>12</v>
      </c>
      <c r="G43" s="297">
        <f t="shared" si="4"/>
        <v>269.52</v>
      </c>
      <c r="H43" s="147" t="str">
        <f t="shared" si="0"/>
        <v/>
      </c>
      <c r="I43" s="206" t="str">
        <f t="shared" si="1"/>
        <v/>
      </c>
      <c r="J43" s="147" t="str">
        <f t="shared" si="2"/>
        <v/>
      </c>
      <c r="K43" s="298" t="str">
        <f t="shared" si="3"/>
        <v/>
      </c>
    </row>
    <row r="44" spans="1:11" s="12" customFormat="1" ht="13.5" thickBot="1">
      <c r="A44" s="127" t="s">
        <v>202</v>
      </c>
      <c r="B44" s="124" t="s">
        <v>201</v>
      </c>
      <c r="C44" s="125">
        <v>26.14</v>
      </c>
      <c r="D44" s="126" t="s">
        <v>179</v>
      </c>
      <c r="E44" s="126" t="s">
        <v>116</v>
      </c>
      <c r="F44" s="123">
        <v>1</v>
      </c>
      <c r="G44" s="297">
        <f t="shared" si="4"/>
        <v>26.14</v>
      </c>
      <c r="H44" s="147" t="str">
        <f t="shared" si="0"/>
        <v/>
      </c>
      <c r="I44" s="206" t="str">
        <f t="shared" si="1"/>
        <v/>
      </c>
      <c r="J44" s="147" t="str">
        <f t="shared" si="2"/>
        <v/>
      </c>
      <c r="K44" s="298" t="str">
        <f t="shared" si="3"/>
        <v/>
      </c>
    </row>
    <row r="45" spans="1:11" s="29" customFormat="1" ht="18.75" customHeight="1" thickBot="1">
      <c r="A45" s="87" t="s">
        <v>16</v>
      </c>
      <c r="B45" s="26"/>
      <c r="C45" s="70">
        <f>SUM(C29:C44)</f>
        <v>812.56</v>
      </c>
      <c r="D45" s="239"/>
      <c r="E45" s="240"/>
      <c r="F45" s="241"/>
      <c r="G45" s="71">
        <f>SUM(G29:G44)</f>
        <v>123614.68</v>
      </c>
      <c r="H45" s="28"/>
      <c r="I45" s="70">
        <f>SUM(I29:I44)</f>
        <v>0</v>
      </c>
      <c r="J45" s="28"/>
      <c r="K45" s="27">
        <f>SUM(K29:K44)</f>
        <v>0</v>
      </c>
    </row>
    <row r="46" spans="1:11" ht="13.5" thickBot="1">
      <c r="I46" s="83"/>
    </row>
    <row r="47" spans="1:11" ht="80.25">
      <c r="A47" s="38" t="s">
        <v>114</v>
      </c>
      <c r="B47" s="4" t="s">
        <v>45</v>
      </c>
      <c r="C47" s="4" t="s">
        <v>79</v>
      </c>
      <c r="D47" s="4" t="s">
        <v>80</v>
      </c>
      <c r="E47" s="4" t="s">
        <v>81</v>
      </c>
      <c r="F47" s="21" t="s">
        <v>82</v>
      </c>
      <c r="G47" s="74" t="s">
        <v>83</v>
      </c>
      <c r="H47" s="5" t="s">
        <v>115</v>
      </c>
      <c r="I47" s="5" t="s">
        <v>85</v>
      </c>
      <c r="J47" s="5" t="s">
        <v>86</v>
      </c>
      <c r="K47" s="6" t="s">
        <v>87</v>
      </c>
    </row>
    <row r="48" spans="1:11" ht="34.5" thickBot="1">
      <c r="A48" s="1"/>
      <c r="B48" s="108"/>
      <c r="C48" s="108" t="s">
        <v>89</v>
      </c>
      <c r="D48" s="108"/>
      <c r="E48" s="108"/>
      <c r="F48" s="50" t="s">
        <v>90</v>
      </c>
      <c r="G48" s="75" t="s">
        <v>89</v>
      </c>
      <c r="H48" s="117" t="s">
        <v>91</v>
      </c>
      <c r="I48" s="117" t="s">
        <v>92</v>
      </c>
      <c r="J48" s="117" t="s">
        <v>93</v>
      </c>
      <c r="K48" s="118" t="s">
        <v>94</v>
      </c>
    </row>
    <row r="49" spans="1:11" ht="13.5" thickBot="1">
      <c r="A49" s="7" t="s">
        <v>95</v>
      </c>
      <c r="B49" s="8" t="s">
        <v>96</v>
      </c>
      <c r="C49" s="8" t="s">
        <v>97</v>
      </c>
      <c r="D49" s="8" t="s">
        <v>98</v>
      </c>
      <c r="E49" s="8" t="s">
        <v>99</v>
      </c>
      <c r="F49" s="76" t="s">
        <v>100</v>
      </c>
      <c r="G49" s="77" t="s">
        <v>101</v>
      </c>
      <c r="H49" s="25" t="s">
        <v>102</v>
      </c>
      <c r="I49" s="25" t="s">
        <v>103</v>
      </c>
      <c r="J49" s="25" t="s">
        <v>104</v>
      </c>
      <c r="K49" s="9" t="s">
        <v>105</v>
      </c>
    </row>
    <row r="50" spans="1:11" ht="12.75">
      <c r="A50" s="127" t="s">
        <v>187</v>
      </c>
      <c r="B50" s="124" t="s">
        <v>50</v>
      </c>
      <c r="C50" s="125">
        <v>4.6399999999999997</v>
      </c>
      <c r="D50" s="126" t="s">
        <v>179</v>
      </c>
      <c r="E50" s="126" t="s">
        <v>116</v>
      </c>
      <c r="F50" s="196">
        <v>1</v>
      </c>
      <c r="G50" s="302">
        <f t="shared" ref="G50:G65" si="9">C50*F50</f>
        <v>4.6399999999999997</v>
      </c>
      <c r="H50" s="147"/>
      <c r="I50" s="302" t="str">
        <f t="shared" ref="I50:I65" si="10">IF(H50="","",ROUND((G50/H50),2))</f>
        <v/>
      </c>
      <c r="J50" s="147"/>
      <c r="K50" s="302" t="str">
        <f t="shared" ref="K50:K65" si="11">IF(J50="","",ROUND((I50*J50),2))</f>
        <v/>
      </c>
    </row>
    <row r="51" spans="1:11" ht="12.75">
      <c r="A51" s="127" t="s">
        <v>188</v>
      </c>
      <c r="B51" s="124" t="s">
        <v>52</v>
      </c>
      <c r="C51" s="125">
        <v>144.34</v>
      </c>
      <c r="D51" s="126" t="s">
        <v>179</v>
      </c>
      <c r="E51" s="126" t="s">
        <v>116</v>
      </c>
      <c r="F51" s="196">
        <v>1</v>
      </c>
      <c r="G51" s="302">
        <f t="shared" si="9"/>
        <v>144.34</v>
      </c>
      <c r="H51" s="147"/>
      <c r="I51" s="302" t="str">
        <f t="shared" si="10"/>
        <v/>
      </c>
      <c r="J51" s="147"/>
      <c r="K51" s="302" t="str">
        <f t="shared" si="11"/>
        <v/>
      </c>
    </row>
    <row r="52" spans="1:11" ht="12.75">
      <c r="A52" s="127" t="s">
        <v>56</v>
      </c>
      <c r="B52" s="124" t="s">
        <v>55</v>
      </c>
      <c r="C52" s="125">
        <v>33.82</v>
      </c>
      <c r="D52" s="126" t="s">
        <v>179</v>
      </c>
      <c r="E52" s="126" t="s">
        <v>116</v>
      </c>
      <c r="F52" s="196">
        <v>1</v>
      </c>
      <c r="G52" s="302">
        <f t="shared" si="9"/>
        <v>33.82</v>
      </c>
      <c r="H52" s="147"/>
      <c r="I52" s="302" t="str">
        <f t="shared" si="10"/>
        <v/>
      </c>
      <c r="J52" s="147"/>
      <c r="K52" s="302" t="str">
        <f t="shared" si="11"/>
        <v/>
      </c>
    </row>
    <row r="53" spans="1:11" ht="12.75">
      <c r="A53" s="127" t="s">
        <v>58</v>
      </c>
      <c r="B53" s="124" t="s">
        <v>57</v>
      </c>
      <c r="C53" s="125">
        <v>17.25</v>
      </c>
      <c r="D53" s="126" t="s">
        <v>179</v>
      </c>
      <c r="E53" s="126" t="s">
        <v>116</v>
      </c>
      <c r="F53" s="196">
        <v>1</v>
      </c>
      <c r="G53" s="302">
        <f t="shared" si="9"/>
        <v>17.25</v>
      </c>
      <c r="H53" s="147"/>
      <c r="I53" s="302" t="str">
        <f t="shared" si="10"/>
        <v/>
      </c>
      <c r="J53" s="147"/>
      <c r="K53" s="302" t="str">
        <f t="shared" si="11"/>
        <v/>
      </c>
    </row>
    <row r="54" spans="1:11" ht="12.75">
      <c r="A54" s="127" t="s">
        <v>189</v>
      </c>
      <c r="B54" s="124" t="s">
        <v>59</v>
      </c>
      <c r="C54" s="125">
        <v>57.1</v>
      </c>
      <c r="D54" s="126" t="s">
        <v>179</v>
      </c>
      <c r="E54" s="126" t="s">
        <v>116</v>
      </c>
      <c r="F54" s="196">
        <v>1</v>
      </c>
      <c r="G54" s="302">
        <f t="shared" si="9"/>
        <v>57.1</v>
      </c>
      <c r="H54" s="147"/>
      <c r="I54" s="302" t="str">
        <f t="shared" si="10"/>
        <v/>
      </c>
      <c r="J54" s="147"/>
      <c r="K54" s="302" t="str">
        <f t="shared" si="11"/>
        <v/>
      </c>
    </row>
    <row r="55" spans="1:11" ht="12.75">
      <c r="A55" s="127" t="s">
        <v>168</v>
      </c>
      <c r="B55" s="124" t="s">
        <v>61</v>
      </c>
      <c r="C55" s="125">
        <v>21.74</v>
      </c>
      <c r="D55" s="126" t="s">
        <v>179</v>
      </c>
      <c r="E55" s="126" t="s">
        <v>116</v>
      </c>
      <c r="F55" s="196">
        <v>1</v>
      </c>
      <c r="G55" s="302">
        <f t="shared" si="9"/>
        <v>21.74</v>
      </c>
      <c r="H55" s="147"/>
      <c r="I55" s="302" t="str">
        <f t="shared" si="10"/>
        <v/>
      </c>
      <c r="J55" s="147"/>
      <c r="K55" s="302" t="str">
        <f t="shared" si="11"/>
        <v/>
      </c>
    </row>
    <row r="56" spans="1:11" ht="12.75">
      <c r="A56" s="127" t="s">
        <v>191</v>
      </c>
      <c r="B56" s="124" t="s">
        <v>190</v>
      </c>
      <c r="C56" s="125">
        <v>12.6</v>
      </c>
      <c r="D56" s="126" t="s">
        <v>179</v>
      </c>
      <c r="E56" s="126" t="s">
        <v>116</v>
      </c>
      <c r="F56" s="196">
        <v>1</v>
      </c>
      <c r="G56" s="302">
        <f t="shared" si="9"/>
        <v>12.6</v>
      </c>
      <c r="H56" s="147"/>
      <c r="I56" s="302" t="str">
        <f t="shared" si="10"/>
        <v/>
      </c>
      <c r="J56" s="147"/>
      <c r="K56" s="302" t="str">
        <f t="shared" si="11"/>
        <v/>
      </c>
    </row>
    <row r="57" spans="1:11" ht="12.75">
      <c r="A57" s="127" t="s">
        <v>170</v>
      </c>
      <c r="B57" s="124" t="s">
        <v>169</v>
      </c>
      <c r="C57" s="125">
        <v>38.4</v>
      </c>
      <c r="D57" s="126" t="s">
        <v>110</v>
      </c>
      <c r="E57" s="126" t="s">
        <v>116</v>
      </c>
      <c r="F57" s="196">
        <v>1</v>
      </c>
      <c r="G57" s="302">
        <f t="shared" si="9"/>
        <v>38.4</v>
      </c>
      <c r="H57" s="147"/>
      <c r="I57" s="302" t="str">
        <f t="shared" si="10"/>
        <v/>
      </c>
      <c r="J57" s="147"/>
      <c r="K57" s="302" t="str">
        <f t="shared" si="11"/>
        <v/>
      </c>
    </row>
    <row r="58" spans="1:11" ht="12.75">
      <c r="A58" s="127" t="s">
        <v>192</v>
      </c>
      <c r="B58" s="124" t="s">
        <v>67</v>
      </c>
      <c r="C58" s="125">
        <v>41.79</v>
      </c>
      <c r="D58" s="126" t="s">
        <v>179</v>
      </c>
      <c r="E58" s="126" t="s">
        <v>116</v>
      </c>
      <c r="F58" s="196">
        <v>1</v>
      </c>
      <c r="G58" s="302">
        <f t="shared" si="9"/>
        <v>41.79</v>
      </c>
      <c r="H58" s="147"/>
      <c r="I58" s="302" t="str">
        <f t="shared" si="10"/>
        <v/>
      </c>
      <c r="J58" s="147"/>
      <c r="K58" s="302" t="str">
        <f t="shared" si="11"/>
        <v/>
      </c>
    </row>
    <row r="59" spans="1:11" ht="12.75">
      <c r="A59" s="127" t="s">
        <v>70</v>
      </c>
      <c r="B59" s="124" t="s">
        <v>171</v>
      </c>
      <c r="C59" s="125">
        <v>95.17</v>
      </c>
      <c r="D59" s="126" t="s">
        <v>179</v>
      </c>
      <c r="E59" s="126" t="s">
        <v>116</v>
      </c>
      <c r="F59" s="196">
        <v>1</v>
      </c>
      <c r="G59" s="302">
        <f t="shared" si="9"/>
        <v>95.17</v>
      </c>
      <c r="H59" s="147"/>
      <c r="I59" s="302" t="str">
        <f t="shared" si="10"/>
        <v/>
      </c>
      <c r="J59" s="147"/>
      <c r="K59" s="302" t="str">
        <f t="shared" si="11"/>
        <v/>
      </c>
    </row>
    <row r="60" spans="1:11" ht="12.75">
      <c r="A60" s="127" t="s">
        <v>193</v>
      </c>
      <c r="B60" s="124" t="s">
        <v>74</v>
      </c>
      <c r="C60" s="125">
        <v>166.82</v>
      </c>
      <c r="D60" s="126" t="s">
        <v>179</v>
      </c>
      <c r="E60" s="126" t="s">
        <v>116</v>
      </c>
      <c r="F60" s="196">
        <v>1</v>
      </c>
      <c r="G60" s="302">
        <f t="shared" ref="G60:G61" si="12">C60*F60</f>
        <v>166.82</v>
      </c>
      <c r="H60" s="147"/>
      <c r="I60" s="302" t="str">
        <f t="shared" ref="I60:I61" si="13">IF(H60="","",ROUND((G60/H60),2))</f>
        <v/>
      </c>
      <c r="J60" s="147"/>
      <c r="K60" s="302" t="str">
        <f t="shared" ref="K60:K61" si="14">IF(J60="","",ROUND((I60*J60),2))</f>
        <v/>
      </c>
    </row>
    <row r="61" spans="1:11" ht="12.75">
      <c r="A61" s="127" t="s">
        <v>194</v>
      </c>
      <c r="B61" s="124" t="s">
        <v>74</v>
      </c>
      <c r="C61" s="125">
        <v>47.34</v>
      </c>
      <c r="D61" s="126" t="s">
        <v>179</v>
      </c>
      <c r="E61" s="126" t="s">
        <v>116</v>
      </c>
      <c r="F61" s="196">
        <v>1</v>
      </c>
      <c r="G61" s="302">
        <f t="shared" si="12"/>
        <v>47.34</v>
      </c>
      <c r="H61" s="147"/>
      <c r="I61" s="302" t="str">
        <f t="shared" si="13"/>
        <v/>
      </c>
      <c r="J61" s="147"/>
      <c r="K61" s="302" t="str">
        <f t="shared" si="14"/>
        <v/>
      </c>
    </row>
    <row r="62" spans="1:11" ht="12.75">
      <c r="A62" s="127" t="s">
        <v>196</v>
      </c>
      <c r="B62" s="124" t="s">
        <v>74</v>
      </c>
      <c r="C62" s="125">
        <v>14.3</v>
      </c>
      <c r="D62" s="126" t="s">
        <v>179</v>
      </c>
      <c r="E62" s="126" t="s">
        <v>116</v>
      </c>
      <c r="F62" s="196">
        <v>1</v>
      </c>
      <c r="G62" s="302">
        <f t="shared" si="9"/>
        <v>14.3</v>
      </c>
      <c r="H62" s="147"/>
      <c r="I62" s="302" t="str">
        <f t="shared" si="10"/>
        <v/>
      </c>
      <c r="J62" s="147"/>
      <c r="K62" s="302" t="str">
        <f t="shared" si="11"/>
        <v/>
      </c>
    </row>
    <row r="63" spans="1:11" ht="12.75">
      <c r="A63" s="127" t="s">
        <v>198</v>
      </c>
      <c r="B63" s="124" t="s">
        <v>76</v>
      </c>
      <c r="C63" s="125">
        <v>68.650000000000006</v>
      </c>
      <c r="D63" s="126" t="s">
        <v>179</v>
      </c>
      <c r="E63" s="126" t="s">
        <v>116</v>
      </c>
      <c r="F63" s="196">
        <v>1</v>
      </c>
      <c r="G63" s="302">
        <f t="shared" si="9"/>
        <v>68.650000000000006</v>
      </c>
      <c r="H63" s="147"/>
      <c r="I63" s="302" t="str">
        <f t="shared" si="10"/>
        <v/>
      </c>
      <c r="J63" s="147"/>
      <c r="K63" s="302" t="str">
        <f t="shared" si="11"/>
        <v/>
      </c>
    </row>
    <row r="64" spans="1:11" ht="12.75">
      <c r="A64" s="127" t="s">
        <v>200</v>
      </c>
      <c r="B64" s="124" t="s">
        <v>199</v>
      </c>
      <c r="C64" s="125">
        <v>22.46</v>
      </c>
      <c r="D64" s="126" t="s">
        <v>179</v>
      </c>
      <c r="E64" s="126" t="s">
        <v>116</v>
      </c>
      <c r="F64" s="196">
        <v>1</v>
      </c>
      <c r="G64" s="302">
        <f t="shared" si="9"/>
        <v>22.46</v>
      </c>
      <c r="H64" s="147"/>
      <c r="I64" s="302" t="str">
        <f t="shared" si="10"/>
        <v/>
      </c>
      <c r="J64" s="147"/>
      <c r="K64" s="302" t="str">
        <f t="shared" si="11"/>
        <v/>
      </c>
    </row>
    <row r="65" spans="1:14" ht="13.5" thickBot="1">
      <c r="A65" s="127" t="s">
        <v>202</v>
      </c>
      <c r="B65" s="124" t="s">
        <v>201</v>
      </c>
      <c r="C65" s="125">
        <v>26.14</v>
      </c>
      <c r="D65" s="126" t="s">
        <v>179</v>
      </c>
      <c r="E65" s="126" t="s">
        <v>116</v>
      </c>
      <c r="F65" s="196">
        <v>1</v>
      </c>
      <c r="G65" s="302">
        <f t="shared" si="9"/>
        <v>26.14</v>
      </c>
      <c r="H65" s="147"/>
      <c r="I65" s="302" t="str">
        <f t="shared" si="10"/>
        <v/>
      </c>
      <c r="J65" s="147"/>
      <c r="K65" s="302" t="str">
        <f t="shared" si="11"/>
        <v/>
      </c>
    </row>
    <row r="66" spans="1:14" ht="22.5" customHeight="1" thickBot="1">
      <c r="A66" s="87" t="s">
        <v>17</v>
      </c>
      <c r="B66" s="26"/>
      <c r="C66" s="70">
        <f>SUM(C50:C65)</f>
        <v>812.56</v>
      </c>
      <c r="D66" s="239"/>
      <c r="E66" s="240"/>
      <c r="F66" s="241"/>
      <c r="G66" s="71">
        <f>SUM(G50:G65)</f>
        <v>812.56</v>
      </c>
      <c r="H66" s="28"/>
      <c r="I66" s="70">
        <f>SUM(I50:I65)</f>
        <v>0</v>
      </c>
      <c r="J66" s="28"/>
      <c r="K66" s="27">
        <f>SUM(K50:K65)</f>
        <v>0</v>
      </c>
    </row>
    <row r="67" spans="1:14" ht="13.5" thickBot="1">
      <c r="A67" s="41"/>
      <c r="B67" s="42"/>
      <c r="C67" s="42"/>
      <c r="D67" s="42"/>
      <c r="E67" s="42"/>
      <c r="F67" s="42"/>
      <c r="G67" s="42"/>
      <c r="H67" s="42"/>
      <c r="I67" s="84"/>
      <c r="J67" s="42"/>
      <c r="K67" s="42"/>
      <c r="L67" s="42"/>
      <c r="M67" s="42"/>
      <c r="N67" s="42"/>
    </row>
    <row r="68" spans="1:14" s="23" customFormat="1" ht="102" customHeight="1">
      <c r="A68" s="114" t="s">
        <v>117</v>
      </c>
      <c r="B68" s="43"/>
      <c r="C68" s="44"/>
      <c r="D68" s="43"/>
      <c r="E68" s="45"/>
      <c r="F68" s="21" t="s">
        <v>82</v>
      </c>
      <c r="G68" s="46"/>
      <c r="H68" s="47"/>
      <c r="I68" s="48"/>
      <c r="J68" s="5" t="s">
        <v>118</v>
      </c>
      <c r="K68" s="6" t="s">
        <v>87</v>
      </c>
      <c r="L68" s="10"/>
      <c r="M68" s="10"/>
      <c r="N68" s="10"/>
    </row>
    <row r="69" spans="1:14" s="12" customFormat="1" ht="25.5" customHeight="1" thickBot="1">
      <c r="A69" s="62"/>
      <c r="B69" s="63"/>
      <c r="C69" s="63"/>
      <c r="D69" s="63"/>
      <c r="E69" s="64"/>
      <c r="F69" s="72" t="s">
        <v>119</v>
      </c>
      <c r="G69" s="65"/>
      <c r="H69" s="66"/>
      <c r="I69" s="67"/>
      <c r="J69" s="68" t="s">
        <v>93</v>
      </c>
      <c r="K69" s="69" t="s">
        <v>94</v>
      </c>
      <c r="L69" s="51"/>
      <c r="M69" s="51"/>
      <c r="N69" s="51"/>
    </row>
    <row r="70" spans="1:14" s="12" customFormat="1" ht="12" thickBot="1">
      <c r="A70" s="7" t="s">
        <v>95</v>
      </c>
      <c r="B70" s="8" t="s">
        <v>96</v>
      </c>
      <c r="C70" s="8" t="s">
        <v>97</v>
      </c>
      <c r="D70" s="24" t="s">
        <v>98</v>
      </c>
      <c r="E70" s="8" t="s">
        <v>99</v>
      </c>
      <c r="F70" s="78" t="s">
        <v>100</v>
      </c>
      <c r="G70" s="7" t="s">
        <v>120</v>
      </c>
      <c r="H70" s="8" t="s">
        <v>102</v>
      </c>
      <c r="I70" s="8" t="s">
        <v>121</v>
      </c>
      <c r="J70" s="24" t="s">
        <v>104</v>
      </c>
      <c r="K70" s="9" t="s">
        <v>122</v>
      </c>
      <c r="L70" s="51"/>
      <c r="M70" s="51"/>
      <c r="N70" s="51"/>
    </row>
    <row r="71" spans="1:14" ht="18" customHeight="1">
      <c r="A71" s="73" t="s">
        <v>123</v>
      </c>
      <c r="B71" s="52"/>
      <c r="C71" s="3"/>
      <c r="D71" s="13"/>
      <c r="E71" s="2"/>
      <c r="F71" s="166">
        <v>8</v>
      </c>
      <c r="G71" s="112"/>
      <c r="H71" s="112"/>
      <c r="I71" s="113"/>
      <c r="J71" s="111" t="str">
        <f t="shared" ref="J71" si="15">IF($J$10="","",$J$10)</f>
        <v/>
      </c>
      <c r="K71" s="40" t="str">
        <f>IF(J71="","",ROUND((F71*J71),2))</f>
        <v/>
      </c>
      <c r="L71" s="16"/>
      <c r="M71" s="16"/>
      <c r="N71" s="16"/>
    </row>
    <row r="72" spans="1:14" ht="18" customHeight="1">
      <c r="A72" s="128" t="s">
        <v>124</v>
      </c>
      <c r="B72" s="129"/>
      <c r="C72" s="130"/>
      <c r="D72" s="131"/>
      <c r="E72" s="132"/>
      <c r="F72" s="167">
        <v>2</v>
      </c>
      <c r="G72" s="133"/>
      <c r="H72" s="133"/>
      <c r="I72" s="134"/>
      <c r="J72" s="120"/>
      <c r="K72" s="40" t="str">
        <f>IF(J72="","",ROUND((F72*J72),2))</f>
        <v/>
      </c>
      <c r="L72" s="16"/>
      <c r="M72" s="16"/>
      <c r="N72" s="16"/>
    </row>
    <row r="73" spans="1:14" ht="18" customHeight="1">
      <c r="A73" s="137" t="s">
        <v>125</v>
      </c>
      <c r="B73" s="139"/>
      <c r="C73" s="140"/>
      <c r="D73" s="141"/>
      <c r="E73" s="142"/>
      <c r="F73" s="168">
        <v>4</v>
      </c>
      <c r="G73" s="144"/>
      <c r="H73" s="145"/>
      <c r="I73" s="146"/>
      <c r="J73" s="147"/>
      <c r="K73" s="148" t="str">
        <f>IF(J73="","",ROUND((F73*J73),2))</f>
        <v/>
      </c>
      <c r="L73" s="16"/>
      <c r="M73" s="16"/>
      <c r="N73" s="16"/>
    </row>
    <row r="74" spans="1:14" ht="18" customHeight="1" thickBot="1">
      <c r="A74" s="138" t="s">
        <v>126</v>
      </c>
      <c r="B74" s="135"/>
      <c r="C74" s="135"/>
      <c r="D74" s="136"/>
      <c r="E74" s="143"/>
      <c r="F74" s="169">
        <v>1</v>
      </c>
      <c r="G74" s="133"/>
      <c r="H74" s="133"/>
      <c r="I74" s="149"/>
      <c r="J74" s="122"/>
      <c r="K74" s="148" t="str">
        <f>IF(J74="","",ROUND((F74*J74),2))</f>
        <v/>
      </c>
      <c r="L74" s="16"/>
      <c r="M74" s="16"/>
      <c r="N74" s="16"/>
    </row>
    <row r="75" spans="1:14" s="29" customFormat="1" ht="21.75" customHeight="1" thickBot="1">
      <c r="A75" s="242" t="s">
        <v>18</v>
      </c>
      <c r="B75" s="243"/>
      <c r="C75" s="243"/>
      <c r="D75" s="243"/>
      <c r="E75" s="243"/>
      <c r="F75" s="244"/>
      <c r="G75" s="94"/>
      <c r="H75" s="94"/>
      <c r="I75" s="94"/>
      <c r="J75" s="95"/>
      <c r="K75" s="27">
        <f>SUM(K71:K74)</f>
        <v>0</v>
      </c>
    </row>
    <row r="76" spans="1:14" ht="13.5" thickBot="1">
      <c r="A76" s="41"/>
      <c r="B76" s="42"/>
      <c r="C76" s="42"/>
      <c r="D76" s="42"/>
      <c r="E76" s="42"/>
      <c r="F76" s="42"/>
      <c r="G76" s="42"/>
      <c r="H76" s="42"/>
      <c r="I76" s="84"/>
      <c r="J76" s="42"/>
      <c r="K76" s="42"/>
      <c r="L76" s="42"/>
      <c r="M76" s="42"/>
      <c r="N76" s="42"/>
    </row>
    <row r="77" spans="1:14" ht="88.5" customHeight="1">
      <c r="A77" s="114" t="s">
        <v>127</v>
      </c>
      <c r="B77" s="4" t="s">
        <v>128</v>
      </c>
      <c r="C77" s="4" t="s">
        <v>129</v>
      </c>
      <c r="D77" s="45"/>
      <c r="E77" s="4" t="s">
        <v>81</v>
      </c>
      <c r="F77" s="21" t="s">
        <v>82</v>
      </c>
      <c r="G77" s="74" t="s">
        <v>130</v>
      </c>
      <c r="H77" s="5" t="s">
        <v>85</v>
      </c>
      <c r="I77" s="5" t="s">
        <v>131</v>
      </c>
      <c r="J77" s="5" t="s">
        <v>132</v>
      </c>
      <c r="K77" s="6" t="s">
        <v>133</v>
      </c>
      <c r="L77" s="16"/>
      <c r="M77" s="16"/>
      <c r="N77" s="16"/>
    </row>
    <row r="78" spans="1:14" ht="23.25" thickBot="1">
      <c r="A78" s="49"/>
      <c r="B78" s="108" t="s">
        <v>134</v>
      </c>
      <c r="C78" s="108" t="s">
        <v>135</v>
      </c>
      <c r="D78" s="102"/>
      <c r="E78" s="89"/>
      <c r="F78" s="50" t="s">
        <v>90</v>
      </c>
      <c r="G78" s="75" t="s">
        <v>134</v>
      </c>
      <c r="H78" s="117" t="s">
        <v>136</v>
      </c>
      <c r="I78" s="117" t="s">
        <v>137</v>
      </c>
      <c r="J78" s="117" t="s">
        <v>138</v>
      </c>
      <c r="K78" s="118" t="s">
        <v>94</v>
      </c>
      <c r="L78" s="16"/>
      <c r="M78" s="16"/>
      <c r="N78" s="16"/>
    </row>
    <row r="79" spans="1:14" ht="12.75">
      <c r="A79" s="96" t="s">
        <v>95</v>
      </c>
      <c r="B79" s="97" t="s">
        <v>96</v>
      </c>
      <c r="C79" s="97" t="s">
        <v>97</v>
      </c>
      <c r="D79" s="121" t="s">
        <v>98</v>
      </c>
      <c r="E79" s="97" t="s">
        <v>99</v>
      </c>
      <c r="F79" s="175" t="s">
        <v>100</v>
      </c>
      <c r="G79" s="96" t="s">
        <v>120</v>
      </c>
      <c r="H79" s="97" t="s">
        <v>102</v>
      </c>
      <c r="I79" s="97" t="s">
        <v>121</v>
      </c>
      <c r="J79" s="121" t="s">
        <v>104</v>
      </c>
      <c r="K79" s="79" t="s">
        <v>139</v>
      </c>
      <c r="L79" s="16"/>
      <c r="M79" s="16"/>
      <c r="N79" s="16"/>
    </row>
    <row r="80" spans="1:14" ht="24" customHeight="1">
      <c r="A80" s="171" t="s">
        <v>203</v>
      </c>
      <c r="B80" s="172">
        <v>2</v>
      </c>
      <c r="C80" s="207"/>
      <c r="D80" s="207"/>
      <c r="E80" s="172" t="s">
        <v>141</v>
      </c>
      <c r="F80" s="176">
        <v>4</v>
      </c>
      <c r="G80" s="212">
        <f>B80*F80</f>
        <v>8</v>
      </c>
      <c r="H80" s="178"/>
      <c r="I80" s="147"/>
      <c r="J80" s="178"/>
      <c r="K80" s="148" t="str">
        <f>IF(I80="","",ROUND(G80*I80,2))</f>
        <v/>
      </c>
      <c r="L80" s="16"/>
      <c r="M80" s="16"/>
      <c r="N80" s="16"/>
    </row>
    <row r="81" spans="1:14" ht="24" customHeight="1">
      <c r="A81" s="171" t="s">
        <v>142</v>
      </c>
      <c r="B81" s="172">
        <v>1</v>
      </c>
      <c r="C81" s="207"/>
      <c r="D81" s="207"/>
      <c r="E81" s="172" t="s">
        <v>141</v>
      </c>
      <c r="F81" s="176">
        <v>4</v>
      </c>
      <c r="G81" s="212">
        <f t="shared" ref="G81:G84" si="16">B81*F81</f>
        <v>4</v>
      </c>
      <c r="H81" s="178"/>
      <c r="I81" s="147"/>
      <c r="J81" s="178"/>
      <c r="K81" s="148" t="str">
        <f>IF(I81="","",ROUND(G81*I81,2))</f>
        <v/>
      </c>
      <c r="L81" s="16"/>
      <c r="M81" s="16"/>
      <c r="N81" s="16"/>
    </row>
    <row r="82" spans="1:14" ht="24" customHeight="1">
      <c r="A82" s="171" t="s">
        <v>143</v>
      </c>
      <c r="B82" s="172">
        <v>1</v>
      </c>
      <c r="C82" s="207"/>
      <c r="D82" s="207"/>
      <c r="E82" s="172" t="s">
        <v>141</v>
      </c>
      <c r="F82" s="176">
        <v>4</v>
      </c>
      <c r="G82" s="212">
        <f t="shared" si="16"/>
        <v>4</v>
      </c>
      <c r="H82" s="178"/>
      <c r="I82" s="147"/>
      <c r="J82" s="178"/>
      <c r="K82" s="148" t="str">
        <f>IF(I82="","",ROUND(G82*I82,2))</f>
        <v/>
      </c>
      <c r="L82" s="16"/>
      <c r="M82" s="16"/>
      <c r="N82" s="16"/>
    </row>
    <row r="83" spans="1:14" ht="24" customHeight="1">
      <c r="A83" s="173" t="s">
        <v>144</v>
      </c>
      <c r="B83" s="174">
        <v>1</v>
      </c>
      <c r="C83" s="208"/>
      <c r="D83" s="208"/>
      <c r="E83" s="174" t="s">
        <v>141</v>
      </c>
      <c r="F83" s="177">
        <v>4</v>
      </c>
      <c r="G83" s="212">
        <f t="shared" si="16"/>
        <v>4</v>
      </c>
      <c r="H83" s="178"/>
      <c r="I83" s="147"/>
      <c r="J83" s="178"/>
      <c r="K83" s="148" t="str">
        <f>IF(I83="","",ROUND(G83*I83,2))</f>
        <v/>
      </c>
      <c r="L83" s="16"/>
      <c r="M83" s="16"/>
      <c r="N83" s="16"/>
    </row>
    <row r="84" spans="1:14" ht="32.25" customHeight="1">
      <c r="A84" s="173" t="s">
        <v>204</v>
      </c>
      <c r="B84" s="174">
        <v>1</v>
      </c>
      <c r="C84" s="208"/>
      <c r="D84" s="208"/>
      <c r="E84" s="174" t="s">
        <v>141</v>
      </c>
      <c r="F84" s="177">
        <v>4</v>
      </c>
      <c r="G84" s="212">
        <f t="shared" si="16"/>
        <v>4</v>
      </c>
      <c r="H84" s="178"/>
      <c r="I84" s="147"/>
      <c r="J84" s="178"/>
      <c r="K84" s="148" t="str">
        <f>IF(I84="","",ROUND(G84*I84,2))</f>
        <v/>
      </c>
      <c r="L84" s="16"/>
      <c r="M84" s="16"/>
      <c r="N84" s="16"/>
    </row>
    <row r="85" spans="1:14" ht="38.25">
      <c r="A85" s="171" t="s">
        <v>205</v>
      </c>
      <c r="B85" s="195">
        <v>1</v>
      </c>
      <c r="C85" s="147"/>
      <c r="D85" s="209"/>
      <c r="E85" s="126" t="s">
        <v>141</v>
      </c>
      <c r="F85" s="196">
        <v>4</v>
      </c>
      <c r="G85" s="213"/>
      <c r="H85" s="210" t="str">
        <f>IF(C85="","",ROUND((B85*C85*F85/60),2))</f>
        <v/>
      </c>
      <c r="I85" s="213"/>
      <c r="J85" s="111" t="str">
        <f>IF($J$10="","",$J$10)</f>
        <v/>
      </c>
      <c r="K85" s="40" t="str">
        <f>IF(J85="","",ROUND((H85*J85),2))</f>
        <v/>
      </c>
      <c r="L85" s="16"/>
      <c r="M85" s="16"/>
      <c r="N85" s="16"/>
    </row>
    <row r="86" spans="1:14" ht="38.25">
      <c r="A86" s="171" t="s">
        <v>147</v>
      </c>
      <c r="B86" s="195">
        <v>1</v>
      </c>
      <c r="C86" s="147"/>
      <c r="D86" s="209"/>
      <c r="E86" s="126" t="s">
        <v>141</v>
      </c>
      <c r="F86" s="196">
        <v>4</v>
      </c>
      <c r="G86" s="214"/>
      <c r="H86" s="211" t="str">
        <f>IF(C86="","",ROUND((B86*C86*F86/60),2))</f>
        <v/>
      </c>
      <c r="I86" s="213"/>
      <c r="J86" s="111" t="str">
        <f t="shared" ref="J86:J94" si="17">IF($J$10="","",$J$10)</f>
        <v/>
      </c>
      <c r="K86" s="40" t="str">
        <f>IF(J86="","",ROUND((H86*J86),2))</f>
        <v/>
      </c>
      <c r="L86" s="16"/>
      <c r="M86" s="16"/>
      <c r="N86" s="16"/>
    </row>
    <row r="87" spans="1:14" ht="32.25" customHeight="1" thickBot="1">
      <c r="A87" s="179" t="s">
        <v>206</v>
      </c>
      <c r="B87" s="180">
        <v>1</v>
      </c>
      <c r="C87" s="120"/>
      <c r="D87" s="216"/>
      <c r="E87" s="181" t="s">
        <v>141</v>
      </c>
      <c r="F87" s="182">
        <v>4</v>
      </c>
      <c r="G87" s="219"/>
      <c r="H87" s="211" t="str">
        <f>IF(C87="","",ROUND((B87*C87*F87/60),2))</f>
        <v/>
      </c>
      <c r="I87" s="213"/>
      <c r="J87" s="111" t="str">
        <f t="shared" si="17"/>
        <v/>
      </c>
      <c r="K87" s="40" t="str">
        <f>IF(J87="","",ROUND((H87*J87),2))</f>
        <v/>
      </c>
      <c r="L87" s="16"/>
      <c r="M87" s="16"/>
      <c r="N87" s="16"/>
    </row>
    <row r="88" spans="1:14" ht="27.95" customHeight="1" thickBot="1">
      <c r="A88" s="242" t="s">
        <v>148</v>
      </c>
      <c r="B88" s="243"/>
      <c r="C88" s="243"/>
      <c r="D88" s="243"/>
      <c r="E88" s="243"/>
      <c r="F88" s="244"/>
      <c r="G88" s="87"/>
      <c r="H88" s="156">
        <f>SUM(H85:H87)</f>
        <v>0</v>
      </c>
      <c r="I88" s="159"/>
      <c r="J88" s="159"/>
      <c r="K88" s="119">
        <f>SUM(K80:K87)</f>
        <v>0</v>
      </c>
      <c r="L88" s="16"/>
      <c r="M88" s="16"/>
      <c r="N88" s="16"/>
    </row>
    <row r="89" spans="1:14" ht="13.5" thickBot="1">
      <c r="A89" s="41"/>
      <c r="B89" s="42"/>
      <c r="C89" s="42"/>
      <c r="D89" s="42"/>
      <c r="E89" s="42"/>
      <c r="F89" s="42"/>
      <c r="G89" s="42"/>
      <c r="H89" s="42"/>
      <c r="I89" s="84"/>
      <c r="J89" s="42"/>
      <c r="K89" s="42"/>
      <c r="L89" s="42"/>
      <c r="M89" s="42"/>
      <c r="N89" s="42"/>
    </row>
    <row r="90" spans="1:14" ht="80.25">
      <c r="A90" s="114" t="s">
        <v>149</v>
      </c>
      <c r="B90" s="4" t="s">
        <v>128</v>
      </c>
      <c r="C90" s="4" t="s">
        <v>129</v>
      </c>
      <c r="D90" s="45"/>
      <c r="E90" s="4" t="s">
        <v>81</v>
      </c>
      <c r="F90" s="104" t="s">
        <v>82</v>
      </c>
      <c r="G90" s="74"/>
      <c r="H90" s="47"/>
      <c r="I90" s="5" t="s">
        <v>85</v>
      </c>
      <c r="J90" s="5" t="s">
        <v>118</v>
      </c>
      <c r="K90" s="6" t="s">
        <v>87</v>
      </c>
      <c r="L90" s="42"/>
      <c r="M90" s="42"/>
      <c r="N90" s="42"/>
    </row>
    <row r="91" spans="1:14" ht="23.25" thickBot="1">
      <c r="A91" s="88"/>
      <c r="B91" s="108" t="s">
        <v>134</v>
      </c>
      <c r="C91" s="108" t="s">
        <v>135</v>
      </c>
      <c r="D91" s="115"/>
      <c r="E91" s="89"/>
      <c r="F91" s="105" t="s">
        <v>150</v>
      </c>
      <c r="G91" s="75"/>
      <c r="H91" s="116"/>
      <c r="I91" s="117" t="s">
        <v>136</v>
      </c>
      <c r="J91" s="117" t="s">
        <v>93</v>
      </c>
      <c r="K91" s="118" t="s">
        <v>94</v>
      </c>
      <c r="L91" s="42"/>
      <c r="M91" s="42"/>
      <c r="N91" s="42"/>
    </row>
    <row r="92" spans="1:14" ht="13.5" thickBot="1">
      <c r="A92" s="7" t="s">
        <v>95</v>
      </c>
      <c r="B92" s="8" t="s">
        <v>96</v>
      </c>
      <c r="C92" s="8" t="s">
        <v>97</v>
      </c>
      <c r="D92" s="82" t="s">
        <v>98</v>
      </c>
      <c r="E92" s="8" t="s">
        <v>99</v>
      </c>
      <c r="F92" s="93" t="s">
        <v>100</v>
      </c>
      <c r="G92" s="7" t="s">
        <v>120</v>
      </c>
      <c r="H92" s="8" t="s">
        <v>102</v>
      </c>
      <c r="I92" s="8" t="s">
        <v>151</v>
      </c>
      <c r="J92" s="82" t="s">
        <v>104</v>
      </c>
      <c r="K92" s="9" t="s">
        <v>105</v>
      </c>
      <c r="L92" s="42"/>
      <c r="M92" s="42"/>
      <c r="N92" s="42"/>
    </row>
    <row r="93" spans="1:14" ht="24.75" customHeight="1">
      <c r="A93" s="190" t="s">
        <v>184</v>
      </c>
      <c r="B93" s="194">
        <v>1</v>
      </c>
      <c r="C93" s="191"/>
      <c r="D93" s="215"/>
      <c r="E93" s="192" t="s">
        <v>111</v>
      </c>
      <c r="F93" s="193">
        <v>251.43</v>
      </c>
      <c r="G93" s="217"/>
      <c r="H93" s="217"/>
      <c r="I93" s="218" t="str">
        <f>IF(C93="","",ROUND((B93*C93*F93/60),2))</f>
        <v/>
      </c>
      <c r="J93" s="111" t="str">
        <f t="shared" si="17"/>
        <v/>
      </c>
      <c r="K93" s="40" t="str">
        <f>IF(J93="","",ROUND((I93*J93),2))</f>
        <v/>
      </c>
      <c r="L93" s="42"/>
      <c r="M93" s="42"/>
      <c r="N93" s="42"/>
    </row>
    <row r="94" spans="1:14" ht="40.5" customHeight="1" thickBot="1">
      <c r="A94" s="171" t="s">
        <v>207</v>
      </c>
      <c r="B94" s="195">
        <v>1</v>
      </c>
      <c r="C94" s="147"/>
      <c r="D94" s="207"/>
      <c r="E94" s="126" t="s">
        <v>141</v>
      </c>
      <c r="F94" s="196">
        <v>4</v>
      </c>
      <c r="G94" s="214"/>
      <c r="H94" s="214"/>
      <c r="I94" s="211" t="str">
        <f>IF(C94="","",ROUND((B94*C94*F94/60),2))</f>
        <v/>
      </c>
      <c r="J94" s="111" t="str">
        <f t="shared" si="17"/>
        <v/>
      </c>
      <c r="K94" s="40" t="str">
        <f>IF(J94="","",ROUND((I94*J94),2))</f>
        <v/>
      </c>
      <c r="L94" s="42"/>
      <c r="M94" s="42"/>
      <c r="N94" s="42"/>
    </row>
    <row r="95" spans="1:14" ht="15.75" thickBot="1">
      <c r="A95" s="242" t="s">
        <v>155</v>
      </c>
      <c r="B95" s="243"/>
      <c r="C95" s="243"/>
      <c r="D95" s="243"/>
      <c r="E95" s="243"/>
      <c r="F95" s="243"/>
      <c r="G95" s="94"/>
      <c r="H95" s="94"/>
      <c r="I95" s="28">
        <f>SUM(I93:I94)</f>
        <v>0</v>
      </c>
      <c r="J95" s="159"/>
      <c r="K95" s="119">
        <f>SUM(K93:K94)</f>
        <v>0</v>
      </c>
      <c r="L95" s="42"/>
      <c r="M95" s="42"/>
      <c r="N95" s="42"/>
    </row>
    <row r="96" spans="1:14" ht="12.75">
      <c r="A96" s="41"/>
      <c r="B96" s="42"/>
      <c r="C96" s="42"/>
      <c r="D96" s="42"/>
      <c r="E96" s="42"/>
      <c r="F96" s="42"/>
      <c r="G96" s="42"/>
      <c r="H96" s="42"/>
      <c r="I96" s="84"/>
      <c r="J96" s="42"/>
      <c r="K96" s="42"/>
      <c r="L96" s="42"/>
      <c r="M96" s="42"/>
      <c r="N96" s="42"/>
    </row>
    <row r="97" spans="1:14" ht="12.75">
      <c r="A97" s="41"/>
      <c r="B97" s="42"/>
      <c r="C97" s="42"/>
      <c r="D97" s="42"/>
      <c r="E97" s="42"/>
      <c r="F97" s="42"/>
      <c r="G97" s="42"/>
      <c r="H97" s="42"/>
      <c r="I97" s="84"/>
      <c r="J97" s="42"/>
      <c r="K97" s="42"/>
      <c r="L97" s="42"/>
      <c r="M97" s="42"/>
      <c r="N97" s="42"/>
    </row>
    <row r="98" spans="1:14" ht="25.5" customHeight="1">
      <c r="A98" s="223"/>
      <c r="B98" s="224"/>
      <c r="C98" s="16"/>
      <c r="D98" s="225"/>
      <c r="E98" s="16"/>
      <c r="F98" s="16"/>
      <c r="H98" s="262" t="s">
        <v>16</v>
      </c>
      <c r="I98" s="256"/>
      <c r="J98" s="304"/>
      <c r="K98" s="157">
        <f>K45</f>
        <v>0</v>
      </c>
      <c r="L98" s="16"/>
      <c r="M98" s="16"/>
    </row>
    <row r="99" spans="1:14" ht="25.5" customHeight="1">
      <c r="A99" s="130"/>
      <c r="B99" s="226"/>
      <c r="C99" s="16"/>
      <c r="D99" s="225"/>
      <c r="E99" s="16"/>
      <c r="F99" s="16"/>
      <c r="H99" s="255" t="s">
        <v>162</v>
      </c>
      <c r="I99" s="261"/>
      <c r="J99" s="305"/>
      <c r="K99" s="157">
        <f>K66</f>
        <v>0</v>
      </c>
      <c r="L99" s="16"/>
      <c r="M99" s="16"/>
    </row>
    <row r="100" spans="1:14" ht="25.5" customHeight="1">
      <c r="A100" s="130"/>
      <c r="B100" s="226"/>
      <c r="C100" s="16"/>
      <c r="D100" s="225"/>
      <c r="E100" s="16"/>
      <c r="F100" s="16"/>
      <c r="H100" s="262" t="s">
        <v>18</v>
      </c>
      <c r="I100" s="256"/>
      <c r="J100" s="304"/>
      <c r="K100" s="157">
        <f>K75</f>
        <v>0</v>
      </c>
    </row>
    <row r="101" spans="1:14" ht="25.5" customHeight="1">
      <c r="A101" s="16"/>
      <c r="B101" s="16"/>
      <c r="C101" s="16"/>
      <c r="D101" s="225"/>
      <c r="E101" s="16"/>
      <c r="F101" s="16"/>
      <c r="H101" s="255" t="s">
        <v>163</v>
      </c>
      <c r="I101" s="256"/>
      <c r="J101" s="304"/>
      <c r="K101" s="157">
        <f>K88</f>
        <v>0</v>
      </c>
    </row>
    <row r="102" spans="1:14" ht="25.5" customHeight="1">
      <c r="A102" s="16"/>
      <c r="B102" s="16"/>
      <c r="C102" s="16"/>
      <c r="D102" s="225"/>
      <c r="E102" s="16"/>
      <c r="F102" s="16"/>
      <c r="H102" s="255" t="s">
        <v>164</v>
      </c>
      <c r="I102" s="256"/>
      <c r="J102" s="304"/>
      <c r="K102" s="157">
        <f>K95</f>
        <v>0</v>
      </c>
    </row>
    <row r="103" spans="1:14" ht="25.5" customHeight="1">
      <c r="A103" s="16"/>
      <c r="B103" s="16"/>
      <c r="C103" s="16"/>
      <c r="D103" s="225"/>
      <c r="E103" s="16"/>
      <c r="F103" s="16"/>
      <c r="H103" s="306" t="s">
        <v>22</v>
      </c>
      <c r="I103" s="307"/>
      <c r="J103" s="308"/>
      <c r="K103" s="309">
        <f>SUM(K98:K102)</f>
        <v>0</v>
      </c>
    </row>
    <row r="104" spans="1:14" ht="25.5" customHeight="1">
      <c r="A104" s="16"/>
      <c r="B104" s="16"/>
      <c r="C104" s="16"/>
      <c r="D104" s="225"/>
      <c r="E104" s="16"/>
      <c r="F104" s="16"/>
      <c r="H104" s="310"/>
      <c r="I104" s="311" t="s">
        <v>23</v>
      </c>
      <c r="J104" s="312">
        <v>0.19</v>
      </c>
      <c r="K104" s="309">
        <f>ROUND(K103*19%,2)</f>
        <v>0</v>
      </c>
    </row>
    <row r="105" spans="1:14" ht="25.5" customHeight="1" thickBot="1">
      <c r="B105" s="16"/>
      <c r="C105" s="16"/>
      <c r="D105" s="225"/>
      <c r="E105" s="16"/>
      <c r="F105" s="16"/>
      <c r="H105" s="313" t="s">
        <v>165</v>
      </c>
      <c r="I105" s="260"/>
      <c r="J105" s="314"/>
      <c r="K105" s="315">
        <f>SUM(K103:K104)</f>
        <v>0</v>
      </c>
    </row>
    <row r="106" spans="1:14" ht="25.5" customHeight="1">
      <c r="B106" s="16"/>
    </row>
    <row r="108" spans="1:14" ht="25.5" customHeight="1">
      <c r="D108" s="17"/>
    </row>
    <row r="109" spans="1:14" ht="25.5" customHeight="1">
      <c r="D109" s="17"/>
    </row>
    <row r="110" spans="1:14" ht="25.5" customHeight="1">
      <c r="D110" s="17"/>
    </row>
    <row r="111" spans="1:14" ht="25.5" customHeight="1">
      <c r="D111" s="17"/>
    </row>
    <row r="112" spans="1:14" ht="25.5" customHeight="1">
      <c r="D112" s="17"/>
    </row>
    <row r="113" spans="4:4" ht="25.5" customHeight="1">
      <c r="D113" s="17"/>
    </row>
    <row r="114" spans="4:4" ht="25.5" customHeight="1">
      <c r="D114" s="17"/>
    </row>
    <row r="115" spans="4:4" ht="25.5" customHeight="1">
      <c r="D115" s="17"/>
    </row>
    <row r="116" spans="4:4" ht="25.5" customHeight="1">
      <c r="D116" s="17"/>
    </row>
    <row r="117" spans="4:4" ht="25.5" customHeight="1">
      <c r="D117" s="17"/>
    </row>
    <row r="118" spans="4:4" ht="25.5" customHeight="1">
      <c r="D118" s="17"/>
    </row>
    <row r="119" spans="4:4" ht="25.5" customHeight="1">
      <c r="D119" s="17"/>
    </row>
    <row r="120" spans="4:4" ht="25.5" customHeight="1">
      <c r="D120" s="17"/>
    </row>
    <row r="121" spans="4:4" ht="25.5" customHeight="1">
      <c r="D121" s="17"/>
    </row>
    <row r="122" spans="4:4" ht="25.5" customHeight="1">
      <c r="D122" s="17"/>
    </row>
  </sheetData>
  <sheetProtection algorithmName="SHA-512" hashValue="YjXjIIp5YYqCPBkX729w1BzxCh+ZP4YCdmg3VEIdlHePlHdH88A/zUXxddoFrj0g3Un7XanIDzaXyZBDFQqH6g==" saltValue="J6sBJ0RjtGouUoxmjEXZ/g==" spinCount="100000" sheet="1" selectLockedCells="1"/>
  <mergeCells count="17">
    <mergeCell ref="H105:J105"/>
    <mergeCell ref="H98:J98"/>
    <mergeCell ref="H99:J99"/>
    <mergeCell ref="H100:J100"/>
    <mergeCell ref="H101:J101"/>
    <mergeCell ref="H102:J102"/>
    <mergeCell ref="D66:F66"/>
    <mergeCell ref="A75:F75"/>
    <mergeCell ref="A88:F88"/>
    <mergeCell ref="A95:F95"/>
    <mergeCell ref="H103:J103"/>
    <mergeCell ref="D45:F45"/>
    <mergeCell ref="A6:K6"/>
    <mergeCell ref="A8:K8"/>
    <mergeCell ref="C9:G9"/>
    <mergeCell ref="A10:A25"/>
    <mergeCell ref="I11:K25"/>
  </mergeCells>
  <printOptions horizontalCentered="1"/>
  <pageMargins left="0.39370078740157483" right="0.39370078740157483" top="0.59055118110236227" bottom="0.39370078740157483" header="0.11811023622047245" footer="0.11811023622047245"/>
  <pageSetup paperSize="9" scale="72" fitToHeight="0" orientation="landscape" horizontalDpi="4294967294" verticalDpi="4294967294" r:id="rId1"/>
  <headerFooter>
    <oddFooter>&amp;L&amp;A&amp;R&amp;"Calibri,Standard"Seite &amp;P von &amp;N</oddFooter>
  </headerFooter>
  <rowBreaks count="1" manualBreakCount="1">
    <brk id="25"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60DA3BC893760648BE13FDBACCDC00F3" ma:contentTypeVersion="17" ma:contentTypeDescription="Ein neues Dokument erstellen." ma:contentTypeScope="" ma:versionID="90d16446a125a87e933986c14f068a68">
  <xsd:schema xmlns:xsd="http://www.w3.org/2001/XMLSchema" xmlns:xs="http://www.w3.org/2001/XMLSchema" xmlns:p="http://schemas.microsoft.com/office/2006/metadata/properties" xmlns:ns2="f7859bb4-527b-4084-821b-94e2f50a2a13" xmlns:ns3="4c6482e0-af5d-4f0d-8f80-172ac3ccbc4b" targetNamespace="http://schemas.microsoft.com/office/2006/metadata/properties" ma:root="true" ma:fieldsID="bbc14db51b5fc81491f1dd2caeb8d1f6" ns2:_="" ns3:_="">
    <xsd:import namespace="f7859bb4-527b-4084-821b-94e2f50a2a13"/>
    <xsd:import namespace="4c6482e0-af5d-4f0d-8f80-172ac3ccbc4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DateTaken"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859bb4-527b-4084-821b-94e2f50a2a1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Bildmarkierungen" ma:readOnly="false" ma:fieldId="{5cf76f15-5ced-4ddc-b409-7134ff3c332f}" ma:taxonomyMulti="true" ma:sspId="63edab82-a7a6-41f6-a607-05928cc3e032" ma:termSetId="09814cd3-568e-fe90-9814-8d621ff8fb84" ma:anchorId="fba54fb3-c3e1-fe81-a776-ca4b69148c4d" ma:open="true" ma:isKeyword="false">
      <xsd:complexType>
        <xsd:sequence>
          <xsd:element ref="pc:Terms" minOccurs="0" maxOccurs="1"/>
        </xsd:sequence>
      </xsd:complexType>
    </xsd:element>
    <xsd:element name="MediaServiceDateTaken" ma:index="21" nillable="true" ma:displayName="MediaServiceDateTaken" ma:hidden="true" ma:indexed="true" ma:internalName="MediaServiceDateTaken" ma:readOnly="true">
      <xsd:simpleType>
        <xsd:restriction base="dms:Text"/>
      </xsd:simpleType>
    </xsd:element>
    <xsd:element name="MediaServiceLocation" ma:index="22" nillable="true" ma:displayName="Location" ma:indexed="true" ma:internalName="MediaServiceLocation" ma:readOnly="true">
      <xsd:simpleType>
        <xsd:restriction base="dms:Text"/>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c6482e0-af5d-4f0d-8f80-172ac3ccbc4b" elementFormDefault="qualified">
    <xsd:import namespace="http://schemas.microsoft.com/office/2006/documentManagement/types"/>
    <xsd:import namespace="http://schemas.microsoft.com/office/infopath/2007/PartnerControls"/>
    <xsd:element name="SharedWithUsers" ma:index="12"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Freigegeben für - Details" ma:internalName="SharedWithDetails" ma:readOnly="true">
      <xsd:simpleType>
        <xsd:restriction base="dms:Note">
          <xsd:maxLength value="255"/>
        </xsd:restriction>
      </xsd:simpleType>
    </xsd:element>
    <xsd:element name="TaxCatchAll" ma:index="20" nillable="true" ma:displayName="Taxonomy Catch All Column" ma:hidden="true" ma:list="{cb048ecc-d83d-41d3-a9bf-b35d3cfa436e}" ma:internalName="TaxCatchAll" ma:showField="CatchAllData" ma:web="4c6482e0-af5d-4f0d-8f80-172ac3ccbc4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f7859bb4-527b-4084-821b-94e2f50a2a13">
      <Terms xmlns="http://schemas.microsoft.com/office/infopath/2007/PartnerControls"/>
    </lcf76f155ced4ddcb4097134ff3c332f>
    <TaxCatchAll xmlns="4c6482e0-af5d-4f0d-8f80-172ac3ccbc4b" xsi:nil="true"/>
  </documentManagement>
</p:properties>
</file>

<file path=customXml/itemProps1.xml><?xml version="1.0" encoding="utf-8"?>
<ds:datastoreItem xmlns:ds="http://schemas.openxmlformats.org/officeDocument/2006/customXml" ds:itemID="{475C3274-5A4C-40A3-852D-996AA0BA6970}"/>
</file>

<file path=customXml/itemProps2.xml><?xml version="1.0" encoding="utf-8"?>
<ds:datastoreItem xmlns:ds="http://schemas.openxmlformats.org/officeDocument/2006/customXml" ds:itemID="{EA157FE0-465A-4367-88A4-C4A8E05D7F7F}"/>
</file>

<file path=customXml/itemProps3.xml><?xml version="1.0" encoding="utf-8"?>
<ds:datastoreItem xmlns:ds="http://schemas.openxmlformats.org/officeDocument/2006/customXml" ds:itemID="{3366E8CE-E742-42BB-B2C3-6BE73852B588}"/>
</file>

<file path=docProps/app.xml><?xml version="1.0" encoding="utf-8"?>
<Properties xmlns="http://schemas.openxmlformats.org/officeDocument/2006/extended-properties" xmlns:vt="http://schemas.openxmlformats.org/officeDocument/2006/docPropsVTypes">
  <Application>Microsoft Excel Online</Application>
  <Manager/>
  <Company>Bundesanstalt für Immobilienaufgaben</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Schulze</dc:creator>
  <cp:keywords/>
  <dc:description/>
  <cp:lastModifiedBy>Gastbenutzer</cp:lastModifiedBy>
  <cp:revision/>
  <dcterms:created xsi:type="dcterms:W3CDTF">2016-11-29T11:01:49Z</dcterms:created>
  <dcterms:modified xsi:type="dcterms:W3CDTF">2026-03-16T11:13:54Z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0x01010060DA3BC893760648BE13FDBACCDC00F3</vt:lpwstr>
  </property>
  <property fmtid="{D5CDD505-2E9C-101B-9397-08002B2CF9AE}" pid="3" name="MediaServiceImageTags">
    <vt:lpwstr/>
  </property>
</Properties>
</file>