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ZII.2_Beschaffung\002 Beschaffungs- und Vergabevorgänge\126 - Richter\01_Beschaffungsvorgänge\048 (VV) RV UVV Flurförderfahrzeuge alle Standorte BArch\02 Vergabeunterlagen\final\"/>
    </mc:Choice>
  </mc:AlternateContent>
  <xr:revisionPtr revIDLastSave="0" documentId="13_ncr:1_{A17EBDA1-F1E5-4E7B-9B1B-2EB477926257}" xr6:coauthVersionLast="47" xr6:coauthVersionMax="47" xr10:uidLastSave="{00000000-0000-0000-0000-000000000000}"/>
  <bookViews>
    <workbookView xWindow="-120" yWindow="-120" windowWidth="20730" windowHeight="11160" activeTab="1" xr2:uid="{06F7E6CC-E584-402D-B6B3-CF22F187CA57}"/>
  </bookViews>
  <sheets>
    <sheet name="Erläuterung" sheetId="4" r:id="rId1"/>
    <sheet name="Einzelaufstellung" sheetId="2" r:id="rId2"/>
    <sheet name="Preisübersicht" sheetId="3" r:id="rId3"/>
  </sheets>
  <definedNames>
    <definedName name="_xlnm.Print_Titles" localSheetId="1">Einzelaufstellung!$1:$1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0" i="2" l="1"/>
  <c r="J93" i="2"/>
  <c r="I93" i="2"/>
  <c r="H93" i="2"/>
  <c r="G93" i="2"/>
  <c r="F93" i="2"/>
  <c r="J129" i="2"/>
  <c r="I129" i="2"/>
  <c r="H129" i="2"/>
  <c r="G129" i="2"/>
  <c r="F129" i="2"/>
  <c r="D132" i="2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J122" i="2"/>
  <c r="I122" i="2"/>
  <c r="H122" i="2"/>
  <c r="G122" i="2"/>
  <c r="F122" i="2"/>
  <c r="J80" i="2"/>
  <c r="I80" i="2"/>
  <c r="H80" i="2"/>
  <c r="G80" i="2"/>
  <c r="J70" i="2"/>
  <c r="C10" i="3" s="1"/>
  <c r="I70" i="2"/>
  <c r="C11" i="3" s="1"/>
  <c r="H70" i="2"/>
  <c r="C9" i="3" s="1"/>
  <c r="G70" i="2"/>
  <c r="C8" i="3" s="1"/>
  <c r="F70" i="2"/>
  <c r="C7" i="3" s="1"/>
  <c r="D93" i="2"/>
  <c r="D80" i="2"/>
  <c r="D70" i="2"/>
  <c r="D129" i="2"/>
  <c r="D122" i="2"/>
</calcChain>
</file>

<file path=xl/sharedStrings.xml><?xml version="1.0" encoding="utf-8"?>
<sst xmlns="http://schemas.openxmlformats.org/spreadsheetml/2006/main" count="310" uniqueCount="205">
  <si>
    <t>Liegenschaft</t>
  </si>
  <si>
    <t>Anzahl</t>
  </si>
  <si>
    <t>Model</t>
  </si>
  <si>
    <t>Elektro-Geh-Gabelhochhubwagen</t>
  </si>
  <si>
    <t>Fa. Yale</t>
  </si>
  <si>
    <t xml:space="preserve">Handhubwagen </t>
  </si>
  <si>
    <t>Firma Pramac</t>
  </si>
  <si>
    <t>Handhubwagen</t>
  </si>
  <si>
    <t>Model V/BV 540 x 1150</t>
  </si>
  <si>
    <t>Hochhubameise Toyota (elektrisch)</t>
  </si>
  <si>
    <t>SHE 100</t>
  </si>
  <si>
    <t>Hubwagen (manuell)</t>
  </si>
  <si>
    <t>Jungheinrich</t>
  </si>
  <si>
    <t>Hubwagen mit Waage</t>
  </si>
  <si>
    <t>Hubwagen</t>
  </si>
  <si>
    <t>Quicklift</t>
  </si>
  <si>
    <t>Manueller Handhubwagen</t>
  </si>
  <si>
    <t>Mechanischer Gabelhubwagen</t>
  </si>
  <si>
    <t>Pramac</t>
  </si>
  <si>
    <t xml:space="preserve">Mechanischer Gabelhubwagen </t>
  </si>
  <si>
    <t>VBV Delta V</t>
  </si>
  <si>
    <t>Hanselifter</t>
  </si>
  <si>
    <t>Quicklifter</t>
  </si>
  <si>
    <t>Crown</t>
  </si>
  <si>
    <t>GHW Hand Pallet Truck</t>
  </si>
  <si>
    <t>Scherenhubwagen</t>
  </si>
  <si>
    <t xml:space="preserve">Firma </t>
  </si>
  <si>
    <t>Hanse Lifter</t>
  </si>
  <si>
    <t>Schaefer bzw. Wagner</t>
  </si>
  <si>
    <t>Fahrzeug</t>
  </si>
  <si>
    <t>Gastone (Esagono)</t>
  </si>
  <si>
    <t>Deichshubwagen</t>
  </si>
  <si>
    <t>Jungheinrich Swift</t>
  </si>
  <si>
    <t>Minilift Newton</t>
  </si>
  <si>
    <t>Hallins</t>
  </si>
  <si>
    <t>Elektrohubwagen</t>
  </si>
  <si>
    <t>Hubwagen mit Waage + lang</t>
  </si>
  <si>
    <t>Hubwagen kurz</t>
  </si>
  <si>
    <t>Hubwagen rot + lang</t>
  </si>
  <si>
    <t>Hubwagen klein</t>
  </si>
  <si>
    <t>kurzer Hubwagen</t>
  </si>
  <si>
    <t>Ningbo Ruyi Joint Stock; DZL482001-Q00; X2019080241</t>
  </si>
  <si>
    <t>langer Hubwagen</t>
  </si>
  <si>
    <t>V/BV 540x1150; Ser.Nr.: 3033705</t>
  </si>
  <si>
    <t>elektr. Hubwagen</t>
  </si>
  <si>
    <t>Jungheinrich Typ ACYA20; Ser.Nr.: 534137512106/0114</t>
  </si>
  <si>
    <t>Hublifter</t>
  </si>
  <si>
    <t>EdmoLift WP 130</t>
  </si>
  <si>
    <t>EdmoLift WP 155</t>
  </si>
  <si>
    <t>hydraulische Gabelhubwagen mit Waage</t>
  </si>
  <si>
    <t>Allpax, 2000 kg, Gabelhubwagen mit Waage, Inventar-Nr. 2041137</t>
  </si>
  <si>
    <t>hydraulische Gabelhubwagen</t>
  </si>
  <si>
    <t>Yale Industrial Products, Inc., "Little Mule", 2,5 t</t>
  </si>
  <si>
    <t>Gabelhubwagen, 2000 kg, Serien-Nr. 0404SP-2/071, BStU Inventar-Nr. 65914</t>
  </si>
  <si>
    <t>MIC, Model V/BV 540x1150, 2000 kg, Serien-Nr. 3010566, 02259307/0</t>
  </si>
  <si>
    <t>Manueller Hubwagen</t>
  </si>
  <si>
    <t>Protaurus Mod. 10/7; Bj. 6/18</t>
  </si>
  <si>
    <t>Little Mule für eine Traglast von 2,5 t</t>
  </si>
  <si>
    <t>Scherenhubtisch</t>
  </si>
  <si>
    <t>HanseLifter, SPAG-Serie; Serien-Nr. 342302</t>
  </si>
  <si>
    <t>HanseLifter, SPAG-Serie; Serien-Nr. 342317</t>
  </si>
  <si>
    <t>Hubwagen elektrisch</t>
  </si>
  <si>
    <t>E-Gabelstapler</t>
  </si>
  <si>
    <t>Still R 60-16</t>
  </si>
  <si>
    <t>Linde Typ W20</t>
  </si>
  <si>
    <t>Jungheinrich AM 22</t>
  </si>
  <si>
    <t>Haneu</t>
  </si>
  <si>
    <t>Mic</t>
  </si>
  <si>
    <t>Jungheinrich AMW 22</t>
  </si>
  <si>
    <t xml:space="preserve">E-Fahrzeug </t>
  </si>
  <si>
    <t>Goupil</t>
  </si>
  <si>
    <t>Anhänger</t>
  </si>
  <si>
    <t>KAMPA A501/2562</t>
  </si>
  <si>
    <t>Koblenz</t>
  </si>
  <si>
    <t>Flurförderfahrzeug mit Fahrerstand (elektrisch)</t>
  </si>
  <si>
    <t xml:space="preserve">Fabrikat/Gerätetyp  </t>
  </si>
  <si>
    <t xml:space="preserve">Hochhubwagen ohne </t>
  </si>
  <si>
    <t>Fahrerstand (elektrisch)</t>
  </si>
  <si>
    <t>GK / EGVT10/25</t>
  </si>
  <si>
    <t>Handgabelhubwagen</t>
  </si>
  <si>
    <t>Bayreuth</t>
  </si>
  <si>
    <t xml:space="preserve">Gabelhubwagen </t>
  </si>
  <si>
    <t xml:space="preserve">Jungheinrich Typ HTTP NB 25 </t>
  </si>
  <si>
    <t>Gabelhubwagen</t>
  </si>
  <si>
    <t>Pfaff CBV Fabrik-Nr. 51694</t>
  </si>
  <si>
    <t>Hubwagen mit Wiegevorrichtung</t>
  </si>
  <si>
    <t>Sankt Augustin</t>
  </si>
  <si>
    <t>HY-G 23 (Fabrik-Nr. 20/84966)"</t>
  </si>
  <si>
    <t>HanseLifter GPL-05</t>
  </si>
  <si>
    <t>Elektro-Gabelstapler</t>
  </si>
  <si>
    <t>Toyota 7FBEF18</t>
  </si>
  <si>
    <t>Elektro-Frontstapler</t>
  </si>
  <si>
    <t>Lafis LECI 12,5-2625</t>
  </si>
  <si>
    <t>Hochhubwagen</t>
  </si>
  <si>
    <t>Jungheinrich HLT (N) 10, Baujahr 2012</t>
  </si>
  <si>
    <t>Quicklifter CBG III</t>
  </si>
  <si>
    <t>Ameise HPT A 30</t>
  </si>
  <si>
    <t>Ameise Jungheinrich 22.1</t>
  </si>
  <si>
    <t>Raststatt</t>
  </si>
  <si>
    <t>Leermeldung</t>
  </si>
  <si>
    <t>Ludwigsburg</t>
  </si>
  <si>
    <t>Suhl</t>
  </si>
  <si>
    <t>Palettenhubwagen groß</t>
  </si>
  <si>
    <t>MIC TM 2000, Tragkraft: 2000 kg</t>
  </si>
  <si>
    <t>Schäfershop GmbH, Typ: 882202; Seriennummer: 13071194-2/031, Tragkraft: 2000 kg</t>
  </si>
  <si>
    <t>Palettenhubwagen klein</t>
  </si>
  <si>
    <t>Jungheinrich Ameise, Typ: 380 800, Seriennummer: 15071710, Tragkraft 500 kg</t>
  </si>
  <si>
    <t>Rostock</t>
  </si>
  <si>
    <t>Trans-Spezial 2114, 2t Tragkraft</t>
  </si>
  <si>
    <t>Neubrandenburg</t>
  </si>
  <si>
    <t>Schwerin</t>
  </si>
  <si>
    <t>Magdeburg</t>
  </si>
  <si>
    <t xml:space="preserve">Hubwagen </t>
  </si>
  <si>
    <t>Leipzig</t>
  </si>
  <si>
    <t>Halle</t>
  </si>
  <si>
    <t>Palettenhubwagen</t>
  </si>
  <si>
    <t>Gera</t>
  </si>
  <si>
    <t>Frankfurt Oder</t>
  </si>
  <si>
    <t>Erfurt</t>
  </si>
  <si>
    <t>Jungheinrich AG- MIC TM 22 (Traglast 2200 kg)</t>
  </si>
  <si>
    <t>Dresden</t>
  </si>
  <si>
    <t>Chemnitz</t>
  </si>
  <si>
    <t>MIC-TM 22 - Seriennr.: 14085824 - Materialnr.: 50432377</t>
  </si>
  <si>
    <t>Sander 2500 kg - Typ 1101010 RTP - Prüfnr.: 1007 1904-13/120 Baujahr 2010</t>
  </si>
  <si>
    <t>Schäfer Shop 2500 kg - Type: HPT-A Hand Pallet Truck - Seriennr.: 19128296M/146 - Artikelnr.: 882664 - Baujahr 2019</t>
  </si>
  <si>
    <t>Schäfer Shop 2500 kg - Type: HPT-A Hand Pallet Truck - Seriennr.: 20122829M-1/432 - Artikelnr.: 882664 - Baujahr 2020</t>
  </si>
  <si>
    <t>Gerät</t>
  </si>
  <si>
    <t xml:space="preserve">Los </t>
  </si>
  <si>
    <t xml:space="preserve">Los 1 </t>
  </si>
  <si>
    <t>Los 1</t>
  </si>
  <si>
    <t>Berlin 
Goerzallee</t>
  </si>
  <si>
    <t>Berlin
Tegel</t>
  </si>
  <si>
    <t>Berlin
Hoppegarten</t>
  </si>
  <si>
    <t>Berlin
Magdalenenstr.</t>
  </si>
  <si>
    <t>Berlin
Frankfurter Alle</t>
  </si>
  <si>
    <t>Berlin
Lichterfelde</t>
  </si>
  <si>
    <t>Los 2</t>
  </si>
  <si>
    <t>Los 3</t>
  </si>
  <si>
    <t>Freiburg im Breisgau</t>
  </si>
  <si>
    <t>Los 4</t>
  </si>
  <si>
    <t>Los 5</t>
  </si>
  <si>
    <t>Los 4 gesamt</t>
  </si>
  <si>
    <t>Los 2 gesamt</t>
  </si>
  <si>
    <t>Los 1 gesamt</t>
  </si>
  <si>
    <t>Los 3 gesamt</t>
  </si>
  <si>
    <t xml:space="preserve">Los 4 </t>
  </si>
  <si>
    <t>Los 5 gesamt</t>
  </si>
  <si>
    <t>Produktbezeichnung</t>
  </si>
  <si>
    <t>und -beschreibung,</t>
  </si>
  <si>
    <t>Produkt-Nr.</t>
  </si>
  <si>
    <t>oder Beschreibung der Leistung</t>
  </si>
  <si>
    <t>pro Vertragsjahr</t>
  </si>
  <si>
    <t>in Euro</t>
  </si>
  <si>
    <t>netto</t>
  </si>
  <si>
    <t>Gesamter Wertungspreis</t>
  </si>
  <si>
    <t xml:space="preserve">Pauschale UVV </t>
  </si>
  <si>
    <t xml:space="preserve">Pauschale Wartung </t>
  </si>
  <si>
    <t xml:space="preserve">Pauschale Batterie-Wartung </t>
  </si>
  <si>
    <r>
      <t>ohne</t>
    </r>
    <r>
      <rPr>
        <sz val="10"/>
        <color theme="1"/>
        <rFont val="Arial"/>
        <family val="2"/>
      </rPr>
      <t xml:space="preserve"> Angaben</t>
    </r>
  </si>
  <si>
    <r>
      <t xml:space="preserve">Baugleich, </t>
    </r>
    <r>
      <rPr>
        <b/>
        <sz val="10"/>
        <color theme="1"/>
        <rFont val="Arial"/>
        <family val="2"/>
      </rPr>
      <t>ohne</t>
    </r>
    <r>
      <rPr>
        <sz val="10"/>
        <color theme="1"/>
        <rFont val="Arial"/>
        <family val="2"/>
      </rPr>
      <t xml:space="preserve"> Typen-Schild </t>
    </r>
  </si>
  <si>
    <t xml:space="preserve">Los 2 
An-und Abfahrt </t>
  </si>
  <si>
    <t xml:space="preserve">Los 1 
An-und Abfahrt </t>
  </si>
  <si>
    <t xml:space="preserve">Los 3 
An-und Abfahrt </t>
  </si>
  <si>
    <t xml:space="preserve">Los 4 
An-und Abfahrt </t>
  </si>
  <si>
    <t xml:space="preserve">Los 5
An-und Abfahrt </t>
  </si>
  <si>
    <t>BArch Anzahl 
gesamt</t>
  </si>
  <si>
    <t xml:space="preserve">Reparatur-
stundensatz </t>
  </si>
  <si>
    <t>Los. Nr.</t>
  </si>
  <si>
    <t>Reparaturstundensatz gemäß Einzelaufstellung</t>
  </si>
  <si>
    <t>Pauschale UVV gemäß Einzelaufstellung</t>
  </si>
  <si>
    <t>Pauschale Wartung gemäß Einzelaufstellung</t>
  </si>
  <si>
    <t>Pauschale UVV+Wartung gemäß Einzelaufstellung</t>
  </si>
  <si>
    <t>An-und Abfahrt gemäß Einzelaufstellung</t>
  </si>
  <si>
    <t>Pauschale Batterie-Wartung gemäß Einzelaufstellung</t>
  </si>
  <si>
    <t>Lose 1-5
gesamt</t>
  </si>
  <si>
    <t>Pau-
schale Wartung+UVV</t>
  </si>
  <si>
    <t>Firma 
Hanse Lifter</t>
  </si>
  <si>
    <t>D. Bader Söhne GmbH
Typ: HUY 1502
Bj./Fabr.-Nr. 1999    49116
Traglast        1500    Kg
Eigengewicht   68 Kg</t>
  </si>
  <si>
    <t>VEB Maschinen- und Gerätebau
Maschinentyp 102/1200 Brieletta
Baujahr 1973
Tragkraft: 1250 kp
Gewicht: 80 kg</t>
  </si>
  <si>
    <t>Fabrikat/Gerätetyp  
- BT / LPE200 /6</t>
  </si>
  <si>
    <t>Fabrikat/Gerätetyp  
STILL EXH-SF 20C</t>
  </si>
  <si>
    <t>Pfaff CBV 
Fabrik-Nr. 71/1721-0102</t>
  </si>
  <si>
    <t>Fetra Typ 2122 
Serial Nr. B 14881302024</t>
  </si>
  <si>
    <t>Jungheinrich
Traglast max. von 2000 kg</t>
  </si>
  <si>
    <t>Pallit
Traglast
2500 kg</t>
  </si>
  <si>
    <t>HPT-A
Seriennummer: 20128296M/004
Artikelnummer: 882324
Bj. 2020</t>
  </si>
  <si>
    <t>Mod. BAKA
HU 2002.2 (Baujahr 1997, Fabr.-Nr. 41785</t>
  </si>
  <si>
    <t>Jungheinrich PTE 1.3
Seriennr. X2023060297
Bj. 2023</t>
  </si>
  <si>
    <t>Yale MP 16</t>
  </si>
  <si>
    <t>Yale MP 16 Bj.2022
Seriennr. A428T13761W</t>
  </si>
  <si>
    <t>Hanselifter Deichselstapler
EDH1016BF-06
Seriennr. 4301203274
Bj. 2021</t>
  </si>
  <si>
    <t>Jungheinrich
Ameise
Seriennr. 22104910212404
Bj. 2021</t>
  </si>
  <si>
    <t>Jungheinrich
AM 22
Seriennr. 15192780
Bj. 2021</t>
  </si>
  <si>
    <t>Schäfershop
Seriennr
11011194-3/521
Bj. 2011</t>
  </si>
  <si>
    <t>800mm
82-658294-CR006 (BJ.2022)</t>
  </si>
  <si>
    <t>800mm
V/BV 540x795; Ser.Nr.: 2080078</t>
  </si>
  <si>
    <t>Genkinger Hubtex
VH-PWS 10/25</t>
  </si>
  <si>
    <t>Firma Mic
TM 2000 K
Bj. 1998</t>
  </si>
  <si>
    <t>Fabrikat/Gerätetyp  
Mestronic WKA WH-2500</t>
  </si>
  <si>
    <t>Gesamt Los 1</t>
  </si>
  <si>
    <t>Gesamt Los 2</t>
  </si>
  <si>
    <t>Gesamt Los 3</t>
  </si>
  <si>
    <t>Gesamt Los 4</t>
  </si>
  <si>
    <t>Gesamt Los 5</t>
  </si>
  <si>
    <t>alle Felder mit dieser farblichen Markierung sind zu bepreisen oder mit dem Wert 0,00 anzugeben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</si>
</sst>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sz val="8"/>
      <color rgb="FF4472C4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70C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2" xfId="0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0" xfId="0" applyFont="1"/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wrapText="1"/>
    </xf>
    <xf numFmtId="0" fontId="5" fillId="0" borderId="16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wrapText="1"/>
    </xf>
    <xf numFmtId="0" fontId="5" fillId="0" borderId="1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7" fillId="0" borderId="26" xfId="0" applyFont="1" applyBorder="1" applyAlignment="1">
      <alignment vertical="center" wrapText="1"/>
    </xf>
    <xf numFmtId="0" fontId="7" fillId="3" borderId="18" xfId="0" applyFont="1" applyFill="1" applyBorder="1" applyAlignment="1">
      <alignment vertical="center" wrapText="1"/>
    </xf>
    <xf numFmtId="0" fontId="7" fillId="3" borderId="19" xfId="0" applyFont="1" applyFill="1" applyBorder="1" applyAlignment="1">
      <alignment vertical="center" wrapText="1"/>
    </xf>
    <xf numFmtId="0" fontId="5" fillId="3" borderId="19" xfId="0" applyFont="1" applyFill="1" applyBorder="1" applyAlignment="1">
      <alignment vertical="center" wrapText="1"/>
    </xf>
    <xf numFmtId="0" fontId="5" fillId="3" borderId="20" xfId="0" applyFont="1" applyFill="1" applyBorder="1" applyAlignment="1">
      <alignment vertical="center" wrapText="1"/>
    </xf>
    <xf numFmtId="0" fontId="7" fillId="3" borderId="28" xfId="0" applyFont="1" applyFill="1" applyBorder="1" applyAlignment="1">
      <alignment vertical="center" wrapText="1"/>
    </xf>
    <xf numFmtId="0" fontId="5" fillId="3" borderId="28" xfId="0" applyFont="1" applyFill="1" applyBorder="1" applyAlignment="1">
      <alignment vertical="center" wrapText="1"/>
    </xf>
    <xf numFmtId="0" fontId="7" fillId="3" borderId="29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0" fontId="9" fillId="3" borderId="19" xfId="0" applyFont="1" applyFill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7" fillId="3" borderId="0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5" fillId="3" borderId="30" xfId="0" applyFont="1" applyFill="1" applyBorder="1" applyAlignment="1">
      <alignment vertical="center" wrapText="1"/>
    </xf>
    <xf numFmtId="0" fontId="6" fillId="0" borderId="13" xfId="0" applyFont="1" applyBorder="1" applyAlignment="1">
      <alignment wrapText="1"/>
    </xf>
    <xf numFmtId="0" fontId="6" fillId="0" borderId="19" xfId="0" applyFont="1" applyBorder="1" applyAlignment="1">
      <alignment wrapText="1"/>
    </xf>
    <xf numFmtId="0" fontId="6" fillId="0" borderId="19" xfId="0" applyFont="1" applyBorder="1"/>
    <xf numFmtId="0" fontId="6" fillId="0" borderId="25" xfId="0" applyFont="1" applyBorder="1"/>
    <xf numFmtId="0" fontId="5" fillId="4" borderId="19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center" wrapText="1"/>
    </xf>
    <xf numFmtId="0" fontId="5" fillId="4" borderId="21" xfId="0" applyFont="1" applyFill="1" applyBorder="1" applyAlignment="1">
      <alignment vertical="center" wrapText="1"/>
    </xf>
    <xf numFmtId="0" fontId="5" fillId="4" borderId="27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5" fillId="0" borderId="21" xfId="0" applyFont="1" applyFill="1" applyBorder="1" applyAlignment="1">
      <alignment vertical="center" wrapText="1"/>
    </xf>
    <xf numFmtId="0" fontId="1" fillId="0" borderId="31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left" vertical="center" wrapText="1"/>
    </xf>
    <xf numFmtId="0" fontId="10" fillId="2" borderId="28" xfId="0" applyFont="1" applyFill="1" applyBorder="1" applyAlignment="1">
      <alignment horizontal="left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35" xfId="0" applyFont="1" applyBorder="1" applyAlignment="1">
      <alignment vertical="center" wrapText="1"/>
    </xf>
    <xf numFmtId="0" fontId="10" fillId="2" borderId="36" xfId="0" applyFont="1" applyFill="1" applyBorder="1" applyAlignment="1">
      <alignment horizontal="left" vertical="center" wrapText="1"/>
    </xf>
    <xf numFmtId="4" fontId="10" fillId="0" borderId="35" xfId="0" applyNumberFormat="1" applyFont="1" applyBorder="1" applyAlignment="1">
      <alignment horizontal="center" vertical="center" wrapText="1"/>
    </xf>
    <xf numFmtId="4" fontId="10" fillId="2" borderId="36" xfId="0" applyNumberFormat="1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0" borderId="34" xfId="0" applyFont="1" applyBorder="1" applyAlignment="1">
      <alignment horizontal="left" vertical="center" wrapText="1"/>
    </xf>
    <xf numFmtId="4" fontId="10" fillId="0" borderId="34" xfId="0" applyNumberFormat="1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4" fontId="10" fillId="2" borderId="37" xfId="0" applyNumberFormat="1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4" fontId="10" fillId="2" borderId="32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4" fontId="10" fillId="2" borderId="33" xfId="0" applyNumberFormat="1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left"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4" fontId="10" fillId="2" borderId="39" xfId="0" applyNumberFormat="1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4" borderId="4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</cellXfs>
  <cellStyles count="1">
    <cellStyle name="Standard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</font>
    </dxf>
    <dxf>
      <font>
        <strike val="0"/>
        <outline val="0"/>
        <shadow val="0"/>
        <u val="none"/>
        <vertAlign val="baseline"/>
        <sz val="10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FF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67CD932-D0D4-4B96-9481-03F8C18F55D4}" name="Tabelle2" displayName="Tabelle2" ref="A1:J133" totalsRowShown="0" headerRowDxfId="13" dataDxfId="11" headerRowBorderDxfId="12" tableBorderDxfId="10">
  <autoFilter ref="A1:J133" xr:uid="{E67CD932-D0D4-4B96-9481-03F8C18F55D4}"/>
  <tableColumns count="10">
    <tableColumn id="1" xr3:uid="{89FD23B3-5EDE-4CFB-8FBB-2927D5187CB4}" name="Los " dataDxfId="9"/>
    <tableColumn id="2" xr3:uid="{C6F7DAA6-F980-4518-98F7-928F29A5240D}" name="Liegenschaft" dataDxfId="8"/>
    <tableColumn id="3" xr3:uid="{54AFE8FE-00CE-4870-B6B2-AAFAF483E78E}" name="Gerät" dataDxfId="7"/>
    <tableColumn id="4" xr3:uid="{F50E7D2F-3B56-4D35-805A-F8F694ED1075}" name="Anzahl" dataDxfId="6"/>
    <tableColumn id="5" xr3:uid="{63F1EFD9-6B01-4FB3-842C-FD460A01F7D6}" name="Model" dataDxfId="5"/>
    <tableColumn id="6" xr3:uid="{8AE237D2-FD97-4EB2-9E71-6C6268B79091}" name="Reparatur-_x000a_stundensatz " dataDxfId="4"/>
    <tableColumn id="7" xr3:uid="{DC4A206F-F1A8-459A-BC9F-F24531B02440}" name="Pauschale UVV " dataDxfId="3"/>
    <tableColumn id="8" xr3:uid="{3A728045-F1E5-4344-B3FC-91FD6537E4F4}" name="Pauschale Wartung " dataDxfId="2"/>
    <tableColumn id="9" xr3:uid="{D3D9368B-7EF4-4416-B719-68A5CB916056}" name="Pauschale Batterie-Wartung " dataDxfId="1"/>
    <tableColumn id="10" xr3:uid="{E89C7FF2-C67E-4F97-A6EF-F79D528F80A2}" name="Pau-_x000a_schale Wartung+UVV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17C91-C2B0-4090-BEB3-2444DAB6E954}">
  <dimension ref="A2:B2"/>
  <sheetViews>
    <sheetView workbookViewId="0">
      <selection activeCell="A4" sqref="A4"/>
    </sheetView>
  </sheetViews>
  <sheetFormatPr baseColWidth="10" defaultRowHeight="14.25"/>
  <cols>
    <col min="1" max="1" width="16.375" customWidth="1"/>
  </cols>
  <sheetData>
    <row r="2" spans="1:2" ht="63.75">
      <c r="A2" s="114" t="s">
        <v>204</v>
      </c>
      <c r="B2" s="113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F4084-1E21-432B-8036-9F7D8B6A492F}">
  <dimension ref="A1:J133"/>
  <sheetViews>
    <sheetView tabSelected="1" workbookViewId="0">
      <pane ySplit="1" topLeftCell="A2" activePane="bottomLeft" state="frozen"/>
      <selection pane="bottomLeft" activeCell="E12" sqref="E12"/>
    </sheetView>
  </sheetViews>
  <sheetFormatPr baseColWidth="10" defaultColWidth="19.875" defaultRowHeight="12.75"/>
  <cols>
    <col min="1" max="1" width="7.875" style="13" customWidth="1"/>
    <col min="2" max="2" width="15.75" style="13" customWidth="1"/>
    <col min="3" max="3" width="19.875" style="13"/>
    <col min="4" max="4" width="7" style="40" customWidth="1"/>
    <col min="5" max="5" width="19.875" style="13"/>
    <col min="6" max="6" width="10.25" style="13" customWidth="1"/>
    <col min="7" max="7" width="9.125" style="13" customWidth="1"/>
    <col min="8" max="8" width="10.5" style="13" customWidth="1"/>
    <col min="9" max="9" width="9.125" style="13" customWidth="1"/>
    <col min="10" max="10" width="7.625" style="13" customWidth="1"/>
    <col min="11" max="16384" width="19.875" style="13"/>
  </cols>
  <sheetData>
    <row r="1" spans="1:10" ht="51" customHeight="1" thickBot="1">
      <c r="A1" s="8" t="s">
        <v>127</v>
      </c>
      <c r="B1" s="9" t="s">
        <v>0</v>
      </c>
      <c r="C1" s="8" t="s">
        <v>126</v>
      </c>
      <c r="D1" s="8" t="s">
        <v>1</v>
      </c>
      <c r="E1" s="10" t="s">
        <v>2</v>
      </c>
      <c r="F1" s="11" t="s">
        <v>166</v>
      </c>
      <c r="G1" s="10" t="s">
        <v>155</v>
      </c>
      <c r="H1" s="10" t="s">
        <v>156</v>
      </c>
      <c r="I1" s="10" t="s">
        <v>157</v>
      </c>
      <c r="J1" s="12" t="s">
        <v>175</v>
      </c>
    </row>
    <row r="2" spans="1:10" ht="25.5">
      <c r="A2" s="14" t="s">
        <v>128</v>
      </c>
      <c r="B2" s="15" t="s">
        <v>130</v>
      </c>
      <c r="C2" s="16" t="s">
        <v>3</v>
      </c>
      <c r="D2" s="17">
        <v>1</v>
      </c>
      <c r="E2" s="18" t="s">
        <v>4</v>
      </c>
      <c r="F2" s="66"/>
      <c r="G2" s="66"/>
      <c r="H2" s="66"/>
      <c r="I2" s="66"/>
      <c r="J2" s="66"/>
    </row>
    <row r="3" spans="1:10" ht="25.5">
      <c r="A3" s="20"/>
      <c r="B3" s="21"/>
      <c r="C3" s="22" t="s">
        <v>3</v>
      </c>
      <c r="D3" s="23">
        <v>1</v>
      </c>
      <c r="E3" s="24" t="s">
        <v>4</v>
      </c>
      <c r="F3" s="67"/>
      <c r="G3" s="67"/>
      <c r="H3" s="67"/>
      <c r="I3" s="67"/>
      <c r="J3" s="67"/>
    </row>
    <row r="4" spans="1:10">
      <c r="A4" s="25"/>
      <c r="B4" s="22"/>
      <c r="C4" s="22" t="s">
        <v>5</v>
      </c>
      <c r="D4" s="23">
        <v>1</v>
      </c>
      <c r="E4" s="24" t="s">
        <v>6</v>
      </c>
      <c r="F4" s="67"/>
      <c r="G4" s="67"/>
      <c r="H4" s="67"/>
      <c r="I4" s="67"/>
      <c r="J4" s="67"/>
    </row>
    <row r="5" spans="1:10">
      <c r="A5" s="25"/>
      <c r="B5" s="22"/>
      <c r="C5" s="22" t="s">
        <v>7</v>
      </c>
      <c r="D5" s="23">
        <v>1</v>
      </c>
      <c r="E5" s="24" t="s">
        <v>8</v>
      </c>
      <c r="F5" s="67"/>
      <c r="G5" s="67"/>
      <c r="H5" s="67"/>
      <c r="I5" s="67"/>
      <c r="J5" s="67"/>
    </row>
    <row r="6" spans="1:10">
      <c r="A6" s="25"/>
      <c r="B6" s="22"/>
      <c r="C6" s="22" t="s">
        <v>7</v>
      </c>
      <c r="D6" s="72">
        <v>1</v>
      </c>
      <c r="E6" s="26" t="s">
        <v>158</v>
      </c>
      <c r="F6" s="67"/>
      <c r="G6" s="67"/>
      <c r="H6" s="67"/>
      <c r="I6" s="67"/>
      <c r="J6" s="67"/>
    </row>
    <row r="7" spans="1:10" ht="25.5">
      <c r="A7" s="20" t="s">
        <v>129</v>
      </c>
      <c r="B7" s="21" t="s">
        <v>131</v>
      </c>
      <c r="C7" s="22" t="s">
        <v>9</v>
      </c>
      <c r="D7" s="72">
        <v>1</v>
      </c>
      <c r="E7" s="24" t="s">
        <v>10</v>
      </c>
      <c r="F7" s="67"/>
      <c r="G7" s="67"/>
      <c r="H7" s="67"/>
      <c r="I7" s="67"/>
      <c r="J7" s="67"/>
    </row>
    <row r="8" spans="1:10">
      <c r="A8" s="20"/>
      <c r="B8" s="21"/>
      <c r="C8" s="22"/>
      <c r="D8" s="72"/>
      <c r="E8" s="24"/>
      <c r="F8" s="71"/>
      <c r="G8" s="71"/>
      <c r="H8" s="71"/>
      <c r="I8" s="71"/>
      <c r="J8" s="71"/>
    </row>
    <row r="9" spans="1:10">
      <c r="A9" s="25"/>
      <c r="B9" s="22"/>
      <c r="C9" s="22" t="s">
        <v>11</v>
      </c>
      <c r="D9" s="72">
        <v>1</v>
      </c>
      <c r="E9" s="24" t="s">
        <v>12</v>
      </c>
      <c r="F9" s="67"/>
      <c r="G9" s="67"/>
      <c r="H9" s="67"/>
      <c r="I9" s="67"/>
      <c r="J9" s="67"/>
    </row>
    <row r="10" spans="1:10">
      <c r="A10" s="25"/>
      <c r="B10" s="22"/>
      <c r="C10" s="22" t="s">
        <v>13</v>
      </c>
      <c r="D10" s="72">
        <v>1</v>
      </c>
      <c r="E10" s="24" t="s">
        <v>12</v>
      </c>
      <c r="F10" s="67"/>
      <c r="G10" s="67"/>
      <c r="H10" s="67"/>
      <c r="I10" s="67"/>
      <c r="J10" s="67"/>
    </row>
    <row r="11" spans="1:10">
      <c r="A11" s="25"/>
      <c r="B11" s="22"/>
      <c r="C11" s="22" t="s">
        <v>14</v>
      </c>
      <c r="D11" s="72">
        <v>1</v>
      </c>
      <c r="E11" s="24" t="s">
        <v>15</v>
      </c>
      <c r="F11" s="67"/>
      <c r="G11" s="67"/>
      <c r="H11" s="67"/>
      <c r="I11" s="67"/>
      <c r="J11" s="67"/>
    </row>
    <row r="12" spans="1:10" ht="76.5">
      <c r="A12" s="25"/>
      <c r="B12" s="22"/>
      <c r="C12" s="22" t="s">
        <v>16</v>
      </c>
      <c r="D12" s="72">
        <v>1</v>
      </c>
      <c r="E12" s="24" t="s">
        <v>177</v>
      </c>
      <c r="F12" s="67"/>
      <c r="G12" s="67"/>
      <c r="H12" s="67"/>
      <c r="I12" s="67"/>
      <c r="J12" s="67"/>
    </row>
    <row r="13" spans="1:10" ht="25.5">
      <c r="A13" s="20" t="s">
        <v>129</v>
      </c>
      <c r="B13" s="21" t="s">
        <v>132</v>
      </c>
      <c r="C13" s="22" t="s">
        <v>17</v>
      </c>
      <c r="D13" s="72">
        <v>1</v>
      </c>
      <c r="E13" s="24" t="s">
        <v>18</v>
      </c>
      <c r="F13" s="67"/>
      <c r="G13" s="67"/>
      <c r="H13" s="67"/>
      <c r="I13" s="67"/>
      <c r="J13" s="67"/>
    </row>
    <row r="14" spans="1:10" ht="25.5">
      <c r="A14" s="20"/>
      <c r="B14" s="21"/>
      <c r="C14" s="22" t="s">
        <v>19</v>
      </c>
      <c r="D14" s="72">
        <v>1</v>
      </c>
      <c r="E14" s="24" t="s">
        <v>20</v>
      </c>
      <c r="F14" s="67"/>
      <c r="G14" s="67"/>
      <c r="H14" s="67"/>
      <c r="I14" s="67"/>
      <c r="J14" s="67"/>
    </row>
    <row r="15" spans="1:10" ht="25.5">
      <c r="A15" s="20"/>
      <c r="B15" s="21"/>
      <c r="C15" s="22" t="s">
        <v>19</v>
      </c>
      <c r="D15" s="72">
        <v>1</v>
      </c>
      <c r="E15" s="24" t="s">
        <v>15</v>
      </c>
      <c r="F15" s="67"/>
      <c r="G15" s="67"/>
      <c r="H15" s="67"/>
      <c r="I15" s="67"/>
      <c r="J15" s="67"/>
    </row>
    <row r="16" spans="1:10" ht="25.5">
      <c r="A16" s="20"/>
      <c r="B16" s="21"/>
      <c r="C16" s="22" t="s">
        <v>19</v>
      </c>
      <c r="D16" s="72">
        <v>1</v>
      </c>
      <c r="E16" s="24" t="s">
        <v>21</v>
      </c>
      <c r="F16" s="67"/>
      <c r="G16" s="67"/>
      <c r="H16" s="67"/>
      <c r="I16" s="67"/>
      <c r="J16" s="67"/>
    </row>
    <row r="17" spans="1:10" ht="25.5">
      <c r="A17" s="20"/>
      <c r="B17" s="21"/>
      <c r="C17" s="22" t="s">
        <v>19</v>
      </c>
      <c r="D17" s="72">
        <v>1</v>
      </c>
      <c r="E17" s="24" t="s">
        <v>22</v>
      </c>
      <c r="F17" s="67"/>
      <c r="G17" s="67"/>
      <c r="H17" s="67"/>
      <c r="I17" s="67"/>
      <c r="J17" s="67"/>
    </row>
    <row r="18" spans="1:10" ht="25.5">
      <c r="A18" s="20"/>
      <c r="B18" s="21"/>
      <c r="C18" s="22" t="s">
        <v>17</v>
      </c>
      <c r="D18" s="72">
        <v>1</v>
      </c>
      <c r="E18" s="24" t="s">
        <v>23</v>
      </c>
      <c r="F18" s="67"/>
      <c r="G18" s="67"/>
      <c r="H18" s="67"/>
      <c r="I18" s="67"/>
      <c r="J18" s="67"/>
    </row>
    <row r="19" spans="1:10" ht="25.5">
      <c r="A19" s="20"/>
      <c r="B19" s="21"/>
      <c r="C19" s="22" t="s">
        <v>17</v>
      </c>
      <c r="D19" s="72">
        <v>1</v>
      </c>
      <c r="E19" s="24" t="s">
        <v>24</v>
      </c>
      <c r="F19" s="67"/>
      <c r="G19" s="67"/>
      <c r="H19" s="67"/>
      <c r="I19" s="67"/>
      <c r="J19" s="67"/>
    </row>
    <row r="20" spans="1:10" ht="25.5">
      <c r="A20" s="25"/>
      <c r="B20" s="22"/>
      <c r="C20" s="22" t="s">
        <v>25</v>
      </c>
      <c r="D20" s="72">
        <v>1</v>
      </c>
      <c r="E20" s="24" t="s">
        <v>176</v>
      </c>
      <c r="F20" s="67"/>
      <c r="G20" s="67"/>
      <c r="H20" s="67"/>
      <c r="I20" s="67"/>
      <c r="J20" s="67"/>
    </row>
    <row r="21" spans="1:10">
      <c r="A21" s="25"/>
      <c r="B21" s="22"/>
      <c r="C21" s="22" t="s">
        <v>25</v>
      </c>
      <c r="D21" s="72">
        <v>1</v>
      </c>
      <c r="E21" s="24" t="s">
        <v>26</v>
      </c>
      <c r="F21" s="67"/>
      <c r="G21" s="67"/>
      <c r="H21" s="67"/>
      <c r="I21" s="67"/>
      <c r="J21" s="67"/>
    </row>
    <row r="22" spans="1:10">
      <c r="A22" s="25"/>
      <c r="B22" s="22"/>
      <c r="C22" s="22"/>
      <c r="D22" s="72"/>
      <c r="E22" s="24" t="s">
        <v>27</v>
      </c>
      <c r="F22" s="67"/>
      <c r="G22" s="67"/>
      <c r="H22" s="67"/>
      <c r="I22" s="67"/>
      <c r="J22" s="67"/>
    </row>
    <row r="23" spans="1:10">
      <c r="A23" s="25"/>
      <c r="B23" s="22"/>
      <c r="C23" s="22" t="s">
        <v>13</v>
      </c>
      <c r="D23" s="72">
        <v>1</v>
      </c>
      <c r="E23" s="24" t="s">
        <v>28</v>
      </c>
      <c r="F23" s="67"/>
      <c r="G23" s="67"/>
      <c r="H23" s="67"/>
      <c r="I23" s="67"/>
      <c r="J23" s="67"/>
    </row>
    <row r="24" spans="1:10">
      <c r="A24" s="25"/>
      <c r="B24" s="22"/>
      <c r="C24" s="22" t="s">
        <v>29</v>
      </c>
      <c r="D24" s="72">
        <v>1</v>
      </c>
      <c r="E24" s="24" t="s">
        <v>30</v>
      </c>
      <c r="F24" s="67"/>
      <c r="G24" s="67"/>
      <c r="H24" s="67"/>
      <c r="I24" s="67"/>
      <c r="J24" s="67"/>
    </row>
    <row r="25" spans="1:10">
      <c r="A25" s="25"/>
      <c r="B25" s="22"/>
      <c r="C25" s="22" t="s">
        <v>31</v>
      </c>
      <c r="D25" s="72">
        <v>1</v>
      </c>
      <c r="E25" s="24" t="s">
        <v>32</v>
      </c>
      <c r="F25" s="67"/>
      <c r="G25" s="67"/>
      <c r="H25" s="67"/>
      <c r="I25" s="67"/>
      <c r="J25" s="67"/>
    </row>
    <row r="26" spans="1:10">
      <c r="A26" s="25"/>
      <c r="B26" s="22"/>
      <c r="C26" s="22" t="s">
        <v>33</v>
      </c>
      <c r="D26" s="72">
        <v>1</v>
      </c>
      <c r="E26" s="24" t="s">
        <v>34</v>
      </c>
      <c r="F26" s="67"/>
      <c r="G26" s="67"/>
      <c r="H26" s="67"/>
      <c r="I26" s="67"/>
      <c r="J26" s="67"/>
    </row>
    <row r="27" spans="1:10" ht="25.5">
      <c r="A27" s="20" t="s">
        <v>129</v>
      </c>
      <c r="B27" s="21" t="s">
        <v>133</v>
      </c>
      <c r="C27" s="22" t="s">
        <v>35</v>
      </c>
      <c r="D27" s="72">
        <v>1</v>
      </c>
      <c r="E27" s="24" t="s">
        <v>189</v>
      </c>
      <c r="F27" s="67"/>
      <c r="G27" s="67"/>
      <c r="H27" s="67"/>
      <c r="I27" s="67"/>
      <c r="J27" s="67"/>
    </row>
    <row r="28" spans="1:10" ht="63.75">
      <c r="A28" s="20"/>
      <c r="B28" s="21"/>
      <c r="C28" s="22" t="s">
        <v>35</v>
      </c>
      <c r="D28" s="72">
        <v>1</v>
      </c>
      <c r="E28" s="27" t="s">
        <v>190</v>
      </c>
      <c r="F28" s="67"/>
      <c r="G28" s="67"/>
      <c r="H28" s="67"/>
      <c r="I28" s="67"/>
      <c r="J28" s="67"/>
    </row>
    <row r="29" spans="1:10">
      <c r="A29" s="20"/>
      <c r="B29" s="21"/>
      <c r="C29" s="22"/>
      <c r="D29" s="72"/>
      <c r="E29" s="24"/>
      <c r="F29" s="71"/>
      <c r="G29" s="71"/>
      <c r="H29" s="71"/>
      <c r="I29" s="71"/>
      <c r="J29" s="71"/>
    </row>
    <row r="30" spans="1:10" ht="38.25">
      <c r="A30" s="20"/>
      <c r="B30" s="21"/>
      <c r="C30" s="22" t="s">
        <v>35</v>
      </c>
      <c r="D30" s="72">
        <v>1</v>
      </c>
      <c r="E30" s="24" t="s">
        <v>187</v>
      </c>
      <c r="F30" s="67"/>
      <c r="G30" s="67"/>
      <c r="H30" s="67"/>
      <c r="I30" s="67"/>
      <c r="J30" s="67"/>
    </row>
    <row r="31" spans="1:10">
      <c r="A31" s="20"/>
      <c r="B31" s="21"/>
      <c r="C31" s="22" t="s">
        <v>35</v>
      </c>
      <c r="D31" s="72">
        <v>1</v>
      </c>
      <c r="E31" s="24" t="s">
        <v>188</v>
      </c>
      <c r="F31" s="67"/>
      <c r="G31" s="67"/>
      <c r="H31" s="67"/>
      <c r="I31" s="67"/>
      <c r="J31" s="67"/>
    </row>
    <row r="32" spans="1:10" ht="63.75">
      <c r="A32" s="20"/>
      <c r="B32" s="21"/>
      <c r="C32" s="22" t="s">
        <v>36</v>
      </c>
      <c r="D32" s="72">
        <v>1</v>
      </c>
      <c r="E32" s="24" t="s">
        <v>191</v>
      </c>
      <c r="F32" s="67"/>
      <c r="G32" s="67"/>
      <c r="H32" s="67"/>
      <c r="I32" s="67"/>
      <c r="J32" s="67"/>
    </row>
    <row r="33" spans="1:10" ht="51">
      <c r="A33" s="20"/>
      <c r="B33" s="21"/>
      <c r="C33" s="22" t="s">
        <v>37</v>
      </c>
      <c r="D33" s="72">
        <v>1</v>
      </c>
      <c r="E33" s="27" t="s">
        <v>192</v>
      </c>
      <c r="F33" s="67"/>
      <c r="G33" s="67"/>
      <c r="H33" s="67"/>
      <c r="I33" s="67"/>
      <c r="J33" s="67"/>
    </row>
    <row r="34" spans="1:10" ht="51">
      <c r="A34" s="20"/>
      <c r="B34" s="21"/>
      <c r="C34" s="22" t="s">
        <v>38</v>
      </c>
      <c r="D34" s="72">
        <v>1</v>
      </c>
      <c r="E34" s="27" t="s">
        <v>193</v>
      </c>
      <c r="F34" s="67"/>
      <c r="G34" s="67"/>
      <c r="H34" s="67"/>
      <c r="I34" s="67"/>
      <c r="J34" s="67"/>
    </row>
    <row r="35" spans="1:10" ht="38.25">
      <c r="A35" s="20"/>
      <c r="B35" s="21"/>
      <c r="C35" s="22" t="s">
        <v>39</v>
      </c>
      <c r="D35" s="72">
        <v>1</v>
      </c>
      <c r="E35" s="24" t="s">
        <v>194</v>
      </c>
      <c r="F35" s="67"/>
      <c r="G35" s="67"/>
      <c r="H35" s="67"/>
      <c r="I35" s="67"/>
      <c r="J35" s="67"/>
    </row>
    <row r="36" spans="1:10" ht="38.25">
      <c r="A36" s="20"/>
      <c r="B36" s="21"/>
      <c r="C36" s="22" t="s">
        <v>40</v>
      </c>
      <c r="D36" s="72">
        <v>1</v>
      </c>
      <c r="E36" s="24" t="s">
        <v>41</v>
      </c>
      <c r="F36" s="67"/>
      <c r="G36" s="67"/>
      <c r="H36" s="67"/>
      <c r="I36" s="67"/>
      <c r="J36" s="67"/>
    </row>
    <row r="37" spans="1:10" ht="25.5">
      <c r="A37" s="20"/>
      <c r="B37" s="21"/>
      <c r="C37" s="22" t="s">
        <v>42</v>
      </c>
      <c r="D37" s="72">
        <v>1</v>
      </c>
      <c r="E37" s="24" t="s">
        <v>43</v>
      </c>
      <c r="F37" s="67"/>
      <c r="G37" s="67"/>
      <c r="H37" s="67"/>
      <c r="I37" s="67"/>
      <c r="J37" s="67"/>
    </row>
    <row r="38" spans="1:10" ht="38.25">
      <c r="A38" s="25"/>
      <c r="B38" s="22"/>
      <c r="C38" s="22" t="s">
        <v>44</v>
      </c>
      <c r="D38" s="72">
        <v>1</v>
      </c>
      <c r="E38" s="24" t="s">
        <v>45</v>
      </c>
      <c r="F38" s="67"/>
      <c r="G38" s="67"/>
      <c r="H38" s="67"/>
      <c r="I38" s="67"/>
      <c r="J38" s="67"/>
    </row>
    <row r="39" spans="1:10">
      <c r="A39" s="25"/>
      <c r="B39" s="22"/>
      <c r="C39" s="22" t="s">
        <v>46</v>
      </c>
      <c r="D39" s="72">
        <v>1</v>
      </c>
      <c r="E39" s="24" t="s">
        <v>47</v>
      </c>
      <c r="F39" s="67"/>
      <c r="G39" s="67"/>
      <c r="H39" s="67"/>
      <c r="I39" s="67"/>
      <c r="J39" s="67"/>
    </row>
    <row r="40" spans="1:10">
      <c r="A40" s="25"/>
      <c r="B40" s="22"/>
      <c r="C40" s="22" t="s">
        <v>46</v>
      </c>
      <c r="D40" s="72">
        <v>1</v>
      </c>
      <c r="E40" s="24" t="s">
        <v>48</v>
      </c>
      <c r="F40" s="67"/>
      <c r="G40" s="67"/>
      <c r="H40" s="67"/>
      <c r="I40" s="67"/>
      <c r="J40" s="67"/>
    </row>
    <row r="41" spans="1:10" ht="51">
      <c r="A41" s="25"/>
      <c r="B41" s="22"/>
      <c r="C41" s="22" t="s">
        <v>49</v>
      </c>
      <c r="D41" s="72">
        <v>1</v>
      </c>
      <c r="E41" s="24" t="s">
        <v>50</v>
      </c>
      <c r="F41" s="67"/>
      <c r="G41" s="67"/>
      <c r="H41" s="67"/>
      <c r="I41" s="67"/>
      <c r="J41" s="67"/>
    </row>
    <row r="42" spans="1:10" ht="25.5">
      <c r="A42" s="25"/>
      <c r="B42" s="22"/>
      <c r="C42" s="22" t="s">
        <v>51</v>
      </c>
      <c r="D42" s="72">
        <v>1</v>
      </c>
      <c r="E42" s="24" t="s">
        <v>52</v>
      </c>
      <c r="F42" s="67"/>
      <c r="G42" s="67"/>
      <c r="H42" s="67"/>
      <c r="I42" s="67"/>
      <c r="J42" s="67"/>
    </row>
    <row r="43" spans="1:10" ht="38.25">
      <c r="A43" s="25"/>
      <c r="B43" s="22"/>
      <c r="C43" s="22" t="s">
        <v>51</v>
      </c>
      <c r="D43" s="72">
        <v>1</v>
      </c>
      <c r="E43" s="24" t="s">
        <v>53</v>
      </c>
      <c r="F43" s="67"/>
      <c r="G43" s="67"/>
      <c r="H43" s="67"/>
      <c r="I43" s="67"/>
      <c r="J43" s="67"/>
    </row>
    <row r="44" spans="1:10" ht="51">
      <c r="A44" s="25"/>
      <c r="B44" s="22"/>
      <c r="C44" s="22" t="s">
        <v>51</v>
      </c>
      <c r="D44" s="72">
        <v>1</v>
      </c>
      <c r="E44" s="24" t="s">
        <v>54</v>
      </c>
      <c r="F44" s="67"/>
      <c r="G44" s="67"/>
      <c r="H44" s="67"/>
      <c r="I44" s="67"/>
      <c r="J44" s="67"/>
    </row>
    <row r="45" spans="1:10" ht="38.25">
      <c r="A45" s="20" t="s">
        <v>129</v>
      </c>
      <c r="B45" s="21" t="s">
        <v>134</v>
      </c>
      <c r="C45" s="22" t="s">
        <v>39</v>
      </c>
      <c r="D45" s="72">
        <v>1</v>
      </c>
      <c r="E45" s="24" t="s">
        <v>195</v>
      </c>
      <c r="F45" s="67"/>
      <c r="G45" s="67"/>
      <c r="H45" s="67"/>
      <c r="I45" s="67"/>
      <c r="J45" s="67"/>
    </row>
    <row r="46" spans="1:10" ht="25.5">
      <c r="A46" s="20"/>
      <c r="B46" s="21"/>
      <c r="C46" s="22" t="s">
        <v>55</v>
      </c>
      <c r="D46" s="72">
        <v>1</v>
      </c>
      <c r="E46" s="24" t="s">
        <v>56</v>
      </c>
      <c r="F46" s="67"/>
      <c r="G46" s="67"/>
      <c r="H46" s="67"/>
      <c r="I46" s="67"/>
      <c r="J46" s="67"/>
    </row>
    <row r="47" spans="1:10" ht="25.5">
      <c r="A47" s="20"/>
      <c r="B47" s="21"/>
      <c r="C47" s="22" t="s">
        <v>55</v>
      </c>
      <c r="D47" s="72">
        <v>1</v>
      </c>
      <c r="E47" s="24" t="s">
        <v>57</v>
      </c>
      <c r="F47" s="67"/>
      <c r="G47" s="67"/>
      <c r="H47" s="67"/>
      <c r="I47" s="67"/>
      <c r="J47" s="67"/>
    </row>
    <row r="48" spans="1:10" ht="25.5">
      <c r="A48" s="20"/>
      <c r="B48" s="21"/>
      <c r="C48" s="22" t="s">
        <v>58</v>
      </c>
      <c r="D48" s="72">
        <v>1</v>
      </c>
      <c r="E48" s="24" t="s">
        <v>59</v>
      </c>
      <c r="F48" s="67"/>
      <c r="G48" s="67"/>
      <c r="H48" s="67"/>
      <c r="I48" s="67"/>
      <c r="J48" s="67"/>
    </row>
    <row r="49" spans="1:10" ht="25.5">
      <c r="A49" s="20"/>
      <c r="B49" s="21"/>
      <c r="C49" s="22" t="s">
        <v>58</v>
      </c>
      <c r="D49" s="72">
        <v>1</v>
      </c>
      <c r="E49" s="24" t="s">
        <v>60</v>
      </c>
      <c r="F49" s="67"/>
      <c r="G49" s="67"/>
      <c r="H49" s="67"/>
      <c r="I49" s="67"/>
      <c r="J49" s="67"/>
    </row>
    <row r="50" spans="1:10">
      <c r="A50" s="20"/>
      <c r="B50" s="21"/>
      <c r="C50" s="22"/>
      <c r="D50" s="72"/>
      <c r="E50" s="24"/>
      <c r="F50" s="67"/>
      <c r="G50" s="67"/>
      <c r="H50" s="67"/>
      <c r="I50" s="67"/>
      <c r="J50" s="67"/>
    </row>
    <row r="51" spans="1:10" ht="25.5">
      <c r="A51" s="20" t="s">
        <v>129</v>
      </c>
      <c r="B51" s="21" t="s">
        <v>135</v>
      </c>
      <c r="C51" s="22" t="s">
        <v>61</v>
      </c>
      <c r="D51" s="72">
        <v>1</v>
      </c>
      <c r="E51" s="24" t="s">
        <v>196</v>
      </c>
      <c r="F51" s="67"/>
      <c r="G51" s="67"/>
      <c r="H51" s="67"/>
      <c r="I51" s="67"/>
      <c r="J51" s="67"/>
    </row>
    <row r="52" spans="1:10">
      <c r="A52" s="20"/>
      <c r="B52" s="21"/>
      <c r="C52" s="22"/>
      <c r="D52" s="72"/>
      <c r="E52" s="24"/>
      <c r="F52" s="71"/>
      <c r="G52" s="71"/>
      <c r="H52" s="71"/>
      <c r="I52" s="71"/>
      <c r="J52" s="71"/>
    </row>
    <row r="53" spans="1:10">
      <c r="A53" s="20"/>
      <c r="B53" s="21"/>
      <c r="C53" s="22" t="s">
        <v>62</v>
      </c>
      <c r="D53" s="72">
        <v>1</v>
      </c>
      <c r="E53" s="24" t="s">
        <v>63</v>
      </c>
      <c r="F53" s="67"/>
      <c r="G53" s="67"/>
      <c r="H53" s="67"/>
      <c r="I53" s="67"/>
      <c r="J53" s="67"/>
    </row>
    <row r="54" spans="1:10">
      <c r="A54" s="20"/>
      <c r="B54" s="21"/>
      <c r="C54" s="22" t="s">
        <v>29</v>
      </c>
      <c r="D54" s="72">
        <v>1</v>
      </c>
      <c r="E54" s="24" t="s">
        <v>64</v>
      </c>
      <c r="F54" s="67"/>
      <c r="G54" s="67"/>
      <c r="H54" s="67"/>
      <c r="I54" s="67"/>
      <c r="J54" s="67"/>
    </row>
    <row r="55" spans="1:10" ht="25.5">
      <c r="A55" s="20"/>
      <c r="B55" s="21"/>
      <c r="C55" s="22" t="s">
        <v>17</v>
      </c>
      <c r="D55" s="72">
        <v>1</v>
      </c>
      <c r="E55" s="24" t="s">
        <v>65</v>
      </c>
      <c r="F55" s="67"/>
      <c r="G55" s="67"/>
      <c r="H55" s="67"/>
      <c r="I55" s="67"/>
      <c r="J55" s="67"/>
    </row>
    <row r="56" spans="1:10" ht="25.5">
      <c r="A56" s="20"/>
      <c r="B56" s="21"/>
      <c r="C56" s="22" t="s">
        <v>17</v>
      </c>
      <c r="D56" s="72">
        <v>1</v>
      </c>
      <c r="E56" s="24" t="s">
        <v>66</v>
      </c>
      <c r="F56" s="67"/>
      <c r="G56" s="67"/>
      <c r="H56" s="67"/>
      <c r="I56" s="67"/>
      <c r="J56" s="67"/>
    </row>
    <row r="57" spans="1:10" ht="25.5">
      <c r="A57" s="20"/>
      <c r="B57" s="21"/>
      <c r="C57" s="22" t="s">
        <v>17</v>
      </c>
      <c r="D57" s="72">
        <v>1</v>
      </c>
      <c r="E57" s="24" t="s">
        <v>67</v>
      </c>
      <c r="F57" s="67"/>
      <c r="G57" s="67"/>
      <c r="H57" s="67"/>
      <c r="I57" s="67"/>
      <c r="J57" s="67"/>
    </row>
    <row r="58" spans="1:10" ht="25.5">
      <c r="A58" s="20"/>
      <c r="B58" s="21"/>
      <c r="C58" s="22" t="s">
        <v>17</v>
      </c>
      <c r="D58" s="72">
        <v>1</v>
      </c>
      <c r="E58" s="24" t="s">
        <v>15</v>
      </c>
      <c r="F58" s="67"/>
      <c r="G58" s="67"/>
      <c r="H58" s="67"/>
      <c r="I58" s="67"/>
      <c r="J58" s="67"/>
    </row>
    <row r="59" spans="1:10" ht="25.5">
      <c r="A59" s="20"/>
      <c r="B59" s="21"/>
      <c r="C59" s="22" t="s">
        <v>17</v>
      </c>
      <c r="D59" s="72">
        <v>1</v>
      </c>
      <c r="E59" s="24" t="s">
        <v>15</v>
      </c>
      <c r="F59" s="67"/>
      <c r="G59" s="67"/>
      <c r="H59" s="67"/>
      <c r="I59" s="67"/>
      <c r="J59" s="67"/>
    </row>
    <row r="60" spans="1:10" ht="25.5">
      <c r="A60" s="20"/>
      <c r="B60" s="21"/>
      <c r="C60" s="22" t="s">
        <v>17</v>
      </c>
      <c r="D60" s="72">
        <v>1</v>
      </c>
      <c r="E60" s="24" t="s">
        <v>15</v>
      </c>
      <c r="F60" s="67"/>
      <c r="G60" s="67"/>
      <c r="H60" s="67"/>
      <c r="I60" s="67"/>
      <c r="J60" s="67"/>
    </row>
    <row r="61" spans="1:10" ht="25.5">
      <c r="A61" s="20"/>
      <c r="B61" s="21"/>
      <c r="C61" s="22" t="s">
        <v>17</v>
      </c>
      <c r="D61" s="72">
        <v>1</v>
      </c>
      <c r="E61" s="24" t="s">
        <v>15</v>
      </c>
      <c r="F61" s="67"/>
      <c r="G61" s="67"/>
      <c r="H61" s="67"/>
      <c r="I61" s="67"/>
      <c r="J61" s="67"/>
    </row>
    <row r="62" spans="1:10" ht="25.5">
      <c r="A62" s="20"/>
      <c r="B62" s="21"/>
      <c r="C62" s="22" t="s">
        <v>17</v>
      </c>
      <c r="D62" s="72">
        <v>1</v>
      </c>
      <c r="E62" s="24" t="s">
        <v>65</v>
      </c>
      <c r="F62" s="67"/>
      <c r="G62" s="67"/>
      <c r="H62" s="67"/>
      <c r="I62" s="67"/>
      <c r="J62" s="67"/>
    </row>
    <row r="63" spans="1:10" ht="25.5">
      <c r="A63" s="20"/>
      <c r="B63" s="21"/>
      <c r="C63" s="22" t="s">
        <v>17</v>
      </c>
      <c r="D63" s="72">
        <v>1</v>
      </c>
      <c r="E63" s="24" t="s">
        <v>65</v>
      </c>
      <c r="F63" s="67"/>
      <c r="G63" s="67"/>
      <c r="H63" s="67"/>
      <c r="I63" s="67"/>
      <c r="J63" s="67"/>
    </row>
    <row r="64" spans="1:10" ht="25.5">
      <c r="A64" s="20"/>
      <c r="B64" s="21"/>
      <c r="C64" s="22" t="s">
        <v>17</v>
      </c>
      <c r="D64" s="72">
        <v>1</v>
      </c>
      <c r="E64" s="24" t="s">
        <v>65</v>
      </c>
      <c r="F64" s="67"/>
      <c r="G64" s="67"/>
      <c r="H64" s="67"/>
      <c r="I64" s="67"/>
      <c r="J64" s="67"/>
    </row>
    <row r="65" spans="1:10" ht="25.5">
      <c r="A65" s="20"/>
      <c r="B65" s="21"/>
      <c r="C65" s="22" t="s">
        <v>17</v>
      </c>
      <c r="D65" s="72">
        <v>1</v>
      </c>
      <c r="E65" s="24" t="s">
        <v>68</v>
      </c>
      <c r="F65" s="67"/>
      <c r="G65" s="67"/>
      <c r="H65" s="67"/>
      <c r="I65" s="67"/>
      <c r="J65" s="67"/>
    </row>
    <row r="66" spans="1:10">
      <c r="A66" s="20"/>
      <c r="B66" s="21"/>
      <c r="C66" s="22" t="s">
        <v>69</v>
      </c>
      <c r="D66" s="72">
        <v>1</v>
      </c>
      <c r="E66" s="24" t="s">
        <v>70</v>
      </c>
      <c r="F66" s="67"/>
      <c r="G66" s="67"/>
      <c r="H66" s="67"/>
      <c r="I66" s="67"/>
      <c r="J66" s="67"/>
    </row>
    <row r="67" spans="1:10">
      <c r="A67" s="20"/>
      <c r="B67" s="21"/>
      <c r="C67" s="22" t="s">
        <v>71</v>
      </c>
      <c r="D67" s="72">
        <v>1</v>
      </c>
      <c r="E67" s="24" t="s">
        <v>72</v>
      </c>
      <c r="F67" s="67"/>
      <c r="G67" s="67"/>
      <c r="H67" s="67"/>
      <c r="I67" s="67"/>
      <c r="J67" s="67"/>
    </row>
    <row r="68" spans="1:10">
      <c r="A68" s="20"/>
      <c r="B68" s="21"/>
      <c r="C68" s="22" t="s">
        <v>71</v>
      </c>
      <c r="D68" s="72">
        <v>1</v>
      </c>
      <c r="E68" s="24" t="s">
        <v>72</v>
      </c>
      <c r="F68" s="67"/>
      <c r="G68" s="67"/>
      <c r="H68" s="67"/>
      <c r="I68" s="67"/>
      <c r="J68" s="67"/>
    </row>
    <row r="69" spans="1:10" ht="39" thickBot="1">
      <c r="A69" s="20" t="s">
        <v>129</v>
      </c>
      <c r="B69" s="21" t="s">
        <v>117</v>
      </c>
      <c r="C69" s="22" t="s">
        <v>14</v>
      </c>
      <c r="D69" s="72">
        <v>1</v>
      </c>
      <c r="E69" s="24" t="s">
        <v>197</v>
      </c>
      <c r="F69" s="67"/>
      <c r="G69" s="67"/>
      <c r="H69" s="67"/>
      <c r="I69" s="67"/>
      <c r="J69" s="67"/>
    </row>
    <row r="70" spans="1:10" ht="26.25" thickBot="1">
      <c r="A70" s="32" t="s">
        <v>143</v>
      </c>
      <c r="B70" s="33"/>
      <c r="C70" s="34"/>
      <c r="D70" s="74">
        <f>SUM(D2:D69)</f>
        <v>63</v>
      </c>
      <c r="E70" s="35"/>
      <c r="F70" s="34">
        <f>SUM(F2:F69)</f>
        <v>0</v>
      </c>
      <c r="G70" s="34">
        <f>SUM(G2:G69)</f>
        <v>0</v>
      </c>
      <c r="H70" s="34">
        <f>SUM(H2:H69)</f>
        <v>0</v>
      </c>
      <c r="I70" s="34">
        <f>SUM(I2:I69)</f>
        <v>0</v>
      </c>
      <c r="J70" s="34">
        <f>SUM(J2:J69)</f>
        <v>0</v>
      </c>
    </row>
    <row r="71" spans="1:10" ht="39" thickBot="1">
      <c r="A71" s="32" t="s">
        <v>161</v>
      </c>
      <c r="B71" s="33"/>
      <c r="C71" s="34"/>
      <c r="D71" s="74"/>
      <c r="E71" s="35"/>
      <c r="F71" s="34"/>
      <c r="G71" s="34"/>
      <c r="H71" s="34"/>
      <c r="I71" s="34"/>
      <c r="J71" s="69"/>
    </row>
    <row r="72" spans="1:10" ht="13.5" thickBot="1">
      <c r="A72" s="46"/>
      <c r="B72" s="46"/>
      <c r="C72" s="47"/>
      <c r="D72" s="75"/>
      <c r="E72" s="47"/>
      <c r="F72" s="47"/>
      <c r="G72" s="47"/>
      <c r="H72" s="47"/>
      <c r="I72" s="47"/>
      <c r="J72" s="47"/>
    </row>
    <row r="73" spans="1:10" ht="25.5">
      <c r="A73" s="37" t="s">
        <v>136</v>
      </c>
      <c r="B73" s="38" t="s">
        <v>73</v>
      </c>
      <c r="C73" s="19" t="s">
        <v>74</v>
      </c>
      <c r="D73" s="76">
        <v>1</v>
      </c>
      <c r="E73" s="39" t="s">
        <v>179</v>
      </c>
      <c r="F73" s="66"/>
      <c r="G73" s="66"/>
      <c r="H73" s="66"/>
      <c r="I73" s="66"/>
      <c r="J73" s="66"/>
    </row>
    <row r="74" spans="1:10" ht="25.5">
      <c r="A74" s="20"/>
      <c r="B74" s="21"/>
      <c r="C74" s="22" t="s">
        <v>74</v>
      </c>
      <c r="D74" s="72">
        <v>1</v>
      </c>
      <c r="E74" s="24" t="s">
        <v>180</v>
      </c>
      <c r="F74" s="67"/>
      <c r="G74" s="67"/>
      <c r="H74" s="67"/>
      <c r="I74" s="67"/>
      <c r="J74" s="67"/>
    </row>
    <row r="75" spans="1:10">
      <c r="A75" s="20"/>
      <c r="B75" s="21"/>
      <c r="C75" s="22" t="s">
        <v>76</v>
      </c>
      <c r="D75" s="72">
        <v>1</v>
      </c>
      <c r="E75" s="24" t="s">
        <v>75</v>
      </c>
      <c r="F75" s="67"/>
      <c r="G75" s="67"/>
      <c r="H75" s="67"/>
      <c r="I75" s="67"/>
      <c r="J75" s="67"/>
    </row>
    <row r="76" spans="1:10">
      <c r="A76" s="20"/>
      <c r="B76" s="21"/>
      <c r="C76" s="22" t="s">
        <v>77</v>
      </c>
      <c r="D76" s="72"/>
      <c r="E76" s="24" t="s">
        <v>78</v>
      </c>
      <c r="F76" s="67"/>
      <c r="G76" s="67"/>
      <c r="H76" s="67"/>
      <c r="I76" s="67"/>
      <c r="J76" s="67"/>
    </row>
    <row r="77" spans="1:10" ht="25.5">
      <c r="A77" s="20"/>
      <c r="B77" s="21"/>
      <c r="C77" s="22" t="s">
        <v>79</v>
      </c>
      <c r="D77" s="72">
        <v>1</v>
      </c>
      <c r="E77" s="24" t="s">
        <v>198</v>
      </c>
      <c r="F77" s="67"/>
      <c r="G77" s="67"/>
      <c r="H77" s="67"/>
      <c r="I77" s="67"/>
      <c r="J77" s="67"/>
    </row>
    <row r="78" spans="1:10" ht="25.5">
      <c r="A78" s="20" t="s">
        <v>136</v>
      </c>
      <c r="B78" s="21" t="s">
        <v>86</v>
      </c>
      <c r="C78" s="22" t="s">
        <v>83</v>
      </c>
      <c r="D78" s="72">
        <v>1</v>
      </c>
      <c r="E78" s="24" t="s">
        <v>87</v>
      </c>
      <c r="F78" s="67"/>
      <c r="G78" s="67"/>
      <c r="H78" s="67"/>
      <c r="I78" s="67"/>
      <c r="J78" s="67"/>
    </row>
    <row r="79" spans="1:10" ht="13.5" thickBot="1">
      <c r="A79" s="28"/>
      <c r="B79" s="29"/>
      <c r="C79" s="30" t="s">
        <v>25</v>
      </c>
      <c r="D79" s="73">
        <v>1</v>
      </c>
      <c r="E79" s="31" t="s">
        <v>88</v>
      </c>
      <c r="F79" s="68"/>
      <c r="G79" s="68"/>
      <c r="H79" s="68"/>
      <c r="I79" s="68"/>
      <c r="J79" s="68"/>
    </row>
    <row r="80" spans="1:10" ht="26.25" thickBot="1">
      <c r="A80" s="32" t="s">
        <v>142</v>
      </c>
      <c r="B80" s="33"/>
      <c r="C80" s="33"/>
      <c r="D80" s="77">
        <f>SUM(D73:D79)</f>
        <v>6</v>
      </c>
      <c r="E80" s="41"/>
      <c r="F80" s="33">
        <f>SUM(F73:F79)</f>
        <v>0</v>
      </c>
      <c r="G80" s="33">
        <f>SUM(G73:G79)</f>
        <v>0</v>
      </c>
      <c r="H80" s="33">
        <f>SUM(H73:H79)</f>
        <v>0</v>
      </c>
      <c r="I80" s="33">
        <f>SUM(I73:I79)</f>
        <v>0</v>
      </c>
      <c r="J80" s="33">
        <f>SUM(J73:J79)</f>
        <v>0</v>
      </c>
    </row>
    <row r="81" spans="1:10" ht="39" thickBot="1">
      <c r="A81" s="32" t="s">
        <v>160</v>
      </c>
      <c r="B81" s="33"/>
      <c r="C81" s="34"/>
      <c r="D81" s="74"/>
      <c r="E81" s="35"/>
      <c r="F81" s="34"/>
      <c r="G81" s="34"/>
      <c r="H81" s="34"/>
      <c r="I81" s="34"/>
      <c r="J81" s="69"/>
    </row>
    <row r="82" spans="1:10">
      <c r="A82" s="42"/>
      <c r="B82" s="43"/>
      <c r="C82" s="44"/>
      <c r="D82" s="78"/>
      <c r="E82" s="45"/>
      <c r="F82" s="44"/>
      <c r="G82" s="44"/>
      <c r="H82" s="44"/>
      <c r="I82" s="44"/>
      <c r="J82" s="44"/>
    </row>
    <row r="83" spans="1:10" ht="25.5">
      <c r="A83" s="20" t="s">
        <v>137</v>
      </c>
      <c r="B83" s="21" t="s">
        <v>138</v>
      </c>
      <c r="C83" s="22" t="s">
        <v>89</v>
      </c>
      <c r="D83" s="72">
        <v>1</v>
      </c>
      <c r="E83" s="24" t="s">
        <v>90</v>
      </c>
      <c r="F83" s="67"/>
      <c r="G83" s="67"/>
      <c r="H83" s="67"/>
      <c r="I83" s="67"/>
      <c r="J83" s="67"/>
    </row>
    <row r="84" spans="1:10">
      <c r="A84" s="20"/>
      <c r="B84" s="21"/>
      <c r="C84" s="22" t="s">
        <v>91</v>
      </c>
      <c r="D84" s="72">
        <v>1</v>
      </c>
      <c r="E84" s="24" t="s">
        <v>92</v>
      </c>
      <c r="F84" s="67"/>
      <c r="G84" s="67"/>
      <c r="H84" s="67"/>
      <c r="I84" s="67"/>
      <c r="J84" s="67"/>
    </row>
    <row r="85" spans="1:10" ht="25.5">
      <c r="A85" s="20"/>
      <c r="B85" s="21"/>
      <c r="C85" s="22" t="s">
        <v>93</v>
      </c>
      <c r="D85" s="72">
        <v>1</v>
      </c>
      <c r="E85" s="24" t="s">
        <v>94</v>
      </c>
      <c r="F85" s="67"/>
      <c r="G85" s="67"/>
      <c r="H85" s="67"/>
      <c r="I85" s="67"/>
      <c r="J85" s="67"/>
    </row>
    <row r="86" spans="1:10">
      <c r="A86" s="20"/>
      <c r="B86" s="21"/>
      <c r="C86" s="22" t="s">
        <v>7</v>
      </c>
      <c r="D86" s="72">
        <v>1</v>
      </c>
      <c r="E86" s="24" t="s">
        <v>95</v>
      </c>
      <c r="F86" s="67"/>
      <c r="G86" s="67"/>
      <c r="H86" s="67"/>
      <c r="I86" s="67"/>
      <c r="J86" s="67"/>
    </row>
    <row r="87" spans="1:10">
      <c r="A87" s="20"/>
      <c r="B87" s="21"/>
      <c r="C87" s="22" t="s">
        <v>7</v>
      </c>
      <c r="D87" s="72">
        <v>1</v>
      </c>
      <c r="E87" s="24" t="s">
        <v>95</v>
      </c>
      <c r="F87" s="67"/>
      <c r="G87" s="67"/>
      <c r="H87" s="67"/>
      <c r="I87" s="67"/>
      <c r="J87" s="67"/>
    </row>
    <row r="88" spans="1:10">
      <c r="A88" s="20"/>
      <c r="B88" s="21"/>
      <c r="C88" s="22" t="s">
        <v>7</v>
      </c>
      <c r="D88" s="72">
        <v>1</v>
      </c>
      <c r="E88" s="24" t="s">
        <v>96</v>
      </c>
      <c r="F88" s="67"/>
      <c r="G88" s="67"/>
      <c r="H88" s="67"/>
      <c r="I88" s="67"/>
      <c r="J88" s="67"/>
    </row>
    <row r="89" spans="1:10">
      <c r="A89" s="20"/>
      <c r="B89" s="21"/>
      <c r="C89" s="22" t="s">
        <v>7</v>
      </c>
      <c r="D89" s="72">
        <v>1</v>
      </c>
      <c r="E89" s="24" t="s">
        <v>97</v>
      </c>
      <c r="F89" s="67"/>
      <c r="G89" s="67"/>
      <c r="H89" s="67"/>
      <c r="I89" s="67"/>
      <c r="J89" s="67"/>
    </row>
    <row r="90" spans="1:10">
      <c r="A90" s="20"/>
      <c r="B90" s="21" t="s">
        <v>98</v>
      </c>
      <c r="C90" s="22" t="s">
        <v>99</v>
      </c>
      <c r="D90" s="72"/>
      <c r="E90" s="24"/>
      <c r="F90" s="71"/>
      <c r="G90" s="71"/>
      <c r="H90" s="71"/>
      <c r="I90" s="71"/>
      <c r="J90" s="71"/>
    </row>
    <row r="91" spans="1:10">
      <c r="A91" s="20"/>
      <c r="B91" s="21"/>
      <c r="C91" s="22"/>
      <c r="D91" s="72"/>
      <c r="E91" s="24"/>
      <c r="F91" s="71"/>
      <c r="G91" s="71"/>
      <c r="H91" s="71"/>
      <c r="I91" s="71"/>
      <c r="J91" s="71"/>
    </row>
    <row r="92" spans="1:10" ht="13.5" thickBot="1">
      <c r="A92" s="28"/>
      <c r="B92" s="29" t="s">
        <v>100</v>
      </c>
      <c r="C92" s="30" t="s">
        <v>99</v>
      </c>
      <c r="D92" s="73"/>
      <c r="E92" s="31"/>
      <c r="F92" s="82"/>
      <c r="G92" s="82"/>
      <c r="H92" s="82"/>
      <c r="I92" s="82"/>
      <c r="J92" s="82"/>
    </row>
    <row r="93" spans="1:10" ht="26.25" thickBot="1">
      <c r="A93" s="32" t="s">
        <v>144</v>
      </c>
      <c r="B93" s="33"/>
      <c r="C93" s="34"/>
      <c r="D93" s="74">
        <f>SUM(D83:D92)</f>
        <v>7</v>
      </c>
      <c r="E93" s="35"/>
      <c r="F93" s="34">
        <f>SUM(F83:F89)</f>
        <v>0</v>
      </c>
      <c r="G93" s="34">
        <f>SUM(G83:G89)</f>
        <v>0</v>
      </c>
      <c r="H93" s="34">
        <f>SUM(H83:H89)</f>
        <v>0</v>
      </c>
      <c r="I93" s="34">
        <f>SUM(I83:I89)</f>
        <v>0</v>
      </c>
      <c r="J93" s="34">
        <f>SUM(J83:J89)</f>
        <v>0</v>
      </c>
    </row>
    <row r="94" spans="1:10" ht="39" thickBot="1">
      <c r="A94" s="32" t="s">
        <v>162</v>
      </c>
      <c r="B94" s="33"/>
      <c r="C94" s="34"/>
      <c r="D94" s="74"/>
      <c r="E94" s="35"/>
      <c r="F94" s="34"/>
      <c r="G94" s="34"/>
      <c r="H94" s="34"/>
      <c r="I94" s="34"/>
      <c r="J94" s="69"/>
    </row>
    <row r="95" spans="1:10" ht="13.5" thickBot="1">
      <c r="A95" s="48"/>
      <c r="B95" s="43"/>
      <c r="C95" s="49"/>
      <c r="D95" s="79"/>
      <c r="E95" s="50"/>
      <c r="F95" s="44"/>
      <c r="G95" s="44"/>
      <c r="H95" s="44"/>
      <c r="I95" s="44"/>
      <c r="J95" s="44"/>
    </row>
    <row r="96" spans="1:10" ht="25.5">
      <c r="A96" s="20" t="s">
        <v>145</v>
      </c>
      <c r="B96" s="21" t="s">
        <v>80</v>
      </c>
      <c r="C96" s="22" t="s">
        <v>81</v>
      </c>
      <c r="D96" s="72">
        <v>1</v>
      </c>
      <c r="E96" s="24" t="s">
        <v>82</v>
      </c>
      <c r="F96" s="67"/>
      <c r="G96" s="67"/>
      <c r="H96" s="67"/>
      <c r="I96" s="67"/>
      <c r="J96" s="67"/>
    </row>
    <row r="97" spans="1:10" ht="25.5">
      <c r="A97" s="20"/>
      <c r="B97" s="21"/>
      <c r="C97" s="22" t="s">
        <v>83</v>
      </c>
      <c r="D97" s="72">
        <v>1</v>
      </c>
      <c r="E97" s="24" t="s">
        <v>181</v>
      </c>
      <c r="F97" s="67"/>
      <c r="G97" s="67"/>
      <c r="H97" s="67"/>
      <c r="I97" s="67"/>
      <c r="J97" s="67"/>
    </row>
    <row r="98" spans="1:10" ht="25.5">
      <c r="A98" s="20"/>
      <c r="B98" s="21"/>
      <c r="C98" s="22" t="s">
        <v>83</v>
      </c>
      <c r="D98" s="72">
        <v>1</v>
      </c>
      <c r="E98" s="24" t="s">
        <v>84</v>
      </c>
      <c r="F98" s="67"/>
      <c r="G98" s="67"/>
      <c r="H98" s="67"/>
      <c r="I98" s="67"/>
      <c r="J98" s="67"/>
    </row>
    <row r="99" spans="1:10" ht="25.5">
      <c r="A99" s="20"/>
      <c r="B99" s="21"/>
      <c r="C99" s="22" t="s">
        <v>85</v>
      </c>
      <c r="D99" s="72">
        <v>1</v>
      </c>
      <c r="E99" s="24" t="s">
        <v>182</v>
      </c>
      <c r="F99" s="67"/>
      <c r="G99" s="67"/>
      <c r="H99" s="67"/>
      <c r="I99" s="67"/>
      <c r="J99" s="67"/>
    </row>
    <row r="100" spans="1:10">
      <c r="A100" s="20"/>
      <c r="B100" s="21"/>
      <c r="C100" s="22"/>
      <c r="D100" s="72"/>
      <c r="E100" s="24"/>
      <c r="F100" s="71"/>
      <c r="G100" s="71"/>
      <c r="H100" s="71"/>
      <c r="I100" s="71"/>
      <c r="J100" s="71"/>
    </row>
    <row r="101" spans="1:10" ht="25.5">
      <c r="A101" s="20" t="s">
        <v>139</v>
      </c>
      <c r="B101" s="21" t="s">
        <v>101</v>
      </c>
      <c r="C101" s="22" t="s">
        <v>102</v>
      </c>
      <c r="D101" s="72">
        <v>1</v>
      </c>
      <c r="E101" s="24" t="s">
        <v>103</v>
      </c>
      <c r="F101" s="67"/>
      <c r="G101" s="67"/>
      <c r="H101" s="67"/>
      <c r="I101" s="67"/>
      <c r="J101" s="67"/>
    </row>
    <row r="102" spans="1:10" ht="51">
      <c r="A102" s="20"/>
      <c r="B102" s="21"/>
      <c r="C102" s="22" t="s">
        <v>102</v>
      </c>
      <c r="D102" s="72">
        <v>1</v>
      </c>
      <c r="E102" s="24" t="s">
        <v>104</v>
      </c>
      <c r="F102" s="67"/>
      <c r="G102" s="67"/>
      <c r="H102" s="67"/>
      <c r="I102" s="67"/>
      <c r="J102" s="67"/>
    </row>
    <row r="103" spans="1:10" ht="63.75">
      <c r="A103" s="20"/>
      <c r="B103" s="21"/>
      <c r="C103" s="22" t="s">
        <v>105</v>
      </c>
      <c r="D103" s="72">
        <v>1</v>
      </c>
      <c r="E103" s="24" t="s">
        <v>106</v>
      </c>
      <c r="F103" s="67"/>
      <c r="G103" s="67"/>
      <c r="H103" s="67"/>
      <c r="I103" s="67"/>
      <c r="J103" s="67"/>
    </row>
    <row r="104" spans="1:10">
      <c r="A104" s="20"/>
      <c r="B104" s="21"/>
      <c r="C104" s="22"/>
      <c r="D104" s="72"/>
      <c r="E104" s="24"/>
      <c r="F104" s="71"/>
      <c r="G104" s="71"/>
      <c r="H104" s="71"/>
      <c r="I104" s="71"/>
      <c r="J104" s="71"/>
    </row>
    <row r="105" spans="1:10" ht="38.25">
      <c r="A105" s="20" t="s">
        <v>139</v>
      </c>
      <c r="B105" s="21" t="s">
        <v>111</v>
      </c>
      <c r="C105" s="22" t="s">
        <v>112</v>
      </c>
      <c r="D105" s="72">
        <v>1</v>
      </c>
      <c r="E105" s="24" t="s">
        <v>183</v>
      </c>
      <c r="F105" s="67"/>
      <c r="G105" s="67"/>
      <c r="H105" s="67"/>
      <c r="I105" s="67"/>
      <c r="J105" s="67"/>
    </row>
    <row r="106" spans="1:10" ht="38.25">
      <c r="A106" s="20"/>
      <c r="B106" s="21"/>
      <c r="C106" s="22" t="s">
        <v>112</v>
      </c>
      <c r="D106" s="72">
        <v>1</v>
      </c>
      <c r="E106" s="24" t="s">
        <v>184</v>
      </c>
      <c r="F106" s="67"/>
      <c r="G106" s="67"/>
      <c r="H106" s="67"/>
      <c r="I106" s="67"/>
      <c r="J106" s="67"/>
    </row>
    <row r="107" spans="1:10">
      <c r="A107" s="20" t="s">
        <v>139</v>
      </c>
      <c r="B107" s="21" t="s">
        <v>113</v>
      </c>
      <c r="C107" s="22" t="s">
        <v>99</v>
      </c>
      <c r="D107" s="72"/>
      <c r="E107" s="24"/>
      <c r="F107" s="67"/>
      <c r="G107" s="67"/>
      <c r="H107" s="67"/>
      <c r="I107" s="67"/>
      <c r="J107" s="67"/>
    </row>
    <row r="108" spans="1:10">
      <c r="A108" s="20"/>
      <c r="B108" s="21"/>
      <c r="C108" s="22"/>
      <c r="D108" s="72"/>
      <c r="E108" s="24"/>
      <c r="F108" s="71"/>
      <c r="G108" s="71"/>
      <c r="H108" s="71"/>
      <c r="I108" s="71"/>
      <c r="J108" s="71"/>
    </row>
    <row r="109" spans="1:10" ht="63.75">
      <c r="A109" s="20" t="s">
        <v>139</v>
      </c>
      <c r="B109" s="21" t="s">
        <v>114</v>
      </c>
      <c r="C109" s="22" t="s">
        <v>115</v>
      </c>
      <c r="D109" s="72">
        <v>1</v>
      </c>
      <c r="E109" s="24" t="s">
        <v>185</v>
      </c>
      <c r="F109" s="67"/>
      <c r="G109" s="67"/>
      <c r="H109" s="67"/>
      <c r="I109" s="67"/>
      <c r="J109" s="67"/>
    </row>
    <row r="110" spans="1:10" ht="25.5">
      <c r="A110" s="20"/>
      <c r="B110" s="21"/>
      <c r="C110" s="22" t="s">
        <v>115</v>
      </c>
      <c r="D110" s="72">
        <v>1</v>
      </c>
      <c r="E110" s="24" t="s">
        <v>159</v>
      </c>
      <c r="F110" s="67"/>
      <c r="G110" s="67"/>
      <c r="H110" s="67"/>
      <c r="I110" s="67"/>
      <c r="J110" s="67"/>
    </row>
    <row r="111" spans="1:10">
      <c r="A111" s="20"/>
      <c r="B111" s="21"/>
      <c r="C111" s="22"/>
      <c r="D111" s="72"/>
      <c r="E111" s="24"/>
      <c r="F111" s="71"/>
      <c r="G111" s="71"/>
      <c r="H111" s="71"/>
      <c r="I111" s="71"/>
      <c r="J111" s="71"/>
    </row>
    <row r="112" spans="1:10">
      <c r="A112" s="20" t="s">
        <v>139</v>
      </c>
      <c r="B112" s="21" t="s">
        <v>116</v>
      </c>
      <c r="C112" s="22" t="s">
        <v>99</v>
      </c>
      <c r="D112" s="72"/>
      <c r="E112" s="24"/>
      <c r="F112" s="71"/>
      <c r="G112" s="71"/>
      <c r="H112" s="71"/>
      <c r="I112" s="71"/>
      <c r="J112" s="71"/>
    </row>
    <row r="113" spans="1:10">
      <c r="A113" s="20"/>
      <c r="B113" s="21"/>
      <c r="C113" s="22"/>
      <c r="D113" s="72"/>
      <c r="E113" s="24"/>
      <c r="F113" s="71"/>
      <c r="G113" s="71"/>
      <c r="H113" s="71"/>
      <c r="I113" s="71"/>
      <c r="J113" s="71"/>
    </row>
    <row r="114" spans="1:10">
      <c r="A114" s="20"/>
      <c r="B114" s="21"/>
      <c r="C114" s="22"/>
      <c r="D114" s="72"/>
      <c r="E114" s="24"/>
      <c r="F114" s="71"/>
      <c r="G114" s="71"/>
      <c r="H114" s="71"/>
      <c r="I114" s="71"/>
      <c r="J114" s="71"/>
    </row>
    <row r="115" spans="1:10" ht="25.5">
      <c r="A115" s="20" t="s">
        <v>139</v>
      </c>
      <c r="B115" s="21" t="s">
        <v>118</v>
      </c>
      <c r="C115" s="22" t="s">
        <v>14</v>
      </c>
      <c r="D115" s="72">
        <v>1</v>
      </c>
      <c r="E115" s="24" t="s">
        <v>119</v>
      </c>
      <c r="F115" s="67"/>
      <c r="G115" s="67"/>
      <c r="H115" s="67"/>
      <c r="I115" s="67"/>
      <c r="J115" s="67"/>
    </row>
    <row r="116" spans="1:10">
      <c r="A116" s="20"/>
      <c r="B116" s="21"/>
      <c r="C116" s="22"/>
      <c r="D116" s="72"/>
      <c r="E116" s="24"/>
      <c r="F116" s="67"/>
      <c r="G116" s="67"/>
      <c r="H116" s="67"/>
      <c r="I116" s="67"/>
      <c r="J116" s="67"/>
    </row>
    <row r="117" spans="1:10" ht="38.25">
      <c r="A117" s="20" t="s">
        <v>139</v>
      </c>
      <c r="B117" s="21" t="s">
        <v>120</v>
      </c>
      <c r="C117" s="22" t="s">
        <v>14</v>
      </c>
      <c r="D117" s="72">
        <v>1</v>
      </c>
      <c r="E117" s="24" t="s">
        <v>186</v>
      </c>
      <c r="F117" s="67"/>
      <c r="G117" s="67"/>
      <c r="H117" s="67"/>
      <c r="I117" s="67"/>
      <c r="J117" s="67"/>
    </row>
    <row r="118" spans="1:10" ht="38.25">
      <c r="A118" s="20" t="s">
        <v>139</v>
      </c>
      <c r="B118" s="21" t="s">
        <v>121</v>
      </c>
      <c r="C118" s="22" t="s">
        <v>83</v>
      </c>
      <c r="D118" s="72">
        <v>1</v>
      </c>
      <c r="E118" s="24" t="s">
        <v>122</v>
      </c>
      <c r="F118" s="67"/>
      <c r="G118" s="67"/>
      <c r="H118" s="67"/>
      <c r="I118" s="67"/>
      <c r="J118" s="67"/>
    </row>
    <row r="119" spans="1:10" ht="51">
      <c r="A119" s="20"/>
      <c r="B119" s="21"/>
      <c r="C119" s="22" t="s">
        <v>83</v>
      </c>
      <c r="D119" s="72">
        <v>1</v>
      </c>
      <c r="E119" s="24" t="s">
        <v>123</v>
      </c>
      <c r="F119" s="67"/>
      <c r="G119" s="67"/>
      <c r="H119" s="67"/>
      <c r="I119" s="67"/>
      <c r="J119" s="67"/>
    </row>
    <row r="120" spans="1:10" ht="76.5">
      <c r="A120" s="20"/>
      <c r="B120" s="21"/>
      <c r="C120" s="22" t="s">
        <v>83</v>
      </c>
      <c r="D120" s="72">
        <v>1</v>
      </c>
      <c r="E120" s="24" t="s">
        <v>124</v>
      </c>
      <c r="F120" s="67"/>
      <c r="G120" s="67"/>
      <c r="H120" s="67"/>
      <c r="I120" s="67"/>
      <c r="J120" s="67"/>
    </row>
    <row r="121" spans="1:10" ht="77.25" thickBot="1">
      <c r="A121" s="28"/>
      <c r="B121" s="29"/>
      <c r="C121" s="30" t="s">
        <v>83</v>
      </c>
      <c r="D121" s="73">
        <v>1</v>
      </c>
      <c r="E121" s="31" t="s">
        <v>125</v>
      </c>
      <c r="F121" s="68"/>
      <c r="G121" s="68"/>
      <c r="H121" s="68"/>
      <c r="I121" s="68"/>
      <c r="J121" s="68"/>
    </row>
    <row r="122" spans="1:10" ht="26.25" thickBot="1">
      <c r="A122" s="32" t="s">
        <v>141</v>
      </c>
      <c r="B122" s="33"/>
      <c r="C122" s="34"/>
      <c r="D122" s="74">
        <f>SUM(D94:D121)</f>
        <v>17</v>
      </c>
      <c r="E122" s="35"/>
      <c r="F122" s="34">
        <f>SUM(F96:F121)</f>
        <v>0</v>
      </c>
      <c r="G122" s="34">
        <f>SUM(G96:G121)</f>
        <v>0</v>
      </c>
      <c r="H122" s="34">
        <f>SUM(H96:H121)</f>
        <v>0</v>
      </c>
      <c r="I122" s="34">
        <f>SUM(I96:I121)</f>
        <v>0</v>
      </c>
      <c r="J122" s="34">
        <f>SUM(J96:J121)</f>
        <v>0</v>
      </c>
    </row>
    <row r="123" spans="1:10" ht="39" thickBot="1">
      <c r="A123" s="32" t="s">
        <v>163</v>
      </c>
      <c r="B123" s="33"/>
      <c r="C123" s="52"/>
      <c r="D123" s="12"/>
      <c r="E123" s="53"/>
      <c r="F123" s="34"/>
      <c r="G123" s="34"/>
      <c r="H123" s="34"/>
      <c r="I123" s="34"/>
      <c r="J123" s="69"/>
    </row>
    <row r="124" spans="1:10">
      <c r="A124" s="42"/>
      <c r="B124" s="51"/>
      <c r="C124" s="44"/>
      <c r="D124" s="78"/>
      <c r="E124" s="45"/>
      <c r="F124" s="44"/>
      <c r="G124" s="44"/>
      <c r="H124" s="44"/>
      <c r="I124" s="44"/>
      <c r="J124" s="44"/>
    </row>
    <row r="125" spans="1:10" ht="25.5">
      <c r="A125" s="20" t="s">
        <v>140</v>
      </c>
      <c r="B125" s="21" t="s">
        <v>107</v>
      </c>
      <c r="C125" s="22" t="s">
        <v>83</v>
      </c>
      <c r="D125" s="72">
        <v>1</v>
      </c>
      <c r="E125" s="24" t="s">
        <v>108</v>
      </c>
      <c r="F125" s="67"/>
      <c r="G125" s="67"/>
      <c r="H125" s="67"/>
      <c r="I125" s="67"/>
      <c r="J125" s="67"/>
    </row>
    <row r="126" spans="1:10" ht="89.25">
      <c r="A126" s="20" t="s">
        <v>140</v>
      </c>
      <c r="B126" s="21" t="s">
        <v>109</v>
      </c>
      <c r="C126" s="22" t="s">
        <v>14</v>
      </c>
      <c r="D126" s="72">
        <v>1</v>
      </c>
      <c r="E126" s="24" t="s">
        <v>178</v>
      </c>
      <c r="F126" s="67"/>
      <c r="G126" s="67"/>
      <c r="H126" s="67"/>
      <c r="I126" s="67"/>
      <c r="J126" s="67"/>
    </row>
    <row r="127" spans="1:10">
      <c r="A127" s="20"/>
      <c r="B127" s="21" t="s">
        <v>110</v>
      </c>
      <c r="C127" s="22" t="s">
        <v>99</v>
      </c>
      <c r="D127" s="72"/>
      <c r="E127" s="24"/>
      <c r="F127" s="71"/>
      <c r="G127" s="71"/>
      <c r="H127" s="71"/>
      <c r="I127" s="71"/>
      <c r="J127" s="71"/>
    </row>
    <row r="128" spans="1:10" ht="13.5" thickBot="1">
      <c r="A128" s="28"/>
      <c r="B128" s="56"/>
      <c r="C128" s="30"/>
      <c r="D128" s="73"/>
      <c r="E128" s="31"/>
      <c r="F128" s="82"/>
      <c r="G128" s="82"/>
      <c r="H128" s="82"/>
      <c r="I128" s="82"/>
      <c r="J128" s="82"/>
    </row>
    <row r="129" spans="1:10" ht="26.25" thickBot="1">
      <c r="A129" s="32" t="s">
        <v>146</v>
      </c>
      <c r="B129" s="57"/>
      <c r="C129" s="34"/>
      <c r="D129" s="74">
        <f>SUM(D125:D126)</f>
        <v>2</v>
      </c>
      <c r="E129" s="35"/>
      <c r="F129" s="34">
        <f>SUM(F125:F126)</f>
        <v>0</v>
      </c>
      <c r="G129" s="34">
        <f>SUM(G125:G126)</f>
        <v>0</v>
      </c>
      <c r="H129" s="34">
        <f>SUM(H125:H126)</f>
        <v>0</v>
      </c>
      <c r="I129" s="34">
        <f>SUM(I125:I126)</f>
        <v>0</v>
      </c>
      <c r="J129" s="34">
        <f>SUM(J125:J126)</f>
        <v>0</v>
      </c>
    </row>
    <row r="130" spans="1:10" ht="39" thickBot="1">
      <c r="A130" s="32" t="s">
        <v>164</v>
      </c>
      <c r="B130" s="58"/>
      <c r="C130" s="52"/>
      <c r="D130" s="12"/>
      <c r="E130" s="53"/>
      <c r="F130" s="34"/>
      <c r="G130" s="34"/>
      <c r="H130" s="34"/>
      <c r="I130" s="34"/>
      <c r="J130" s="69"/>
    </row>
    <row r="131" spans="1:10" ht="13.5" thickBot="1">
      <c r="A131" s="54"/>
      <c r="B131" s="55"/>
      <c r="C131" s="59"/>
      <c r="D131" s="80"/>
      <c r="E131" s="60"/>
      <c r="F131" s="61"/>
      <c r="G131" s="61"/>
      <c r="H131" s="61"/>
      <c r="I131" s="61"/>
      <c r="J131" s="61"/>
    </row>
    <row r="132" spans="1:10" ht="39" thickBot="1">
      <c r="A132" s="62" t="s">
        <v>165</v>
      </c>
      <c r="B132" s="65"/>
      <c r="C132" s="65"/>
      <c r="D132" s="81">
        <f>D129+D122+D93+D80+D70</f>
        <v>95</v>
      </c>
      <c r="E132" s="65"/>
      <c r="F132" s="34"/>
      <c r="G132" s="34"/>
      <c r="H132" s="34"/>
      <c r="I132" s="34"/>
      <c r="J132" s="36"/>
    </row>
    <row r="133" spans="1:10" ht="25.5">
      <c r="A133" s="63" t="s">
        <v>174</v>
      </c>
      <c r="B133" s="64"/>
      <c r="C133" s="19"/>
      <c r="D133" s="76"/>
      <c r="E133" s="19"/>
      <c r="F133" s="19"/>
      <c r="G133" s="19"/>
      <c r="H133" s="19"/>
      <c r="I133" s="19"/>
      <c r="J133" s="19"/>
    </row>
  </sheetData>
  <sheetProtection insertColumns="0" insertRows="0" insertHyperlinks="0" deleteColumns="0" deleteRows="0"/>
  <protectedRanges>
    <protectedRange sqref="A1:E1048576" name="Bereich1"/>
  </protectedRange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&amp;CAnlage 01c_Leistungsverzeichnis_Preisblatt Flurförderfahrzeuge BArch&amp;RAktenzeichen:
05507#0001#0401-126-048</oddHeader>
    <oddFooter>Seite &amp;P von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DCEAC-8324-4FCE-9D2B-F2CAF66636EC}">
  <dimension ref="A1:C44"/>
  <sheetViews>
    <sheetView workbookViewId="0">
      <pane ySplit="6" topLeftCell="A29" activePane="bottomLeft" state="frozen"/>
      <selection pane="bottomLeft" activeCell="C42" sqref="C42"/>
    </sheetView>
  </sheetViews>
  <sheetFormatPr baseColWidth="10" defaultRowHeight="14.25"/>
  <cols>
    <col min="1" max="1" width="17.625" customWidth="1"/>
    <col min="2" max="2" width="30" customWidth="1"/>
    <col min="3" max="3" width="27.5" customWidth="1"/>
  </cols>
  <sheetData>
    <row r="1" spans="1:3">
      <c r="A1" s="110" t="s">
        <v>167</v>
      </c>
      <c r="B1" s="83" t="s">
        <v>147</v>
      </c>
      <c r="C1" s="83"/>
    </row>
    <row r="2" spans="1:3">
      <c r="A2" s="111"/>
      <c r="B2" s="2" t="s">
        <v>148</v>
      </c>
      <c r="C2" s="2" t="s">
        <v>151</v>
      </c>
    </row>
    <row r="3" spans="1:3">
      <c r="A3" s="111"/>
      <c r="B3" s="2" t="s">
        <v>149</v>
      </c>
      <c r="C3" s="2" t="s">
        <v>152</v>
      </c>
    </row>
    <row r="4" spans="1:3">
      <c r="A4" s="111"/>
      <c r="B4" s="2" t="s">
        <v>150</v>
      </c>
      <c r="C4" s="2" t="s">
        <v>153</v>
      </c>
    </row>
    <row r="5" spans="1:3">
      <c r="A5" s="111"/>
      <c r="B5" s="2"/>
      <c r="C5" s="4"/>
    </row>
    <row r="6" spans="1:3" ht="15" thickBot="1">
      <c r="A6" s="112"/>
      <c r="B6" s="3"/>
      <c r="C6" s="1"/>
    </row>
    <row r="7" spans="1:3">
      <c r="A7" s="105">
        <v>1</v>
      </c>
      <c r="B7" s="106" t="s">
        <v>168</v>
      </c>
      <c r="C7" s="97">
        <f>Einzelaufstellung!F70</f>
        <v>0</v>
      </c>
    </row>
    <row r="8" spans="1:3">
      <c r="A8" s="87">
        <v>1</v>
      </c>
      <c r="B8" s="90" t="s">
        <v>169</v>
      </c>
      <c r="C8" s="92">
        <f>Einzelaufstellung!G70</f>
        <v>0</v>
      </c>
    </row>
    <row r="9" spans="1:3">
      <c r="A9" s="87">
        <v>1</v>
      </c>
      <c r="B9" s="89" t="s">
        <v>170</v>
      </c>
      <c r="C9" s="92">
        <f>Einzelaufstellung!H70</f>
        <v>0</v>
      </c>
    </row>
    <row r="10" spans="1:3" ht="22.5">
      <c r="A10" s="87">
        <v>1</v>
      </c>
      <c r="B10" s="89" t="s">
        <v>171</v>
      </c>
      <c r="C10" s="92">
        <f>Einzelaufstellung!J70</f>
        <v>0</v>
      </c>
    </row>
    <row r="11" spans="1:3" ht="22.5">
      <c r="A11" s="87">
        <v>1</v>
      </c>
      <c r="B11" s="89" t="s">
        <v>173</v>
      </c>
      <c r="C11" s="92">
        <f>Einzelaufstellung!I70</f>
        <v>0</v>
      </c>
    </row>
    <row r="12" spans="1:3" ht="15" thickBot="1">
      <c r="A12" s="88">
        <v>1</v>
      </c>
      <c r="B12" s="91" t="s">
        <v>172</v>
      </c>
      <c r="C12" s="93">
        <f>Einzelaufstellung!J71</f>
        <v>0</v>
      </c>
    </row>
    <row r="13" spans="1:3">
      <c r="A13" s="94">
        <v>2</v>
      </c>
      <c r="B13" s="96" t="s">
        <v>168</v>
      </c>
      <c r="C13" s="97">
        <f>Einzelaufstellung!F80</f>
        <v>0</v>
      </c>
    </row>
    <row r="14" spans="1:3">
      <c r="A14" s="95">
        <v>2</v>
      </c>
      <c r="B14" s="90" t="s">
        <v>169</v>
      </c>
      <c r="C14" s="92">
        <f>Einzelaufstellung!G80</f>
        <v>0</v>
      </c>
    </row>
    <row r="15" spans="1:3">
      <c r="A15" s="95">
        <v>2</v>
      </c>
      <c r="B15" s="89" t="s">
        <v>170</v>
      </c>
      <c r="C15" s="92">
        <f>Einzelaufstellung!H80</f>
        <v>0</v>
      </c>
    </row>
    <row r="16" spans="1:3" ht="22.5">
      <c r="A16" s="95">
        <v>2</v>
      </c>
      <c r="B16" s="89" t="s">
        <v>171</v>
      </c>
      <c r="C16" s="92">
        <f>Einzelaufstellung!J80</f>
        <v>0</v>
      </c>
    </row>
    <row r="17" spans="1:3" ht="22.5">
      <c r="A17" s="95">
        <v>2</v>
      </c>
      <c r="B17" s="89" t="s">
        <v>173</v>
      </c>
      <c r="C17" s="92">
        <f>Einzelaufstellung!I80</f>
        <v>0</v>
      </c>
    </row>
    <row r="18" spans="1:3" ht="15" thickBot="1">
      <c r="A18" s="88">
        <v>2</v>
      </c>
      <c r="B18" s="91" t="s">
        <v>172</v>
      </c>
      <c r="C18" s="93">
        <f>Einzelaufstellung!J80</f>
        <v>0</v>
      </c>
    </row>
    <row r="19" spans="1:3">
      <c r="A19" s="94">
        <v>3</v>
      </c>
      <c r="B19" s="96" t="s">
        <v>168</v>
      </c>
      <c r="C19" s="107">
        <f>Einzelaufstellung!F93</f>
        <v>0</v>
      </c>
    </row>
    <row r="20" spans="1:3">
      <c r="A20" s="95">
        <v>3</v>
      </c>
      <c r="B20" s="90" t="s">
        <v>169</v>
      </c>
      <c r="C20" s="108">
        <f>Einzelaufstellung!G93</f>
        <v>0</v>
      </c>
    </row>
    <row r="21" spans="1:3">
      <c r="A21" s="95">
        <v>3</v>
      </c>
      <c r="B21" s="89" t="s">
        <v>170</v>
      </c>
      <c r="C21" s="108">
        <f>Einzelaufstellung!H93</f>
        <v>0</v>
      </c>
    </row>
    <row r="22" spans="1:3" ht="22.5">
      <c r="A22" s="95">
        <v>3</v>
      </c>
      <c r="B22" s="89" t="s">
        <v>171</v>
      </c>
      <c r="C22" s="108">
        <f>Einzelaufstellung!J93</f>
        <v>0</v>
      </c>
    </row>
    <row r="23" spans="1:3" ht="22.5">
      <c r="A23" s="95">
        <v>3</v>
      </c>
      <c r="B23" s="89" t="s">
        <v>173</v>
      </c>
      <c r="C23" s="108">
        <f>Einzelaufstellung!I93</f>
        <v>0</v>
      </c>
    </row>
    <row r="24" spans="1:3" ht="15" thickBot="1">
      <c r="A24" s="88">
        <v>3</v>
      </c>
      <c r="B24" s="91" t="s">
        <v>172</v>
      </c>
      <c r="C24" s="93">
        <f>Einzelaufstellung!J93</f>
        <v>0</v>
      </c>
    </row>
    <row r="25" spans="1:3">
      <c r="A25" s="94">
        <v>4</v>
      </c>
      <c r="B25" s="96" t="s">
        <v>168</v>
      </c>
      <c r="C25" s="107">
        <f>Einzelaufstellung!F122</f>
        <v>0</v>
      </c>
    </row>
    <row r="26" spans="1:3">
      <c r="A26" s="109">
        <v>4</v>
      </c>
      <c r="B26" s="90" t="s">
        <v>169</v>
      </c>
      <c r="C26" s="108">
        <f>Einzelaufstellung!G122</f>
        <v>0</v>
      </c>
    </row>
    <row r="27" spans="1:3">
      <c r="A27" s="109">
        <v>4</v>
      </c>
      <c r="B27" s="89" t="s">
        <v>170</v>
      </c>
      <c r="C27" s="108">
        <f>Einzelaufstellung!H122</f>
        <v>0</v>
      </c>
    </row>
    <row r="28" spans="1:3" ht="22.5">
      <c r="A28" s="109">
        <v>4</v>
      </c>
      <c r="B28" s="89" t="s">
        <v>171</v>
      </c>
      <c r="C28" s="108">
        <f>Einzelaufstellung!J122</f>
        <v>0</v>
      </c>
    </row>
    <row r="29" spans="1:3" ht="22.5">
      <c r="A29" s="109">
        <v>4</v>
      </c>
      <c r="B29" s="89" t="s">
        <v>173</v>
      </c>
      <c r="C29" s="108">
        <f>Einzelaufstellung!I122</f>
        <v>0</v>
      </c>
    </row>
    <row r="30" spans="1:3" ht="15" thickBot="1">
      <c r="A30" s="88">
        <v>4</v>
      </c>
      <c r="B30" s="91" t="s">
        <v>172</v>
      </c>
      <c r="C30" s="93">
        <f>Einzelaufstellung!J123</f>
        <v>0</v>
      </c>
    </row>
    <row r="31" spans="1:3">
      <c r="A31" s="94">
        <v>5</v>
      </c>
      <c r="B31" s="96" t="s">
        <v>168</v>
      </c>
      <c r="C31" s="107">
        <f>Einzelaufstellung!F129</f>
        <v>0</v>
      </c>
    </row>
    <row r="32" spans="1:3">
      <c r="A32" s="109">
        <v>5</v>
      </c>
      <c r="B32" s="90" t="s">
        <v>169</v>
      </c>
      <c r="C32" s="108">
        <f>Einzelaufstellung!G129</f>
        <v>0</v>
      </c>
    </row>
    <row r="33" spans="1:3">
      <c r="A33" s="109">
        <v>5</v>
      </c>
      <c r="B33" s="89" t="s">
        <v>170</v>
      </c>
      <c r="C33" s="108">
        <f>Einzelaufstellung!H129</f>
        <v>0</v>
      </c>
    </row>
    <row r="34" spans="1:3" ht="22.5">
      <c r="A34" s="109">
        <v>5</v>
      </c>
      <c r="B34" s="89" t="s">
        <v>171</v>
      </c>
      <c r="C34" s="108">
        <f>Einzelaufstellung!J129</f>
        <v>0</v>
      </c>
    </row>
    <row r="35" spans="1:3" ht="22.5">
      <c r="A35" s="109">
        <v>5</v>
      </c>
      <c r="B35" s="89" t="s">
        <v>173</v>
      </c>
      <c r="C35" s="108">
        <f>Einzelaufstellung!I129</f>
        <v>0</v>
      </c>
    </row>
    <row r="36" spans="1:3" ht="15" thickBot="1">
      <c r="A36" s="88">
        <v>5</v>
      </c>
      <c r="B36" s="91" t="s">
        <v>172</v>
      </c>
      <c r="C36" s="93">
        <f>Einzelaufstellung!J130</f>
        <v>0</v>
      </c>
    </row>
    <row r="37" spans="1:3">
      <c r="A37" s="98"/>
      <c r="B37" s="84"/>
      <c r="C37" s="99"/>
    </row>
    <row r="38" spans="1:3">
      <c r="A38" s="100"/>
      <c r="B38" s="85" t="s">
        <v>199</v>
      </c>
      <c r="C38" s="101"/>
    </row>
    <row r="39" spans="1:3">
      <c r="A39" s="100"/>
      <c r="B39" s="85" t="s">
        <v>200</v>
      </c>
      <c r="C39" s="101"/>
    </row>
    <row r="40" spans="1:3">
      <c r="A40" s="100"/>
      <c r="B40" s="85" t="s">
        <v>201</v>
      </c>
      <c r="C40" s="101"/>
    </row>
    <row r="41" spans="1:3">
      <c r="A41" s="100"/>
      <c r="B41" s="85" t="s">
        <v>202</v>
      </c>
      <c r="C41" s="101"/>
    </row>
    <row r="42" spans="1:3">
      <c r="A42" s="102"/>
      <c r="B42" s="70" t="s">
        <v>203</v>
      </c>
      <c r="C42" s="101"/>
    </row>
    <row r="43" spans="1:3" ht="15" thickBot="1">
      <c r="A43" s="103"/>
      <c r="B43" s="86"/>
      <c r="C43" s="104"/>
    </row>
    <row r="44" spans="1:3" ht="15" thickBot="1">
      <c r="A44" s="6"/>
      <c r="B44" s="7" t="s">
        <v>154</v>
      </c>
      <c r="C44" s="5"/>
    </row>
  </sheetData>
  <sheetProtection sheet="1" scenarios="1" formatCells="0" formatColumns="0" formatRows="0" insertColumns="0" insertRows="0" insertHyperlinks="0" deleteColumns="0" deleteRows="0"/>
  <mergeCells count="1">
    <mergeCell ref="A1:A6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Erläuterung</vt:lpstr>
      <vt:lpstr>Einzelaufstellung</vt:lpstr>
      <vt:lpstr>Preisübersicht</vt:lpstr>
      <vt:lpstr>Einzelaufstellung!Drucktitel</vt:lpstr>
    </vt:vector>
  </TitlesOfParts>
  <Company>Bundesarchiv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Richter, Conny</dc:creator>
  <cp:lastModifiedBy>Richter, Conny</cp:lastModifiedBy>
  <cp:lastPrinted>2026-03-09T11:23:02Z</cp:lastPrinted>
  <dcterms:created xsi:type="dcterms:W3CDTF">2026-01-16T07:06:50Z</dcterms:created>
  <dcterms:modified xsi:type="dcterms:W3CDTF">2026-03-10T08:54:24Z</dcterms:modified>
</cp:coreProperties>
</file>