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B:\VOEK\Abt1\Verdingung\2026\01_VOEK 2026\24-474 Pl-Dob\2_Vergabeunterlagen\Uploader\Los 3\"/>
    </mc:Choice>
  </mc:AlternateContent>
  <xr:revisionPtr revIDLastSave="0" documentId="13_ncr:1_{4C95873A-2A6D-4362-8D41-6561AEFA0AD1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Pflanzflächen" sheetId="2" r:id="rId1"/>
    <sheet name="Hecken" sheetId="4" r:id="rId2"/>
    <sheet name="Gebrauchsrasen" sheetId="3" r:id="rId3"/>
  </sheets>
  <definedNames>
    <definedName name="_xlnm._FilterDatabase" localSheetId="2" hidden="1">Gebrauchsrasen!$A$6:$G$19</definedName>
    <definedName name="_xlnm._FilterDatabase" localSheetId="1" hidden="1">Hecken!$A$5:$J$15</definedName>
    <definedName name="_xlnm._FilterDatabase" localSheetId="0" hidden="1">Pflanzflächen!$A$6:$G$19</definedName>
    <definedName name="_xlnm.Print_Area" localSheetId="2">Gebrauchsrasen!$A$1:$H$36</definedName>
    <definedName name="_xlnm.Print_Area" localSheetId="1">Hecken!$A$1:$K$23</definedName>
    <definedName name="_xlnm.Print_Area" localSheetId="0">Pflanzflächen!$A$1:$H$23</definedName>
    <definedName name="_xlnm.Print_Titles" localSheetId="2">Gebrauchsrasen!$4:$6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3" l="1"/>
  <c r="G22" i="3"/>
  <c r="G32" i="3" l="1"/>
  <c r="F32" i="3"/>
  <c r="E30" i="3"/>
  <c r="E29" i="3"/>
  <c r="E28" i="3"/>
  <c r="E27" i="3"/>
  <c r="E16" i="3"/>
  <c r="E15" i="3"/>
  <c r="E14" i="3"/>
  <c r="E13" i="3"/>
  <c r="E12" i="3"/>
  <c r="E11" i="3"/>
  <c r="E10" i="3"/>
  <c r="E9" i="3"/>
  <c r="E8" i="3"/>
  <c r="E22" i="3" s="1"/>
  <c r="J20" i="4"/>
  <c r="I20" i="4"/>
  <c r="G20" i="4"/>
  <c r="G22" i="4" s="1"/>
  <c r="F20" i="4"/>
  <c r="F22" i="4" s="1"/>
  <c r="E18" i="4"/>
  <c r="E17" i="4"/>
  <c r="E16" i="4"/>
  <c r="L20" i="4"/>
  <c r="H15" i="4"/>
  <c r="H14" i="4"/>
  <c r="H13" i="4"/>
  <c r="H12" i="4"/>
  <c r="H11" i="4"/>
  <c r="H10" i="4"/>
  <c r="H9" i="4"/>
  <c r="H8" i="4"/>
  <c r="H7" i="4"/>
  <c r="H20" i="4" s="1"/>
  <c r="E7" i="4"/>
  <c r="E20" i="4" s="1"/>
  <c r="E22" i="4" s="1"/>
  <c r="G19" i="2"/>
  <c r="F19" i="2"/>
  <c r="E15" i="2"/>
  <c r="E14" i="2"/>
  <c r="E13" i="2"/>
  <c r="E12" i="2"/>
  <c r="E11" i="2"/>
  <c r="E10" i="2"/>
  <c r="E9" i="2"/>
  <c r="E7" i="2"/>
  <c r="E26" i="3" l="1"/>
  <c r="F34" i="3" l="1"/>
  <c r="G34" i="3"/>
  <c r="E31" i="3"/>
  <c r="E32" i="3" s="1"/>
  <c r="E18" i="2"/>
  <c r="E17" i="2"/>
  <c r="E16" i="2"/>
  <c r="E19" i="2" s="1"/>
  <c r="E34" i="3" l="1"/>
</calcChain>
</file>

<file path=xl/sharedStrings.xml><?xml version="1.0" encoding="utf-8"?>
<sst xmlns="http://schemas.openxmlformats.org/spreadsheetml/2006/main" count="130" uniqueCount="45">
  <si>
    <t xml:space="preserve">Lfd. Nr. </t>
  </si>
  <si>
    <t>Ort</t>
  </si>
  <si>
    <t>Straße</t>
  </si>
  <si>
    <t>Schillerstr. 57</t>
  </si>
  <si>
    <t>Schillerstr. 59</t>
  </si>
  <si>
    <t>Wehrgasse 23/25</t>
  </si>
  <si>
    <t>Senfbodenweg 2/4</t>
  </si>
  <si>
    <t>WE</t>
  </si>
  <si>
    <t>Müllheim</t>
  </si>
  <si>
    <t>Wehrgasse 28</t>
  </si>
  <si>
    <t xml:space="preserve">Schillerstr. 57 </t>
  </si>
  <si>
    <t xml:space="preserve">Belchenstr. 2/4 </t>
  </si>
  <si>
    <t>Summe Rasenflächen eben</t>
  </si>
  <si>
    <t>Summe Rasenflächen Böschung</t>
  </si>
  <si>
    <t>Gesamtsumme Rasenflächen</t>
  </si>
  <si>
    <t xml:space="preserve">Gesamtsumme der Pflanzflächenpflege </t>
  </si>
  <si>
    <t>Länge Hecken in lfd. m</t>
  </si>
  <si>
    <t>Anteil dt.</t>
  </si>
  <si>
    <t xml:space="preserve">Anteil frz. </t>
  </si>
  <si>
    <t>Anteil frz.</t>
  </si>
  <si>
    <t>gesamt lfd. m 
H &gt; 1,60 m</t>
  </si>
  <si>
    <t>Fläche m²/ gesamt</t>
  </si>
  <si>
    <t>1. Ebene Flächen</t>
  </si>
  <si>
    <t>2. Böschungsflächen</t>
  </si>
  <si>
    <t>Flächenangaben Gebrauchsrasen</t>
  </si>
  <si>
    <t>Flächenangaben Hecken</t>
  </si>
  <si>
    <t xml:space="preserve">Hecken mit Höhe </t>
  </si>
  <si>
    <t>Flächenangaben Pflanzflächen</t>
  </si>
  <si>
    <t>Bärenfelsstr. 11/13</t>
  </si>
  <si>
    <t>Moltkestraße 7</t>
  </si>
  <si>
    <t>Frankenstr. 12/14</t>
  </si>
  <si>
    <t>Frankenstr. 13/15</t>
  </si>
  <si>
    <t>Frankenstr. 16/18</t>
  </si>
  <si>
    <t>Frankenstr. 17/19</t>
  </si>
  <si>
    <t>Frankenstr. 21</t>
  </si>
  <si>
    <t>Frankenstr. 8/10</t>
  </si>
  <si>
    <t>Frankenstr. 9/11</t>
  </si>
  <si>
    <t>gesamt lfd. m
bis H 1,20 m</t>
  </si>
  <si>
    <t>Moltkestr. 7</t>
  </si>
  <si>
    <t>Hecken Summen lfd. m</t>
  </si>
  <si>
    <t>Hecken Gesamtsumme lfd. m (alle Höhen)</t>
  </si>
  <si>
    <t>Schwarzwaldstr. 9</t>
  </si>
  <si>
    <t>Schwarzwaldstr. 11</t>
  </si>
  <si>
    <t xml:space="preserve">Anlage C-03.1b VOEK 474-24 (Los 3) </t>
  </si>
  <si>
    <t>Anlage C-03.1a VOEK 474-24 (Los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</si>
</sst>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BundesSans Regular"/>
      <family val="2"/>
    </font>
    <font>
      <sz val="11"/>
      <name val="BundesSans Regular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7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horizontal="left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2" fillId="0" borderId="0" xfId="1" applyFont="1"/>
    <xf numFmtId="4" fontId="2" fillId="0" borderId="0" xfId="1" applyNumberFormat="1" applyFont="1" applyAlignment="1">
      <alignment horizontal="center" vertical="center"/>
    </xf>
    <xf numFmtId="4" fontId="1" fillId="0" borderId="0" xfId="1" applyNumberFormat="1" applyAlignment="1">
      <alignment horizontal="center" vertical="center"/>
    </xf>
    <xf numFmtId="4" fontId="1" fillId="0" borderId="0" xfId="1" applyNumberFormat="1"/>
    <xf numFmtId="4" fontId="1" fillId="0" borderId="0" xfId="1" applyNumberFormat="1" applyAlignment="1">
      <alignment horizontal="left"/>
    </xf>
    <xf numFmtId="0" fontId="3" fillId="0" borderId="0" xfId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16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/>
    </xf>
    <xf numFmtId="4" fontId="3" fillId="0" borderId="16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/>
    </xf>
    <xf numFmtId="4" fontId="3" fillId="0" borderId="2" xfId="1" applyNumberFormat="1" applyFont="1" applyBorder="1" applyAlignment="1">
      <alignment horizontal="center" vertical="center"/>
    </xf>
    <xf numFmtId="4" fontId="3" fillId="0" borderId="17" xfId="1" applyNumberFormat="1" applyFont="1" applyBorder="1" applyAlignment="1">
      <alignment horizontal="center" vertical="center"/>
    </xf>
    <xf numFmtId="4" fontId="3" fillId="0" borderId="25" xfId="1" applyNumberFormat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vertical="center" wrapText="1"/>
    </xf>
    <xf numFmtId="4" fontId="3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vertical="center"/>
    </xf>
    <xf numFmtId="4" fontId="3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/>
    </xf>
    <xf numFmtId="4" fontId="4" fillId="0" borderId="4" xfId="1" applyNumberFormat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vertical="center"/>
    </xf>
    <xf numFmtId="4" fontId="3" fillId="0" borderId="5" xfId="1" applyNumberFormat="1" applyFont="1" applyFill="1" applyBorder="1" applyAlignment="1">
      <alignment horizontal="center" vertical="center"/>
    </xf>
    <xf numFmtId="4" fontId="4" fillId="0" borderId="5" xfId="1" applyNumberFormat="1" applyFont="1" applyBorder="1" applyAlignment="1">
      <alignment horizontal="center" vertical="center"/>
    </xf>
    <xf numFmtId="4" fontId="4" fillId="0" borderId="6" xfId="1" applyNumberFormat="1" applyFont="1" applyBorder="1" applyAlignment="1">
      <alignment horizontal="center" vertical="center"/>
    </xf>
    <xf numFmtId="4" fontId="4" fillId="0" borderId="0" xfId="1" applyNumberFormat="1" applyFont="1" applyAlignment="1">
      <alignment vertical="center"/>
    </xf>
    <xf numFmtId="0" fontId="3" fillId="0" borderId="18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" fontId="3" fillId="0" borderId="5" xfId="1" applyNumberFormat="1" applyFont="1" applyBorder="1" applyAlignment="1">
      <alignment horizontal="center" vertical="center"/>
    </xf>
    <xf numFmtId="0" fontId="4" fillId="0" borderId="19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center" wrapText="1"/>
    </xf>
    <xf numFmtId="4" fontId="4" fillId="0" borderId="0" xfId="1" applyNumberFormat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3" fillId="0" borderId="19" xfId="1" applyFont="1" applyBorder="1" applyAlignment="1">
      <alignment vertical="center"/>
    </xf>
    <xf numFmtId="4" fontId="3" fillId="0" borderId="0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4" fontId="3" fillId="0" borderId="3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4" fontId="3" fillId="0" borderId="8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3" fillId="0" borderId="16" xfId="1" applyFont="1" applyBorder="1" applyAlignment="1">
      <alignment vertical="center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4" fillId="0" borderId="0" xfId="1" applyFont="1"/>
    <xf numFmtId="0" fontId="4" fillId="0" borderId="29" xfId="1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vertical="center"/>
    </xf>
    <xf numFmtId="4" fontId="4" fillId="0" borderId="2" xfId="1" applyNumberFormat="1" applyFont="1" applyBorder="1" applyAlignment="1">
      <alignment horizontal="center" vertical="center"/>
    </xf>
    <xf numFmtId="4" fontId="4" fillId="0" borderId="17" xfId="1" applyNumberFormat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4" fontId="3" fillId="0" borderId="7" xfId="1" applyNumberFormat="1" applyFont="1" applyBorder="1" applyAlignment="1">
      <alignment horizontal="center" vertical="center" wrapText="1"/>
    </xf>
    <xf numFmtId="4" fontId="4" fillId="0" borderId="9" xfId="1" applyNumberFormat="1" applyFont="1" applyBorder="1" applyAlignment="1">
      <alignment horizontal="center" vertical="center" wrapText="1"/>
    </xf>
    <xf numFmtId="4" fontId="4" fillId="0" borderId="10" xfId="1" applyNumberFormat="1" applyFont="1" applyBorder="1" applyAlignment="1">
      <alignment horizontal="center" vertical="center" wrapText="1"/>
    </xf>
    <xf numFmtId="4" fontId="3" fillId="0" borderId="3" xfId="1" applyNumberFormat="1" applyFont="1" applyBorder="1" applyAlignment="1">
      <alignment horizontal="center" vertical="center"/>
    </xf>
    <xf numFmtId="0" fontId="3" fillId="0" borderId="21" xfId="1" applyFont="1" applyBorder="1" applyAlignment="1">
      <alignment vertical="center"/>
    </xf>
    <xf numFmtId="0" fontId="3" fillId="0" borderId="22" xfId="1" applyFont="1" applyBorder="1" applyAlignment="1">
      <alignment vertical="center"/>
    </xf>
    <xf numFmtId="0" fontId="3" fillId="0" borderId="23" xfId="1" applyFont="1" applyBorder="1" applyAlignment="1">
      <alignment vertical="center"/>
    </xf>
    <xf numFmtId="0" fontId="3" fillId="0" borderId="30" xfId="1" applyFont="1" applyBorder="1" applyAlignment="1">
      <alignment vertical="center"/>
    </xf>
    <xf numFmtId="4" fontId="3" fillId="0" borderId="0" xfId="1" applyNumberFormat="1" applyFont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4" fontId="3" fillId="0" borderId="29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21" xfId="0" applyNumberFormat="1" applyFont="1" applyBorder="1" applyAlignment="1">
      <alignment horizontal="center" vertical="center"/>
    </xf>
    <xf numFmtId="4" fontId="4" fillId="0" borderId="30" xfId="0" applyNumberFormat="1" applyFont="1" applyBorder="1" applyAlignment="1">
      <alignment horizontal="center" vertical="center"/>
    </xf>
    <xf numFmtId="4" fontId="4" fillId="0" borderId="32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applyBorder="1"/>
    <xf numFmtId="0" fontId="0" fillId="0" borderId="8" xfId="0" applyBorder="1"/>
    <xf numFmtId="0" fontId="4" fillId="2" borderId="4" xfId="1" applyFont="1" applyFill="1" applyBorder="1" applyAlignment="1">
      <alignment vertical="center"/>
    </xf>
    <xf numFmtId="0" fontId="4" fillId="2" borderId="0" xfId="1" applyFont="1" applyFill="1" applyBorder="1" applyAlignment="1">
      <alignment horizontal="center" vertical="center"/>
    </xf>
    <xf numFmtId="4" fontId="4" fillId="0" borderId="0" xfId="1" applyNumberFormat="1" applyFont="1"/>
    <xf numFmtId="4" fontId="3" fillId="0" borderId="31" xfId="1" applyNumberFormat="1" applyFont="1" applyFill="1" applyBorder="1" applyAlignment="1">
      <alignment horizontal="center" vertical="center"/>
    </xf>
    <xf numFmtId="4" fontId="3" fillId="0" borderId="1" xfId="1" applyNumberFormat="1" applyFont="1" applyFill="1" applyBorder="1" applyAlignment="1">
      <alignment horizontal="center" vertical="center"/>
    </xf>
    <xf numFmtId="4" fontId="3" fillId="0" borderId="20" xfId="1" applyNumberFormat="1" applyFont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/>
    </xf>
    <xf numFmtId="0" fontId="3" fillId="0" borderId="13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left" vertical="center"/>
    </xf>
    <xf numFmtId="0" fontId="4" fillId="0" borderId="14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4" fontId="3" fillId="0" borderId="26" xfId="1" applyNumberFormat="1" applyFont="1" applyBorder="1" applyAlignment="1">
      <alignment horizontal="center" vertical="center" wrapText="1"/>
    </xf>
    <xf numFmtId="4" fontId="3" fillId="0" borderId="27" xfId="1" applyNumberFormat="1" applyFont="1" applyBorder="1" applyAlignment="1">
      <alignment horizontal="center" vertical="center" wrapText="1"/>
    </xf>
    <xf numFmtId="4" fontId="3" fillId="0" borderId="28" xfId="1" applyNumberFormat="1" applyFont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3" fillId="0" borderId="24" xfId="1" applyFont="1" applyBorder="1" applyAlignment="1">
      <alignment horizontal="left" vertical="center"/>
    </xf>
    <xf numFmtId="0" fontId="3" fillId="0" borderId="22" xfId="1" applyFont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0" fontId="3" fillId="0" borderId="25" xfId="1" applyFont="1" applyBorder="1" applyAlignment="1">
      <alignment horizontal="left" vertic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6"/>
  <sheetViews>
    <sheetView tabSelected="1" view="pageBreakPreview" zoomScale="160" zoomScaleNormal="110" zoomScaleSheetLayoutView="160" workbookViewId="0">
      <pane ySplit="6" topLeftCell="A7" activePane="bottomLeft" state="frozen"/>
      <selection pane="bottomLeft" activeCell="K22" sqref="K22"/>
    </sheetView>
  </sheetViews>
  <sheetFormatPr baseColWidth="10" defaultColWidth="11.5703125" defaultRowHeight="15" x14ac:dyDescent="0.2"/>
  <cols>
    <col min="1" max="1" width="6.7109375" style="20" customWidth="1"/>
    <col min="2" max="2" width="10.7109375" style="21" customWidth="1"/>
    <col min="3" max="3" width="9.5703125" style="26" customWidth="1"/>
    <col min="4" max="4" width="25.5703125" style="21" customWidth="1"/>
    <col min="5" max="5" width="12.42578125" style="23" customWidth="1"/>
    <col min="6" max="6" width="8.42578125" style="23" customWidth="1"/>
    <col min="7" max="7" width="11.85546875" style="26" customWidth="1"/>
    <col min="8" max="8" width="8.140625" style="21" bestFit="1" customWidth="1"/>
    <col min="9" max="11" width="11.5703125" style="8"/>
    <col min="12" max="16384" width="11.5703125" style="1"/>
  </cols>
  <sheetData>
    <row r="2" spans="1:11" s="6" customFormat="1" x14ac:dyDescent="0.2">
      <c r="A2" s="20"/>
      <c r="B2" s="21"/>
      <c r="C2" s="26"/>
      <c r="D2" s="21"/>
      <c r="E2" s="23"/>
      <c r="F2" s="23"/>
      <c r="G2" s="11" t="s">
        <v>43</v>
      </c>
      <c r="H2" s="70"/>
      <c r="I2" s="7"/>
      <c r="J2" s="7"/>
      <c r="K2" s="7"/>
    </row>
    <row r="3" spans="1:11" s="6" customFormat="1" x14ac:dyDescent="0.2">
      <c r="A3" s="20"/>
      <c r="B3" s="21"/>
      <c r="C3" s="26"/>
      <c r="D3" s="21"/>
      <c r="E3" s="23"/>
      <c r="F3" s="23"/>
      <c r="G3" s="26"/>
      <c r="H3" s="21"/>
      <c r="I3" s="7"/>
      <c r="J3" s="7"/>
      <c r="K3" s="7"/>
    </row>
    <row r="4" spans="1:11" s="6" customFormat="1" ht="15.6" customHeight="1" x14ac:dyDescent="0.2">
      <c r="A4" s="12" t="s">
        <v>27</v>
      </c>
      <c r="B4" s="21"/>
      <c r="C4" s="26"/>
      <c r="D4" s="24"/>
      <c r="E4" s="25"/>
      <c r="F4" s="25"/>
      <c r="G4" s="25"/>
      <c r="H4" s="21"/>
      <c r="I4" s="7"/>
      <c r="J4" s="7"/>
      <c r="K4" s="7"/>
    </row>
    <row r="5" spans="1:11" ht="15.75" thickBot="1" x14ac:dyDescent="0.25"/>
    <row r="6" spans="1:11" ht="30.75" thickBot="1" x14ac:dyDescent="0.25">
      <c r="A6" s="13" t="s">
        <v>0</v>
      </c>
      <c r="B6" s="71" t="s">
        <v>1</v>
      </c>
      <c r="C6" s="14" t="s">
        <v>7</v>
      </c>
      <c r="D6" s="71" t="s">
        <v>2</v>
      </c>
      <c r="E6" s="15" t="s">
        <v>21</v>
      </c>
      <c r="F6" s="15" t="s">
        <v>17</v>
      </c>
      <c r="G6" s="15" t="s">
        <v>18</v>
      </c>
    </row>
    <row r="7" spans="1:11" s="74" customFormat="1" x14ac:dyDescent="0.25">
      <c r="A7" s="29">
        <v>1</v>
      </c>
      <c r="B7" s="30" t="s">
        <v>8</v>
      </c>
      <c r="C7" s="30">
        <v>136178</v>
      </c>
      <c r="D7" s="32" t="s">
        <v>28</v>
      </c>
      <c r="E7" s="33">
        <f t="shared" ref="E7:E15" si="0">F7+G7</f>
        <v>29.6</v>
      </c>
      <c r="F7" s="34">
        <v>9.08</v>
      </c>
      <c r="G7" s="35">
        <v>20.52</v>
      </c>
      <c r="H7" s="21"/>
      <c r="I7" s="23"/>
      <c r="J7" s="23"/>
      <c r="K7" s="23"/>
    </row>
    <row r="8" spans="1:11" s="74" customFormat="1" x14ac:dyDescent="0.25">
      <c r="A8" s="29">
        <v>4</v>
      </c>
      <c r="B8" s="30" t="s">
        <v>8</v>
      </c>
      <c r="C8" s="30">
        <v>136167</v>
      </c>
      <c r="D8" s="32" t="s">
        <v>29</v>
      </c>
      <c r="E8" s="33">
        <v>44</v>
      </c>
      <c r="F8" s="34">
        <v>0</v>
      </c>
      <c r="G8" s="35">
        <v>44</v>
      </c>
      <c r="H8" s="21"/>
      <c r="I8" s="23"/>
      <c r="J8" s="23"/>
      <c r="K8" s="23"/>
    </row>
    <row r="9" spans="1:11" s="74" customFormat="1" x14ac:dyDescent="0.25">
      <c r="A9" s="29">
        <v>5</v>
      </c>
      <c r="B9" s="30" t="s">
        <v>8</v>
      </c>
      <c r="C9" s="30">
        <v>136180</v>
      </c>
      <c r="D9" s="32" t="s">
        <v>30</v>
      </c>
      <c r="E9" s="33">
        <f t="shared" si="0"/>
        <v>21.2</v>
      </c>
      <c r="F9" s="34">
        <v>12.62</v>
      </c>
      <c r="G9" s="35">
        <v>8.58</v>
      </c>
      <c r="H9" s="21"/>
      <c r="I9" s="23"/>
      <c r="J9" s="23"/>
      <c r="K9" s="23"/>
    </row>
    <row r="10" spans="1:11" s="74" customFormat="1" x14ac:dyDescent="0.25">
      <c r="A10" s="29">
        <v>6</v>
      </c>
      <c r="B10" s="30" t="s">
        <v>8</v>
      </c>
      <c r="C10" s="30">
        <v>136172</v>
      </c>
      <c r="D10" s="32" t="s">
        <v>31</v>
      </c>
      <c r="E10" s="33">
        <f t="shared" si="0"/>
        <v>583.49</v>
      </c>
      <c r="F10" s="34">
        <v>162.85</v>
      </c>
      <c r="G10" s="35">
        <v>420.64</v>
      </c>
      <c r="H10" s="21"/>
      <c r="I10" s="23"/>
      <c r="J10" s="23"/>
      <c r="K10" s="23"/>
    </row>
    <row r="11" spans="1:11" s="74" customFormat="1" x14ac:dyDescent="0.25">
      <c r="A11" s="29">
        <v>7</v>
      </c>
      <c r="B11" s="30" t="s">
        <v>8</v>
      </c>
      <c r="C11" s="30">
        <v>136180</v>
      </c>
      <c r="D11" s="32" t="s">
        <v>32</v>
      </c>
      <c r="E11" s="33">
        <f t="shared" si="0"/>
        <v>60.4</v>
      </c>
      <c r="F11" s="34">
        <v>26.5</v>
      </c>
      <c r="G11" s="35">
        <v>33.9</v>
      </c>
      <c r="H11" s="21"/>
      <c r="I11" s="23"/>
      <c r="J11" s="23"/>
      <c r="K11" s="23"/>
    </row>
    <row r="12" spans="1:11" s="74" customFormat="1" x14ac:dyDescent="0.25">
      <c r="A12" s="29">
        <v>8</v>
      </c>
      <c r="B12" s="30" t="s">
        <v>8</v>
      </c>
      <c r="C12" s="30">
        <v>136177</v>
      </c>
      <c r="D12" s="32" t="s">
        <v>33</v>
      </c>
      <c r="E12" s="33">
        <f t="shared" si="0"/>
        <v>481.96</v>
      </c>
      <c r="F12" s="34">
        <v>140.51</v>
      </c>
      <c r="G12" s="35">
        <v>341.45</v>
      </c>
      <c r="H12" s="21"/>
      <c r="I12" s="23"/>
      <c r="J12" s="23"/>
      <c r="K12" s="23"/>
    </row>
    <row r="13" spans="1:11" s="74" customFormat="1" x14ac:dyDescent="0.25">
      <c r="A13" s="29">
        <v>9</v>
      </c>
      <c r="B13" s="30" t="s">
        <v>8</v>
      </c>
      <c r="C13" s="30">
        <v>136173</v>
      </c>
      <c r="D13" s="32" t="s">
        <v>34</v>
      </c>
      <c r="E13" s="33">
        <f t="shared" si="0"/>
        <v>158.07</v>
      </c>
      <c r="F13" s="34">
        <v>40.03</v>
      </c>
      <c r="G13" s="35">
        <v>118.04</v>
      </c>
      <c r="H13" s="21"/>
      <c r="I13" s="23"/>
      <c r="J13" s="23"/>
      <c r="K13" s="23"/>
    </row>
    <row r="14" spans="1:11" s="74" customFormat="1" x14ac:dyDescent="0.25">
      <c r="A14" s="29">
        <v>10</v>
      </c>
      <c r="B14" s="30" t="s">
        <v>8</v>
      </c>
      <c r="C14" s="30">
        <v>136178</v>
      </c>
      <c r="D14" s="32" t="s">
        <v>35</v>
      </c>
      <c r="E14" s="33">
        <f t="shared" si="0"/>
        <v>29.6</v>
      </c>
      <c r="F14" s="34">
        <v>5.37</v>
      </c>
      <c r="G14" s="35">
        <v>24.23</v>
      </c>
      <c r="H14" s="21"/>
      <c r="I14" s="23"/>
      <c r="J14" s="23"/>
      <c r="K14" s="23"/>
    </row>
    <row r="15" spans="1:11" s="74" customFormat="1" x14ac:dyDescent="0.25">
      <c r="A15" s="29">
        <v>11</v>
      </c>
      <c r="B15" s="30" t="s">
        <v>8</v>
      </c>
      <c r="C15" s="30">
        <v>136169</v>
      </c>
      <c r="D15" s="32" t="s">
        <v>36</v>
      </c>
      <c r="E15" s="33">
        <f t="shared" si="0"/>
        <v>15.3</v>
      </c>
      <c r="F15" s="34">
        <v>4.3</v>
      </c>
      <c r="G15" s="35">
        <v>11</v>
      </c>
      <c r="H15" s="21"/>
      <c r="I15" s="23"/>
      <c r="J15" s="23"/>
      <c r="K15" s="23"/>
    </row>
    <row r="16" spans="1:11" x14ac:dyDescent="0.2">
      <c r="A16" s="75">
        <v>12</v>
      </c>
      <c r="B16" s="76" t="s">
        <v>8</v>
      </c>
      <c r="C16" s="76">
        <v>136179</v>
      </c>
      <c r="D16" s="77" t="s">
        <v>10</v>
      </c>
      <c r="E16" s="17">
        <f t="shared" ref="E16:E18" si="1">F16+G16</f>
        <v>9.44</v>
      </c>
      <c r="F16" s="78">
        <v>3.13</v>
      </c>
      <c r="G16" s="79">
        <v>6.31</v>
      </c>
    </row>
    <row r="17" spans="1:11" x14ac:dyDescent="0.2">
      <c r="A17" s="29">
        <v>13</v>
      </c>
      <c r="B17" s="30" t="s">
        <v>8</v>
      </c>
      <c r="C17" s="30">
        <v>136179</v>
      </c>
      <c r="D17" s="32" t="s">
        <v>4</v>
      </c>
      <c r="E17" s="33">
        <f t="shared" si="1"/>
        <v>74.25</v>
      </c>
      <c r="F17" s="34">
        <v>24.64</v>
      </c>
      <c r="G17" s="35">
        <v>49.61</v>
      </c>
    </row>
    <row r="18" spans="1:11" ht="15.75" thickBot="1" x14ac:dyDescent="0.25">
      <c r="A18" s="36">
        <v>14</v>
      </c>
      <c r="B18" s="37" t="s">
        <v>8</v>
      </c>
      <c r="C18" s="37">
        <v>136166</v>
      </c>
      <c r="D18" s="38" t="s">
        <v>6</v>
      </c>
      <c r="E18" s="39">
        <f t="shared" si="1"/>
        <v>23.12</v>
      </c>
      <c r="F18" s="40">
        <v>11.56</v>
      </c>
      <c r="G18" s="41">
        <v>11.56</v>
      </c>
    </row>
    <row r="19" spans="1:11" ht="18.75" customHeight="1" x14ac:dyDescent="0.2">
      <c r="A19" s="113" t="s">
        <v>15</v>
      </c>
      <c r="B19" s="113"/>
      <c r="C19" s="113"/>
      <c r="D19" s="113"/>
      <c r="E19" s="56">
        <f>SUM(E7:E18)</f>
        <v>1530.4299999999996</v>
      </c>
      <c r="F19" s="53">
        <f>SUM(F7:F18)</f>
        <v>440.58999999999992</v>
      </c>
      <c r="G19" s="53">
        <f>SUM(G7:G18)</f>
        <v>1089.8399999999997</v>
      </c>
      <c r="H19" s="42"/>
    </row>
    <row r="20" spans="1:11" ht="18.75" customHeight="1" x14ac:dyDescent="0.2">
      <c r="A20" s="72"/>
      <c r="B20" s="73"/>
      <c r="C20" s="73"/>
      <c r="D20" s="73"/>
      <c r="E20" s="56"/>
      <c r="F20" s="53"/>
      <c r="G20" s="53"/>
    </row>
    <row r="21" spans="1:11" x14ac:dyDescent="0.2">
      <c r="A21" s="22"/>
      <c r="B21" s="26"/>
    </row>
    <row r="22" spans="1:11" x14ac:dyDescent="0.2">
      <c r="A22" s="22"/>
      <c r="B22" s="26"/>
    </row>
    <row r="23" spans="1:11" x14ac:dyDescent="0.2">
      <c r="A23" s="22"/>
      <c r="B23" s="26"/>
    </row>
    <row r="24" spans="1:11" x14ac:dyDescent="0.2">
      <c r="A24" s="22"/>
      <c r="B24" s="26"/>
    </row>
    <row r="25" spans="1:11" s="2" customFormat="1" x14ac:dyDescent="0.2">
      <c r="A25" s="22"/>
      <c r="B25" s="26"/>
      <c r="C25" s="26"/>
      <c r="D25" s="21"/>
      <c r="E25" s="23"/>
      <c r="F25" s="23"/>
      <c r="G25" s="26"/>
      <c r="H25" s="21"/>
      <c r="I25" s="8"/>
      <c r="J25" s="8"/>
      <c r="K25" s="8"/>
    </row>
    <row r="26" spans="1:11" s="2" customFormat="1" x14ac:dyDescent="0.2">
      <c r="A26" s="22"/>
      <c r="B26" s="26"/>
      <c r="C26" s="26"/>
      <c r="D26" s="21"/>
      <c r="E26" s="23"/>
      <c r="F26" s="23"/>
      <c r="G26" s="26"/>
      <c r="H26" s="21"/>
      <c r="I26" s="8"/>
      <c r="J26" s="8"/>
      <c r="K26" s="8"/>
    </row>
    <row r="27" spans="1:11" s="2" customFormat="1" x14ac:dyDescent="0.2">
      <c r="A27" s="22"/>
      <c r="B27" s="26"/>
      <c r="C27" s="26"/>
      <c r="D27" s="21"/>
      <c r="E27" s="23"/>
      <c r="F27" s="23"/>
      <c r="G27" s="26"/>
      <c r="H27" s="21"/>
      <c r="I27" s="8"/>
      <c r="J27" s="8"/>
      <c r="K27" s="8"/>
    </row>
    <row r="28" spans="1:11" s="2" customFormat="1" x14ac:dyDescent="0.2">
      <c r="A28" s="22"/>
      <c r="B28" s="26"/>
      <c r="C28" s="26"/>
      <c r="D28" s="21"/>
      <c r="E28" s="23"/>
      <c r="F28" s="23"/>
      <c r="G28" s="26"/>
      <c r="H28" s="21"/>
      <c r="I28" s="8"/>
      <c r="J28" s="8"/>
      <c r="K28" s="8"/>
    </row>
    <row r="29" spans="1:11" s="2" customFormat="1" x14ac:dyDescent="0.2">
      <c r="A29" s="22"/>
      <c r="B29" s="26"/>
      <c r="C29" s="26"/>
      <c r="D29" s="21"/>
      <c r="E29" s="23"/>
      <c r="F29" s="23"/>
      <c r="G29" s="26"/>
      <c r="H29" s="21"/>
      <c r="I29" s="8"/>
      <c r="J29" s="8"/>
      <c r="K29" s="8"/>
    </row>
    <row r="30" spans="1:11" s="2" customFormat="1" x14ac:dyDescent="0.2">
      <c r="A30" s="22"/>
      <c r="B30" s="26"/>
      <c r="C30" s="26"/>
      <c r="D30" s="21"/>
      <c r="E30" s="23"/>
      <c r="F30" s="23"/>
      <c r="G30" s="26"/>
      <c r="H30" s="21"/>
      <c r="I30" s="8"/>
      <c r="J30" s="8"/>
      <c r="K30" s="8"/>
    </row>
    <row r="31" spans="1:11" s="2" customFormat="1" x14ac:dyDescent="0.2">
      <c r="A31" s="22"/>
      <c r="B31" s="26"/>
      <c r="C31" s="26"/>
      <c r="D31" s="21"/>
      <c r="E31" s="23"/>
      <c r="F31" s="23"/>
      <c r="G31" s="26"/>
      <c r="H31" s="21"/>
      <c r="I31" s="8"/>
      <c r="J31" s="8"/>
      <c r="K31" s="8"/>
    </row>
    <row r="32" spans="1:11" s="2" customFormat="1" x14ac:dyDescent="0.2">
      <c r="A32" s="22"/>
      <c r="B32" s="26"/>
      <c r="C32" s="26"/>
      <c r="D32" s="21"/>
      <c r="E32" s="23"/>
      <c r="F32" s="23"/>
      <c r="G32" s="26"/>
      <c r="H32" s="21"/>
      <c r="I32" s="8"/>
      <c r="J32" s="8"/>
      <c r="K32" s="8"/>
    </row>
    <row r="33" spans="1:11" s="2" customFormat="1" x14ac:dyDescent="0.2">
      <c r="A33" s="22"/>
      <c r="B33" s="26"/>
      <c r="C33" s="26"/>
      <c r="D33" s="21"/>
      <c r="E33" s="23"/>
      <c r="F33" s="23"/>
      <c r="G33" s="26"/>
      <c r="H33" s="21"/>
      <c r="I33" s="8"/>
      <c r="J33" s="8"/>
      <c r="K33" s="8"/>
    </row>
    <row r="34" spans="1:11" s="2" customFormat="1" x14ac:dyDescent="0.2">
      <c r="A34" s="22"/>
      <c r="B34" s="26"/>
      <c r="C34" s="26"/>
      <c r="D34" s="21"/>
      <c r="E34" s="23"/>
      <c r="F34" s="23"/>
      <c r="G34" s="26"/>
      <c r="H34" s="21"/>
      <c r="I34" s="8"/>
      <c r="J34" s="8"/>
      <c r="K34" s="8"/>
    </row>
    <row r="35" spans="1:11" s="2" customFormat="1" x14ac:dyDescent="0.2">
      <c r="A35" s="22"/>
      <c r="B35" s="26"/>
      <c r="C35" s="26"/>
      <c r="D35" s="21"/>
      <c r="E35" s="23"/>
      <c r="F35" s="23"/>
      <c r="G35" s="26"/>
      <c r="H35" s="21"/>
      <c r="I35" s="8"/>
      <c r="J35" s="8"/>
      <c r="K35" s="8"/>
    </row>
    <row r="36" spans="1:11" s="2" customFormat="1" x14ac:dyDescent="0.2">
      <c r="A36" s="22"/>
      <c r="B36" s="26"/>
      <c r="C36" s="26"/>
      <c r="D36" s="21"/>
      <c r="E36" s="23"/>
      <c r="F36" s="23"/>
      <c r="G36" s="26"/>
      <c r="H36" s="21"/>
      <c r="I36" s="8"/>
      <c r="J36" s="8"/>
      <c r="K36" s="8"/>
    </row>
    <row r="37" spans="1:11" s="2" customFormat="1" x14ac:dyDescent="0.2">
      <c r="A37" s="22"/>
      <c r="B37" s="26"/>
      <c r="C37" s="26"/>
      <c r="D37" s="21"/>
      <c r="E37" s="23"/>
      <c r="F37" s="23"/>
      <c r="G37" s="26"/>
      <c r="H37" s="21"/>
      <c r="I37" s="8"/>
      <c r="J37" s="8"/>
      <c r="K37" s="8"/>
    </row>
    <row r="38" spans="1:11" s="2" customFormat="1" x14ac:dyDescent="0.2">
      <c r="A38" s="22"/>
      <c r="B38" s="26"/>
      <c r="C38" s="26"/>
      <c r="D38" s="21"/>
      <c r="E38" s="23"/>
      <c r="F38" s="23"/>
      <c r="G38" s="26"/>
      <c r="H38" s="21"/>
      <c r="I38" s="8"/>
      <c r="J38" s="8"/>
      <c r="K38" s="8"/>
    </row>
    <row r="39" spans="1:11" s="2" customFormat="1" x14ac:dyDescent="0.2">
      <c r="A39" s="22"/>
      <c r="B39" s="26"/>
      <c r="C39" s="26"/>
      <c r="D39" s="21"/>
      <c r="E39" s="23"/>
      <c r="F39" s="23"/>
      <c r="G39" s="26"/>
      <c r="H39" s="21"/>
      <c r="I39" s="8"/>
      <c r="J39" s="8"/>
      <c r="K39" s="8"/>
    </row>
    <row r="40" spans="1:11" s="2" customFormat="1" x14ac:dyDescent="0.2">
      <c r="A40" s="22"/>
      <c r="B40" s="26"/>
      <c r="C40" s="26"/>
      <c r="D40" s="21"/>
      <c r="E40" s="23"/>
      <c r="F40" s="23"/>
      <c r="G40" s="26"/>
      <c r="H40" s="21"/>
      <c r="I40" s="8"/>
      <c r="J40" s="8"/>
      <c r="K40" s="8"/>
    </row>
    <row r="41" spans="1:11" s="2" customFormat="1" x14ac:dyDescent="0.2">
      <c r="A41" s="22"/>
      <c r="B41" s="26"/>
      <c r="C41" s="26"/>
      <c r="D41" s="21"/>
      <c r="E41" s="23"/>
      <c r="F41" s="23"/>
      <c r="G41" s="26"/>
      <c r="H41" s="21"/>
      <c r="I41" s="8"/>
      <c r="J41" s="8"/>
      <c r="K41" s="8"/>
    </row>
    <row r="42" spans="1:11" s="2" customFormat="1" x14ac:dyDescent="0.2">
      <c r="A42" s="22"/>
      <c r="B42" s="26"/>
      <c r="C42" s="26"/>
      <c r="D42" s="21"/>
      <c r="E42" s="23"/>
      <c r="F42" s="23"/>
      <c r="G42" s="26"/>
      <c r="H42" s="21"/>
      <c r="I42" s="8"/>
      <c r="J42" s="8"/>
      <c r="K42" s="8"/>
    </row>
    <row r="43" spans="1:11" s="2" customFormat="1" x14ac:dyDescent="0.2">
      <c r="A43" s="22"/>
      <c r="B43" s="26"/>
      <c r="C43" s="26"/>
      <c r="D43" s="21"/>
      <c r="E43" s="23"/>
      <c r="F43" s="23"/>
      <c r="G43" s="26"/>
      <c r="H43" s="21"/>
      <c r="I43" s="8"/>
      <c r="J43" s="8"/>
      <c r="K43" s="8"/>
    </row>
    <row r="44" spans="1:11" s="2" customFormat="1" x14ac:dyDescent="0.2">
      <c r="A44" s="22"/>
      <c r="B44" s="26"/>
      <c r="C44" s="26"/>
      <c r="D44" s="21"/>
      <c r="E44" s="23"/>
      <c r="F44" s="23"/>
      <c r="G44" s="26"/>
      <c r="H44" s="21"/>
      <c r="I44" s="8"/>
      <c r="J44" s="8"/>
      <c r="K44" s="8"/>
    </row>
    <row r="45" spans="1:11" s="2" customFormat="1" x14ac:dyDescent="0.2">
      <c r="A45" s="22"/>
      <c r="B45" s="26"/>
      <c r="C45" s="26"/>
      <c r="D45" s="21"/>
      <c r="E45" s="23"/>
      <c r="F45" s="23"/>
      <c r="G45" s="26"/>
      <c r="H45" s="21"/>
      <c r="I45" s="8"/>
      <c r="J45" s="8"/>
      <c r="K45" s="8"/>
    </row>
    <row r="46" spans="1:11" s="2" customFormat="1" x14ac:dyDescent="0.2">
      <c r="A46" s="22"/>
      <c r="B46" s="26"/>
      <c r="C46" s="26"/>
      <c r="D46" s="21"/>
      <c r="E46" s="23"/>
      <c r="F46" s="23"/>
      <c r="G46" s="26"/>
      <c r="H46" s="21"/>
      <c r="I46" s="8"/>
      <c r="J46" s="8"/>
      <c r="K46" s="8"/>
    </row>
    <row r="47" spans="1:11" s="2" customFormat="1" x14ac:dyDescent="0.2">
      <c r="A47" s="22"/>
      <c r="B47" s="26"/>
      <c r="C47" s="26"/>
      <c r="D47" s="21"/>
      <c r="E47" s="23"/>
      <c r="F47" s="23"/>
      <c r="G47" s="26"/>
      <c r="H47" s="21"/>
      <c r="I47" s="8"/>
      <c r="J47" s="8"/>
      <c r="K47" s="8"/>
    </row>
    <row r="48" spans="1:11" s="2" customFormat="1" x14ac:dyDescent="0.2">
      <c r="A48" s="22"/>
      <c r="B48" s="26"/>
      <c r="C48" s="26"/>
      <c r="D48" s="21"/>
      <c r="E48" s="23"/>
      <c r="F48" s="23"/>
      <c r="G48" s="26"/>
      <c r="H48" s="21"/>
      <c r="I48" s="8"/>
      <c r="J48" s="8"/>
      <c r="K48" s="8"/>
    </row>
    <row r="49" spans="1:11" s="2" customFormat="1" x14ac:dyDescent="0.2">
      <c r="A49" s="22"/>
      <c r="B49" s="26"/>
      <c r="C49" s="26"/>
      <c r="D49" s="21"/>
      <c r="E49" s="23"/>
      <c r="F49" s="23"/>
      <c r="G49" s="26"/>
      <c r="H49" s="21"/>
      <c r="I49" s="8"/>
      <c r="J49" s="8"/>
      <c r="K49" s="8"/>
    </row>
    <row r="50" spans="1:11" s="2" customFormat="1" x14ac:dyDescent="0.2">
      <c r="A50" s="22"/>
      <c r="B50" s="26"/>
      <c r="C50" s="26"/>
      <c r="D50" s="21"/>
      <c r="E50" s="23"/>
      <c r="F50" s="23"/>
      <c r="G50" s="26"/>
      <c r="H50" s="21"/>
      <c r="I50" s="8"/>
      <c r="J50" s="8"/>
      <c r="K50" s="8"/>
    </row>
    <row r="51" spans="1:11" s="2" customFormat="1" x14ac:dyDescent="0.2">
      <c r="A51" s="22"/>
      <c r="B51" s="26"/>
      <c r="C51" s="26"/>
      <c r="D51" s="21"/>
      <c r="E51" s="23"/>
      <c r="F51" s="23"/>
      <c r="G51" s="26"/>
      <c r="H51" s="21"/>
      <c r="I51" s="8"/>
      <c r="J51" s="8"/>
      <c r="K51" s="8"/>
    </row>
    <row r="52" spans="1:11" s="2" customFormat="1" x14ac:dyDescent="0.2">
      <c r="A52" s="22"/>
      <c r="B52" s="26"/>
      <c r="C52" s="26"/>
      <c r="D52" s="21"/>
      <c r="E52" s="23"/>
      <c r="F52" s="23"/>
      <c r="G52" s="26"/>
      <c r="H52" s="21"/>
      <c r="I52" s="8"/>
      <c r="J52" s="8"/>
      <c r="K52" s="8"/>
    </row>
    <row r="53" spans="1:11" s="2" customFormat="1" x14ac:dyDescent="0.2">
      <c r="A53" s="22"/>
      <c r="B53" s="26"/>
      <c r="C53" s="26"/>
      <c r="D53" s="21"/>
      <c r="E53" s="23"/>
      <c r="F53" s="23"/>
      <c r="G53" s="26"/>
      <c r="H53" s="21"/>
      <c r="I53" s="8"/>
      <c r="J53" s="8"/>
      <c r="K53" s="8"/>
    </row>
    <row r="54" spans="1:11" s="2" customFormat="1" x14ac:dyDescent="0.2">
      <c r="A54" s="22"/>
      <c r="B54" s="26"/>
      <c r="C54" s="26"/>
      <c r="D54" s="21"/>
      <c r="E54" s="23"/>
      <c r="F54" s="23"/>
      <c r="G54" s="26"/>
      <c r="H54" s="21"/>
      <c r="I54" s="8"/>
      <c r="J54" s="8"/>
      <c r="K54" s="8"/>
    </row>
    <row r="55" spans="1:11" s="2" customFormat="1" x14ac:dyDescent="0.2">
      <c r="A55" s="22"/>
      <c r="B55" s="26"/>
      <c r="C55" s="26"/>
      <c r="D55" s="21"/>
      <c r="E55" s="23"/>
      <c r="F55" s="23"/>
      <c r="G55" s="26"/>
      <c r="H55" s="21"/>
      <c r="I55" s="8"/>
      <c r="J55" s="8"/>
      <c r="K55" s="8"/>
    </row>
    <row r="56" spans="1:11" s="2" customFormat="1" x14ac:dyDescent="0.2">
      <c r="A56" s="22"/>
      <c r="B56" s="26"/>
      <c r="C56" s="26"/>
      <c r="D56" s="21"/>
      <c r="E56" s="23"/>
      <c r="F56" s="23"/>
      <c r="G56" s="26"/>
      <c r="H56" s="21"/>
      <c r="I56" s="8"/>
      <c r="J56" s="8"/>
      <c r="K56" s="8"/>
    </row>
  </sheetData>
  <sheetProtection algorithmName="SHA-512" hashValue="Jp+BhHVOFUrmvyZDEVvKQ7Zt0Z8lMfRWOaeB/9ioZxyZmhp69gBhVIub07Ivghp1oFubMqkqBJDEIaKd6GdfkQ==" saltValue="5m2LWRGDAcFmuTZ9QnkNaw==" spinCount="100000" sheet="1" objects="1" scenarios="1"/>
  <autoFilter ref="A6:G19" xr:uid="{00000000-0009-0000-0000-000000000000}"/>
  <mergeCells count="1">
    <mergeCell ref="A19:D19"/>
  </mergeCells>
  <pageMargins left="0.78740157480314965" right="0.78740157480314965" top="0.82677165354330717" bottom="0.98425196850393704" header="0.51181102362204722" footer="0.51181102362204722"/>
  <pageSetup paperSize="9" scale="93" orientation="portrait" r:id="rId1"/>
  <headerFooter alignWithMargins="0">
    <oddFooter>&amp;L&amp;A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7"/>
  <sheetViews>
    <sheetView view="pageBreakPreview" zoomScale="150" zoomScaleNormal="110" zoomScaleSheetLayoutView="150" workbookViewId="0">
      <pane ySplit="6" topLeftCell="A7" activePane="bottomLeft" state="frozen"/>
      <selection pane="bottomLeft" activeCell="O6" sqref="O6"/>
    </sheetView>
  </sheetViews>
  <sheetFormatPr baseColWidth="10" defaultRowHeight="15" x14ac:dyDescent="0.2"/>
  <cols>
    <col min="1" max="1" width="5.7109375" style="20" customWidth="1"/>
    <col min="2" max="2" width="9.42578125" style="21" customWidth="1"/>
    <col min="3" max="3" width="9.5703125" style="26" customWidth="1"/>
    <col min="4" max="4" width="17.85546875" style="21" customWidth="1"/>
    <col min="5" max="5" width="15.28515625" style="23" customWidth="1"/>
    <col min="6" max="6" width="9.42578125" style="23" customWidth="1"/>
    <col min="7" max="7" width="11.5703125" style="23" customWidth="1"/>
    <col min="8" max="8" width="15.85546875" style="23" customWidth="1"/>
    <col min="9" max="10" width="7" style="26" customWidth="1"/>
    <col min="11" max="11" width="4.7109375" style="21" customWidth="1"/>
    <col min="12" max="12" width="11.42578125" style="8"/>
    <col min="13" max="16384" width="11.42578125" style="1"/>
  </cols>
  <sheetData>
    <row r="2" spans="1:12" s="6" customFormat="1" x14ac:dyDescent="0.2">
      <c r="A2" s="20"/>
      <c r="B2" s="21"/>
      <c r="C2" s="26"/>
      <c r="D2" s="21"/>
      <c r="E2" s="23"/>
      <c r="F2" s="23"/>
      <c r="G2" s="23"/>
      <c r="H2" s="23"/>
      <c r="I2" s="26"/>
      <c r="J2" s="11" t="s">
        <v>44</v>
      </c>
      <c r="K2" s="21"/>
      <c r="L2" s="7"/>
    </row>
    <row r="3" spans="1:12" s="6" customFormat="1" ht="17.45" customHeight="1" x14ac:dyDescent="0.2">
      <c r="A3" s="80" t="s">
        <v>25</v>
      </c>
      <c r="B3" s="21"/>
      <c r="C3" s="26"/>
      <c r="D3" s="21"/>
      <c r="E3" s="25"/>
      <c r="F3" s="25"/>
      <c r="G3" s="25"/>
      <c r="H3" s="25"/>
      <c r="I3" s="25"/>
      <c r="J3" s="26"/>
      <c r="K3" s="21"/>
      <c r="L3" s="7"/>
    </row>
    <row r="4" spans="1:12" ht="15.75" thickBot="1" x14ac:dyDescent="0.25"/>
    <row r="5" spans="1:12" ht="28.15" customHeight="1" thickBot="1" x14ac:dyDescent="0.25">
      <c r="A5" s="13" t="s">
        <v>0</v>
      </c>
      <c r="B5" s="14" t="s">
        <v>1</v>
      </c>
      <c r="C5" s="14" t="s">
        <v>7</v>
      </c>
      <c r="D5" s="14" t="s">
        <v>2</v>
      </c>
      <c r="E5" s="118" t="s">
        <v>16</v>
      </c>
      <c r="F5" s="119"/>
      <c r="G5" s="119"/>
      <c r="H5" s="119"/>
      <c r="I5" s="119"/>
      <c r="J5" s="120"/>
    </row>
    <row r="6" spans="1:12" ht="30" x14ac:dyDescent="0.2">
      <c r="A6" s="114" t="s">
        <v>26</v>
      </c>
      <c r="B6" s="115"/>
      <c r="C6" s="116"/>
      <c r="D6" s="117"/>
      <c r="E6" s="81" t="s">
        <v>37</v>
      </c>
      <c r="F6" s="82" t="s">
        <v>17</v>
      </c>
      <c r="G6" s="83" t="s">
        <v>19</v>
      </c>
      <c r="H6" s="81" t="s">
        <v>20</v>
      </c>
      <c r="I6" s="82" t="s">
        <v>17</v>
      </c>
      <c r="J6" s="83" t="s">
        <v>19</v>
      </c>
    </row>
    <row r="7" spans="1:12" x14ac:dyDescent="0.2">
      <c r="A7" s="29">
        <v>1</v>
      </c>
      <c r="B7" s="32" t="s">
        <v>8</v>
      </c>
      <c r="C7" s="30">
        <v>136178</v>
      </c>
      <c r="D7" s="105" t="s">
        <v>28</v>
      </c>
      <c r="E7" s="84">
        <f>SUM(F7:G7)</f>
        <v>54.5</v>
      </c>
      <c r="F7" s="34">
        <v>16.71</v>
      </c>
      <c r="G7" s="35">
        <v>37.79</v>
      </c>
      <c r="H7" s="84">
        <f t="shared" ref="H7:H15" si="0">I7+J7</f>
        <v>19</v>
      </c>
      <c r="I7" s="34">
        <v>5.83</v>
      </c>
      <c r="J7" s="35">
        <v>13.17</v>
      </c>
    </row>
    <row r="8" spans="1:12" x14ac:dyDescent="0.2">
      <c r="A8" s="29">
        <v>4</v>
      </c>
      <c r="B8" s="32" t="s">
        <v>8</v>
      </c>
      <c r="C8" s="106">
        <v>136180</v>
      </c>
      <c r="D8" s="105" t="s">
        <v>30</v>
      </c>
      <c r="E8" s="84"/>
      <c r="F8" s="34"/>
      <c r="G8" s="35"/>
      <c r="H8" s="84">
        <f t="shared" si="0"/>
        <v>19</v>
      </c>
      <c r="I8" s="34">
        <v>11.31</v>
      </c>
      <c r="J8" s="35">
        <v>7.69</v>
      </c>
    </row>
    <row r="9" spans="1:12" x14ac:dyDescent="0.2">
      <c r="A9" s="29">
        <v>5</v>
      </c>
      <c r="B9" s="32" t="s">
        <v>8</v>
      </c>
      <c r="C9" s="30">
        <v>136172</v>
      </c>
      <c r="D9" s="105" t="s">
        <v>31</v>
      </c>
      <c r="E9" s="84"/>
      <c r="F9" s="34"/>
      <c r="G9" s="35"/>
      <c r="H9" s="84">
        <f t="shared" si="0"/>
        <v>36.900000000000006</v>
      </c>
      <c r="I9" s="34">
        <v>10.3</v>
      </c>
      <c r="J9" s="35">
        <v>26.6</v>
      </c>
    </row>
    <row r="10" spans="1:12" x14ac:dyDescent="0.2">
      <c r="A10" s="29">
        <v>6</v>
      </c>
      <c r="B10" s="32" t="s">
        <v>8</v>
      </c>
      <c r="C10" s="30">
        <v>136180</v>
      </c>
      <c r="D10" s="105" t="s">
        <v>32</v>
      </c>
      <c r="E10" s="84"/>
      <c r="F10" s="34"/>
      <c r="G10" s="35"/>
      <c r="H10" s="84">
        <f t="shared" si="0"/>
        <v>19</v>
      </c>
      <c r="I10" s="34">
        <v>8.33</v>
      </c>
      <c r="J10" s="35">
        <v>10.67</v>
      </c>
    </row>
    <row r="11" spans="1:12" x14ac:dyDescent="0.2">
      <c r="A11" s="29">
        <v>7</v>
      </c>
      <c r="B11" s="32" t="s">
        <v>8</v>
      </c>
      <c r="C11" s="30">
        <v>136177</v>
      </c>
      <c r="D11" s="105" t="s">
        <v>33</v>
      </c>
      <c r="E11" s="84"/>
      <c r="F11" s="34"/>
      <c r="G11" s="35"/>
      <c r="H11" s="84">
        <f t="shared" si="0"/>
        <v>11.3</v>
      </c>
      <c r="I11" s="34">
        <v>3.29</v>
      </c>
      <c r="J11" s="35">
        <v>8.01</v>
      </c>
    </row>
    <row r="12" spans="1:12" x14ac:dyDescent="0.2">
      <c r="A12" s="29">
        <v>8</v>
      </c>
      <c r="B12" s="32" t="s">
        <v>8</v>
      </c>
      <c r="C12" s="30">
        <v>136173</v>
      </c>
      <c r="D12" s="105" t="s">
        <v>34</v>
      </c>
      <c r="E12" s="84"/>
      <c r="F12" s="34"/>
      <c r="G12" s="35"/>
      <c r="H12" s="84">
        <f t="shared" si="0"/>
        <v>11.5</v>
      </c>
      <c r="I12" s="34">
        <v>2.91</v>
      </c>
      <c r="J12" s="35">
        <v>8.59</v>
      </c>
    </row>
    <row r="13" spans="1:12" x14ac:dyDescent="0.2">
      <c r="A13" s="29">
        <v>9</v>
      </c>
      <c r="B13" s="32" t="s">
        <v>8</v>
      </c>
      <c r="C13" s="30">
        <v>136178</v>
      </c>
      <c r="D13" s="105" t="s">
        <v>35</v>
      </c>
      <c r="E13" s="84"/>
      <c r="F13" s="34"/>
      <c r="G13" s="35"/>
      <c r="H13" s="84">
        <f t="shared" si="0"/>
        <v>19</v>
      </c>
      <c r="I13" s="34">
        <v>3.45</v>
      </c>
      <c r="J13" s="35">
        <v>15.55</v>
      </c>
    </row>
    <row r="14" spans="1:12" x14ac:dyDescent="0.2">
      <c r="A14" s="29">
        <v>10</v>
      </c>
      <c r="B14" s="32" t="s">
        <v>8</v>
      </c>
      <c r="C14" s="30">
        <v>136169</v>
      </c>
      <c r="D14" s="105" t="s">
        <v>36</v>
      </c>
      <c r="E14" s="84"/>
      <c r="F14" s="34"/>
      <c r="G14" s="35"/>
      <c r="H14" s="84">
        <f t="shared" si="0"/>
        <v>17</v>
      </c>
      <c r="I14" s="34">
        <v>4.78</v>
      </c>
      <c r="J14" s="35">
        <v>12.22</v>
      </c>
    </row>
    <row r="15" spans="1:12" x14ac:dyDescent="0.2">
      <c r="A15" s="29">
        <v>11</v>
      </c>
      <c r="B15" s="32" t="s">
        <v>8</v>
      </c>
      <c r="C15" s="30">
        <v>136167</v>
      </c>
      <c r="D15" s="105" t="s">
        <v>38</v>
      </c>
      <c r="E15" s="84"/>
      <c r="F15" s="34"/>
      <c r="G15" s="35"/>
      <c r="H15" s="84">
        <f t="shared" si="0"/>
        <v>105.4</v>
      </c>
      <c r="I15" s="34">
        <v>0</v>
      </c>
      <c r="J15" s="35">
        <v>105.4</v>
      </c>
    </row>
    <row r="16" spans="1:12" customFormat="1" x14ac:dyDescent="0.2">
      <c r="A16" s="90">
        <v>12</v>
      </c>
      <c r="B16" s="91" t="s">
        <v>8</v>
      </c>
      <c r="C16" s="92">
        <v>136179</v>
      </c>
      <c r="D16" s="93" t="s">
        <v>3</v>
      </c>
      <c r="E16" s="94">
        <f t="shared" ref="E16:E18" si="1">F16+G16</f>
        <v>11.8</v>
      </c>
      <c r="F16" s="95">
        <v>3.92</v>
      </c>
      <c r="G16" s="96">
        <v>7.88</v>
      </c>
      <c r="H16" s="103"/>
      <c r="I16" s="99"/>
      <c r="J16" s="100"/>
    </row>
    <row r="17" spans="1:12" customFormat="1" x14ac:dyDescent="0.2">
      <c r="A17" s="57">
        <v>13</v>
      </c>
      <c r="B17" s="58" t="s">
        <v>8</v>
      </c>
      <c r="C17" s="59">
        <v>136179</v>
      </c>
      <c r="D17" s="60" t="s">
        <v>4</v>
      </c>
      <c r="E17" s="61">
        <f t="shared" si="1"/>
        <v>11.5</v>
      </c>
      <c r="F17" s="62">
        <v>3.82</v>
      </c>
      <c r="G17" s="97">
        <v>7.68</v>
      </c>
      <c r="H17" s="103"/>
      <c r="I17" s="99"/>
      <c r="J17" s="100"/>
    </row>
    <row r="18" spans="1:12" customFormat="1" x14ac:dyDescent="0.2">
      <c r="A18" s="57">
        <v>14</v>
      </c>
      <c r="B18" s="58" t="s">
        <v>8</v>
      </c>
      <c r="C18" s="59">
        <v>136166</v>
      </c>
      <c r="D18" s="60" t="s">
        <v>6</v>
      </c>
      <c r="E18" s="63">
        <f t="shared" si="1"/>
        <v>28.9</v>
      </c>
      <c r="F18" s="62">
        <v>14.45</v>
      </c>
      <c r="G18" s="97">
        <v>14.45</v>
      </c>
      <c r="H18" s="103"/>
      <c r="I18" s="99"/>
      <c r="J18" s="100"/>
    </row>
    <row r="19" spans="1:12" customFormat="1" ht="15.75" thickBot="1" x14ac:dyDescent="0.25">
      <c r="A19" s="64">
        <v>19</v>
      </c>
      <c r="B19" s="65" t="s">
        <v>8</v>
      </c>
      <c r="C19" s="66">
        <v>136174</v>
      </c>
      <c r="D19" s="67" t="s">
        <v>9</v>
      </c>
      <c r="E19" s="68">
        <v>19.8</v>
      </c>
      <c r="F19" s="69">
        <v>19.8</v>
      </c>
      <c r="G19" s="98">
        <v>0</v>
      </c>
      <c r="H19" s="104"/>
      <c r="I19" s="101"/>
      <c r="J19" s="102"/>
    </row>
    <row r="20" spans="1:12" x14ac:dyDescent="0.2">
      <c r="A20" s="85" t="s">
        <v>39</v>
      </c>
      <c r="C20" s="86"/>
      <c r="D20" s="87"/>
      <c r="E20" s="17">
        <f t="shared" ref="E20:J20" si="2">SUM(E7:E19)</f>
        <v>126.49999999999999</v>
      </c>
      <c r="F20" s="78">
        <f t="shared" si="2"/>
        <v>58.7</v>
      </c>
      <c r="G20" s="78">
        <f t="shared" si="2"/>
        <v>67.8</v>
      </c>
      <c r="H20" s="17">
        <f t="shared" si="2"/>
        <v>258.10000000000002</v>
      </c>
      <c r="I20" s="78">
        <f t="shared" si="2"/>
        <v>50.2</v>
      </c>
      <c r="J20" s="79">
        <f t="shared" si="2"/>
        <v>207.9</v>
      </c>
      <c r="L20" s="8">
        <f>SUM(L8:L15)</f>
        <v>0</v>
      </c>
    </row>
    <row r="21" spans="1:12" x14ac:dyDescent="0.2">
      <c r="A21" s="29"/>
      <c r="B21" s="27"/>
      <c r="C21" s="27"/>
      <c r="D21" s="16"/>
      <c r="E21" s="34"/>
      <c r="F21" s="34"/>
      <c r="G21" s="34"/>
      <c r="H21" s="34"/>
      <c r="I21" s="27"/>
      <c r="J21" s="28"/>
    </row>
    <row r="22" spans="1:12" ht="22.9" customHeight="1" x14ac:dyDescent="0.2">
      <c r="A22" s="88" t="s">
        <v>40</v>
      </c>
      <c r="B22" s="26"/>
      <c r="E22" s="89">
        <f>E20+H20</f>
        <v>384.6</v>
      </c>
      <c r="F22" s="89">
        <f>F20+I20</f>
        <v>108.9</v>
      </c>
      <c r="G22" s="89">
        <f>G20+J20</f>
        <v>275.7</v>
      </c>
    </row>
    <row r="23" spans="1:12" x14ac:dyDescent="0.2">
      <c r="A23" s="22"/>
      <c r="B23" s="26"/>
    </row>
    <row r="24" spans="1:12" x14ac:dyDescent="0.2">
      <c r="A24" s="22"/>
      <c r="B24" s="26"/>
    </row>
    <row r="25" spans="1:12" x14ac:dyDescent="0.2">
      <c r="A25" s="22"/>
      <c r="B25" s="26"/>
    </row>
    <row r="26" spans="1:12" x14ac:dyDescent="0.2">
      <c r="A26" s="22"/>
      <c r="B26" s="26"/>
    </row>
    <row r="27" spans="1:12" x14ac:dyDescent="0.2">
      <c r="A27" s="22"/>
      <c r="B27" s="26"/>
    </row>
    <row r="28" spans="1:12" x14ac:dyDescent="0.2">
      <c r="A28" s="22"/>
      <c r="B28" s="26"/>
    </row>
    <row r="29" spans="1:12" x14ac:dyDescent="0.2">
      <c r="A29" s="22"/>
      <c r="B29" s="26"/>
    </row>
    <row r="30" spans="1:12" x14ac:dyDescent="0.2">
      <c r="A30" s="22"/>
      <c r="B30" s="26"/>
    </row>
    <row r="31" spans="1:12" x14ac:dyDescent="0.2">
      <c r="A31" s="22"/>
      <c r="B31" s="26"/>
    </row>
    <row r="32" spans="1:12" x14ac:dyDescent="0.2">
      <c r="A32" s="22"/>
      <c r="B32" s="26"/>
    </row>
    <row r="33" spans="1:12" x14ac:dyDescent="0.2">
      <c r="A33" s="22"/>
      <c r="B33" s="26"/>
    </row>
    <row r="34" spans="1:12" x14ac:dyDescent="0.2">
      <c r="A34" s="22"/>
      <c r="B34" s="26"/>
    </row>
    <row r="35" spans="1:12" x14ac:dyDescent="0.2">
      <c r="A35" s="22"/>
      <c r="B35" s="26"/>
    </row>
    <row r="36" spans="1:12" s="5" customFormat="1" x14ac:dyDescent="0.2">
      <c r="A36" s="22"/>
      <c r="B36" s="26"/>
      <c r="C36" s="26"/>
      <c r="D36" s="21"/>
      <c r="E36" s="23"/>
      <c r="F36" s="23"/>
      <c r="G36" s="23"/>
      <c r="H36" s="23"/>
      <c r="I36" s="26"/>
      <c r="J36" s="26"/>
      <c r="K36" s="21"/>
      <c r="L36" s="8"/>
    </row>
    <row r="37" spans="1:12" s="5" customFormat="1" x14ac:dyDescent="0.2">
      <c r="A37" s="22"/>
      <c r="B37" s="26"/>
      <c r="C37" s="26"/>
      <c r="D37" s="21"/>
      <c r="E37" s="23"/>
      <c r="F37" s="23"/>
      <c r="G37" s="23"/>
      <c r="H37" s="23"/>
      <c r="I37" s="26"/>
      <c r="J37" s="26"/>
      <c r="K37" s="21"/>
      <c r="L37" s="8"/>
    </row>
    <row r="38" spans="1:12" s="5" customFormat="1" x14ac:dyDescent="0.2">
      <c r="A38" s="22"/>
      <c r="B38" s="26"/>
      <c r="C38" s="26"/>
      <c r="D38" s="21"/>
      <c r="E38" s="23"/>
      <c r="F38" s="23"/>
      <c r="G38" s="23"/>
      <c r="H38" s="23"/>
      <c r="I38" s="26"/>
      <c r="J38" s="26"/>
      <c r="K38" s="21"/>
      <c r="L38" s="8"/>
    </row>
    <row r="39" spans="1:12" s="5" customFormat="1" x14ac:dyDescent="0.2">
      <c r="A39" s="22"/>
      <c r="B39" s="26"/>
      <c r="C39" s="26"/>
      <c r="D39" s="21"/>
      <c r="E39" s="23"/>
      <c r="F39" s="23"/>
      <c r="G39" s="23"/>
      <c r="H39" s="23"/>
      <c r="I39" s="26"/>
      <c r="J39" s="26"/>
      <c r="K39" s="21"/>
      <c r="L39" s="8"/>
    </row>
    <row r="40" spans="1:12" s="5" customFormat="1" x14ac:dyDescent="0.2">
      <c r="A40" s="22"/>
      <c r="B40" s="26"/>
      <c r="C40" s="26"/>
      <c r="D40" s="21"/>
      <c r="E40" s="23"/>
      <c r="F40" s="23"/>
      <c r="G40" s="23"/>
      <c r="H40" s="23"/>
      <c r="I40" s="26"/>
      <c r="J40" s="26"/>
      <c r="K40" s="21"/>
      <c r="L40" s="8"/>
    </row>
    <row r="41" spans="1:12" s="5" customFormat="1" x14ac:dyDescent="0.2">
      <c r="A41" s="22"/>
      <c r="B41" s="26"/>
      <c r="C41" s="26"/>
      <c r="D41" s="21"/>
      <c r="E41" s="23"/>
      <c r="F41" s="23"/>
      <c r="G41" s="23"/>
      <c r="H41" s="23"/>
      <c r="I41" s="26"/>
      <c r="J41" s="26"/>
      <c r="K41" s="21"/>
      <c r="L41" s="8"/>
    </row>
    <row r="42" spans="1:12" s="5" customFormat="1" x14ac:dyDescent="0.2">
      <c r="A42" s="22"/>
      <c r="B42" s="26"/>
      <c r="C42" s="26"/>
      <c r="D42" s="21"/>
      <c r="E42" s="23"/>
      <c r="F42" s="23"/>
      <c r="G42" s="23"/>
      <c r="H42" s="23"/>
      <c r="I42" s="26"/>
      <c r="J42" s="26"/>
      <c r="K42" s="21"/>
      <c r="L42" s="8"/>
    </row>
    <row r="43" spans="1:12" s="5" customFormat="1" x14ac:dyDescent="0.2">
      <c r="A43" s="22"/>
      <c r="B43" s="26"/>
      <c r="C43" s="26"/>
      <c r="D43" s="21"/>
      <c r="E43" s="23"/>
      <c r="F43" s="23"/>
      <c r="G43" s="23"/>
      <c r="H43" s="23"/>
      <c r="I43" s="26"/>
      <c r="J43" s="26"/>
      <c r="K43" s="21"/>
      <c r="L43" s="8"/>
    </row>
    <row r="44" spans="1:12" s="5" customFormat="1" x14ac:dyDescent="0.2">
      <c r="A44" s="22"/>
      <c r="B44" s="26"/>
      <c r="C44" s="26"/>
      <c r="D44" s="21"/>
      <c r="E44" s="23"/>
      <c r="F44" s="23"/>
      <c r="G44" s="23"/>
      <c r="H44" s="23"/>
      <c r="I44" s="26"/>
      <c r="J44" s="26"/>
      <c r="K44" s="21"/>
      <c r="L44" s="8"/>
    </row>
    <row r="45" spans="1:12" s="5" customFormat="1" x14ac:dyDescent="0.2">
      <c r="A45" s="22"/>
      <c r="B45" s="26"/>
      <c r="C45" s="26"/>
      <c r="D45" s="21"/>
      <c r="E45" s="23"/>
      <c r="F45" s="23"/>
      <c r="G45" s="23"/>
      <c r="H45" s="23"/>
      <c r="I45" s="26"/>
      <c r="J45" s="26"/>
      <c r="K45" s="21"/>
      <c r="L45" s="8"/>
    </row>
    <row r="46" spans="1:12" s="5" customFormat="1" x14ac:dyDescent="0.2">
      <c r="A46" s="22"/>
      <c r="B46" s="26"/>
      <c r="C46" s="26"/>
      <c r="D46" s="21"/>
      <c r="E46" s="23"/>
      <c r="F46" s="23"/>
      <c r="G46" s="23"/>
      <c r="H46" s="23"/>
      <c r="I46" s="26"/>
      <c r="J46" s="26"/>
      <c r="K46" s="21"/>
      <c r="L46" s="8"/>
    </row>
    <row r="47" spans="1:12" s="5" customFormat="1" x14ac:dyDescent="0.2">
      <c r="A47" s="22"/>
      <c r="B47" s="26"/>
      <c r="C47" s="26"/>
      <c r="D47" s="21"/>
      <c r="E47" s="23"/>
      <c r="F47" s="23"/>
      <c r="G47" s="23"/>
      <c r="H47" s="23"/>
      <c r="I47" s="26"/>
      <c r="J47" s="26"/>
      <c r="K47" s="21"/>
      <c r="L47" s="8"/>
    </row>
    <row r="48" spans="1:12" s="5" customFormat="1" x14ac:dyDescent="0.2">
      <c r="A48" s="22"/>
      <c r="B48" s="26"/>
      <c r="C48" s="26"/>
      <c r="D48" s="21"/>
      <c r="E48" s="23"/>
      <c r="F48" s="23"/>
      <c r="G48" s="23"/>
      <c r="H48" s="23"/>
      <c r="I48" s="26"/>
      <c r="J48" s="26"/>
      <c r="K48" s="21"/>
      <c r="L48" s="8"/>
    </row>
    <row r="49" spans="1:12" s="5" customFormat="1" x14ac:dyDescent="0.2">
      <c r="A49" s="22"/>
      <c r="B49" s="26"/>
      <c r="C49" s="26"/>
      <c r="D49" s="21"/>
      <c r="E49" s="23"/>
      <c r="F49" s="23"/>
      <c r="G49" s="23"/>
      <c r="H49" s="23"/>
      <c r="I49" s="26"/>
      <c r="J49" s="26"/>
      <c r="K49" s="21"/>
      <c r="L49" s="8"/>
    </row>
    <row r="50" spans="1:12" s="5" customFormat="1" x14ac:dyDescent="0.2">
      <c r="A50" s="22"/>
      <c r="B50" s="26"/>
      <c r="C50" s="26"/>
      <c r="D50" s="21"/>
      <c r="E50" s="23"/>
      <c r="F50" s="23"/>
      <c r="G50" s="23"/>
      <c r="H50" s="23"/>
      <c r="I50" s="26"/>
      <c r="J50" s="26"/>
      <c r="K50" s="21"/>
      <c r="L50" s="8"/>
    </row>
    <row r="51" spans="1:12" s="5" customFormat="1" x14ac:dyDescent="0.2">
      <c r="A51" s="22"/>
      <c r="B51" s="26"/>
      <c r="C51" s="26"/>
      <c r="D51" s="21"/>
      <c r="E51" s="23"/>
      <c r="F51" s="23"/>
      <c r="G51" s="23"/>
      <c r="H51" s="23"/>
      <c r="I51" s="26"/>
      <c r="J51" s="26"/>
      <c r="K51" s="21"/>
      <c r="L51" s="8"/>
    </row>
    <row r="52" spans="1:12" s="5" customFormat="1" x14ac:dyDescent="0.2">
      <c r="A52" s="22"/>
      <c r="B52" s="26"/>
      <c r="C52" s="26"/>
      <c r="D52" s="21"/>
      <c r="E52" s="23"/>
      <c r="F52" s="23"/>
      <c r="G52" s="23"/>
      <c r="H52" s="23"/>
      <c r="I52" s="26"/>
      <c r="J52" s="26"/>
      <c r="K52" s="21"/>
      <c r="L52" s="8"/>
    </row>
    <row r="53" spans="1:12" s="5" customFormat="1" x14ac:dyDescent="0.2">
      <c r="A53" s="22"/>
      <c r="B53" s="26"/>
      <c r="C53" s="26"/>
      <c r="D53" s="21"/>
      <c r="E53" s="23"/>
      <c r="F53" s="23"/>
      <c r="G53" s="23"/>
      <c r="H53" s="23"/>
      <c r="I53" s="26"/>
      <c r="J53" s="26"/>
      <c r="K53" s="21"/>
      <c r="L53" s="8"/>
    </row>
    <row r="54" spans="1:12" s="5" customFormat="1" x14ac:dyDescent="0.2">
      <c r="A54" s="22"/>
      <c r="B54" s="26"/>
      <c r="C54" s="26"/>
      <c r="D54" s="21"/>
      <c r="E54" s="23"/>
      <c r="F54" s="23"/>
      <c r="G54" s="23"/>
      <c r="H54" s="23"/>
      <c r="I54" s="26"/>
      <c r="J54" s="26"/>
      <c r="K54" s="21"/>
      <c r="L54" s="8"/>
    </row>
    <row r="55" spans="1:12" s="5" customFormat="1" x14ac:dyDescent="0.2">
      <c r="A55" s="22"/>
      <c r="B55" s="26"/>
      <c r="C55" s="26"/>
      <c r="D55" s="21"/>
      <c r="E55" s="23"/>
      <c r="F55" s="23"/>
      <c r="G55" s="23"/>
      <c r="H55" s="23"/>
      <c r="I55" s="26"/>
      <c r="J55" s="26"/>
      <c r="K55" s="21"/>
      <c r="L55" s="8"/>
    </row>
    <row r="56" spans="1:12" s="5" customFormat="1" x14ac:dyDescent="0.2">
      <c r="A56" s="22"/>
      <c r="B56" s="26"/>
      <c r="C56" s="26"/>
      <c r="D56" s="21"/>
      <c r="E56" s="23"/>
      <c r="F56" s="23"/>
      <c r="G56" s="23"/>
      <c r="H56" s="23"/>
      <c r="I56" s="26"/>
      <c r="J56" s="26"/>
      <c r="K56" s="21"/>
      <c r="L56" s="8"/>
    </row>
    <row r="57" spans="1:12" s="5" customFormat="1" x14ac:dyDescent="0.2">
      <c r="A57" s="22"/>
      <c r="B57" s="26"/>
      <c r="C57" s="26"/>
      <c r="D57" s="21"/>
      <c r="E57" s="23"/>
      <c r="F57" s="23"/>
      <c r="G57" s="23"/>
      <c r="H57" s="23"/>
      <c r="I57" s="26"/>
      <c r="J57" s="26"/>
      <c r="K57" s="21"/>
      <c r="L57" s="8"/>
    </row>
  </sheetData>
  <sheetProtection algorithmName="SHA-512" hashValue="il38ovyLowE0+5/tC5kxzfk6yRjQLNk3m2gyAoly7D1+mxqQgf7Pu48eClQoTN0UlTthQ2WgvdmmkFkGeoQriA==" saltValue="nHqXZjl/fM3sYnxH0OCMXg==" spinCount="100000" sheet="1" objects="1" scenarios="1"/>
  <autoFilter ref="A5:J15" xr:uid="{00000000-0009-0000-0000-000001000000}">
    <filterColumn colId="4" showButton="0"/>
    <filterColumn colId="5" showButton="0"/>
    <filterColumn colId="6" showButton="0"/>
    <filterColumn colId="7" showButton="0"/>
    <filterColumn colId="8" showButton="0"/>
  </autoFilter>
  <mergeCells count="2">
    <mergeCell ref="A6:D6"/>
    <mergeCell ref="E5:J5"/>
  </mergeCells>
  <pageMargins left="0.78740157480314965" right="0.78740157480314965" top="0.82677165354330717" bottom="0.98425196850393704" header="0.51181102362204722" footer="0.51181102362204722"/>
  <pageSetup paperSize="9" scale="93" orientation="landscape" r:id="rId1"/>
  <headerFooter alignWithMargins="0">
    <oddFooter>&amp;L&amp;A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35"/>
  <sheetViews>
    <sheetView view="pageBreakPreview" zoomScale="150" zoomScaleNormal="110" zoomScaleSheetLayoutView="150" workbookViewId="0">
      <pane ySplit="6" topLeftCell="A7" activePane="bottomLeft" state="frozen"/>
      <selection pane="bottomLeft" activeCell="K7" sqref="K7"/>
    </sheetView>
  </sheetViews>
  <sheetFormatPr baseColWidth="10" defaultColWidth="11.5703125" defaultRowHeight="15" x14ac:dyDescent="0.2"/>
  <cols>
    <col min="1" max="1" width="6.140625" style="20" customWidth="1"/>
    <col min="2" max="2" width="10.7109375" style="21" customWidth="1"/>
    <col min="3" max="3" width="11.140625" style="22" customWidth="1"/>
    <col min="4" max="4" width="21.42578125" style="21" customWidth="1"/>
    <col min="5" max="5" width="15.5703125" style="23" customWidth="1"/>
    <col min="6" max="6" width="9.42578125" style="23" customWidth="1"/>
    <col min="7" max="7" width="11.28515625" style="26" customWidth="1"/>
    <col min="8" max="8" width="5.85546875" style="21" customWidth="1"/>
    <col min="9" max="9" width="11.5703125" style="8"/>
    <col min="10" max="10" width="11.5703125" style="1"/>
    <col min="11" max="12" width="11.5703125" style="9"/>
    <col min="13" max="16384" width="11.5703125" style="1"/>
  </cols>
  <sheetData>
    <row r="2" spans="1:12" x14ac:dyDescent="0.2">
      <c r="G2" s="11" t="s">
        <v>43</v>
      </c>
    </row>
    <row r="4" spans="1:12" ht="13.9" customHeight="1" x14ac:dyDescent="0.2">
      <c r="A4" s="12" t="s">
        <v>24</v>
      </c>
      <c r="C4" s="24"/>
      <c r="D4" s="24"/>
      <c r="E4" s="25"/>
      <c r="F4" s="25"/>
      <c r="G4" s="25"/>
    </row>
    <row r="5" spans="1:12" ht="15.75" thickBot="1" x14ac:dyDescent="0.25"/>
    <row r="6" spans="1:12" ht="31.9" customHeight="1" thickBot="1" x14ac:dyDescent="0.25">
      <c r="A6" s="13" t="s">
        <v>0</v>
      </c>
      <c r="B6" s="14" t="s">
        <v>1</v>
      </c>
      <c r="C6" s="13" t="s">
        <v>7</v>
      </c>
      <c r="D6" s="14" t="s">
        <v>2</v>
      </c>
      <c r="E6" s="15" t="s">
        <v>21</v>
      </c>
      <c r="F6" s="15" t="s">
        <v>17</v>
      </c>
      <c r="G6" s="15" t="s">
        <v>18</v>
      </c>
    </row>
    <row r="7" spans="1:12" ht="17.25" customHeight="1" x14ac:dyDescent="0.2">
      <c r="A7" s="121" t="s">
        <v>22</v>
      </c>
      <c r="B7" s="122"/>
      <c r="C7" s="122"/>
      <c r="D7" s="16"/>
      <c r="E7" s="27"/>
      <c r="F7" s="27"/>
      <c r="G7" s="28"/>
    </row>
    <row r="8" spans="1:12" s="74" customFormat="1" x14ac:dyDescent="0.25">
      <c r="A8" s="29">
        <v>1</v>
      </c>
      <c r="B8" s="30" t="s">
        <v>8</v>
      </c>
      <c r="C8" s="31">
        <v>136178</v>
      </c>
      <c r="D8" s="32" t="s">
        <v>28</v>
      </c>
      <c r="E8" s="33">
        <f>F8+G8</f>
        <v>1490.38</v>
      </c>
      <c r="F8" s="34">
        <v>456.97</v>
      </c>
      <c r="G8" s="35">
        <v>1033.4100000000001</v>
      </c>
      <c r="H8" s="21"/>
      <c r="I8" s="23"/>
      <c r="K8" s="107"/>
      <c r="L8" s="107"/>
    </row>
    <row r="9" spans="1:12" s="74" customFormat="1" x14ac:dyDescent="0.25">
      <c r="A9" s="29">
        <v>4</v>
      </c>
      <c r="B9" s="30" t="s">
        <v>8</v>
      </c>
      <c r="C9" s="31">
        <v>136178</v>
      </c>
      <c r="D9" s="32" t="s">
        <v>35</v>
      </c>
      <c r="E9" s="33">
        <f t="shared" ref="E9:E16" si="0">F9+G9</f>
        <v>1490.3799999999999</v>
      </c>
      <c r="F9" s="34">
        <v>270.57</v>
      </c>
      <c r="G9" s="35">
        <v>1219.81</v>
      </c>
      <c r="H9" s="21"/>
      <c r="I9" s="23"/>
      <c r="K9" s="107"/>
      <c r="L9" s="107"/>
    </row>
    <row r="10" spans="1:12" s="74" customFormat="1" x14ac:dyDescent="0.25">
      <c r="A10" s="29">
        <v>5</v>
      </c>
      <c r="B10" s="30" t="s">
        <v>8</v>
      </c>
      <c r="C10" s="31">
        <v>136169</v>
      </c>
      <c r="D10" s="32" t="s">
        <v>36</v>
      </c>
      <c r="E10" s="33">
        <f t="shared" si="0"/>
        <v>2643.69</v>
      </c>
      <c r="F10" s="34">
        <v>743.58</v>
      </c>
      <c r="G10" s="35">
        <v>1900.11</v>
      </c>
      <c r="H10" s="21"/>
      <c r="I10" s="23"/>
      <c r="K10" s="107"/>
      <c r="L10" s="107"/>
    </row>
    <row r="11" spans="1:12" s="74" customFormat="1" x14ac:dyDescent="0.25">
      <c r="A11" s="29">
        <v>6</v>
      </c>
      <c r="B11" s="30" t="s">
        <v>8</v>
      </c>
      <c r="C11" s="31">
        <v>136180</v>
      </c>
      <c r="D11" s="32" t="s">
        <v>30</v>
      </c>
      <c r="E11" s="33">
        <f t="shared" si="0"/>
        <v>1238.29</v>
      </c>
      <c r="F11" s="34">
        <v>736.95</v>
      </c>
      <c r="G11" s="35">
        <v>501.34</v>
      </c>
      <c r="H11" s="21"/>
      <c r="I11" s="23"/>
      <c r="K11" s="107"/>
      <c r="L11" s="107"/>
    </row>
    <row r="12" spans="1:12" s="74" customFormat="1" x14ac:dyDescent="0.25">
      <c r="A12" s="29">
        <v>7</v>
      </c>
      <c r="B12" s="30" t="s">
        <v>8</v>
      </c>
      <c r="C12" s="31">
        <v>136172</v>
      </c>
      <c r="D12" s="32" t="s">
        <v>31</v>
      </c>
      <c r="E12" s="33">
        <f t="shared" si="0"/>
        <v>191.3</v>
      </c>
      <c r="F12" s="34">
        <v>53.39</v>
      </c>
      <c r="G12" s="35">
        <v>137.91</v>
      </c>
      <c r="H12" s="21"/>
      <c r="I12" s="23"/>
      <c r="K12" s="107"/>
      <c r="L12" s="107"/>
    </row>
    <row r="13" spans="1:12" s="74" customFormat="1" x14ac:dyDescent="0.25">
      <c r="A13" s="29">
        <v>8</v>
      </c>
      <c r="B13" s="30" t="s">
        <v>8</v>
      </c>
      <c r="C13" s="31">
        <v>136180</v>
      </c>
      <c r="D13" s="32" t="s">
        <v>32</v>
      </c>
      <c r="E13" s="33">
        <f t="shared" si="0"/>
        <v>1154.1600000000001</v>
      </c>
      <c r="F13" s="34">
        <v>506.04</v>
      </c>
      <c r="G13" s="35">
        <v>648.12</v>
      </c>
      <c r="H13" s="21"/>
      <c r="I13" s="23"/>
      <c r="K13" s="107"/>
      <c r="L13" s="107"/>
    </row>
    <row r="14" spans="1:12" s="74" customFormat="1" x14ac:dyDescent="0.25">
      <c r="A14" s="29">
        <v>9</v>
      </c>
      <c r="B14" s="30" t="s">
        <v>8</v>
      </c>
      <c r="C14" s="31">
        <v>136177</v>
      </c>
      <c r="D14" s="32" t="s">
        <v>33</v>
      </c>
      <c r="E14" s="33">
        <f t="shared" si="0"/>
        <v>200.12</v>
      </c>
      <c r="F14" s="34">
        <v>58.35</v>
      </c>
      <c r="G14" s="35">
        <v>141.77000000000001</v>
      </c>
      <c r="H14" s="21"/>
      <c r="I14" s="23"/>
      <c r="K14" s="107"/>
      <c r="L14" s="107"/>
    </row>
    <row r="15" spans="1:12" s="74" customFormat="1" x14ac:dyDescent="0.25">
      <c r="A15" s="29">
        <v>10</v>
      </c>
      <c r="B15" s="30" t="s">
        <v>8</v>
      </c>
      <c r="C15" s="31">
        <v>136173</v>
      </c>
      <c r="D15" s="32" t="s">
        <v>34</v>
      </c>
      <c r="E15" s="33">
        <f t="shared" si="0"/>
        <v>701.86</v>
      </c>
      <c r="F15" s="34">
        <v>177.74</v>
      </c>
      <c r="G15" s="35">
        <v>524.12</v>
      </c>
      <c r="H15" s="21"/>
      <c r="I15" s="23"/>
      <c r="K15" s="107"/>
      <c r="L15" s="107"/>
    </row>
    <row r="16" spans="1:12" s="74" customFormat="1" x14ac:dyDescent="0.25">
      <c r="A16" s="29">
        <v>11</v>
      </c>
      <c r="B16" s="30" t="s">
        <v>8</v>
      </c>
      <c r="C16" s="31">
        <v>136167</v>
      </c>
      <c r="D16" s="32" t="s">
        <v>38</v>
      </c>
      <c r="E16" s="33">
        <f t="shared" si="0"/>
        <v>650</v>
      </c>
      <c r="F16" s="34">
        <v>0</v>
      </c>
      <c r="G16" s="35">
        <v>650</v>
      </c>
      <c r="H16" s="21"/>
      <c r="I16" s="23"/>
      <c r="K16" s="107"/>
      <c r="L16" s="107"/>
    </row>
    <row r="17" spans="1:12" x14ac:dyDescent="0.2">
      <c r="A17" s="29">
        <v>12</v>
      </c>
      <c r="B17" s="30" t="s">
        <v>8</v>
      </c>
      <c r="C17" s="31">
        <v>136179</v>
      </c>
      <c r="D17" s="32" t="s">
        <v>3</v>
      </c>
      <c r="E17" s="33">
        <v>291.02999999999997</v>
      </c>
      <c r="F17" s="34">
        <v>158.5</v>
      </c>
      <c r="G17" s="35">
        <v>132.53</v>
      </c>
    </row>
    <row r="18" spans="1:12" x14ac:dyDescent="0.2">
      <c r="A18" s="29">
        <v>13</v>
      </c>
      <c r="B18" s="30" t="s">
        <v>8</v>
      </c>
      <c r="C18" s="31">
        <v>136179</v>
      </c>
      <c r="D18" s="32" t="s">
        <v>4</v>
      </c>
      <c r="E18" s="33">
        <v>231.44</v>
      </c>
      <c r="F18" s="34">
        <v>138.72999999999999</v>
      </c>
      <c r="G18" s="35">
        <v>92.71</v>
      </c>
    </row>
    <row r="19" spans="1:12" x14ac:dyDescent="0.2">
      <c r="A19" s="29">
        <v>14</v>
      </c>
      <c r="B19" s="30" t="s">
        <v>8</v>
      </c>
      <c r="C19" s="31">
        <v>136166</v>
      </c>
      <c r="D19" s="32" t="s">
        <v>6</v>
      </c>
      <c r="E19" s="109">
        <v>432.33</v>
      </c>
      <c r="F19" s="34">
        <v>262.57</v>
      </c>
      <c r="G19" s="35">
        <v>169.76</v>
      </c>
    </row>
    <row r="20" spans="1:12" s="74" customFormat="1" x14ac:dyDescent="0.25">
      <c r="A20" s="75">
        <v>21</v>
      </c>
      <c r="B20" s="76" t="s">
        <v>8</v>
      </c>
      <c r="C20" s="111">
        <v>136170</v>
      </c>
      <c r="D20" s="77" t="s">
        <v>41</v>
      </c>
      <c r="E20" s="108">
        <v>321</v>
      </c>
      <c r="F20" s="78">
        <v>321</v>
      </c>
      <c r="G20" s="79">
        <v>0</v>
      </c>
      <c r="H20" s="21"/>
      <c r="I20" s="23"/>
      <c r="J20" s="107"/>
      <c r="K20" s="107"/>
      <c r="L20" s="107"/>
    </row>
    <row r="21" spans="1:12" s="74" customFormat="1" ht="15.75" thickBot="1" x14ac:dyDescent="0.3">
      <c r="A21" s="36">
        <v>22</v>
      </c>
      <c r="B21" s="37" t="s">
        <v>8</v>
      </c>
      <c r="C21" s="112">
        <v>145548</v>
      </c>
      <c r="D21" s="38" t="s">
        <v>42</v>
      </c>
      <c r="E21" s="39">
        <v>550</v>
      </c>
      <c r="F21" s="40">
        <v>550</v>
      </c>
      <c r="G21" s="41">
        <v>0</v>
      </c>
      <c r="H21" s="21"/>
      <c r="I21" s="23"/>
      <c r="J21" s="107"/>
      <c r="K21" s="107"/>
      <c r="L21" s="107"/>
    </row>
    <row r="22" spans="1:12" x14ac:dyDescent="0.2">
      <c r="A22" s="123" t="s">
        <v>12</v>
      </c>
      <c r="B22" s="124"/>
      <c r="C22" s="124"/>
      <c r="D22" s="125"/>
      <c r="E22" s="17">
        <f>SUM(E8:E21)</f>
        <v>11585.980000000003</v>
      </c>
      <c r="F22" s="17">
        <f>SUM(F8:F21)</f>
        <v>4434.3899999999994</v>
      </c>
      <c r="G22" s="18">
        <f>SUM(G8:G21)</f>
        <v>7151.59</v>
      </c>
      <c r="H22" s="42"/>
      <c r="J22" s="9"/>
    </row>
    <row r="23" spans="1:12" x14ac:dyDescent="0.2">
      <c r="A23" s="43"/>
      <c r="B23" s="44"/>
      <c r="C23" s="44"/>
      <c r="D23" s="45"/>
      <c r="E23" s="33"/>
      <c r="F23" s="34"/>
      <c r="G23" s="35"/>
    </row>
    <row r="24" spans="1:12" x14ac:dyDescent="0.2">
      <c r="A24" s="29"/>
      <c r="B24" s="27"/>
      <c r="C24" s="46"/>
      <c r="D24" s="16"/>
      <c r="E24" s="34"/>
      <c r="F24" s="34"/>
      <c r="G24" s="35"/>
    </row>
    <row r="25" spans="1:12" s="3" customFormat="1" ht="17.25" customHeight="1" x14ac:dyDescent="0.2">
      <c r="A25" s="121" t="s">
        <v>23</v>
      </c>
      <c r="B25" s="122"/>
      <c r="C25" s="122"/>
      <c r="D25" s="47"/>
      <c r="E25" s="34"/>
      <c r="F25" s="34"/>
      <c r="G25" s="35"/>
      <c r="H25" s="48"/>
      <c r="I25" s="8"/>
      <c r="K25" s="10"/>
      <c r="L25" s="10"/>
    </row>
    <row r="26" spans="1:12" x14ac:dyDescent="0.2">
      <c r="A26" s="29">
        <v>3</v>
      </c>
      <c r="B26" s="30" t="s">
        <v>8</v>
      </c>
      <c r="C26" s="30">
        <v>150629</v>
      </c>
      <c r="D26" s="32" t="s">
        <v>11</v>
      </c>
      <c r="E26" s="33">
        <f t="shared" ref="E26:E30" si="1">F26+G26</f>
        <v>123.75</v>
      </c>
      <c r="F26" s="34">
        <v>45.97</v>
      </c>
      <c r="G26" s="35">
        <v>77.78</v>
      </c>
    </row>
    <row r="27" spans="1:12" x14ac:dyDescent="0.2">
      <c r="A27" s="29">
        <v>6</v>
      </c>
      <c r="B27" s="30" t="s">
        <v>8</v>
      </c>
      <c r="C27" s="30">
        <v>136180</v>
      </c>
      <c r="D27" s="32" t="s">
        <v>30</v>
      </c>
      <c r="E27" s="33">
        <f t="shared" si="1"/>
        <v>144</v>
      </c>
      <c r="F27" s="34">
        <v>85.7</v>
      </c>
      <c r="G27" s="35">
        <v>58.3</v>
      </c>
      <c r="H27" s="4"/>
    </row>
    <row r="28" spans="1:12" x14ac:dyDescent="0.2">
      <c r="A28" s="29">
        <v>7</v>
      </c>
      <c r="B28" s="30" t="s">
        <v>8</v>
      </c>
      <c r="C28" s="30">
        <v>136172</v>
      </c>
      <c r="D28" s="32" t="s">
        <v>31</v>
      </c>
      <c r="E28" s="33">
        <f t="shared" si="1"/>
        <v>1220.31</v>
      </c>
      <c r="F28" s="34">
        <v>340.59</v>
      </c>
      <c r="G28" s="35">
        <v>879.72</v>
      </c>
      <c r="H28" s="4"/>
    </row>
    <row r="29" spans="1:12" x14ac:dyDescent="0.2">
      <c r="A29" s="29">
        <v>9</v>
      </c>
      <c r="B29" s="30" t="s">
        <v>8</v>
      </c>
      <c r="C29" s="30">
        <v>136177</v>
      </c>
      <c r="D29" s="32" t="s">
        <v>33</v>
      </c>
      <c r="E29" s="33">
        <f t="shared" si="1"/>
        <v>824.64</v>
      </c>
      <c r="F29" s="34">
        <v>240.39</v>
      </c>
      <c r="G29" s="35">
        <v>584.25</v>
      </c>
      <c r="H29" s="4"/>
    </row>
    <row r="30" spans="1:12" x14ac:dyDescent="0.2">
      <c r="A30" s="29">
        <v>10</v>
      </c>
      <c r="B30" s="30" t="s">
        <v>8</v>
      </c>
      <c r="C30" s="30">
        <v>136173</v>
      </c>
      <c r="D30" s="32" t="s">
        <v>34</v>
      </c>
      <c r="E30" s="33">
        <f t="shared" si="1"/>
        <v>680.98</v>
      </c>
      <c r="F30" s="34">
        <v>172.45</v>
      </c>
      <c r="G30" s="35">
        <v>508.53</v>
      </c>
      <c r="H30" s="4"/>
    </row>
    <row r="31" spans="1:12" ht="15.75" thickBot="1" x14ac:dyDescent="0.25">
      <c r="A31" s="36">
        <v>20</v>
      </c>
      <c r="B31" s="37" t="s">
        <v>8</v>
      </c>
      <c r="C31" s="37">
        <v>150629</v>
      </c>
      <c r="D31" s="38" t="s">
        <v>5</v>
      </c>
      <c r="E31" s="49">
        <f t="shared" ref="E31" si="2">F31+G31</f>
        <v>123.75</v>
      </c>
      <c r="F31" s="40">
        <v>20.309999999999999</v>
      </c>
      <c r="G31" s="41">
        <v>103.44</v>
      </c>
    </row>
    <row r="32" spans="1:12" ht="24" customHeight="1" x14ac:dyDescent="0.2">
      <c r="A32" s="126" t="s">
        <v>13</v>
      </c>
      <c r="B32" s="126"/>
      <c r="C32" s="126"/>
      <c r="D32" s="126"/>
      <c r="E32" s="19">
        <f>SUM(E26:E31)</f>
        <v>3117.43</v>
      </c>
      <c r="F32" s="19">
        <f>SUM(F26:F31)</f>
        <v>905.40999999999985</v>
      </c>
      <c r="G32" s="19">
        <f>SUM(G26:G31)</f>
        <v>2212.02</v>
      </c>
      <c r="H32" s="42"/>
    </row>
    <row r="33" spans="1:10" x14ac:dyDescent="0.2">
      <c r="A33" s="50"/>
      <c r="B33" s="51"/>
      <c r="C33" s="52"/>
      <c r="D33" s="51"/>
      <c r="E33" s="53"/>
      <c r="F33" s="53"/>
      <c r="G33" s="54"/>
    </row>
    <row r="34" spans="1:10" x14ac:dyDescent="0.2">
      <c r="A34" s="55" t="s">
        <v>14</v>
      </c>
      <c r="B34" s="51"/>
      <c r="C34" s="52"/>
      <c r="D34" s="51"/>
      <c r="E34" s="56">
        <f>E22+E32</f>
        <v>14703.410000000003</v>
      </c>
      <c r="F34" s="56">
        <f>F32+F22</f>
        <v>5339.7999999999993</v>
      </c>
      <c r="G34" s="110">
        <f>G32+G22</f>
        <v>9363.61</v>
      </c>
      <c r="J34" s="9"/>
    </row>
    <row r="35" spans="1:10" x14ac:dyDescent="0.2">
      <c r="G35" s="23"/>
    </row>
  </sheetData>
  <sheetProtection algorithmName="SHA-512" hashValue="pF7cVclOSfq9Xi5jJKA0vkC3g4P4nTZfCNGrbnIlEfM9HoA+febTakGZZBG1/mSPqdfvaTcv7oeHeKYId9H58A==" saltValue="/5b52Ur+LwjLd25cDOBwtA==" spinCount="100000" sheet="1" objects="1" scenarios="1"/>
  <autoFilter ref="A6:G19" xr:uid="{00000000-0009-0000-0000-000002000000}"/>
  <mergeCells count="4">
    <mergeCell ref="A7:C7"/>
    <mergeCell ref="A22:D22"/>
    <mergeCell ref="A25:C25"/>
    <mergeCell ref="A32:D32"/>
  </mergeCells>
  <pageMargins left="0.78740157480314965" right="0.78740157480314965" top="0.82677165354330717" bottom="0.98425196850393704" header="0.51181102362204722" footer="0.51181102362204722"/>
  <pageSetup paperSize="9" scale="95" orientation="portrait" r:id="rId1"/>
  <headerFooter alignWithMargins="0">
    <oddFooter>&amp;L&amp;A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Pflanzflächen</vt:lpstr>
      <vt:lpstr>Hecken</vt:lpstr>
      <vt:lpstr>Gebrauchsrasen</vt:lpstr>
      <vt:lpstr>Gebrauchsrasen!Druckbereich</vt:lpstr>
      <vt:lpstr>Hecken!Druckbereich</vt:lpstr>
      <vt:lpstr>Pflanzflächen!Druckbereich</vt:lpstr>
      <vt:lpstr>Gebrauchsrasen!Drucktitel</vt:lpstr>
    </vt:vector>
  </TitlesOfParts>
  <Company>Bundesfinanzverwaltung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Yessner Kemwa</dc:creator>
  <cp:lastModifiedBy>Plikat, Tilo</cp:lastModifiedBy>
  <cp:lastPrinted>2019-08-06T10:39:52Z</cp:lastPrinted>
  <dcterms:created xsi:type="dcterms:W3CDTF">2013-07-16T06:06:13Z</dcterms:created>
  <dcterms:modified xsi:type="dcterms:W3CDTF">2026-03-09T12:26:25Z</dcterms:modified>
</cp:coreProperties>
</file>