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VOEK\Abt1\Verdingung\2026\01_VOEK 2026\24-474 Pl-Dob\2_Vergabeunterlagen\Uploader\Los 2\"/>
    </mc:Choice>
  </mc:AlternateContent>
  <xr:revisionPtr revIDLastSave="0" documentId="13_ncr:1_{32E17A6A-F62D-4F3D-B1A8-4E3EA7832F56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Pflanzfl Hecken Höhe_m²" sheetId="2" r:id="rId1"/>
    <sheet name="Gehölze m²" sheetId="3" r:id="rId2"/>
    <sheet name="Hecken_lfd. m" sheetId="1" r:id="rId3"/>
    <sheet name="Rasen m²" sheetId="4" r:id="rId4"/>
  </sheets>
  <definedNames>
    <definedName name="_xlnm._FilterDatabase" localSheetId="1" hidden="1">'Gehölze m²'!$A$6:$E$19</definedName>
    <definedName name="_xlnm._FilterDatabase" localSheetId="0" hidden="1">'Pflanzfl Hecken Höhe_m²'!$A$7:$I$29</definedName>
    <definedName name="_xlnm._FilterDatabase" localSheetId="3" hidden="1">'Rasen m²'!$A$6:$E$34</definedName>
    <definedName name="_xlnm.Print_Area" localSheetId="1">'Gehölze m²'!$A$1:$F$24</definedName>
    <definedName name="_xlnm.Print_Area" localSheetId="2">'Hecken_lfd. m'!$A$1:$G$17</definedName>
    <definedName name="_xlnm.Print_Area" localSheetId="0">'Pflanzfl Hecken Höhe_m²'!$A$1:$J$35</definedName>
    <definedName name="_xlnm.Print_Area" localSheetId="3">'Rasen m²'!$A$1:$F$39</definedName>
    <definedName name="_xlnm.Print_Titles" localSheetId="3">'Rasen m²'!$2:$6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4" l="1"/>
  <c r="F14" i="1" l="1"/>
  <c r="F9" i="1"/>
  <c r="E9" i="1"/>
  <c r="I31" i="2"/>
  <c r="H31" i="2"/>
  <c r="G31" i="2"/>
  <c r="F31" i="2"/>
  <c r="E31" i="2"/>
  <c r="E21" i="3"/>
  <c r="F16" i="1" l="1"/>
  <c r="I33" i="2"/>
</calcChain>
</file>

<file path=xl/sharedStrings.xml><?xml version="1.0" encoding="utf-8"?>
<sst xmlns="http://schemas.openxmlformats.org/spreadsheetml/2006/main" count="193" uniqueCount="92">
  <si>
    <t xml:space="preserve">Lfd. Nr. </t>
  </si>
  <si>
    <t>Ort</t>
  </si>
  <si>
    <t>Straße</t>
  </si>
  <si>
    <t>Freiburg</t>
  </si>
  <si>
    <t>Feldbergstr. 26/28</t>
  </si>
  <si>
    <t>Feldbergstr. 30/32</t>
  </si>
  <si>
    <t>Feldbergstr 7/9 u 9a/9b</t>
  </si>
  <si>
    <t>WE</t>
  </si>
  <si>
    <t>&gt; 1,60 m</t>
  </si>
  <si>
    <t>136057 136059</t>
  </si>
  <si>
    <t>136007</t>
  </si>
  <si>
    <t>Belchenstraße 9/11</t>
  </si>
  <si>
    <t>136008</t>
  </si>
  <si>
    <t>Belchenstraße 13/15</t>
  </si>
  <si>
    <t>136009</t>
  </si>
  <si>
    <t>Belchenstraße 17/19</t>
  </si>
  <si>
    <t>136010</t>
  </si>
  <si>
    <t>Belchenstraße 21/23</t>
  </si>
  <si>
    <t>136011</t>
  </si>
  <si>
    <t>Belchenstraße 25/27</t>
  </si>
  <si>
    <t>136002</t>
  </si>
  <si>
    <t>Blauenstraße 10</t>
  </si>
  <si>
    <t>136003</t>
  </si>
  <si>
    <t>Blauenstraße 20</t>
  </si>
  <si>
    <t>136004</t>
  </si>
  <si>
    <t>Blauenstraße 30</t>
  </si>
  <si>
    <t>136001</t>
  </si>
  <si>
    <t>Blauenstraße 7/9</t>
  </si>
  <si>
    <t>135999</t>
  </si>
  <si>
    <t>Drei-Ähren-Straße 1/3</t>
  </si>
  <si>
    <t>136005</t>
  </si>
  <si>
    <t>Blauenstr. 12/14, 16/18</t>
  </si>
  <si>
    <t>136006</t>
  </si>
  <si>
    <t>Blauenstr. 22/24, 26/28</t>
  </si>
  <si>
    <t>bis 1,60 m</t>
  </si>
  <si>
    <t>bis 0,60 m</t>
  </si>
  <si>
    <t xml:space="preserve">bis 0,80 m </t>
  </si>
  <si>
    <t>bis 1,20 m</t>
  </si>
  <si>
    <t>bis 2 m</t>
  </si>
  <si>
    <t>Math. Grünewald 27</t>
  </si>
  <si>
    <t>Math. Grünewald 25</t>
  </si>
  <si>
    <t>Feldbergstr. 7 - 9</t>
  </si>
  <si>
    <t>Feldbergstr. 9a - 9b</t>
  </si>
  <si>
    <t>Feldbergstr. 23 - 25</t>
  </si>
  <si>
    <t>Feldbergstr. 27 - 29</t>
  </si>
  <si>
    <t>Feldbergstr. 31 - 33</t>
  </si>
  <si>
    <t>Feldbergstr. 35 - 37</t>
  </si>
  <si>
    <t>Feldbergstr. 26-28</t>
  </si>
  <si>
    <t>Feldbergstr. 30-32</t>
  </si>
  <si>
    <t>Feldbergstr. 11-13</t>
  </si>
  <si>
    <t>Feldbergstr. 15-17</t>
  </si>
  <si>
    <t>Feldbergstr. 19-21</t>
  </si>
  <si>
    <t>Hecken / m²</t>
  </si>
  <si>
    <t>Summe</t>
  </si>
  <si>
    <t>Gesamt</t>
  </si>
  <si>
    <t>Summen</t>
  </si>
  <si>
    <t xml:space="preserve"> Pflanzflächen/ Hecken/ m²</t>
  </si>
  <si>
    <t xml:space="preserve">Heckenschnitte mit Höhe </t>
  </si>
  <si>
    <t xml:space="preserve">Heckenschnitt Thuja mit Höhe </t>
  </si>
  <si>
    <t xml:space="preserve">Pflanzflächen und Hecken mit Höhe </t>
  </si>
  <si>
    <t>Gesamtsumme</t>
  </si>
  <si>
    <t>Bemerkungen</t>
  </si>
  <si>
    <t>lfd. m</t>
  </si>
  <si>
    <t>Belchenstr. 9 - 11</t>
  </si>
  <si>
    <t>Belchenstr. 13 - 15</t>
  </si>
  <si>
    <t>Belchenstr. 17 - 19</t>
  </si>
  <si>
    <t>Belchenstr. 21 - 23</t>
  </si>
  <si>
    <t>Belchenstr. 25 - 27</t>
  </si>
  <si>
    <t>Blauenstr. 10</t>
  </si>
  <si>
    <t>Blauenstr. 20</t>
  </si>
  <si>
    <t>Blauenstr. 30</t>
  </si>
  <si>
    <t>Blauenstr. 7 - 9</t>
  </si>
  <si>
    <t>Blauenstr. 12 - 14</t>
  </si>
  <si>
    <t>Blauenstr. 16 - 18</t>
  </si>
  <si>
    <t>Blauenstr. 22 - 24</t>
  </si>
  <si>
    <t>Blauenstr. 26 - 28</t>
  </si>
  <si>
    <t>Feldbergstraße 20/22</t>
  </si>
  <si>
    <t>Feldbergstr. 11 - 13</t>
  </si>
  <si>
    <t>Feldbergstr. 15 - 17</t>
  </si>
  <si>
    <t>Feldbergstr. 19 - 21</t>
  </si>
  <si>
    <t>Feldbergstr. 26 - 28</t>
  </si>
  <si>
    <t>Feldbergstr. 30 - 32</t>
  </si>
  <si>
    <t>Math. Grünewaldstr. 25</t>
  </si>
  <si>
    <t>Math. Grünewaldstr. 27</t>
  </si>
  <si>
    <t>Rasen / m²</t>
  </si>
  <si>
    <t>Länge Hecken / lfd. m</t>
  </si>
  <si>
    <t xml:space="preserve">Flächenangaben Gehölze </t>
  </si>
  <si>
    <t>Flächenangaben Pflanzflächen</t>
  </si>
  <si>
    <t>Flächenangaben Hecken</t>
  </si>
  <si>
    <t>Flächenangaben Rasenflächen</t>
  </si>
  <si>
    <t>Anlage C-03.1b VOEK 474-24 (Los 2)</t>
  </si>
  <si>
    <t xml:space="preserve">Anlage C-03.1b VOEK 474-24 (Los 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</si>
</sst>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66FFFF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2" xfId="0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2" fontId="5" fillId="0" borderId="14" xfId="0" applyNumberFormat="1" applyFont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2" fontId="1" fillId="0" borderId="16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2" fontId="0" fillId="0" borderId="22" xfId="0" applyNumberForma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2" fontId="0" fillId="0" borderId="24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0" fillId="0" borderId="21" xfId="0" applyBorder="1" applyAlignment="1">
      <alignment vertical="center" wrapText="1"/>
    </xf>
    <xf numFmtId="2" fontId="0" fillId="0" borderId="28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0" xfId="1"/>
    <xf numFmtId="0" fontId="3" fillId="0" borderId="0" xfId="1" applyAlignment="1">
      <alignment vertical="center" wrapText="1"/>
    </xf>
    <xf numFmtId="0" fontId="3" fillId="0" borderId="0" xfId="1" applyAlignment="1">
      <alignment vertical="center"/>
    </xf>
    <xf numFmtId="4" fontId="1" fillId="0" borderId="0" xfId="1" applyNumberFormat="1" applyFont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vertical="center"/>
    </xf>
    <xf numFmtId="0" fontId="3" fillId="0" borderId="0" xfId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0" fontId="3" fillId="0" borderId="23" xfId="1" applyBorder="1" applyAlignment="1">
      <alignment vertical="center" wrapText="1"/>
    </xf>
    <xf numFmtId="0" fontId="3" fillId="0" borderId="0" xfId="1" applyBorder="1" applyAlignment="1">
      <alignment vertical="center"/>
    </xf>
    <xf numFmtId="0" fontId="3" fillId="0" borderId="0" xfId="1" applyBorder="1" applyAlignment="1">
      <alignment horizontal="center" vertical="center" wrapText="1"/>
    </xf>
    <xf numFmtId="4" fontId="5" fillId="0" borderId="11" xfId="1" applyNumberFormat="1" applyFont="1" applyBorder="1" applyAlignment="1">
      <alignment horizontal="center" vertical="center" wrapText="1"/>
    </xf>
    <xf numFmtId="0" fontId="3" fillId="0" borderId="16" xfId="1" applyBorder="1" applyAlignment="1">
      <alignment vertical="center"/>
    </xf>
    <xf numFmtId="0" fontId="1" fillId="0" borderId="15" xfId="1" applyFont="1" applyBorder="1" applyAlignment="1">
      <alignment horizontal="left" vertical="center"/>
    </xf>
    <xf numFmtId="4" fontId="1" fillId="0" borderId="0" xfId="1" applyNumberFormat="1" applyFont="1" applyAlignment="1">
      <alignment horizontal="center" vertical="center" wrapText="1"/>
    </xf>
    <xf numFmtId="4" fontId="3" fillId="0" borderId="0" xfId="1" applyNumberFormat="1" applyAlignment="1">
      <alignment horizontal="center" vertical="center"/>
    </xf>
    <xf numFmtId="4" fontId="3" fillId="0" borderId="27" xfId="1" applyNumberFormat="1" applyBorder="1" applyAlignment="1">
      <alignment horizontal="center" vertical="center"/>
    </xf>
    <xf numFmtId="4" fontId="3" fillId="0" borderId="24" xfId="1" applyNumberForma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4" fontId="5" fillId="0" borderId="0" xfId="1" applyNumberFormat="1" applyFont="1" applyAlignment="1">
      <alignment vertical="center" wrapText="1"/>
    </xf>
    <xf numFmtId="4" fontId="5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right"/>
    </xf>
    <xf numFmtId="0" fontId="6" fillId="0" borderId="0" xfId="1" applyFont="1"/>
    <xf numFmtId="0" fontId="0" fillId="0" borderId="14" xfId="0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1" fillId="0" borderId="5" xfId="1" applyFont="1" applyBorder="1" applyAlignment="1">
      <alignment vertical="center"/>
    </xf>
    <xf numFmtId="4" fontId="1" fillId="0" borderId="5" xfId="1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 wrapText="1"/>
    </xf>
    <xf numFmtId="4" fontId="3" fillId="0" borderId="0" xfId="1" applyNumberFormat="1"/>
    <xf numFmtId="2" fontId="0" fillId="0" borderId="0" xfId="0" applyNumberFormat="1"/>
    <xf numFmtId="0" fontId="3" fillId="0" borderId="1" xfId="1" applyFont="1" applyFill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21" xfId="1" applyBorder="1" applyAlignment="1">
      <alignment vertical="center"/>
    </xf>
    <xf numFmtId="4" fontId="3" fillId="0" borderId="29" xfId="1" applyNumberFormat="1" applyBorder="1" applyAlignment="1">
      <alignment horizontal="center" vertical="center"/>
    </xf>
    <xf numFmtId="0" fontId="3" fillId="0" borderId="0" xfId="1" applyFont="1"/>
    <xf numFmtId="4" fontId="1" fillId="0" borderId="5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4" fontId="1" fillId="0" borderId="16" xfId="1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" fontId="3" fillId="0" borderId="30" xfId="1" applyNumberFormat="1" applyBorder="1" applyAlignment="1">
      <alignment horizontal="center" vertical="center"/>
    </xf>
    <xf numFmtId="4" fontId="3" fillId="0" borderId="31" xfId="1" applyNumberFormat="1" applyBorder="1" applyAlignment="1">
      <alignment horizontal="center" vertical="center"/>
    </xf>
    <xf numFmtId="4" fontId="3" fillId="0" borderId="32" xfId="1" applyNumberFormat="1" applyBorder="1" applyAlignment="1">
      <alignment horizontal="center"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9"/>
  <sheetViews>
    <sheetView tabSelected="1" view="pageBreakPreview" zoomScale="150" zoomScaleNormal="110" zoomScaleSheetLayoutView="150" workbookViewId="0">
      <pane ySplit="7" topLeftCell="A26" activePane="bottomLeft" state="frozen"/>
      <selection pane="bottomLeft" activeCell="M6" sqref="M6"/>
    </sheetView>
  </sheetViews>
  <sheetFormatPr baseColWidth="10" defaultRowHeight="12.75" x14ac:dyDescent="0.2"/>
  <cols>
    <col min="1" max="1" width="10.28515625" style="3" customWidth="1"/>
    <col min="2" max="2" width="9.7109375" style="4" customWidth="1"/>
    <col min="3" max="3" width="11.42578125" style="5" customWidth="1"/>
    <col min="4" max="4" width="22.28515625" style="2" customWidth="1"/>
    <col min="5" max="5" width="11.85546875" style="13" customWidth="1"/>
    <col min="6" max="6" width="12" style="13" customWidth="1"/>
    <col min="7" max="7" width="11.28515625" style="13" customWidth="1"/>
    <col min="8" max="8" width="12" style="24" customWidth="1"/>
    <col min="9" max="9" width="10.28515625" style="13" customWidth="1"/>
  </cols>
  <sheetData>
    <row r="2" spans="1:11" s="94" customFormat="1" ht="13.9" customHeight="1" x14ac:dyDescent="0.25">
      <c r="A2" s="95"/>
      <c r="B2" s="96"/>
      <c r="C2" s="97"/>
      <c r="D2" s="97"/>
      <c r="E2" s="113"/>
      <c r="H2" s="141"/>
      <c r="I2" s="120" t="s">
        <v>91</v>
      </c>
    </row>
    <row r="3" spans="1:11" s="94" customFormat="1" ht="13.9" customHeight="1" x14ac:dyDescent="0.25">
      <c r="A3" s="95"/>
      <c r="B3" s="96"/>
      <c r="C3" s="97"/>
      <c r="D3" s="97"/>
      <c r="E3" s="113"/>
      <c r="I3" s="120"/>
    </row>
    <row r="4" spans="1:11" s="125" customFormat="1" ht="13.9" customHeight="1" x14ac:dyDescent="0.2">
      <c r="A4" s="119" t="s">
        <v>87</v>
      </c>
      <c r="B4" s="121"/>
      <c r="C4" s="122"/>
      <c r="D4" s="122"/>
      <c r="E4" s="123"/>
      <c r="F4" s="124"/>
    </row>
    <row r="5" spans="1:11" ht="13.5" thickBot="1" x14ac:dyDescent="0.25"/>
    <row r="6" spans="1:11" ht="29.25" customHeight="1" thickBot="1" x14ac:dyDescent="0.25">
      <c r="A6" s="33" t="s">
        <v>0</v>
      </c>
      <c r="B6" s="34" t="s">
        <v>1</v>
      </c>
      <c r="C6" s="33" t="s">
        <v>7</v>
      </c>
      <c r="D6" s="35" t="s">
        <v>2</v>
      </c>
      <c r="E6" s="149" t="s">
        <v>56</v>
      </c>
      <c r="F6" s="150"/>
      <c r="G6" s="150"/>
      <c r="H6" s="150"/>
      <c r="I6" s="150"/>
    </row>
    <row r="7" spans="1:11" s="2" customFormat="1" ht="24" customHeight="1" x14ac:dyDescent="0.2">
      <c r="A7" s="62" t="s">
        <v>59</v>
      </c>
      <c r="B7" s="58"/>
      <c r="C7" s="59"/>
      <c r="D7" s="85"/>
      <c r="E7" s="60" t="s">
        <v>35</v>
      </c>
      <c r="F7" s="60" t="s">
        <v>36</v>
      </c>
      <c r="G7" s="49" t="s">
        <v>37</v>
      </c>
      <c r="H7" s="61" t="s">
        <v>34</v>
      </c>
      <c r="I7" s="63" t="s">
        <v>38</v>
      </c>
    </row>
    <row r="8" spans="1:11" x14ac:dyDescent="0.2">
      <c r="A8" s="131">
        <v>3</v>
      </c>
      <c r="B8" s="6" t="s">
        <v>3</v>
      </c>
      <c r="C8" s="27" t="s">
        <v>10</v>
      </c>
      <c r="D8" s="52" t="s">
        <v>11</v>
      </c>
      <c r="E8" s="19">
        <v>40</v>
      </c>
      <c r="F8" s="9"/>
      <c r="G8" s="9"/>
      <c r="H8" s="10">
        <v>50</v>
      </c>
      <c r="I8" s="64">
        <v>70</v>
      </c>
      <c r="K8" s="134"/>
    </row>
    <row r="9" spans="1:11" x14ac:dyDescent="0.2">
      <c r="A9" s="55">
        <v>4</v>
      </c>
      <c r="B9" s="6" t="s">
        <v>3</v>
      </c>
      <c r="C9" s="27" t="s">
        <v>12</v>
      </c>
      <c r="D9" s="52" t="s">
        <v>13</v>
      </c>
      <c r="E9" s="19"/>
      <c r="F9" s="9"/>
      <c r="G9" s="9"/>
      <c r="H9" s="10">
        <v>120</v>
      </c>
      <c r="I9" s="64"/>
      <c r="K9" s="134"/>
    </row>
    <row r="10" spans="1:11" x14ac:dyDescent="0.2">
      <c r="A10" s="55">
        <v>5</v>
      </c>
      <c r="B10" s="6" t="s">
        <v>3</v>
      </c>
      <c r="C10" s="27" t="s">
        <v>14</v>
      </c>
      <c r="D10" s="52" t="s">
        <v>15</v>
      </c>
      <c r="E10" s="19"/>
      <c r="F10" s="9"/>
      <c r="G10" s="9"/>
      <c r="H10" s="10">
        <v>30</v>
      </c>
      <c r="I10" s="64">
        <v>120</v>
      </c>
      <c r="K10" s="134"/>
    </row>
    <row r="11" spans="1:11" x14ac:dyDescent="0.2">
      <c r="A11" s="65">
        <v>6</v>
      </c>
      <c r="B11" s="6" t="s">
        <v>3</v>
      </c>
      <c r="C11" s="27" t="s">
        <v>16</v>
      </c>
      <c r="D11" s="52" t="s">
        <v>17</v>
      </c>
      <c r="E11" s="19"/>
      <c r="F11" s="9"/>
      <c r="G11" s="9"/>
      <c r="H11" s="10">
        <v>50</v>
      </c>
      <c r="I11" s="64">
        <v>70</v>
      </c>
      <c r="K11" s="134"/>
    </row>
    <row r="12" spans="1:11" x14ac:dyDescent="0.2">
      <c r="A12" s="55">
        <v>7</v>
      </c>
      <c r="B12" s="6" t="s">
        <v>3</v>
      </c>
      <c r="C12" s="27" t="s">
        <v>18</v>
      </c>
      <c r="D12" s="52" t="s">
        <v>19</v>
      </c>
      <c r="E12" s="19"/>
      <c r="F12" s="9"/>
      <c r="G12" s="9"/>
      <c r="H12" s="10">
        <v>6</v>
      </c>
      <c r="I12" s="64">
        <v>30</v>
      </c>
      <c r="K12" s="134"/>
    </row>
    <row r="13" spans="1:11" x14ac:dyDescent="0.2">
      <c r="A13" s="55">
        <v>8</v>
      </c>
      <c r="B13" s="6" t="s">
        <v>3</v>
      </c>
      <c r="C13" s="27" t="s">
        <v>20</v>
      </c>
      <c r="D13" s="52" t="s">
        <v>21</v>
      </c>
      <c r="E13" s="19">
        <v>60</v>
      </c>
      <c r="F13" s="9">
        <v>36</v>
      </c>
      <c r="G13" s="9"/>
      <c r="H13" s="10"/>
      <c r="I13" s="64"/>
      <c r="K13" s="134"/>
    </row>
    <row r="14" spans="1:11" x14ac:dyDescent="0.2">
      <c r="A14" s="65">
        <v>9</v>
      </c>
      <c r="B14" s="6" t="s">
        <v>3</v>
      </c>
      <c r="C14" s="27" t="s">
        <v>22</v>
      </c>
      <c r="D14" s="52" t="s">
        <v>23</v>
      </c>
      <c r="E14" s="19"/>
      <c r="F14" s="9"/>
      <c r="G14" s="9"/>
      <c r="H14" s="10"/>
      <c r="I14" s="64">
        <v>20</v>
      </c>
      <c r="K14" s="134"/>
    </row>
    <row r="15" spans="1:11" x14ac:dyDescent="0.2">
      <c r="A15" s="55">
        <v>10</v>
      </c>
      <c r="B15" s="6" t="s">
        <v>3</v>
      </c>
      <c r="C15" s="27" t="s">
        <v>24</v>
      </c>
      <c r="D15" s="52" t="s">
        <v>25</v>
      </c>
      <c r="E15" s="19"/>
      <c r="F15" s="9"/>
      <c r="G15" s="9"/>
      <c r="H15" s="10">
        <v>20</v>
      </c>
      <c r="I15" s="64"/>
      <c r="K15" s="134"/>
    </row>
    <row r="16" spans="1:11" x14ac:dyDescent="0.2">
      <c r="A16" s="55">
        <v>11</v>
      </c>
      <c r="B16" s="6" t="s">
        <v>3</v>
      </c>
      <c r="C16" s="27" t="s">
        <v>26</v>
      </c>
      <c r="D16" s="52" t="s">
        <v>27</v>
      </c>
      <c r="E16" s="19"/>
      <c r="F16" s="9"/>
      <c r="G16" s="9"/>
      <c r="H16" s="10"/>
      <c r="I16" s="64">
        <v>6</v>
      </c>
      <c r="K16" s="134"/>
    </row>
    <row r="17" spans="1:11" x14ac:dyDescent="0.2">
      <c r="A17" s="65">
        <v>12</v>
      </c>
      <c r="B17" s="6" t="s">
        <v>3</v>
      </c>
      <c r="C17" s="27" t="s">
        <v>30</v>
      </c>
      <c r="D17" s="52" t="s">
        <v>31</v>
      </c>
      <c r="E17" s="19"/>
      <c r="F17" s="9">
        <v>1</v>
      </c>
      <c r="G17" s="9">
        <v>10</v>
      </c>
      <c r="H17" s="10">
        <v>64</v>
      </c>
      <c r="I17" s="64"/>
      <c r="K17" s="134"/>
    </row>
    <row r="18" spans="1:11" x14ac:dyDescent="0.2">
      <c r="A18" s="55">
        <v>13</v>
      </c>
      <c r="B18" s="6" t="s">
        <v>3</v>
      </c>
      <c r="C18" s="27" t="s">
        <v>32</v>
      </c>
      <c r="D18" s="52" t="s">
        <v>33</v>
      </c>
      <c r="E18" s="19">
        <v>16</v>
      </c>
      <c r="F18" s="9"/>
      <c r="G18" s="9">
        <v>10</v>
      </c>
      <c r="H18" s="10">
        <v>120</v>
      </c>
      <c r="I18" s="64"/>
      <c r="K18" s="134"/>
    </row>
    <row r="19" spans="1:11" x14ac:dyDescent="0.2">
      <c r="A19" s="55">
        <v>14</v>
      </c>
      <c r="B19" s="6" t="s">
        <v>3</v>
      </c>
      <c r="C19" s="26" t="s">
        <v>28</v>
      </c>
      <c r="D19" s="52" t="s">
        <v>29</v>
      </c>
      <c r="E19" s="83"/>
      <c r="F19" s="28"/>
      <c r="G19" s="28"/>
      <c r="H19" s="29"/>
      <c r="I19" s="66">
        <v>200</v>
      </c>
      <c r="K19" s="134"/>
    </row>
    <row r="20" spans="1:11" x14ac:dyDescent="0.2">
      <c r="A20" s="55">
        <v>25</v>
      </c>
      <c r="B20" s="6" t="s">
        <v>3</v>
      </c>
      <c r="C20" s="6">
        <v>136012</v>
      </c>
      <c r="D20" s="52" t="s">
        <v>39</v>
      </c>
      <c r="E20" s="19"/>
      <c r="F20" s="9"/>
      <c r="G20" s="9">
        <v>46</v>
      </c>
      <c r="H20" s="10"/>
      <c r="I20" s="64"/>
      <c r="K20" s="134"/>
    </row>
    <row r="21" spans="1:11" x14ac:dyDescent="0.2">
      <c r="A21" s="55">
        <v>26</v>
      </c>
      <c r="B21" s="6" t="s">
        <v>3</v>
      </c>
      <c r="C21" s="6">
        <v>136086</v>
      </c>
      <c r="D21" s="52" t="s">
        <v>40</v>
      </c>
      <c r="E21" s="19"/>
      <c r="F21" s="9"/>
      <c r="G21" s="9">
        <v>46</v>
      </c>
      <c r="H21" s="10"/>
      <c r="I21" s="64"/>
    </row>
    <row r="22" spans="1:11" x14ac:dyDescent="0.2">
      <c r="A22" s="65">
        <v>30</v>
      </c>
      <c r="B22" s="6" t="s">
        <v>3</v>
      </c>
      <c r="C22" s="6">
        <v>136067</v>
      </c>
      <c r="D22" s="52" t="s">
        <v>4</v>
      </c>
      <c r="E22" s="19"/>
      <c r="F22" s="9"/>
      <c r="G22" s="9">
        <v>19</v>
      </c>
      <c r="H22" s="10"/>
      <c r="I22" s="64"/>
    </row>
    <row r="23" spans="1:11" x14ac:dyDescent="0.2">
      <c r="A23" s="55">
        <v>34</v>
      </c>
      <c r="B23" s="6" t="s">
        <v>3</v>
      </c>
      <c r="C23" s="6">
        <v>136068</v>
      </c>
      <c r="D23" s="52" t="s">
        <v>5</v>
      </c>
      <c r="E23" s="19"/>
      <c r="F23" s="9"/>
      <c r="G23" s="9">
        <v>31</v>
      </c>
      <c r="H23" s="10"/>
      <c r="I23" s="64"/>
    </row>
    <row r="24" spans="1:11" x14ac:dyDescent="0.2">
      <c r="A24" s="55">
        <v>37</v>
      </c>
      <c r="B24" s="6" t="s">
        <v>3</v>
      </c>
      <c r="C24" s="6">
        <v>136057</v>
      </c>
      <c r="D24" s="52" t="s">
        <v>41</v>
      </c>
      <c r="E24" s="19"/>
      <c r="F24" s="9"/>
      <c r="G24" s="151">
        <v>58</v>
      </c>
      <c r="H24" s="10"/>
      <c r="I24" s="64"/>
    </row>
    <row r="25" spans="1:11" x14ac:dyDescent="0.2">
      <c r="A25" s="55">
        <v>38</v>
      </c>
      <c r="B25" s="6" t="s">
        <v>3</v>
      </c>
      <c r="C25" s="6">
        <v>136059</v>
      </c>
      <c r="D25" s="52" t="s">
        <v>42</v>
      </c>
      <c r="E25" s="19"/>
      <c r="F25" s="9"/>
      <c r="G25" s="152"/>
      <c r="H25" s="10"/>
      <c r="I25" s="64"/>
    </row>
    <row r="26" spans="1:11" x14ac:dyDescent="0.2">
      <c r="A26" s="65">
        <v>39</v>
      </c>
      <c r="B26" s="6" t="s">
        <v>3</v>
      </c>
      <c r="C26" s="12">
        <v>136050</v>
      </c>
      <c r="D26" s="52" t="s">
        <v>44</v>
      </c>
      <c r="E26" s="19"/>
      <c r="F26" s="9"/>
      <c r="G26" s="9">
        <v>30</v>
      </c>
      <c r="H26" s="10"/>
      <c r="I26" s="64"/>
    </row>
    <row r="27" spans="1:11" x14ac:dyDescent="0.2">
      <c r="A27" s="55">
        <v>40</v>
      </c>
      <c r="B27" s="6" t="s">
        <v>3</v>
      </c>
      <c r="C27" s="12">
        <v>136070</v>
      </c>
      <c r="D27" s="52" t="s">
        <v>45</v>
      </c>
      <c r="E27" s="19"/>
      <c r="F27" s="9"/>
      <c r="G27" s="9">
        <v>22</v>
      </c>
      <c r="H27" s="10"/>
      <c r="I27" s="64"/>
    </row>
    <row r="28" spans="1:11" x14ac:dyDescent="0.2">
      <c r="A28" s="55">
        <v>41</v>
      </c>
      <c r="B28" s="6" t="s">
        <v>3</v>
      </c>
      <c r="C28" s="12">
        <v>136071</v>
      </c>
      <c r="D28" s="52" t="s">
        <v>46</v>
      </c>
      <c r="E28" s="19"/>
      <c r="F28" s="9"/>
      <c r="G28" s="9">
        <v>20</v>
      </c>
      <c r="H28" s="10"/>
      <c r="I28" s="64"/>
    </row>
    <row r="29" spans="1:11" ht="13.5" thickBot="1" x14ac:dyDescent="0.25">
      <c r="A29" s="67">
        <v>42</v>
      </c>
      <c r="B29" s="39" t="s">
        <v>3</v>
      </c>
      <c r="C29" s="40">
        <v>136048</v>
      </c>
      <c r="D29" s="86" t="s">
        <v>43</v>
      </c>
      <c r="E29" s="84"/>
      <c r="F29" s="41"/>
      <c r="G29" s="41">
        <v>9</v>
      </c>
      <c r="H29" s="15"/>
      <c r="I29" s="68"/>
    </row>
    <row r="30" spans="1:11" x14ac:dyDescent="0.2">
      <c r="A30" s="69"/>
      <c r="B30" s="37"/>
      <c r="C30" s="31"/>
      <c r="D30" s="38"/>
      <c r="E30" s="32"/>
      <c r="F30" s="32"/>
      <c r="G30" s="32"/>
      <c r="H30" s="42"/>
      <c r="I30" s="70"/>
    </row>
    <row r="31" spans="1:11" x14ac:dyDescent="0.2">
      <c r="A31" s="71" t="s">
        <v>55</v>
      </c>
      <c r="B31" s="12"/>
      <c r="C31" s="7"/>
      <c r="D31" s="8"/>
      <c r="E31" s="142">
        <f>SUM(E8:E29)</f>
        <v>116</v>
      </c>
      <c r="F31" s="142">
        <f>SUM(F8:F29)</f>
        <v>37</v>
      </c>
      <c r="G31" s="142">
        <f>SUM(G8:G29)</f>
        <v>301</v>
      </c>
      <c r="H31" s="142">
        <f>SUM(H8:H29)</f>
        <v>460</v>
      </c>
      <c r="I31" s="143">
        <f>SUM(I8:I29)</f>
        <v>516</v>
      </c>
    </row>
    <row r="32" spans="1:11" x14ac:dyDescent="0.2">
      <c r="A32" s="55"/>
      <c r="B32" s="12"/>
      <c r="C32" s="7"/>
      <c r="D32" s="8"/>
      <c r="E32" s="144"/>
      <c r="F32" s="144"/>
      <c r="G32" s="144"/>
      <c r="H32" s="145"/>
      <c r="I32" s="146"/>
    </row>
    <row r="33" spans="1:9" x14ac:dyDescent="0.2">
      <c r="A33" s="71" t="s">
        <v>54</v>
      </c>
      <c r="B33" s="6"/>
      <c r="C33" s="7"/>
      <c r="D33" s="8"/>
      <c r="E33" s="144"/>
      <c r="F33" s="144"/>
      <c r="G33" s="144"/>
      <c r="H33" s="145"/>
      <c r="I33" s="147">
        <f>E31+F31+G31+H31+I31</f>
        <v>1430</v>
      </c>
    </row>
    <row r="34" spans="1:9" x14ac:dyDescent="0.2">
      <c r="A34" s="57"/>
      <c r="B34" s="6"/>
      <c r="C34" s="7"/>
      <c r="D34" s="8"/>
      <c r="E34" s="9"/>
      <c r="F34" s="9"/>
      <c r="G34" s="9"/>
      <c r="H34" s="10"/>
      <c r="I34" s="64"/>
    </row>
    <row r="35" spans="1:9" x14ac:dyDescent="0.2">
      <c r="A35" s="72"/>
      <c r="B35" s="25"/>
      <c r="C35" s="25"/>
      <c r="D35" s="20"/>
      <c r="E35" s="16"/>
      <c r="F35" s="16"/>
      <c r="G35" s="16"/>
      <c r="H35" s="18"/>
      <c r="I35" s="73"/>
    </row>
    <row r="36" spans="1:9" x14ac:dyDescent="0.2">
      <c r="A36" s="5"/>
    </row>
    <row r="37" spans="1:9" x14ac:dyDescent="0.2">
      <c r="A37" s="5"/>
    </row>
    <row r="38" spans="1:9" x14ac:dyDescent="0.2">
      <c r="A38" s="22"/>
      <c r="B38" s="23"/>
    </row>
    <row r="39" spans="1:9" x14ac:dyDescent="0.2">
      <c r="A39" s="22"/>
      <c r="B39" s="23"/>
    </row>
    <row r="40" spans="1:9" x14ac:dyDescent="0.2">
      <c r="A40" s="5"/>
    </row>
    <row r="41" spans="1:9" x14ac:dyDescent="0.2">
      <c r="A41" s="5"/>
    </row>
    <row r="42" spans="1:9" x14ac:dyDescent="0.2">
      <c r="A42" s="22"/>
      <c r="B42" s="23"/>
    </row>
    <row r="43" spans="1:9" x14ac:dyDescent="0.2">
      <c r="A43" s="22"/>
      <c r="B43" s="23"/>
    </row>
    <row r="44" spans="1:9" x14ac:dyDescent="0.2">
      <c r="A44" s="5"/>
    </row>
    <row r="45" spans="1:9" x14ac:dyDescent="0.2">
      <c r="A45" s="5"/>
    </row>
    <row r="46" spans="1:9" x14ac:dyDescent="0.2">
      <c r="A46" s="22"/>
      <c r="B46" s="23"/>
    </row>
    <row r="47" spans="1:9" x14ac:dyDescent="0.2">
      <c r="A47" s="22"/>
      <c r="B47" s="23"/>
    </row>
    <row r="48" spans="1:9" x14ac:dyDescent="0.2">
      <c r="A48" s="5"/>
    </row>
    <row r="49" spans="1:1" x14ac:dyDescent="0.2">
      <c r="A49" s="5"/>
    </row>
  </sheetData>
  <sheetProtection algorithmName="SHA-512" hashValue="Ete3IfjfOQZiQBPowrLms76CHkTSojvcQkoDuvIK2zCQC4gwXHffk0/oLmbtdpWwQkHZ+p/Zas7jH+nx/IPCeA==" saltValue="/CJeBDBopwshka1QFRjuYA==" spinCount="100000" sheet="1" objects="1" scenarios="1"/>
  <autoFilter ref="A7:I29" xr:uid="{00000000-0009-0000-0000-000000000000}"/>
  <mergeCells count="2">
    <mergeCell ref="E6:I6"/>
    <mergeCell ref="G24:G25"/>
  </mergeCells>
  <phoneticPr fontId="4" type="noConversion"/>
  <pageMargins left="0.6692913385826772" right="0.78740157480314965" top="0.82677165354330717" bottom="0.59055118110236227" header="0.51181102362204722" footer="0.35433070866141736"/>
  <pageSetup paperSize="9" scale="69" orientation="landscape" r:id="rId1"/>
  <headerFooter alignWithMargins="0">
    <oddFooter>&amp;L&amp;A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view="pageBreakPreview" zoomScale="140" zoomScaleNormal="100" zoomScaleSheetLayoutView="140" workbookViewId="0">
      <pane ySplit="6" topLeftCell="A7" activePane="bottomLeft" state="frozen"/>
      <selection pane="bottomLeft" activeCell="I13" sqref="I13"/>
    </sheetView>
  </sheetViews>
  <sheetFormatPr baseColWidth="10" defaultRowHeight="12.75" x14ac:dyDescent="0.2"/>
  <cols>
    <col min="1" max="1" width="9.85546875" style="2" customWidth="1"/>
    <col min="2" max="2" width="12.5703125" style="2" customWidth="1"/>
    <col min="3" max="3" width="13.140625" style="2" customWidth="1"/>
    <col min="4" max="4" width="23" style="2" customWidth="1"/>
    <col min="5" max="5" width="11.85546875" style="2" customWidth="1"/>
    <col min="6" max="6" width="6" customWidth="1"/>
  </cols>
  <sheetData>
    <row r="1" spans="1:6" x14ac:dyDescent="0.2">
      <c r="A1" s="3"/>
      <c r="B1" s="4"/>
      <c r="C1" s="5"/>
      <c r="E1" s="13"/>
    </row>
    <row r="2" spans="1:6" s="94" customFormat="1" ht="13.9" customHeight="1" x14ac:dyDescent="0.25">
      <c r="A2" s="95"/>
      <c r="B2" s="96"/>
      <c r="C2" s="97"/>
      <c r="D2" s="113"/>
      <c r="E2" s="120" t="s">
        <v>90</v>
      </c>
    </row>
    <row r="3" spans="1:6" s="94" customFormat="1" ht="13.9" customHeight="1" x14ac:dyDescent="0.25">
      <c r="A3" s="95"/>
      <c r="B3" s="96"/>
      <c r="C3" s="97"/>
      <c r="D3" s="113"/>
      <c r="E3" s="120"/>
    </row>
    <row r="4" spans="1:6" s="125" customFormat="1" ht="19.149999999999999" customHeight="1" x14ac:dyDescent="0.2">
      <c r="A4" s="119" t="s">
        <v>86</v>
      </c>
      <c r="B4" s="121"/>
      <c r="C4" s="122"/>
      <c r="D4" s="122"/>
      <c r="E4" s="123"/>
      <c r="F4" s="124"/>
    </row>
    <row r="5" spans="1:6" ht="13.5" thickBot="1" x14ac:dyDescent="0.25">
      <c r="A5" s="3"/>
      <c r="B5" s="4"/>
      <c r="C5" s="5"/>
      <c r="E5" s="13"/>
    </row>
    <row r="6" spans="1:6" ht="30.75" thickBot="1" x14ac:dyDescent="0.25">
      <c r="A6" s="33" t="s">
        <v>0</v>
      </c>
      <c r="B6" s="34" t="s">
        <v>1</v>
      </c>
      <c r="C6" s="33" t="s">
        <v>7</v>
      </c>
      <c r="D6" s="34" t="s">
        <v>2</v>
      </c>
      <c r="E6" s="117" t="s">
        <v>52</v>
      </c>
    </row>
    <row r="7" spans="1:6" x14ac:dyDescent="0.2">
      <c r="A7" s="55">
        <v>11</v>
      </c>
      <c r="B7" s="6" t="s">
        <v>3</v>
      </c>
      <c r="C7" s="12">
        <v>136012</v>
      </c>
      <c r="D7" s="52" t="s">
        <v>39</v>
      </c>
      <c r="E7" s="153">
        <v>341</v>
      </c>
    </row>
    <row r="8" spans="1:6" x14ac:dyDescent="0.2">
      <c r="A8" s="55">
        <v>12</v>
      </c>
      <c r="B8" s="6" t="s">
        <v>3</v>
      </c>
      <c r="C8" s="12">
        <v>136086</v>
      </c>
      <c r="D8" s="52" t="s">
        <v>40</v>
      </c>
      <c r="E8" s="154"/>
    </row>
    <row r="9" spans="1:6" x14ac:dyDescent="0.2">
      <c r="A9" s="55">
        <v>25</v>
      </c>
      <c r="B9" s="6" t="s">
        <v>3</v>
      </c>
      <c r="C9" s="12">
        <v>136048</v>
      </c>
      <c r="D9" s="52" t="s">
        <v>43</v>
      </c>
      <c r="E9" s="87">
        <v>36</v>
      </c>
    </row>
    <row r="10" spans="1:6" x14ac:dyDescent="0.2">
      <c r="A10" s="55">
        <v>26</v>
      </c>
      <c r="B10" s="6" t="s">
        <v>3</v>
      </c>
      <c r="C10" s="12">
        <v>136050</v>
      </c>
      <c r="D10" s="52" t="s">
        <v>44</v>
      </c>
      <c r="E10" s="87">
        <v>48</v>
      </c>
    </row>
    <row r="11" spans="1:6" x14ac:dyDescent="0.2">
      <c r="A11" s="55">
        <v>27</v>
      </c>
      <c r="B11" s="6" t="s">
        <v>3</v>
      </c>
      <c r="C11" s="12">
        <v>136070</v>
      </c>
      <c r="D11" s="52" t="s">
        <v>45</v>
      </c>
      <c r="E11" s="87">
        <v>68</v>
      </c>
    </row>
    <row r="12" spans="1:6" x14ac:dyDescent="0.2">
      <c r="A12" s="55">
        <v>28</v>
      </c>
      <c r="B12" s="6" t="s">
        <v>3</v>
      </c>
      <c r="C12" s="12">
        <v>136071</v>
      </c>
      <c r="D12" s="52" t="s">
        <v>46</v>
      </c>
      <c r="E12" s="87">
        <v>30</v>
      </c>
    </row>
    <row r="13" spans="1:6" x14ac:dyDescent="0.2">
      <c r="A13" s="55">
        <v>29</v>
      </c>
      <c r="B13" s="6" t="s">
        <v>3</v>
      </c>
      <c r="C13" s="12">
        <v>136067</v>
      </c>
      <c r="D13" s="52" t="s">
        <v>47</v>
      </c>
      <c r="E13" s="87">
        <v>237</v>
      </c>
    </row>
    <row r="14" spans="1:6" x14ac:dyDescent="0.2">
      <c r="A14" s="55">
        <v>30</v>
      </c>
      <c r="B14" s="6" t="s">
        <v>3</v>
      </c>
      <c r="C14" s="12">
        <v>136068</v>
      </c>
      <c r="D14" s="52" t="s">
        <v>48</v>
      </c>
      <c r="E14" s="87">
        <v>282</v>
      </c>
    </row>
    <row r="15" spans="1:6" x14ac:dyDescent="0.2">
      <c r="A15" s="55">
        <v>31</v>
      </c>
      <c r="B15" s="6" t="s">
        <v>3</v>
      </c>
      <c r="C15" s="12">
        <v>136057</v>
      </c>
      <c r="D15" s="52" t="s">
        <v>41</v>
      </c>
      <c r="E15" s="153">
        <v>94</v>
      </c>
    </row>
    <row r="16" spans="1:6" x14ac:dyDescent="0.2">
      <c r="A16" s="55">
        <v>32</v>
      </c>
      <c r="B16" s="6" t="s">
        <v>3</v>
      </c>
      <c r="C16" s="12">
        <v>136059</v>
      </c>
      <c r="D16" s="52" t="s">
        <v>42</v>
      </c>
      <c r="E16" s="154"/>
    </row>
    <row r="17" spans="1:5" x14ac:dyDescent="0.2">
      <c r="A17" s="55">
        <v>33</v>
      </c>
      <c r="B17" s="6" t="s">
        <v>3</v>
      </c>
      <c r="C17" s="12">
        <v>136061</v>
      </c>
      <c r="D17" s="52" t="s">
        <v>49</v>
      </c>
      <c r="E17" s="87">
        <v>33</v>
      </c>
    </row>
    <row r="18" spans="1:5" x14ac:dyDescent="0.2">
      <c r="A18" s="55">
        <v>34</v>
      </c>
      <c r="B18" s="6" t="s">
        <v>3</v>
      </c>
      <c r="C18" s="12">
        <v>136062</v>
      </c>
      <c r="D18" s="52" t="s">
        <v>50</v>
      </c>
      <c r="E18" s="87">
        <v>89</v>
      </c>
    </row>
    <row r="19" spans="1:5" ht="13.5" thickBot="1" x14ac:dyDescent="0.25">
      <c r="A19" s="75">
        <v>35</v>
      </c>
      <c r="B19" s="39" t="s">
        <v>3</v>
      </c>
      <c r="C19" s="40">
        <v>136047</v>
      </c>
      <c r="D19" s="86" t="s">
        <v>51</v>
      </c>
      <c r="E19" s="88">
        <v>174</v>
      </c>
    </row>
    <row r="20" spans="1:5" x14ac:dyDescent="0.2">
      <c r="A20" s="74"/>
      <c r="B20" s="37"/>
      <c r="C20" s="31"/>
      <c r="D20" s="38"/>
      <c r="E20" s="76"/>
    </row>
    <row r="21" spans="1:5" x14ac:dyDescent="0.2">
      <c r="A21" s="77" t="s">
        <v>60</v>
      </c>
      <c r="B21" s="12"/>
      <c r="C21" s="7"/>
      <c r="D21" s="8"/>
      <c r="E21" s="143">
        <f>SUM(E7:E20)</f>
        <v>1432</v>
      </c>
    </row>
    <row r="22" spans="1:5" x14ac:dyDescent="0.2">
      <c r="A22" s="78"/>
      <c r="B22" s="79"/>
      <c r="C22" s="80"/>
      <c r="D22" s="81"/>
      <c r="E22" s="82"/>
    </row>
    <row r="23" spans="1:5" x14ac:dyDescent="0.2">
      <c r="A23" s="22"/>
      <c r="B23" s="23"/>
      <c r="C23" s="5"/>
      <c r="E23" s="13"/>
    </row>
    <row r="24" spans="1:5" x14ac:dyDescent="0.2">
      <c r="A24" s="5"/>
      <c r="B24" s="4"/>
      <c r="C24" s="5"/>
      <c r="E24" s="13"/>
    </row>
    <row r="25" spans="1:5" x14ac:dyDescent="0.2">
      <c r="A25" s="5"/>
      <c r="B25" s="4"/>
      <c r="C25" s="5"/>
      <c r="E25" s="13"/>
    </row>
    <row r="26" spans="1:5" x14ac:dyDescent="0.2">
      <c r="A26" s="22"/>
      <c r="B26" s="23"/>
      <c r="C26" s="5"/>
      <c r="E26" s="13"/>
    </row>
  </sheetData>
  <sheetProtection algorithmName="SHA-512" hashValue="Ca0ICV1Y4xLN2TF5XqFpJDTd/R25YDkRnX6XhrWHiaMyhRtpisqDpDfqceBH1T9RpX73hYatUAKVthKxKBb4jw==" saltValue="AnDsDuqbdFyn6LX/mIQidA==" spinCount="100000" sheet="1" objects="1" scenarios="1"/>
  <autoFilter ref="A6:E19" xr:uid="{00000000-0009-0000-0000-000001000000}"/>
  <mergeCells count="2">
    <mergeCell ref="E15:E16"/>
    <mergeCell ref="E7:E8"/>
  </mergeCells>
  <pageMargins left="0.70866141732283472" right="0.70866141732283472" top="0.78740157480314965" bottom="0.78740157480314965" header="0.31496062992125984" footer="0.31496062992125984"/>
  <pageSetup paperSize="9" scale="81" orientation="landscape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4"/>
  <sheetViews>
    <sheetView view="pageBreakPreview" zoomScale="150" zoomScaleNormal="110" zoomScaleSheetLayoutView="150" workbookViewId="0">
      <pane ySplit="5" topLeftCell="A6" activePane="bottomLeft" state="frozen"/>
      <selection pane="bottomLeft" activeCell="K13" sqref="K12:K13"/>
    </sheetView>
  </sheetViews>
  <sheetFormatPr baseColWidth="10" defaultRowHeight="12.75" x14ac:dyDescent="0.2"/>
  <cols>
    <col min="1" max="1" width="9.7109375" style="3" customWidth="1"/>
    <col min="2" max="2" width="9.7109375" style="4" customWidth="1"/>
    <col min="3" max="3" width="11.42578125" style="5" customWidth="1"/>
    <col min="4" max="4" width="22.28515625" style="2" customWidth="1"/>
    <col min="5" max="5" width="13.140625" style="13" customWidth="1"/>
    <col min="6" max="6" width="12.140625" style="13" customWidth="1"/>
    <col min="7" max="7" width="19.7109375" style="3" customWidth="1"/>
  </cols>
  <sheetData>
    <row r="1" spans="1:7" x14ac:dyDescent="0.2">
      <c r="A1"/>
      <c r="B1"/>
      <c r="C1"/>
      <c r="D1"/>
      <c r="E1"/>
      <c r="F1"/>
      <c r="G1"/>
    </row>
    <row r="2" spans="1:7" s="94" customFormat="1" ht="13.9" customHeight="1" x14ac:dyDescent="0.25">
      <c r="A2" s="95"/>
      <c r="B2" s="96"/>
      <c r="C2" s="97"/>
      <c r="D2" s="97"/>
      <c r="E2" s="113"/>
      <c r="G2" s="120" t="s">
        <v>91</v>
      </c>
    </row>
    <row r="3" spans="1:7" s="125" customFormat="1" ht="13.9" customHeight="1" x14ac:dyDescent="0.2">
      <c r="A3" s="119" t="s">
        <v>88</v>
      </c>
      <c r="B3" s="121"/>
      <c r="C3" s="122"/>
      <c r="D3" s="122"/>
      <c r="E3" s="123"/>
      <c r="F3" s="124"/>
    </row>
    <row r="4" spans="1:7" ht="13.5" thickBot="1" x14ac:dyDescent="0.25">
      <c r="A4"/>
      <c r="B4"/>
      <c r="C4"/>
      <c r="D4"/>
      <c r="E4"/>
      <c r="F4"/>
      <c r="G4"/>
    </row>
    <row r="5" spans="1:7" ht="16.5" customHeight="1" thickBot="1" x14ac:dyDescent="0.25">
      <c r="A5" s="33" t="s">
        <v>0</v>
      </c>
      <c r="B5" s="34" t="s">
        <v>1</v>
      </c>
      <c r="C5" s="33" t="s">
        <v>7</v>
      </c>
      <c r="D5" s="35" t="s">
        <v>2</v>
      </c>
      <c r="E5" s="149" t="s">
        <v>85</v>
      </c>
      <c r="F5" s="150"/>
      <c r="G5" s="36" t="s">
        <v>61</v>
      </c>
    </row>
    <row r="6" spans="1:7" s="2" customFormat="1" ht="18" customHeight="1" x14ac:dyDescent="0.2">
      <c r="A6" s="155" t="s">
        <v>57</v>
      </c>
      <c r="B6" s="156"/>
      <c r="C6" s="156"/>
      <c r="D6" s="157"/>
      <c r="E6" s="60" t="s">
        <v>37</v>
      </c>
      <c r="F6" s="49" t="s">
        <v>8</v>
      </c>
      <c r="G6" s="50"/>
    </row>
    <row r="7" spans="1:7" x14ac:dyDescent="0.2">
      <c r="A7" s="51">
        <v>6</v>
      </c>
      <c r="B7" s="26" t="s">
        <v>3</v>
      </c>
      <c r="C7" s="14">
        <v>136067</v>
      </c>
      <c r="D7" s="89" t="s">
        <v>4</v>
      </c>
      <c r="E7" s="19">
        <v>0</v>
      </c>
      <c r="F7" s="9">
        <v>72</v>
      </c>
      <c r="G7" s="52"/>
    </row>
    <row r="8" spans="1:7" ht="13.5" thickBot="1" x14ac:dyDescent="0.25">
      <c r="A8" s="53">
        <v>7</v>
      </c>
      <c r="B8" s="127" t="s">
        <v>3</v>
      </c>
      <c r="C8" s="128">
        <v>136068</v>
      </c>
      <c r="D8" s="90" t="s">
        <v>5</v>
      </c>
      <c r="E8" s="84">
        <v>0</v>
      </c>
      <c r="F8" s="41">
        <v>112</v>
      </c>
      <c r="G8" s="86"/>
    </row>
    <row r="9" spans="1:7" x14ac:dyDescent="0.2">
      <c r="A9" s="93" t="s">
        <v>55</v>
      </c>
      <c r="B9" s="43"/>
      <c r="C9" s="44"/>
      <c r="D9" s="38"/>
      <c r="E9" s="92">
        <f>SUM(E7:E8)</f>
        <v>0</v>
      </c>
      <c r="F9" s="92">
        <f>SUM(F7:F8)</f>
        <v>184</v>
      </c>
      <c r="G9" s="126"/>
    </row>
    <row r="10" spans="1:7" x14ac:dyDescent="0.2">
      <c r="A10" s="51"/>
      <c r="B10" s="26"/>
      <c r="C10" s="27"/>
      <c r="D10" s="11"/>
      <c r="E10" s="9"/>
      <c r="F10" s="9"/>
      <c r="G10" s="54"/>
    </row>
    <row r="11" spans="1:7" x14ac:dyDescent="0.2">
      <c r="A11" s="55"/>
      <c r="B11" s="12"/>
      <c r="C11" s="7"/>
      <c r="D11" s="8"/>
      <c r="E11" s="9"/>
      <c r="F11" s="9"/>
      <c r="G11" s="52"/>
    </row>
    <row r="12" spans="1:7" ht="15" x14ac:dyDescent="0.2">
      <c r="A12" s="158" t="s">
        <v>58</v>
      </c>
      <c r="B12" s="159"/>
      <c r="C12" s="159"/>
      <c r="D12" s="159"/>
      <c r="E12" s="47"/>
      <c r="F12" s="48" t="s">
        <v>8</v>
      </c>
      <c r="G12" s="52"/>
    </row>
    <row r="13" spans="1:7" ht="26.25" thickBot="1" x14ac:dyDescent="0.25">
      <c r="A13" s="56">
        <v>1</v>
      </c>
      <c r="B13" s="39" t="s">
        <v>3</v>
      </c>
      <c r="C13" s="46" t="s">
        <v>9</v>
      </c>
      <c r="D13" s="90" t="s">
        <v>6</v>
      </c>
      <c r="E13" s="84"/>
      <c r="F13" s="41">
        <v>56</v>
      </c>
      <c r="G13" s="52"/>
    </row>
    <row r="14" spans="1:7" s="1" customFormat="1" ht="12.75" customHeight="1" x14ac:dyDescent="0.2">
      <c r="A14" s="91" t="s">
        <v>53</v>
      </c>
      <c r="B14" s="37"/>
      <c r="C14" s="30"/>
      <c r="D14" s="45"/>
      <c r="E14" s="32"/>
      <c r="F14" s="21">
        <f>SUM(F13)</f>
        <v>56</v>
      </c>
      <c r="G14" s="52"/>
    </row>
    <row r="15" spans="1:7" x14ac:dyDescent="0.2">
      <c r="A15" s="57"/>
      <c r="B15" s="6"/>
      <c r="C15" s="7"/>
      <c r="D15" s="8"/>
      <c r="E15" s="9"/>
      <c r="F15" s="9"/>
      <c r="G15" s="52"/>
    </row>
    <row r="16" spans="1:7" x14ac:dyDescent="0.2">
      <c r="A16" s="17" t="s">
        <v>60</v>
      </c>
      <c r="B16" s="6"/>
      <c r="C16" s="7"/>
      <c r="D16" s="8"/>
      <c r="E16" s="9"/>
      <c r="F16" s="16">
        <f>E9+F9+F14</f>
        <v>240</v>
      </c>
      <c r="G16" s="25" t="s">
        <v>62</v>
      </c>
    </row>
    <row r="17" spans="1:7" x14ac:dyDescent="0.2">
      <c r="A17" s="7"/>
      <c r="B17" s="12"/>
      <c r="C17" s="7"/>
      <c r="D17" s="8"/>
      <c r="E17" s="9"/>
      <c r="F17" s="9"/>
      <c r="G17" s="11"/>
    </row>
    <row r="18" spans="1:7" x14ac:dyDescent="0.2">
      <c r="A18" s="5"/>
    </row>
    <row r="19" spans="1:7" x14ac:dyDescent="0.2">
      <c r="A19" s="22"/>
      <c r="B19" s="23"/>
    </row>
    <row r="20" spans="1:7" x14ac:dyDescent="0.2">
      <c r="A20" s="22"/>
      <c r="B20" s="23"/>
    </row>
    <row r="21" spans="1:7" x14ac:dyDescent="0.2">
      <c r="A21" s="5"/>
    </row>
    <row r="22" spans="1:7" x14ac:dyDescent="0.2">
      <c r="A22" s="5"/>
    </row>
    <row r="23" spans="1:7" x14ac:dyDescent="0.2">
      <c r="A23" s="22"/>
      <c r="B23" s="23"/>
    </row>
    <row r="24" spans="1:7" x14ac:dyDescent="0.2">
      <c r="A24" s="22"/>
      <c r="B24" s="23"/>
    </row>
    <row r="25" spans="1:7" x14ac:dyDescent="0.2">
      <c r="A25" s="5"/>
    </row>
    <row r="26" spans="1:7" x14ac:dyDescent="0.2">
      <c r="A26" s="5"/>
    </row>
    <row r="27" spans="1:7" x14ac:dyDescent="0.2">
      <c r="A27" s="22"/>
      <c r="B27" s="23"/>
    </row>
    <row r="28" spans="1:7" x14ac:dyDescent="0.2">
      <c r="A28" s="22"/>
      <c r="B28" s="23"/>
    </row>
    <row r="29" spans="1:7" x14ac:dyDescent="0.2">
      <c r="A29" s="5"/>
    </row>
    <row r="30" spans="1:7" x14ac:dyDescent="0.2">
      <c r="A30" s="5"/>
    </row>
    <row r="31" spans="1:7" x14ac:dyDescent="0.2">
      <c r="A31" s="22"/>
      <c r="B31" s="23"/>
    </row>
    <row r="32" spans="1:7" x14ac:dyDescent="0.2">
      <c r="A32" s="22"/>
      <c r="B32" s="23"/>
    </row>
    <row r="33" spans="1:1" x14ac:dyDescent="0.2">
      <c r="A33" s="5"/>
    </row>
    <row r="34" spans="1:1" x14ac:dyDescent="0.2">
      <c r="A34" s="5"/>
    </row>
  </sheetData>
  <sheetProtection algorithmName="SHA-512" hashValue="KcnkSohkl0KsXC7SMC4efAvlitO7Q9Owwf1oFy1fMe4A4tjAt7JV7qGiniJm9+L0QLg8D3LLoWRvYxG+QVry6g==" saltValue="K1qaV4t/ymwKVVoiLuaWFw==" spinCount="100000" sheet="1" objects="1" scenarios="1"/>
  <mergeCells count="3">
    <mergeCell ref="A6:D6"/>
    <mergeCell ref="A12:D12"/>
    <mergeCell ref="E5:F5"/>
  </mergeCells>
  <phoneticPr fontId="4" type="noConversion"/>
  <pageMargins left="0.6692913385826772" right="0.78740157480314965" top="0.82677165354330717" bottom="0.59055118110236227" header="0.51181102362204722" footer="0.35433070866141736"/>
  <pageSetup paperSize="9" orientation="landscape" r:id="rId1"/>
  <headerFooter alignWithMargins="0"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37"/>
  <sheetViews>
    <sheetView view="pageBreakPreview" zoomScale="160" zoomScaleNormal="110" zoomScaleSheetLayoutView="160" workbookViewId="0">
      <pane ySplit="6" topLeftCell="A31" activePane="bottomLeft" state="frozen"/>
      <selection pane="bottomLeft" activeCell="I32" sqref="I32"/>
    </sheetView>
  </sheetViews>
  <sheetFormatPr baseColWidth="10" defaultRowHeight="12.75" x14ac:dyDescent="0.2"/>
  <cols>
    <col min="1" max="1" width="7.140625" style="95" customWidth="1"/>
    <col min="2" max="2" width="10.7109375" style="96" customWidth="1"/>
    <col min="3" max="3" width="11.140625" style="103" customWidth="1"/>
    <col min="4" max="4" width="22.28515625" style="96" customWidth="1"/>
    <col min="5" max="5" width="12.28515625" style="114" customWidth="1"/>
    <col min="6" max="255" width="11.5703125" style="94"/>
    <col min="256" max="256" width="7.140625" style="94" customWidth="1"/>
    <col min="257" max="257" width="10.7109375" style="94" customWidth="1"/>
    <col min="258" max="258" width="14.7109375" style="94" customWidth="1"/>
    <col min="259" max="259" width="20.28515625" style="94" customWidth="1"/>
    <col min="260" max="260" width="10.28515625" style="94" customWidth="1"/>
    <col min="261" max="261" width="15.140625" style="94" customWidth="1"/>
    <col min="262" max="511" width="11.5703125" style="94"/>
    <col min="512" max="512" width="7.140625" style="94" customWidth="1"/>
    <col min="513" max="513" width="10.7109375" style="94" customWidth="1"/>
    <col min="514" max="514" width="14.7109375" style="94" customWidth="1"/>
    <col min="515" max="515" width="20.28515625" style="94" customWidth="1"/>
    <col min="516" max="516" width="10.28515625" style="94" customWidth="1"/>
    <col min="517" max="517" width="15.140625" style="94" customWidth="1"/>
    <col min="518" max="767" width="11.5703125" style="94"/>
    <col min="768" max="768" width="7.140625" style="94" customWidth="1"/>
    <col min="769" max="769" width="10.7109375" style="94" customWidth="1"/>
    <col min="770" max="770" width="14.7109375" style="94" customWidth="1"/>
    <col min="771" max="771" width="20.28515625" style="94" customWidth="1"/>
    <col min="772" max="772" width="10.28515625" style="94" customWidth="1"/>
    <col min="773" max="773" width="15.140625" style="94" customWidth="1"/>
    <col min="774" max="1023" width="11.5703125" style="94"/>
    <col min="1024" max="1024" width="7.140625" style="94" customWidth="1"/>
    <col min="1025" max="1025" width="10.7109375" style="94" customWidth="1"/>
    <col min="1026" max="1026" width="14.7109375" style="94" customWidth="1"/>
    <col min="1027" max="1027" width="20.28515625" style="94" customWidth="1"/>
    <col min="1028" max="1028" width="10.28515625" style="94" customWidth="1"/>
    <col min="1029" max="1029" width="15.140625" style="94" customWidth="1"/>
    <col min="1030" max="1279" width="11.5703125" style="94"/>
    <col min="1280" max="1280" width="7.140625" style="94" customWidth="1"/>
    <col min="1281" max="1281" width="10.7109375" style="94" customWidth="1"/>
    <col min="1282" max="1282" width="14.7109375" style="94" customWidth="1"/>
    <col min="1283" max="1283" width="20.28515625" style="94" customWidth="1"/>
    <col min="1284" max="1284" width="10.28515625" style="94" customWidth="1"/>
    <col min="1285" max="1285" width="15.140625" style="94" customWidth="1"/>
    <col min="1286" max="1535" width="11.5703125" style="94"/>
    <col min="1536" max="1536" width="7.140625" style="94" customWidth="1"/>
    <col min="1537" max="1537" width="10.7109375" style="94" customWidth="1"/>
    <col min="1538" max="1538" width="14.7109375" style="94" customWidth="1"/>
    <col min="1539" max="1539" width="20.28515625" style="94" customWidth="1"/>
    <col min="1540" max="1540" width="10.28515625" style="94" customWidth="1"/>
    <col min="1541" max="1541" width="15.140625" style="94" customWidth="1"/>
    <col min="1542" max="1791" width="11.5703125" style="94"/>
    <col min="1792" max="1792" width="7.140625" style="94" customWidth="1"/>
    <col min="1793" max="1793" width="10.7109375" style="94" customWidth="1"/>
    <col min="1794" max="1794" width="14.7109375" style="94" customWidth="1"/>
    <col min="1795" max="1795" width="20.28515625" style="94" customWidth="1"/>
    <col min="1796" max="1796" width="10.28515625" style="94" customWidth="1"/>
    <col min="1797" max="1797" width="15.140625" style="94" customWidth="1"/>
    <col min="1798" max="2047" width="11.5703125" style="94"/>
    <col min="2048" max="2048" width="7.140625" style="94" customWidth="1"/>
    <col min="2049" max="2049" width="10.7109375" style="94" customWidth="1"/>
    <col min="2050" max="2050" width="14.7109375" style="94" customWidth="1"/>
    <col min="2051" max="2051" width="20.28515625" style="94" customWidth="1"/>
    <col min="2052" max="2052" width="10.28515625" style="94" customWidth="1"/>
    <col min="2053" max="2053" width="15.140625" style="94" customWidth="1"/>
    <col min="2054" max="2303" width="11.5703125" style="94"/>
    <col min="2304" max="2304" width="7.140625" style="94" customWidth="1"/>
    <col min="2305" max="2305" width="10.7109375" style="94" customWidth="1"/>
    <col min="2306" max="2306" width="14.7109375" style="94" customWidth="1"/>
    <col min="2307" max="2307" width="20.28515625" style="94" customWidth="1"/>
    <col min="2308" max="2308" width="10.28515625" style="94" customWidth="1"/>
    <col min="2309" max="2309" width="15.140625" style="94" customWidth="1"/>
    <col min="2310" max="2559" width="11.5703125" style="94"/>
    <col min="2560" max="2560" width="7.140625" style="94" customWidth="1"/>
    <col min="2561" max="2561" width="10.7109375" style="94" customWidth="1"/>
    <col min="2562" max="2562" width="14.7109375" style="94" customWidth="1"/>
    <col min="2563" max="2563" width="20.28515625" style="94" customWidth="1"/>
    <col min="2564" max="2564" width="10.28515625" style="94" customWidth="1"/>
    <col min="2565" max="2565" width="15.140625" style="94" customWidth="1"/>
    <col min="2566" max="2815" width="11.5703125" style="94"/>
    <col min="2816" max="2816" width="7.140625" style="94" customWidth="1"/>
    <col min="2817" max="2817" width="10.7109375" style="94" customWidth="1"/>
    <col min="2818" max="2818" width="14.7109375" style="94" customWidth="1"/>
    <col min="2819" max="2819" width="20.28515625" style="94" customWidth="1"/>
    <col min="2820" max="2820" width="10.28515625" style="94" customWidth="1"/>
    <col min="2821" max="2821" width="15.140625" style="94" customWidth="1"/>
    <col min="2822" max="3071" width="11.5703125" style="94"/>
    <col min="3072" max="3072" width="7.140625" style="94" customWidth="1"/>
    <col min="3073" max="3073" width="10.7109375" style="94" customWidth="1"/>
    <col min="3074" max="3074" width="14.7109375" style="94" customWidth="1"/>
    <col min="3075" max="3075" width="20.28515625" style="94" customWidth="1"/>
    <col min="3076" max="3076" width="10.28515625" style="94" customWidth="1"/>
    <col min="3077" max="3077" width="15.140625" style="94" customWidth="1"/>
    <col min="3078" max="3327" width="11.5703125" style="94"/>
    <col min="3328" max="3328" width="7.140625" style="94" customWidth="1"/>
    <col min="3329" max="3329" width="10.7109375" style="94" customWidth="1"/>
    <col min="3330" max="3330" width="14.7109375" style="94" customWidth="1"/>
    <col min="3331" max="3331" width="20.28515625" style="94" customWidth="1"/>
    <col min="3332" max="3332" width="10.28515625" style="94" customWidth="1"/>
    <col min="3333" max="3333" width="15.140625" style="94" customWidth="1"/>
    <col min="3334" max="3583" width="11.5703125" style="94"/>
    <col min="3584" max="3584" width="7.140625" style="94" customWidth="1"/>
    <col min="3585" max="3585" width="10.7109375" style="94" customWidth="1"/>
    <col min="3586" max="3586" width="14.7109375" style="94" customWidth="1"/>
    <col min="3587" max="3587" width="20.28515625" style="94" customWidth="1"/>
    <col min="3588" max="3588" width="10.28515625" style="94" customWidth="1"/>
    <col min="3589" max="3589" width="15.140625" style="94" customWidth="1"/>
    <col min="3590" max="3839" width="11.5703125" style="94"/>
    <col min="3840" max="3840" width="7.140625" style="94" customWidth="1"/>
    <col min="3841" max="3841" width="10.7109375" style="94" customWidth="1"/>
    <col min="3842" max="3842" width="14.7109375" style="94" customWidth="1"/>
    <col min="3843" max="3843" width="20.28515625" style="94" customWidth="1"/>
    <col min="3844" max="3844" width="10.28515625" style="94" customWidth="1"/>
    <col min="3845" max="3845" width="15.140625" style="94" customWidth="1"/>
    <col min="3846" max="4095" width="11.5703125" style="94"/>
    <col min="4096" max="4096" width="7.140625" style="94" customWidth="1"/>
    <col min="4097" max="4097" width="10.7109375" style="94" customWidth="1"/>
    <col min="4098" max="4098" width="14.7109375" style="94" customWidth="1"/>
    <col min="4099" max="4099" width="20.28515625" style="94" customWidth="1"/>
    <col min="4100" max="4100" width="10.28515625" style="94" customWidth="1"/>
    <col min="4101" max="4101" width="15.140625" style="94" customWidth="1"/>
    <col min="4102" max="4351" width="11.5703125" style="94"/>
    <col min="4352" max="4352" width="7.140625" style="94" customWidth="1"/>
    <col min="4353" max="4353" width="10.7109375" style="94" customWidth="1"/>
    <col min="4354" max="4354" width="14.7109375" style="94" customWidth="1"/>
    <col min="4355" max="4355" width="20.28515625" style="94" customWidth="1"/>
    <col min="4356" max="4356" width="10.28515625" style="94" customWidth="1"/>
    <col min="4357" max="4357" width="15.140625" style="94" customWidth="1"/>
    <col min="4358" max="4607" width="11.5703125" style="94"/>
    <col min="4608" max="4608" width="7.140625" style="94" customWidth="1"/>
    <col min="4609" max="4609" width="10.7109375" style="94" customWidth="1"/>
    <col min="4610" max="4610" width="14.7109375" style="94" customWidth="1"/>
    <col min="4611" max="4611" width="20.28515625" style="94" customWidth="1"/>
    <col min="4612" max="4612" width="10.28515625" style="94" customWidth="1"/>
    <col min="4613" max="4613" width="15.140625" style="94" customWidth="1"/>
    <col min="4614" max="4863" width="11.5703125" style="94"/>
    <col min="4864" max="4864" width="7.140625" style="94" customWidth="1"/>
    <col min="4865" max="4865" width="10.7109375" style="94" customWidth="1"/>
    <col min="4866" max="4866" width="14.7109375" style="94" customWidth="1"/>
    <col min="4867" max="4867" width="20.28515625" style="94" customWidth="1"/>
    <col min="4868" max="4868" width="10.28515625" style="94" customWidth="1"/>
    <col min="4869" max="4869" width="15.140625" style="94" customWidth="1"/>
    <col min="4870" max="5119" width="11.5703125" style="94"/>
    <col min="5120" max="5120" width="7.140625" style="94" customWidth="1"/>
    <col min="5121" max="5121" width="10.7109375" style="94" customWidth="1"/>
    <col min="5122" max="5122" width="14.7109375" style="94" customWidth="1"/>
    <col min="5123" max="5123" width="20.28515625" style="94" customWidth="1"/>
    <col min="5124" max="5124" width="10.28515625" style="94" customWidth="1"/>
    <col min="5125" max="5125" width="15.140625" style="94" customWidth="1"/>
    <col min="5126" max="5375" width="11.5703125" style="94"/>
    <col min="5376" max="5376" width="7.140625" style="94" customWidth="1"/>
    <col min="5377" max="5377" width="10.7109375" style="94" customWidth="1"/>
    <col min="5378" max="5378" width="14.7109375" style="94" customWidth="1"/>
    <col min="5379" max="5379" width="20.28515625" style="94" customWidth="1"/>
    <col min="5380" max="5380" width="10.28515625" style="94" customWidth="1"/>
    <col min="5381" max="5381" width="15.140625" style="94" customWidth="1"/>
    <col min="5382" max="5631" width="11.5703125" style="94"/>
    <col min="5632" max="5632" width="7.140625" style="94" customWidth="1"/>
    <col min="5633" max="5633" width="10.7109375" style="94" customWidth="1"/>
    <col min="5634" max="5634" width="14.7109375" style="94" customWidth="1"/>
    <col min="5635" max="5635" width="20.28515625" style="94" customWidth="1"/>
    <col min="5636" max="5636" width="10.28515625" style="94" customWidth="1"/>
    <col min="5637" max="5637" width="15.140625" style="94" customWidth="1"/>
    <col min="5638" max="5887" width="11.5703125" style="94"/>
    <col min="5888" max="5888" width="7.140625" style="94" customWidth="1"/>
    <col min="5889" max="5889" width="10.7109375" style="94" customWidth="1"/>
    <col min="5890" max="5890" width="14.7109375" style="94" customWidth="1"/>
    <col min="5891" max="5891" width="20.28515625" style="94" customWidth="1"/>
    <col min="5892" max="5892" width="10.28515625" style="94" customWidth="1"/>
    <col min="5893" max="5893" width="15.140625" style="94" customWidth="1"/>
    <col min="5894" max="6143" width="11.5703125" style="94"/>
    <col min="6144" max="6144" width="7.140625" style="94" customWidth="1"/>
    <col min="6145" max="6145" width="10.7109375" style="94" customWidth="1"/>
    <col min="6146" max="6146" width="14.7109375" style="94" customWidth="1"/>
    <col min="6147" max="6147" width="20.28515625" style="94" customWidth="1"/>
    <col min="6148" max="6148" width="10.28515625" style="94" customWidth="1"/>
    <col min="6149" max="6149" width="15.140625" style="94" customWidth="1"/>
    <col min="6150" max="6399" width="11.5703125" style="94"/>
    <col min="6400" max="6400" width="7.140625" style="94" customWidth="1"/>
    <col min="6401" max="6401" width="10.7109375" style="94" customWidth="1"/>
    <col min="6402" max="6402" width="14.7109375" style="94" customWidth="1"/>
    <col min="6403" max="6403" width="20.28515625" style="94" customWidth="1"/>
    <col min="6404" max="6404" width="10.28515625" style="94" customWidth="1"/>
    <col min="6405" max="6405" width="15.140625" style="94" customWidth="1"/>
    <col min="6406" max="6655" width="11.5703125" style="94"/>
    <col min="6656" max="6656" width="7.140625" style="94" customWidth="1"/>
    <col min="6657" max="6657" width="10.7109375" style="94" customWidth="1"/>
    <col min="6658" max="6658" width="14.7109375" style="94" customWidth="1"/>
    <col min="6659" max="6659" width="20.28515625" style="94" customWidth="1"/>
    <col min="6660" max="6660" width="10.28515625" style="94" customWidth="1"/>
    <col min="6661" max="6661" width="15.140625" style="94" customWidth="1"/>
    <col min="6662" max="6911" width="11.5703125" style="94"/>
    <col min="6912" max="6912" width="7.140625" style="94" customWidth="1"/>
    <col min="6913" max="6913" width="10.7109375" style="94" customWidth="1"/>
    <col min="6914" max="6914" width="14.7109375" style="94" customWidth="1"/>
    <col min="6915" max="6915" width="20.28515625" style="94" customWidth="1"/>
    <col min="6916" max="6916" width="10.28515625" style="94" customWidth="1"/>
    <col min="6917" max="6917" width="15.140625" style="94" customWidth="1"/>
    <col min="6918" max="7167" width="11.5703125" style="94"/>
    <col min="7168" max="7168" width="7.140625" style="94" customWidth="1"/>
    <col min="7169" max="7169" width="10.7109375" style="94" customWidth="1"/>
    <col min="7170" max="7170" width="14.7109375" style="94" customWidth="1"/>
    <col min="7171" max="7171" width="20.28515625" style="94" customWidth="1"/>
    <col min="7172" max="7172" width="10.28515625" style="94" customWidth="1"/>
    <col min="7173" max="7173" width="15.140625" style="94" customWidth="1"/>
    <col min="7174" max="7423" width="11.5703125" style="94"/>
    <col min="7424" max="7424" width="7.140625" style="94" customWidth="1"/>
    <col min="7425" max="7425" width="10.7109375" style="94" customWidth="1"/>
    <col min="7426" max="7426" width="14.7109375" style="94" customWidth="1"/>
    <col min="7427" max="7427" width="20.28515625" style="94" customWidth="1"/>
    <col min="7428" max="7428" width="10.28515625" style="94" customWidth="1"/>
    <col min="7429" max="7429" width="15.140625" style="94" customWidth="1"/>
    <col min="7430" max="7679" width="11.5703125" style="94"/>
    <col min="7680" max="7680" width="7.140625" style="94" customWidth="1"/>
    <col min="7681" max="7681" width="10.7109375" style="94" customWidth="1"/>
    <col min="7682" max="7682" width="14.7109375" style="94" customWidth="1"/>
    <col min="7683" max="7683" width="20.28515625" style="94" customWidth="1"/>
    <col min="7684" max="7684" width="10.28515625" style="94" customWidth="1"/>
    <col min="7685" max="7685" width="15.140625" style="94" customWidth="1"/>
    <col min="7686" max="7935" width="11.5703125" style="94"/>
    <col min="7936" max="7936" width="7.140625" style="94" customWidth="1"/>
    <col min="7937" max="7937" width="10.7109375" style="94" customWidth="1"/>
    <col min="7938" max="7938" width="14.7109375" style="94" customWidth="1"/>
    <col min="7939" max="7939" width="20.28515625" style="94" customWidth="1"/>
    <col min="7940" max="7940" width="10.28515625" style="94" customWidth="1"/>
    <col min="7941" max="7941" width="15.140625" style="94" customWidth="1"/>
    <col min="7942" max="8191" width="11.5703125" style="94"/>
    <col min="8192" max="8192" width="7.140625" style="94" customWidth="1"/>
    <col min="8193" max="8193" width="10.7109375" style="94" customWidth="1"/>
    <col min="8194" max="8194" width="14.7109375" style="94" customWidth="1"/>
    <col min="8195" max="8195" width="20.28515625" style="94" customWidth="1"/>
    <col min="8196" max="8196" width="10.28515625" style="94" customWidth="1"/>
    <col min="8197" max="8197" width="15.140625" style="94" customWidth="1"/>
    <col min="8198" max="8447" width="11.5703125" style="94"/>
    <col min="8448" max="8448" width="7.140625" style="94" customWidth="1"/>
    <col min="8449" max="8449" width="10.7109375" style="94" customWidth="1"/>
    <col min="8450" max="8450" width="14.7109375" style="94" customWidth="1"/>
    <col min="8451" max="8451" width="20.28515625" style="94" customWidth="1"/>
    <col min="8452" max="8452" width="10.28515625" style="94" customWidth="1"/>
    <col min="8453" max="8453" width="15.140625" style="94" customWidth="1"/>
    <col min="8454" max="8703" width="11.5703125" style="94"/>
    <col min="8704" max="8704" width="7.140625" style="94" customWidth="1"/>
    <col min="8705" max="8705" width="10.7109375" style="94" customWidth="1"/>
    <col min="8706" max="8706" width="14.7109375" style="94" customWidth="1"/>
    <col min="8707" max="8707" width="20.28515625" style="94" customWidth="1"/>
    <col min="8708" max="8708" width="10.28515625" style="94" customWidth="1"/>
    <col min="8709" max="8709" width="15.140625" style="94" customWidth="1"/>
    <col min="8710" max="8959" width="11.5703125" style="94"/>
    <col min="8960" max="8960" width="7.140625" style="94" customWidth="1"/>
    <col min="8961" max="8961" width="10.7109375" style="94" customWidth="1"/>
    <col min="8962" max="8962" width="14.7109375" style="94" customWidth="1"/>
    <col min="8963" max="8963" width="20.28515625" style="94" customWidth="1"/>
    <col min="8964" max="8964" width="10.28515625" style="94" customWidth="1"/>
    <col min="8965" max="8965" width="15.140625" style="94" customWidth="1"/>
    <col min="8966" max="9215" width="11.5703125" style="94"/>
    <col min="9216" max="9216" width="7.140625" style="94" customWidth="1"/>
    <col min="9217" max="9217" width="10.7109375" style="94" customWidth="1"/>
    <col min="9218" max="9218" width="14.7109375" style="94" customWidth="1"/>
    <col min="9219" max="9219" width="20.28515625" style="94" customWidth="1"/>
    <col min="9220" max="9220" width="10.28515625" style="94" customWidth="1"/>
    <col min="9221" max="9221" width="15.140625" style="94" customWidth="1"/>
    <col min="9222" max="9471" width="11.5703125" style="94"/>
    <col min="9472" max="9472" width="7.140625" style="94" customWidth="1"/>
    <col min="9473" max="9473" width="10.7109375" style="94" customWidth="1"/>
    <col min="9474" max="9474" width="14.7109375" style="94" customWidth="1"/>
    <col min="9475" max="9475" width="20.28515625" style="94" customWidth="1"/>
    <col min="9476" max="9476" width="10.28515625" style="94" customWidth="1"/>
    <col min="9477" max="9477" width="15.140625" style="94" customWidth="1"/>
    <col min="9478" max="9727" width="11.5703125" style="94"/>
    <col min="9728" max="9728" width="7.140625" style="94" customWidth="1"/>
    <col min="9729" max="9729" width="10.7109375" style="94" customWidth="1"/>
    <col min="9730" max="9730" width="14.7109375" style="94" customWidth="1"/>
    <col min="9731" max="9731" width="20.28515625" style="94" customWidth="1"/>
    <col min="9732" max="9732" width="10.28515625" style="94" customWidth="1"/>
    <col min="9733" max="9733" width="15.140625" style="94" customWidth="1"/>
    <col min="9734" max="9983" width="11.5703125" style="94"/>
    <col min="9984" max="9984" width="7.140625" style="94" customWidth="1"/>
    <col min="9985" max="9985" width="10.7109375" style="94" customWidth="1"/>
    <col min="9986" max="9986" width="14.7109375" style="94" customWidth="1"/>
    <col min="9987" max="9987" width="20.28515625" style="94" customWidth="1"/>
    <col min="9988" max="9988" width="10.28515625" style="94" customWidth="1"/>
    <col min="9989" max="9989" width="15.140625" style="94" customWidth="1"/>
    <col min="9990" max="10239" width="11.5703125" style="94"/>
    <col min="10240" max="10240" width="7.140625" style="94" customWidth="1"/>
    <col min="10241" max="10241" width="10.7109375" style="94" customWidth="1"/>
    <col min="10242" max="10242" width="14.7109375" style="94" customWidth="1"/>
    <col min="10243" max="10243" width="20.28515625" style="94" customWidth="1"/>
    <col min="10244" max="10244" width="10.28515625" style="94" customWidth="1"/>
    <col min="10245" max="10245" width="15.140625" style="94" customWidth="1"/>
    <col min="10246" max="10495" width="11.5703125" style="94"/>
    <col min="10496" max="10496" width="7.140625" style="94" customWidth="1"/>
    <col min="10497" max="10497" width="10.7109375" style="94" customWidth="1"/>
    <col min="10498" max="10498" width="14.7109375" style="94" customWidth="1"/>
    <col min="10499" max="10499" width="20.28515625" style="94" customWidth="1"/>
    <col min="10500" max="10500" width="10.28515625" style="94" customWidth="1"/>
    <col min="10501" max="10501" width="15.140625" style="94" customWidth="1"/>
    <col min="10502" max="10751" width="11.5703125" style="94"/>
    <col min="10752" max="10752" width="7.140625" style="94" customWidth="1"/>
    <col min="10753" max="10753" width="10.7109375" style="94" customWidth="1"/>
    <col min="10754" max="10754" width="14.7109375" style="94" customWidth="1"/>
    <col min="10755" max="10755" width="20.28515625" style="94" customWidth="1"/>
    <col min="10756" max="10756" width="10.28515625" style="94" customWidth="1"/>
    <col min="10757" max="10757" width="15.140625" style="94" customWidth="1"/>
    <col min="10758" max="11007" width="11.5703125" style="94"/>
    <col min="11008" max="11008" width="7.140625" style="94" customWidth="1"/>
    <col min="11009" max="11009" width="10.7109375" style="94" customWidth="1"/>
    <col min="11010" max="11010" width="14.7109375" style="94" customWidth="1"/>
    <col min="11011" max="11011" width="20.28515625" style="94" customWidth="1"/>
    <col min="11012" max="11012" width="10.28515625" style="94" customWidth="1"/>
    <col min="11013" max="11013" width="15.140625" style="94" customWidth="1"/>
    <col min="11014" max="11263" width="11.5703125" style="94"/>
    <col min="11264" max="11264" width="7.140625" style="94" customWidth="1"/>
    <col min="11265" max="11265" width="10.7109375" style="94" customWidth="1"/>
    <col min="11266" max="11266" width="14.7109375" style="94" customWidth="1"/>
    <col min="11267" max="11267" width="20.28515625" style="94" customWidth="1"/>
    <col min="11268" max="11268" width="10.28515625" style="94" customWidth="1"/>
    <col min="11269" max="11269" width="15.140625" style="94" customWidth="1"/>
    <col min="11270" max="11519" width="11.5703125" style="94"/>
    <col min="11520" max="11520" width="7.140625" style="94" customWidth="1"/>
    <col min="11521" max="11521" width="10.7109375" style="94" customWidth="1"/>
    <col min="11522" max="11522" width="14.7109375" style="94" customWidth="1"/>
    <col min="11523" max="11523" width="20.28515625" style="94" customWidth="1"/>
    <col min="11524" max="11524" width="10.28515625" style="94" customWidth="1"/>
    <col min="11525" max="11525" width="15.140625" style="94" customWidth="1"/>
    <col min="11526" max="11775" width="11.5703125" style="94"/>
    <col min="11776" max="11776" width="7.140625" style="94" customWidth="1"/>
    <col min="11777" max="11777" width="10.7109375" style="94" customWidth="1"/>
    <col min="11778" max="11778" width="14.7109375" style="94" customWidth="1"/>
    <col min="11779" max="11779" width="20.28515625" style="94" customWidth="1"/>
    <col min="11780" max="11780" width="10.28515625" style="94" customWidth="1"/>
    <col min="11781" max="11781" width="15.140625" style="94" customWidth="1"/>
    <col min="11782" max="12031" width="11.5703125" style="94"/>
    <col min="12032" max="12032" width="7.140625" style="94" customWidth="1"/>
    <col min="12033" max="12033" width="10.7109375" style="94" customWidth="1"/>
    <col min="12034" max="12034" width="14.7109375" style="94" customWidth="1"/>
    <col min="12035" max="12035" width="20.28515625" style="94" customWidth="1"/>
    <col min="12036" max="12036" width="10.28515625" style="94" customWidth="1"/>
    <col min="12037" max="12037" width="15.140625" style="94" customWidth="1"/>
    <col min="12038" max="12287" width="11.5703125" style="94"/>
    <col min="12288" max="12288" width="7.140625" style="94" customWidth="1"/>
    <col min="12289" max="12289" width="10.7109375" style="94" customWidth="1"/>
    <col min="12290" max="12290" width="14.7109375" style="94" customWidth="1"/>
    <col min="12291" max="12291" width="20.28515625" style="94" customWidth="1"/>
    <col min="12292" max="12292" width="10.28515625" style="94" customWidth="1"/>
    <col min="12293" max="12293" width="15.140625" style="94" customWidth="1"/>
    <col min="12294" max="12543" width="11.5703125" style="94"/>
    <col min="12544" max="12544" width="7.140625" style="94" customWidth="1"/>
    <col min="12545" max="12545" width="10.7109375" style="94" customWidth="1"/>
    <col min="12546" max="12546" width="14.7109375" style="94" customWidth="1"/>
    <col min="12547" max="12547" width="20.28515625" style="94" customWidth="1"/>
    <col min="12548" max="12548" width="10.28515625" style="94" customWidth="1"/>
    <col min="12549" max="12549" width="15.140625" style="94" customWidth="1"/>
    <col min="12550" max="12799" width="11.5703125" style="94"/>
    <col min="12800" max="12800" width="7.140625" style="94" customWidth="1"/>
    <col min="12801" max="12801" width="10.7109375" style="94" customWidth="1"/>
    <col min="12802" max="12802" width="14.7109375" style="94" customWidth="1"/>
    <col min="12803" max="12803" width="20.28515625" style="94" customWidth="1"/>
    <col min="12804" max="12804" width="10.28515625" style="94" customWidth="1"/>
    <col min="12805" max="12805" width="15.140625" style="94" customWidth="1"/>
    <col min="12806" max="13055" width="11.5703125" style="94"/>
    <col min="13056" max="13056" width="7.140625" style="94" customWidth="1"/>
    <col min="13057" max="13057" width="10.7109375" style="94" customWidth="1"/>
    <col min="13058" max="13058" width="14.7109375" style="94" customWidth="1"/>
    <col min="13059" max="13059" width="20.28515625" style="94" customWidth="1"/>
    <col min="13060" max="13060" width="10.28515625" style="94" customWidth="1"/>
    <col min="13061" max="13061" width="15.140625" style="94" customWidth="1"/>
    <col min="13062" max="13311" width="11.5703125" style="94"/>
    <col min="13312" max="13312" width="7.140625" style="94" customWidth="1"/>
    <col min="13313" max="13313" width="10.7109375" style="94" customWidth="1"/>
    <col min="13314" max="13314" width="14.7109375" style="94" customWidth="1"/>
    <col min="13315" max="13315" width="20.28515625" style="94" customWidth="1"/>
    <col min="13316" max="13316" width="10.28515625" style="94" customWidth="1"/>
    <col min="13317" max="13317" width="15.140625" style="94" customWidth="1"/>
    <col min="13318" max="13567" width="11.5703125" style="94"/>
    <col min="13568" max="13568" width="7.140625" style="94" customWidth="1"/>
    <col min="13569" max="13569" width="10.7109375" style="94" customWidth="1"/>
    <col min="13570" max="13570" width="14.7109375" style="94" customWidth="1"/>
    <col min="13571" max="13571" width="20.28515625" style="94" customWidth="1"/>
    <col min="13572" max="13572" width="10.28515625" style="94" customWidth="1"/>
    <col min="13573" max="13573" width="15.140625" style="94" customWidth="1"/>
    <col min="13574" max="13823" width="11.5703125" style="94"/>
    <col min="13824" max="13824" width="7.140625" style="94" customWidth="1"/>
    <col min="13825" max="13825" width="10.7109375" style="94" customWidth="1"/>
    <col min="13826" max="13826" width="14.7109375" style="94" customWidth="1"/>
    <col min="13827" max="13827" width="20.28515625" style="94" customWidth="1"/>
    <col min="13828" max="13828" width="10.28515625" style="94" customWidth="1"/>
    <col min="13829" max="13829" width="15.140625" style="94" customWidth="1"/>
    <col min="13830" max="14079" width="11.5703125" style="94"/>
    <col min="14080" max="14080" width="7.140625" style="94" customWidth="1"/>
    <col min="14081" max="14081" width="10.7109375" style="94" customWidth="1"/>
    <col min="14082" max="14082" width="14.7109375" style="94" customWidth="1"/>
    <col min="14083" max="14083" width="20.28515625" style="94" customWidth="1"/>
    <col min="14084" max="14084" width="10.28515625" style="94" customWidth="1"/>
    <col min="14085" max="14085" width="15.140625" style="94" customWidth="1"/>
    <col min="14086" max="14335" width="11.5703125" style="94"/>
    <col min="14336" max="14336" width="7.140625" style="94" customWidth="1"/>
    <col min="14337" max="14337" width="10.7109375" style="94" customWidth="1"/>
    <col min="14338" max="14338" width="14.7109375" style="94" customWidth="1"/>
    <col min="14339" max="14339" width="20.28515625" style="94" customWidth="1"/>
    <col min="14340" max="14340" width="10.28515625" style="94" customWidth="1"/>
    <col min="14341" max="14341" width="15.140625" style="94" customWidth="1"/>
    <col min="14342" max="14591" width="11.5703125" style="94"/>
    <col min="14592" max="14592" width="7.140625" style="94" customWidth="1"/>
    <col min="14593" max="14593" width="10.7109375" style="94" customWidth="1"/>
    <col min="14594" max="14594" width="14.7109375" style="94" customWidth="1"/>
    <col min="14595" max="14595" width="20.28515625" style="94" customWidth="1"/>
    <col min="14596" max="14596" width="10.28515625" style="94" customWidth="1"/>
    <col min="14597" max="14597" width="15.140625" style="94" customWidth="1"/>
    <col min="14598" max="14847" width="11.5703125" style="94"/>
    <col min="14848" max="14848" width="7.140625" style="94" customWidth="1"/>
    <col min="14849" max="14849" width="10.7109375" style="94" customWidth="1"/>
    <col min="14850" max="14850" width="14.7109375" style="94" customWidth="1"/>
    <col min="14851" max="14851" width="20.28515625" style="94" customWidth="1"/>
    <col min="14852" max="14852" width="10.28515625" style="94" customWidth="1"/>
    <col min="14853" max="14853" width="15.140625" style="94" customWidth="1"/>
    <col min="14854" max="15103" width="11.5703125" style="94"/>
    <col min="15104" max="15104" width="7.140625" style="94" customWidth="1"/>
    <col min="15105" max="15105" width="10.7109375" style="94" customWidth="1"/>
    <col min="15106" max="15106" width="14.7109375" style="94" customWidth="1"/>
    <col min="15107" max="15107" width="20.28515625" style="94" customWidth="1"/>
    <col min="15108" max="15108" width="10.28515625" style="94" customWidth="1"/>
    <col min="15109" max="15109" width="15.140625" style="94" customWidth="1"/>
    <col min="15110" max="15359" width="11.5703125" style="94"/>
    <col min="15360" max="15360" width="7.140625" style="94" customWidth="1"/>
    <col min="15361" max="15361" width="10.7109375" style="94" customWidth="1"/>
    <col min="15362" max="15362" width="14.7109375" style="94" customWidth="1"/>
    <col min="15363" max="15363" width="20.28515625" style="94" customWidth="1"/>
    <col min="15364" max="15364" width="10.28515625" style="94" customWidth="1"/>
    <col min="15365" max="15365" width="15.140625" style="94" customWidth="1"/>
    <col min="15366" max="15615" width="11.5703125" style="94"/>
    <col min="15616" max="15616" width="7.140625" style="94" customWidth="1"/>
    <col min="15617" max="15617" width="10.7109375" style="94" customWidth="1"/>
    <col min="15618" max="15618" width="14.7109375" style="94" customWidth="1"/>
    <col min="15619" max="15619" width="20.28515625" style="94" customWidth="1"/>
    <col min="15620" max="15620" width="10.28515625" style="94" customWidth="1"/>
    <col min="15621" max="15621" width="15.140625" style="94" customWidth="1"/>
    <col min="15622" max="15871" width="11.5703125" style="94"/>
    <col min="15872" max="15872" width="7.140625" style="94" customWidth="1"/>
    <col min="15873" max="15873" width="10.7109375" style="94" customWidth="1"/>
    <col min="15874" max="15874" width="14.7109375" style="94" customWidth="1"/>
    <col min="15875" max="15875" width="20.28515625" style="94" customWidth="1"/>
    <col min="15876" max="15876" width="10.28515625" style="94" customWidth="1"/>
    <col min="15877" max="15877" width="15.140625" style="94" customWidth="1"/>
    <col min="15878" max="16127" width="11.5703125" style="94"/>
    <col min="16128" max="16128" width="7.140625" style="94" customWidth="1"/>
    <col min="16129" max="16129" width="10.7109375" style="94" customWidth="1"/>
    <col min="16130" max="16130" width="14.7109375" style="94" customWidth="1"/>
    <col min="16131" max="16131" width="20.28515625" style="94" customWidth="1"/>
    <col min="16132" max="16132" width="10.28515625" style="94" customWidth="1"/>
    <col min="16133" max="16133" width="15.140625" style="94" customWidth="1"/>
    <col min="16134" max="16384" width="11.5703125" style="94"/>
  </cols>
  <sheetData>
    <row r="2" spans="1:6" ht="13.9" customHeight="1" x14ac:dyDescent="0.25">
      <c r="C2" s="97"/>
      <c r="D2" s="97"/>
      <c r="E2" s="113"/>
      <c r="F2" s="120" t="s">
        <v>90</v>
      </c>
    </row>
    <row r="3" spans="1:6" ht="13.9" customHeight="1" x14ac:dyDescent="0.2">
      <c r="C3" s="97"/>
      <c r="D3" s="97"/>
      <c r="E3" s="113"/>
      <c r="F3" s="118"/>
    </row>
    <row r="4" spans="1:6" ht="13.9" customHeight="1" x14ac:dyDescent="0.2">
      <c r="A4" s="119" t="s">
        <v>89</v>
      </c>
      <c r="C4" s="97"/>
      <c r="D4" s="97"/>
      <c r="E4" s="113"/>
      <c r="F4" s="118"/>
    </row>
    <row r="5" spans="1:6" ht="13.5" thickBot="1" x14ac:dyDescent="0.25"/>
    <row r="6" spans="1:6" ht="30.75" thickBot="1" x14ac:dyDescent="0.25">
      <c r="A6" s="104" t="s">
        <v>0</v>
      </c>
      <c r="B6" s="105" t="s">
        <v>1</v>
      </c>
      <c r="C6" s="104" t="s">
        <v>7</v>
      </c>
      <c r="D6" s="105" t="s">
        <v>2</v>
      </c>
      <c r="E6" s="110" t="s">
        <v>84</v>
      </c>
    </row>
    <row r="7" spans="1:6" x14ac:dyDescent="0.2">
      <c r="A7" s="132">
        <v>4</v>
      </c>
      <c r="B7" s="99" t="s">
        <v>3</v>
      </c>
      <c r="C7" s="135">
        <v>135999</v>
      </c>
      <c r="D7" s="111" t="s">
        <v>29</v>
      </c>
      <c r="E7" s="160">
        <v>17490</v>
      </c>
    </row>
    <row r="8" spans="1:6" x14ac:dyDescent="0.2">
      <c r="A8" s="106">
        <v>5</v>
      </c>
      <c r="B8" s="99" t="s">
        <v>3</v>
      </c>
      <c r="C8" s="135">
        <v>136007</v>
      </c>
      <c r="D8" s="111" t="s">
        <v>63</v>
      </c>
      <c r="E8" s="161"/>
    </row>
    <row r="9" spans="1:6" x14ac:dyDescent="0.2">
      <c r="A9" s="106">
        <v>6</v>
      </c>
      <c r="B9" s="99" t="s">
        <v>3</v>
      </c>
      <c r="C9" s="135">
        <v>136008</v>
      </c>
      <c r="D9" s="111" t="s">
        <v>64</v>
      </c>
      <c r="E9" s="161"/>
    </row>
    <row r="10" spans="1:6" x14ac:dyDescent="0.2">
      <c r="A10" s="106">
        <v>7</v>
      </c>
      <c r="B10" s="99" t="s">
        <v>3</v>
      </c>
      <c r="C10" s="135">
        <v>136009</v>
      </c>
      <c r="D10" s="111" t="s">
        <v>65</v>
      </c>
      <c r="E10" s="161"/>
    </row>
    <row r="11" spans="1:6" x14ac:dyDescent="0.2">
      <c r="A11" s="106">
        <v>8</v>
      </c>
      <c r="B11" s="99" t="s">
        <v>3</v>
      </c>
      <c r="C11" s="135">
        <v>136010</v>
      </c>
      <c r="D11" s="111" t="s">
        <v>66</v>
      </c>
      <c r="E11" s="161"/>
    </row>
    <row r="12" spans="1:6" x14ac:dyDescent="0.2">
      <c r="A12" s="106">
        <v>9</v>
      </c>
      <c r="B12" s="99" t="s">
        <v>3</v>
      </c>
      <c r="C12" s="135">
        <v>136011</v>
      </c>
      <c r="D12" s="111" t="s">
        <v>67</v>
      </c>
      <c r="E12" s="161"/>
    </row>
    <row r="13" spans="1:6" x14ac:dyDescent="0.2">
      <c r="A13" s="106">
        <v>10</v>
      </c>
      <c r="B13" s="99" t="s">
        <v>3</v>
      </c>
      <c r="C13" s="135">
        <v>136002</v>
      </c>
      <c r="D13" s="111" t="s">
        <v>68</v>
      </c>
      <c r="E13" s="161"/>
    </row>
    <row r="14" spans="1:6" x14ac:dyDescent="0.2">
      <c r="A14" s="106">
        <v>11</v>
      </c>
      <c r="B14" s="99" t="s">
        <v>3</v>
      </c>
      <c r="C14" s="135">
        <v>136003</v>
      </c>
      <c r="D14" s="111" t="s">
        <v>69</v>
      </c>
      <c r="E14" s="161"/>
    </row>
    <row r="15" spans="1:6" x14ac:dyDescent="0.2">
      <c r="A15" s="106">
        <v>12</v>
      </c>
      <c r="B15" s="99" t="s">
        <v>3</v>
      </c>
      <c r="C15" s="135">
        <v>136004</v>
      </c>
      <c r="D15" s="111" t="s">
        <v>70</v>
      </c>
      <c r="E15" s="161"/>
    </row>
    <row r="16" spans="1:6" x14ac:dyDescent="0.2">
      <c r="A16" s="106">
        <v>13</v>
      </c>
      <c r="B16" s="99" t="s">
        <v>3</v>
      </c>
      <c r="C16" s="135">
        <v>136001</v>
      </c>
      <c r="D16" s="111" t="s">
        <v>71</v>
      </c>
      <c r="E16" s="161"/>
    </row>
    <row r="17" spans="1:7" x14ac:dyDescent="0.2">
      <c r="A17" s="106">
        <v>14</v>
      </c>
      <c r="B17" s="99" t="s">
        <v>3</v>
      </c>
      <c r="C17" s="135">
        <v>136005</v>
      </c>
      <c r="D17" s="111" t="s">
        <v>72</v>
      </c>
      <c r="E17" s="161"/>
    </row>
    <row r="18" spans="1:7" x14ac:dyDescent="0.2">
      <c r="A18" s="106">
        <v>15</v>
      </c>
      <c r="B18" s="99" t="s">
        <v>3</v>
      </c>
      <c r="C18" s="135">
        <v>136005</v>
      </c>
      <c r="D18" s="111" t="s">
        <v>73</v>
      </c>
      <c r="E18" s="161"/>
      <c r="G18" s="133"/>
    </row>
    <row r="19" spans="1:7" x14ac:dyDescent="0.2">
      <c r="A19" s="106">
        <v>16</v>
      </c>
      <c r="B19" s="99" t="s">
        <v>3</v>
      </c>
      <c r="C19" s="135">
        <v>136006</v>
      </c>
      <c r="D19" s="111" t="s">
        <v>74</v>
      </c>
      <c r="E19" s="161"/>
    </row>
    <row r="20" spans="1:7" x14ac:dyDescent="0.2">
      <c r="A20" s="106">
        <v>17</v>
      </c>
      <c r="B20" s="99" t="s">
        <v>3</v>
      </c>
      <c r="C20" s="135">
        <v>136006</v>
      </c>
      <c r="D20" s="111" t="s">
        <v>75</v>
      </c>
      <c r="E20" s="161"/>
    </row>
    <row r="21" spans="1:7" x14ac:dyDescent="0.2">
      <c r="A21" s="106">
        <v>18</v>
      </c>
      <c r="B21" s="99" t="s">
        <v>3</v>
      </c>
      <c r="C21" s="135">
        <v>135725</v>
      </c>
      <c r="D21" s="111" t="s">
        <v>76</v>
      </c>
      <c r="E21" s="162"/>
    </row>
    <row r="22" spans="1:7" x14ac:dyDescent="0.2">
      <c r="A22" s="106">
        <v>22</v>
      </c>
      <c r="B22" s="99" t="s">
        <v>3</v>
      </c>
      <c r="C22" s="98">
        <v>136057</v>
      </c>
      <c r="D22" s="111" t="s">
        <v>41</v>
      </c>
      <c r="E22" s="115">
        <v>1544</v>
      </c>
    </row>
    <row r="23" spans="1:7" x14ac:dyDescent="0.2">
      <c r="A23" s="106">
        <v>23</v>
      </c>
      <c r="B23" s="99" t="s">
        <v>3</v>
      </c>
      <c r="C23" s="98">
        <v>136059</v>
      </c>
      <c r="D23" s="111" t="s">
        <v>42</v>
      </c>
      <c r="E23" s="115">
        <v>1544</v>
      </c>
    </row>
    <row r="24" spans="1:7" x14ac:dyDescent="0.2">
      <c r="A24" s="106">
        <v>24</v>
      </c>
      <c r="B24" s="99" t="s">
        <v>3</v>
      </c>
      <c r="C24" s="98">
        <v>136061</v>
      </c>
      <c r="D24" s="111" t="s">
        <v>77</v>
      </c>
      <c r="E24" s="115">
        <v>2431</v>
      </c>
    </row>
    <row r="25" spans="1:7" x14ac:dyDescent="0.2">
      <c r="A25" s="106">
        <v>25</v>
      </c>
      <c r="B25" s="99" t="s">
        <v>3</v>
      </c>
      <c r="C25" s="98">
        <v>136062</v>
      </c>
      <c r="D25" s="111" t="s">
        <v>78</v>
      </c>
      <c r="E25" s="115">
        <v>2257</v>
      </c>
    </row>
    <row r="26" spans="1:7" x14ac:dyDescent="0.2">
      <c r="A26" s="106">
        <v>26</v>
      </c>
      <c r="B26" s="99" t="s">
        <v>3</v>
      </c>
      <c r="C26" s="98">
        <v>136047</v>
      </c>
      <c r="D26" s="111" t="s">
        <v>79</v>
      </c>
      <c r="E26" s="115">
        <v>1583</v>
      </c>
    </row>
    <row r="27" spans="1:7" x14ac:dyDescent="0.2">
      <c r="A27" s="106">
        <v>27</v>
      </c>
      <c r="B27" s="99" t="s">
        <v>3</v>
      </c>
      <c r="C27" s="98">
        <v>136048</v>
      </c>
      <c r="D27" s="111" t="s">
        <v>43</v>
      </c>
      <c r="E27" s="115">
        <v>1593</v>
      </c>
    </row>
    <row r="28" spans="1:7" x14ac:dyDescent="0.2">
      <c r="A28" s="106">
        <v>28</v>
      </c>
      <c r="B28" s="99" t="s">
        <v>3</v>
      </c>
      <c r="C28" s="98">
        <v>136050</v>
      </c>
      <c r="D28" s="111" t="s">
        <v>44</v>
      </c>
      <c r="E28" s="115">
        <v>1675</v>
      </c>
    </row>
    <row r="29" spans="1:7" x14ac:dyDescent="0.2">
      <c r="A29" s="106">
        <v>29</v>
      </c>
      <c r="B29" s="99" t="s">
        <v>3</v>
      </c>
      <c r="C29" s="98">
        <v>136070</v>
      </c>
      <c r="D29" s="111" t="s">
        <v>45</v>
      </c>
      <c r="E29" s="115">
        <v>1291</v>
      </c>
    </row>
    <row r="30" spans="1:7" x14ac:dyDescent="0.2">
      <c r="A30" s="106">
        <v>30</v>
      </c>
      <c r="B30" s="99" t="s">
        <v>3</v>
      </c>
      <c r="C30" s="98">
        <v>136071</v>
      </c>
      <c r="D30" s="111" t="s">
        <v>46</v>
      </c>
      <c r="E30" s="115">
        <v>1532</v>
      </c>
    </row>
    <row r="31" spans="1:7" x14ac:dyDescent="0.2">
      <c r="A31" s="106">
        <v>31</v>
      </c>
      <c r="B31" s="99" t="s">
        <v>3</v>
      </c>
      <c r="C31" s="98">
        <v>136067</v>
      </c>
      <c r="D31" s="111" t="s">
        <v>80</v>
      </c>
      <c r="E31" s="115">
        <v>1386</v>
      </c>
    </row>
    <row r="32" spans="1:7" x14ac:dyDescent="0.2">
      <c r="A32" s="106">
        <v>32</v>
      </c>
      <c r="B32" s="99" t="s">
        <v>3</v>
      </c>
      <c r="C32" s="98">
        <v>136068</v>
      </c>
      <c r="D32" s="111" t="s">
        <v>81</v>
      </c>
      <c r="E32" s="115">
        <v>1144</v>
      </c>
    </row>
    <row r="33" spans="1:5" x14ac:dyDescent="0.2">
      <c r="A33" s="106">
        <v>45</v>
      </c>
      <c r="B33" s="99" t="s">
        <v>3</v>
      </c>
      <c r="C33" s="98">
        <v>136086</v>
      </c>
      <c r="D33" s="111" t="s">
        <v>82</v>
      </c>
      <c r="E33" s="115">
        <v>928</v>
      </c>
    </row>
    <row r="34" spans="1:5" ht="13.5" thickBot="1" x14ac:dyDescent="0.25">
      <c r="A34" s="136">
        <v>46</v>
      </c>
      <c r="B34" s="137" t="s">
        <v>3</v>
      </c>
      <c r="C34" s="138">
        <v>136012</v>
      </c>
      <c r="D34" s="139" t="s">
        <v>83</v>
      </c>
      <c r="E34" s="140">
        <v>929</v>
      </c>
    </row>
    <row r="35" spans="1:5" x14ac:dyDescent="0.2">
      <c r="A35" s="129"/>
      <c r="B35" s="129"/>
      <c r="C35" s="129"/>
      <c r="D35" s="129"/>
      <c r="E35" s="130"/>
    </row>
    <row r="36" spans="1:5" x14ac:dyDescent="0.2">
      <c r="A36" s="112" t="s">
        <v>60</v>
      </c>
      <c r="B36" s="100"/>
      <c r="C36" s="101"/>
      <c r="D36" s="102"/>
      <c r="E36" s="148">
        <f>SUM(E7:E35)</f>
        <v>37327</v>
      </c>
    </row>
    <row r="37" spans="1:5" x14ac:dyDescent="0.2">
      <c r="A37" s="107"/>
      <c r="B37" s="108"/>
      <c r="C37" s="109"/>
      <c r="D37" s="108"/>
      <c r="E37" s="116"/>
    </row>
  </sheetData>
  <sheetProtection algorithmName="SHA-512" hashValue="dvHW/I/AdzpDSARZdFTq/RVLf47zEVzlaA7PoyB4DOOF0jc4w/lEneVyIYXeZ1w95irMaUm3a3/4zBPZhG/yRg==" saltValue="comiQRDjCR0hlJgzJBFOOg==" spinCount="100000" sheet="1" objects="1" scenarios="1"/>
  <autoFilter ref="A6:E34" xr:uid="{00000000-0009-0000-0000-000003000000}"/>
  <mergeCells count="1">
    <mergeCell ref="E7:E21"/>
  </mergeCells>
  <pageMargins left="0.78740157480314965" right="0.78740157480314965" top="0.82677165354330717" bottom="0.98425196850393704" header="0.51181102362204722" footer="0.51181102362204722"/>
  <pageSetup paperSize="9" scale="77" orientation="portrait" r:id="rId1"/>
  <headerFooter alignWithMargins="0">
    <oddFooter>&amp;L&amp;A</oddFooter>
  </headerFooter>
  <rowBreaks count="1" manualBreakCount="1">
    <brk id="3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Pflanzfl Hecken Höhe_m²</vt:lpstr>
      <vt:lpstr>Gehölze m²</vt:lpstr>
      <vt:lpstr>Hecken_lfd. m</vt:lpstr>
      <vt:lpstr>Rasen m²</vt:lpstr>
      <vt:lpstr>'Gehölze m²'!Druckbereich</vt:lpstr>
      <vt:lpstr>'Hecken_lfd. m'!Druckbereich</vt:lpstr>
      <vt:lpstr>'Pflanzfl Hecken Höhe_m²'!Druckbereich</vt:lpstr>
      <vt:lpstr>'Rasen m²'!Druckbereich</vt:lpstr>
      <vt:lpstr>'Rasen m²'!Drucktitel</vt:lpstr>
    </vt:vector>
  </TitlesOfParts>
  <Company>Bundesfinanzverwaltung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Yessner Kemwa</dc:creator>
  <cp:lastModifiedBy>Plikat, Tilo</cp:lastModifiedBy>
  <cp:lastPrinted>2019-08-12T14:52:10Z</cp:lastPrinted>
  <dcterms:created xsi:type="dcterms:W3CDTF">2013-07-16T06:06:13Z</dcterms:created>
  <dcterms:modified xsi:type="dcterms:W3CDTF">2026-03-09T12:21:28Z</dcterms:modified>
</cp:coreProperties>
</file>