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Referat 214\01.07.06 Vergabeverfahren für Bedarfsträger\DWF\2025\BA169-25 Mehr Tages Bustransfer Fahrten\06_Vergabeunterlagen_Beka\"/>
    </mc:Choice>
  </mc:AlternateContent>
  <xr:revisionPtr revIDLastSave="0" documentId="13_ncr:1_{CF0BD1F3-9F17-4525-B448-3DACDAB0DE67}" xr6:coauthVersionLast="47" xr6:coauthVersionMax="47" xr10:uidLastSave="{00000000-0000-0000-0000-000000000000}"/>
  <bookViews>
    <workbookView xWindow="-120" yWindow="-120" windowWidth="29040" windowHeight="15360" xr2:uid="{00000000-000D-0000-FFFF-FFFF00000000}"/>
  </bookViews>
  <sheets>
    <sheet name="Tabelle1" sheetId="1" r:id="rId1"/>
  </sheets>
  <definedNames>
    <definedName name="_xlnm.Print_Titles" localSheetId="0">Tabelle1!$3:$3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0" i="1" l="1"/>
  <c r="G69" i="1"/>
  <c r="G59" i="1"/>
  <c r="G56" i="1"/>
  <c r="G46" i="1"/>
  <c r="G43" i="1"/>
  <c r="G33" i="1"/>
  <c r="G30" i="1"/>
  <c r="G20" i="1"/>
  <c r="G17" i="1"/>
  <c r="G7" i="1"/>
  <c r="G68" i="1"/>
  <c r="G67" i="1"/>
  <c r="G66" i="1"/>
  <c r="G65" i="1"/>
  <c r="G64" i="1"/>
  <c r="G63" i="1"/>
  <c r="G62" i="1"/>
  <c r="G61" i="1"/>
  <c r="G60" i="1"/>
  <c r="G58" i="1"/>
  <c r="G55" i="1"/>
  <c r="G54" i="1"/>
  <c r="G53" i="1"/>
  <c r="G52" i="1"/>
  <c r="G51" i="1"/>
  <c r="G50" i="1"/>
  <c r="G49" i="1"/>
  <c r="G48" i="1"/>
  <c r="G47" i="1"/>
  <c r="G45" i="1"/>
  <c r="G42" i="1"/>
  <c r="G41" i="1"/>
  <c r="G40" i="1"/>
  <c r="G39" i="1"/>
  <c r="G38" i="1"/>
  <c r="G37" i="1"/>
  <c r="G36" i="1"/>
  <c r="G35" i="1"/>
  <c r="G34" i="1"/>
  <c r="G32" i="1"/>
  <c r="G29" i="1"/>
  <c r="G28" i="1"/>
  <c r="G27" i="1"/>
  <c r="G26" i="1"/>
  <c r="G25" i="1"/>
  <c r="G24" i="1"/>
  <c r="G23" i="1"/>
  <c r="G22" i="1"/>
  <c r="G21" i="1"/>
  <c r="G19" i="1"/>
  <c r="G16" i="1" l="1"/>
  <c r="G12" i="1"/>
  <c r="G9" i="1"/>
  <c r="G8" i="1" l="1"/>
  <c r="G10" i="1"/>
  <c r="G11" i="1"/>
  <c r="G13" i="1"/>
  <c r="G14" i="1"/>
  <c r="G15" i="1"/>
  <c r="G6" i="1" l="1"/>
  <c r="F4" i="1" l="1"/>
</calcChain>
</file>

<file path=xl/sharedStrings.xml><?xml version="1.0" encoding="utf-8"?>
<sst xmlns="http://schemas.openxmlformats.org/spreadsheetml/2006/main" count="145" uniqueCount="144">
  <si>
    <t>Pos.</t>
  </si>
  <si>
    <t>Wertungskriterium</t>
  </si>
  <si>
    <t>Erläuterung</t>
  </si>
  <si>
    <t>Erreichte Punkte</t>
  </si>
  <si>
    <t>Gewichtete Punkte</t>
  </si>
  <si>
    <t>Maximal erreichbare Punktzahl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</si>
  <si>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</si>
  <si>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</si>
  <si>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</si>
  <si>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</si>
  <si>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</si>
  <si>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</si>
  <si>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</si>
  <si>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</si>
  <si>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</si>
  <si>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</si>
  <si>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</si>
  <si>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</si>
  <si>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</si>
  <si>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Gewichtung 
(Unter-gewichtungen)</t>
  </si>
  <si>
    <t>Anhang zu den Teilnahmebedingungen: Wertungsmatrix</t>
  </si>
  <si>
    <t>Festpreis je Tag bei einer Beförderung von 11 bis 20 Personen bei einer Fahrt bis 500 km pro Tag mit einem Busfahrer.</t>
  </si>
  <si>
    <t>Festpreis je Tag bei einer Beförderung von 31 bis 40 Personen bei einer Fahrt bis 400 km pro Tag mit einem Busfahrer.</t>
  </si>
  <si>
    <t>Bewertet werden die Festpreise je Tag bzw. Stunde gemäß Angebot.</t>
  </si>
  <si>
    <t>Beförderung von 4 bis 10 Personen</t>
  </si>
  <si>
    <t>1.</t>
  </si>
  <si>
    <t>Festpreis je Tag bei einer Beförderung von 4 bis 10 Personen bei einer Fahrt bis 100 km pro Tag mit einer Busfahrerin/einem Busfahrer.</t>
  </si>
  <si>
    <t>Festpreis je Tag bei einer Beförderung von 4 bis 10 Personen bei einer Fahrt bis 200 km pro Tag mit einer Busfahrerin/einem Busfahrer.</t>
  </si>
  <si>
    <t>Festpreis je Tag bei einer Beförderung von 4 bis 10 Personen bei einer Fahrt bis 250 km pro Tag mit einer Busfahrerin/einem Busfahrer.</t>
  </si>
  <si>
    <t>Festpreis je Tag bei einer Beförderung von 4 bis 10 Personen bei einer Fahrt bis 300 km pro Tag mit einer Busfahrerin/einem Busfahrerr.</t>
  </si>
  <si>
    <t>Festpreis je Tag bei einer Beförderung von 4 bis 10 Personen bei einer Fahrt bis 350 km pro Tag mit einer Busfahrerin/einem Busfahrer.</t>
  </si>
  <si>
    <t>Festpreis je Tag bei einer Beförderung von 4 bis 10 Personen bei einer Fahrt bis 400 km pro Tag mit einer Busfahrerin/einem Busfahrer.</t>
  </si>
  <si>
    <t>Festpreis je Tag bei einer Beförderung von 4 bis 10 Personen bei einer Fahrt bis 450 km pro Tag mit einer Busfahrerin/einem Busfahrer.</t>
  </si>
  <si>
    <t>Festpreis je Tag bei einer Beförderung von 4 bis 10 Personen bei einer Fahrt bis 500 km pro Tag mit einer Busfahrerin/einem Busfahrer.</t>
  </si>
  <si>
    <t>Festpreis je Tag bei einer Beförderung von 4 bis 10 Personen bei einer Fahrt bis 550 km pro Tag mit einer Busfahrerin/einem Busfahrer.</t>
  </si>
  <si>
    <t>Festpreis je Tag bei einer Beförderung von 4 bis 10 Personen bei einer Fahrt bis 600 km pro Tag mit einer Busfahrerin/einem Busfahrer.</t>
  </si>
  <si>
    <t>Festpreis je Tag bei einer Beförderung von 11 bis 20 Personen bei einer Fahrt bis 100 km pro Tag mit einer Busfahrerin/einem Busfahrer.</t>
  </si>
  <si>
    <t>Festpreis je Tag bei einer Beförderung von 11 bis 20 Personen bei einer Fahrt bis 200 km pro Tag mit einer Busfahrerin/einem Busfahrer.</t>
  </si>
  <si>
    <t>Festpreis je Tag bei einer Beförderung von 11 bis 20 Personen bei einer Fahrt bis 250 km pro Tag mit einer Busfahrerin/einem Busfahrer.</t>
  </si>
  <si>
    <t>Festpreis je Tag bei einer Beförderung von 11 bis 20 Personen bei einer Fahrt bis 400 km pro Tag mit einer Busfahrerin/einem Busfahrer.</t>
  </si>
  <si>
    <t>Festpreis je Tag bei einer Beförderung von 11 bis 20 Personen bei einer Fahrt bis 350 km pro Tag mit einer Busfahrerin/einem Busfahrer.</t>
  </si>
  <si>
    <t>Festpreis je Tag bei einer Beförderung von 11 bis 20 Personen bei einer Fahrt bis 300 km pro Tag mit einer Busfahrerin/einem Busfahrerr.</t>
  </si>
  <si>
    <t>Festpreis je Tag bei einer Beförderung von 11 bis 20 Personen bei einer Fahrt bis 450 km pro Tag mit einer Busfahrerin/einem Busfahrerr.</t>
  </si>
  <si>
    <t>Festpreis je Tag bei einer Beförderung von 11 bis 20 Personen bei einer Fahrt bis 550 km pro Tag mit einer Busfahrerin/einem Busfahrer.</t>
  </si>
  <si>
    <t>Festpreis je Tag bei einer Beförderung von 21 bis 30 Personen bei einer Fahrt bis 100 km pro Tag mit einer Busfahrerin/einem Busfahrer.</t>
  </si>
  <si>
    <t>Festpreis je Tag bei einer Beförderung von 21 bis 30 Personen bei einer Fahrt bis 150 km pro Tag mit einer Busfahrerin/einem Busfahrer.</t>
  </si>
  <si>
    <t>Festpreis je Tag bei einer Beförderung von 21 bis 30 Personen bei einer Fahrt bis 200 km pro Tag mit einer Busfahrerin/einem Busfahrer.</t>
  </si>
  <si>
    <t>Festpreis je Tag bei einer Beförderung von 21 bis 30 Personen bei einer Fahrt bis 250 km pro Tag mit einer Busfahrerin/einem Busfahrer.</t>
  </si>
  <si>
    <t>Festpreis je Tag bei einer Beförderung von 21 bis 30 Personen bei einer Fahrt bis 300 km pro Tag mit einer Busfahrerin/einem Busfahrer.</t>
  </si>
  <si>
    <t>Festpreis je Tag bei einer Beförderung von 11 bis 20 Personen bei einer Fahrt bis 150 km pro Tag mit einer Busfahrerin/einem Busfahrer.</t>
  </si>
  <si>
    <t>Festpreis je Tag bei einer Beförderung von 11 bis 20 Personen bei einer Fahrt bis 600 km pro Tag mit einer Busfahrerin/einem Busfahrer.</t>
  </si>
  <si>
    <t>Festpreis je Tag bei einer Beförderung von 21 bis 30 Personen bei einer Fahrt bis 350 km pro Tag mit einer Busfahrerin/einem Busfahrer.</t>
  </si>
  <si>
    <t>Festpreis je Tag bei einer Beförderung von 21 bis 30 Personen bei einer Fahrt bis 400 km pro Tag mit einer Busfahrerin/einem Busfahrer.</t>
  </si>
  <si>
    <t>Festpreis je Tag bei einer Beförderung von 21 bis 30 Personen bei einer Fahrt bis 500 km pro Tag mit einer Busfahrerin/einem Busfahrer.</t>
  </si>
  <si>
    <t>Festpreis je Tag bei einer Beförderung von 21 bis 30 Personen bei einer Fahrt bis 550 km pro Tag mit einer Busfahrerin/einem Busfahrer.</t>
  </si>
  <si>
    <t>Festpreis je Tag bei einer Beförderung von 21 bis 30 Personen bei einer Fahrt bis 600 km pro Tag mit einer Busfahrerin/einem Busfahrer.</t>
  </si>
  <si>
    <t>Festpreis je Tag bei einer Beförderung von 31 bis 40 Personen bei einer Fahrt bis 100 km pro Tag mit einer Busfahrerin/einem Busfahrer.</t>
  </si>
  <si>
    <t>Festpreis je Tag bei einer Beförderung von 31 bis 40 Personen bei einer Fahrt bis 150 km pro Tag mit einer Busfahrerin/einem Busfahrer.</t>
  </si>
  <si>
    <t>Festpreis je Tag bei einer Beförderung von 31 bis 40 Personen bei einer Fahrt bis 200 km pro Tag mit einer Busfahrerin/einem Busfahrer.</t>
  </si>
  <si>
    <t>Festpreis je Tag bei einer Beförderung von 31 bis 40 Personen bei einer Fahrt bis 250 km pro Tag mit einer Busfahrerin/einem Busfahrer.</t>
  </si>
  <si>
    <t>Festpreis je Tag bei einer Beförderung von 31 bis 40 Personen bei einer Fahrt bis 300 km pro Tag mit einer Busfahrerin/einem Busfahrer.</t>
  </si>
  <si>
    <t>Festpreis je Tag bei einer Beförderung von 31 bis 40 Personen bei einer Fahrt bis 350 km pro Tag mit einer Busfahrerin/einem Busfahrer.</t>
  </si>
  <si>
    <t>Festpreis je Tag bei einer Beförderung von 31 bis 40 Personen bei einer Fahrt bis 450 km pro Tag mit einer Busfahrerin/einem Busfahrer.</t>
  </si>
  <si>
    <t>Festpreis je Tag bei einer Beförderung von 31 bis 40 Personen bei einer Fahrt bis 500 km pro Tag mit einer Busfahrerin/einem Busfahrer.</t>
  </si>
  <si>
    <t>Festpreis je Tag bei einer Beförderung von 31 bis 40 Personen bei einer Fahrt bis 550 km pro Tag mit einer Busfahrerin/einem Busfahrer.</t>
  </si>
  <si>
    <t>Festpreis je Tag bei einer Beförderung von 31 bis 40 Personen bei einer Fahrt bis 600 km pro Tag mit einer Busfahrerin/einem Busfahrer.</t>
  </si>
  <si>
    <t>Festpreis je Tag bei einer Beförderung von 41 bis 50 Personen bei einer Fahrt bis 150 km pro Tag mit einer Busfahrerin/einem Busfahrer.</t>
  </si>
  <si>
    <t>Festpreis je Tag bei einer Beförderung von 41 bis 50 Personen bei einer Fahrt bis 100 km pro Tag mit einer Busfahrerin/einem Busfahrer.</t>
  </si>
  <si>
    <t>Festpreis je Tag bei einer Beförderung von 41 bis 50 Personen bei einer Fahrt bis 200 km pro Tag mit einer Busfahrerin/einem Busfahrer.</t>
  </si>
  <si>
    <t>Festpreis je Tag bei einer Beförderung von 41 bis 50 Personen bei einer Fahrt bis 250 km pro Tag mit einer Busfahrerin/einem Busfahrer.</t>
  </si>
  <si>
    <t>Stundensatz für eine zweite Busfahrerin/einen zweiten Busfahrer.</t>
  </si>
  <si>
    <t>Festpreis je Tag bei einer Beförderung von 41 bis 50 Personen bei einer Fahrt bis 600 km pro Tag mit einer Busfahrerin/einem Busfahrer.</t>
  </si>
  <si>
    <t>Festpreis je Tag bei einer Beförderung von 41 bis 50 Personen bei einer Fahrt bis 500 km pro Tag mit einer Busfahrerin/einem Busfahrer.</t>
  </si>
  <si>
    <t>Festpreis je Tag bei einer Beförderung von 41 bis 50 Personen bei einer Fahrt bis 300 km pro Tag mit einer Busfahrerin/einem Busfahrer.</t>
  </si>
  <si>
    <t>Festpreis je Tag bei einer Beförderung von 41 bis 50 Personen bei einer Fahrt bis 350 km pro Tag mit einer Busfahrerin/einem Busfahrer.</t>
  </si>
  <si>
    <t>Festpreis je Tag bei einer Beförderung von 41 bis 50 Personen bei einer Fahrt bis 400 km pro Tag mit einer Busfahrerin/einem Busfahrer.</t>
  </si>
  <si>
    <t>Festpreis je Tag bei einer Beförderung von 41 bis 50 Personen bei einer Fahrt bis 450 km pro Tag mit einer Busfahrerin/einem Busfahrer.</t>
  </si>
  <si>
    <t>Festpreis je Tag bei einer Beförderung von 41 bis 50 Personen bei einer Fahrt bis 550 km pro Tag mit einer Busfahrerin/einem Busfahrerr.</t>
  </si>
  <si>
    <t>1.2</t>
  </si>
  <si>
    <t>Beförderung von 11 bis 20 Personen</t>
  </si>
  <si>
    <t>Beförderung von 21 bis 30 Personen</t>
  </si>
  <si>
    <t>1.3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</si>
  <si>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</si>
  <si>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</si>
  <si>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</si>
  <si>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</si>
  <si>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</si>
  <si>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</si>
  <si>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</si>
  <si>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</si>
  <si>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</si>
  <si>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</si>
  <si>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</si>
  <si>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</si>
  <si>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</si>
  <si>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</si>
  <si>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</si>
  <si>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</si>
  <si>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</si>
  <si>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</si>
  <si>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</si>
  <si>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</si>
  <si>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</si>
  <si>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</si>
  <si>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</si>
  <si>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</si>
  <si>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Beförderung von 31 bis 40 Personen</t>
  </si>
  <si>
    <t>1.4</t>
  </si>
  <si>
    <t>Beförderung von 41 bis 50 Personen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</si>
  <si>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</si>
  <si>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</si>
  <si>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</si>
  <si>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</si>
  <si>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</si>
  <si>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</si>
  <si>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</si>
  <si>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</si>
  <si>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</si>
  <si>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</si>
  <si>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</si>
  <si>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</si>
  <si>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1.5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</si>
  <si>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</si>
  <si>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</si>
  <si>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</si>
  <si>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</si>
  <si>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</si>
  <si>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</si>
  <si>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</si>
  <si>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</si>
  <si>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</si>
  <si>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</si>
  <si>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</si>
  <si>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</si>
  <si>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1.6</t>
  </si>
  <si>
    <t>Das Angebot mit dem jeweils niedrigsten Festpreis je Tag (siehe Pos. 1.1.1 bis 1.5.12 ) bzw. Stunde (siehe Pos. 1.6)  erhält 4 Punkte. Die Bewertung der übrigen Festpreise je Tag bzw. Stunde erfolgt jeweils anhand folgender Berechnungsformel: 
NP / AP x 4
NP = Angebot mit dem jeweils niedrigsten Festpreis je Tag bzw. Stunde
AP = Angebot mit dem jeweils betreffenden Festpreis je Tag bzw. Stunde</t>
  </si>
  <si>
    <t>Festpreis je Tag bei einer Beförderung von 31 bis 40 Personen je weitere 50 km pro Tag (über 600 km hinaus) mit einer Busfahrerin/einem Busfahrer.</t>
  </si>
  <si>
    <t>Festpreis je Tag bei einer Beförderung von 21 bis 30 Personen je weitere 50 km pro Tag (über 600 km hinaus) mit einer Busfahrerin/einem Busfahrer.</t>
  </si>
  <si>
    <t>Festpreis je Tag bei einer Beförderung von 4 bis 10 Personen je weitere 50 km pro Tag (über 600 km hinaus) mit einer Busfahrerin/einem Busfahrer.</t>
  </si>
  <si>
    <t>Festpreis je Tag bei einer Beförderung von 11 bis 20 Personen je weitere 50 km pro Tag (über 600 km hinaus) mit einer Busfahrerin/einem Busfahrer.</t>
  </si>
  <si>
    <t>Festpreis je Tag bei einer Beförderung von 21 bis 30 Personen bei einer Fahrt bis 450 km pro Tag mit einer Busfahrerin/einem Busfahrer.</t>
  </si>
  <si>
    <t>Festpreis je Tag bei einer Beförderung von 41 bis 50 Personen je weitere 50 km pro Tag (über 600 km hinaus) mit einer Busfahrerin/einem Busfahrer.</t>
  </si>
  <si>
    <t>100%,             unterteilt in:</t>
  </si>
  <si>
    <t xml:space="preserve">Preis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</si>
</sst>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0000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name val="BundesSans Office"/>
      <family val="2"/>
    </font>
    <font>
      <b/>
      <sz val="11"/>
      <name val="BundesSans Office"/>
      <family val="2"/>
    </font>
    <font>
      <u/>
      <sz val="11"/>
      <name val="BundesSans Office"/>
      <family val="2"/>
    </font>
    <font>
      <i/>
      <sz val="11"/>
      <name val="BundesSans Office"/>
      <family val="2"/>
    </font>
    <font>
      <sz val="16"/>
      <name val="BundesSans Office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5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165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165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C1BF7DE4-9DCC-4B0C-AE5D-46874909BCA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zoomScaleNormal="100" workbookViewId="0">
      <selection activeCell="G4" sqref="G4"/>
    </sheetView>
  </sheetViews>
  <sheetFormatPr baseColWidth="10" defaultColWidth="11.42578125" defaultRowHeight="16.5" x14ac:dyDescent="0.3"/>
  <cols>
    <col min="1" max="1" width="8.140625" style="1" customWidth="1"/>
    <col min="2" max="2" width="45.28515625" style="1" customWidth="1"/>
    <col min="3" max="3" width="14.42578125" style="1" customWidth="1"/>
    <col min="4" max="4" width="11.85546875" style="1" bestFit="1" customWidth="1"/>
    <col min="5" max="5" width="58.5703125" style="1" customWidth="1"/>
    <col min="6" max="6" width="11.42578125" style="1"/>
    <col min="7" max="7" width="12.42578125" style="1" customWidth="1"/>
    <col min="8" max="16384" width="11.42578125" style="1"/>
  </cols>
  <sheetData>
    <row r="1" spans="1:10" ht="20.25" x14ac:dyDescent="0.3">
      <c r="A1" s="15" t="s">
        <v>20</v>
      </c>
    </row>
    <row r="2" spans="1:10" ht="30.75" customHeight="1" x14ac:dyDescent="0.3">
      <c r="A2" s="5"/>
    </row>
    <row r="3" spans="1:10" ht="55.5" customHeight="1" x14ac:dyDescent="0.3">
      <c r="A3" s="2" t="s">
        <v>0</v>
      </c>
      <c r="B3" s="2" t="s">
        <v>1</v>
      </c>
      <c r="C3" s="2" t="s">
        <v>19</v>
      </c>
      <c r="D3" s="2" t="s">
        <v>5</v>
      </c>
      <c r="E3" s="2" t="s">
        <v>2</v>
      </c>
      <c r="F3" s="2" t="s">
        <v>3</v>
      </c>
      <c r="G3" s="2" t="s">
        <v>4</v>
      </c>
      <c r="I3" s="20"/>
    </row>
    <row r="4" spans="1:10" ht="33" x14ac:dyDescent="0.3">
      <c r="A4" s="6" t="s">
        <v>25</v>
      </c>
      <c r="B4" s="7" t="s">
        <v>143</v>
      </c>
      <c r="C4" s="14" t="s">
        <v>142</v>
      </c>
      <c r="D4" s="8">
        <v>4</v>
      </c>
      <c r="E4" s="22" t="s">
        <v>23</v>
      </c>
      <c r="F4" s="9">
        <f>SUM(G6:G17)+SUM(G19:G30)+SUM(G32:G43)+SUM(G45:G56)+SUM(G58:G70)</f>
        <v>0</v>
      </c>
      <c r="G4" s="9"/>
      <c r="I4" s="20"/>
    </row>
    <row r="5" spans="1:10" x14ac:dyDescent="0.3">
      <c r="A5" s="23" t="s">
        <v>6</v>
      </c>
      <c r="B5" s="24" t="s">
        <v>24</v>
      </c>
      <c r="C5" s="25"/>
      <c r="D5" s="25"/>
      <c r="E5" s="27"/>
      <c r="F5" s="25"/>
      <c r="G5" s="26"/>
      <c r="I5" s="20"/>
    </row>
    <row r="6" spans="1:10" ht="57.75" customHeight="1" x14ac:dyDescent="0.3">
      <c r="A6" s="28" t="s">
        <v>7</v>
      </c>
      <c r="B6" s="17" t="s">
        <v>26</v>
      </c>
      <c r="C6" s="18">
        <v>1E-3</v>
      </c>
      <c r="D6" s="21">
        <v>4</v>
      </c>
      <c r="E6" s="30" t="s">
        <v>135</v>
      </c>
      <c r="F6" s="12"/>
      <c r="G6" s="13">
        <f>F6*C6</f>
        <v>0</v>
      </c>
    </row>
    <row r="7" spans="1:10" ht="57.75" customHeight="1" x14ac:dyDescent="0.3">
      <c r="A7" s="28" t="s">
        <v>8</v>
      </c>
      <c r="B7" s="17" t="s">
        <v>26</v>
      </c>
      <c r="C7" s="18">
        <v>3.6999999999999998E-2</v>
      </c>
      <c r="D7" s="21">
        <v>4</v>
      </c>
      <c r="E7" s="31"/>
      <c r="F7" s="12"/>
      <c r="G7" s="13">
        <f>F7*C7</f>
        <v>0</v>
      </c>
    </row>
    <row r="8" spans="1:10" ht="57.75" customHeight="1" x14ac:dyDescent="0.3">
      <c r="A8" s="28" t="s">
        <v>9</v>
      </c>
      <c r="B8" s="17" t="s">
        <v>27</v>
      </c>
      <c r="C8" s="18">
        <v>3.6999999999999998E-2</v>
      </c>
      <c r="D8" s="21">
        <v>4</v>
      </c>
      <c r="E8" s="31"/>
      <c r="F8" s="12"/>
      <c r="G8" s="13">
        <f t="shared" ref="G8:G17" si="0">F8*C8</f>
        <v>0</v>
      </c>
    </row>
    <row r="9" spans="1:10" ht="57.75" customHeight="1" x14ac:dyDescent="0.3">
      <c r="A9" s="28" t="s">
        <v>10</v>
      </c>
      <c r="B9" s="17" t="s">
        <v>28</v>
      </c>
      <c r="C9" s="18">
        <v>5.1999999999999998E-2</v>
      </c>
      <c r="D9" s="21">
        <v>4</v>
      </c>
      <c r="E9" s="31"/>
      <c r="F9" s="12"/>
      <c r="G9" s="13">
        <f t="shared" si="0"/>
        <v>0</v>
      </c>
    </row>
    <row r="10" spans="1:10" ht="57.75" customHeight="1" x14ac:dyDescent="0.3">
      <c r="A10" s="28" t="s">
        <v>11</v>
      </c>
      <c r="B10" s="17" t="s">
        <v>29</v>
      </c>
      <c r="C10" s="18">
        <v>0.03</v>
      </c>
      <c r="D10" s="21">
        <v>4</v>
      </c>
      <c r="E10" s="31"/>
      <c r="F10" s="12"/>
      <c r="G10" s="13">
        <f t="shared" si="0"/>
        <v>0</v>
      </c>
      <c r="J10" s="3"/>
    </row>
    <row r="11" spans="1:10" ht="57.75" customHeight="1" x14ac:dyDescent="0.3">
      <c r="A11" s="28" t="s">
        <v>12</v>
      </c>
      <c r="B11" s="17" t="s">
        <v>30</v>
      </c>
      <c r="C11" s="18">
        <v>0.03</v>
      </c>
      <c r="D11" s="21">
        <v>4</v>
      </c>
      <c r="E11" s="31"/>
      <c r="F11" s="12"/>
      <c r="G11" s="13">
        <f t="shared" si="0"/>
        <v>0</v>
      </c>
    </row>
    <row r="12" spans="1:10" ht="57.75" customHeight="1" x14ac:dyDescent="0.3">
      <c r="A12" s="28" t="s">
        <v>13</v>
      </c>
      <c r="B12" s="17" t="s">
        <v>31</v>
      </c>
      <c r="C12" s="18">
        <v>7.0000000000000001E-3</v>
      </c>
      <c r="D12" s="21">
        <v>4</v>
      </c>
      <c r="E12" s="31"/>
      <c r="F12" s="12"/>
      <c r="G12" s="13">
        <f t="shared" si="0"/>
        <v>0</v>
      </c>
    </row>
    <row r="13" spans="1:10" ht="57.75" customHeight="1" x14ac:dyDescent="0.3">
      <c r="A13" s="28" t="s">
        <v>14</v>
      </c>
      <c r="B13" s="17" t="s">
        <v>32</v>
      </c>
      <c r="C13" s="18">
        <v>7.0000000000000001E-3</v>
      </c>
      <c r="D13" s="21">
        <v>4</v>
      </c>
      <c r="E13" s="31"/>
      <c r="F13" s="12"/>
      <c r="G13" s="13">
        <f t="shared" si="0"/>
        <v>0</v>
      </c>
    </row>
    <row r="14" spans="1:10" ht="57.75" customHeight="1" x14ac:dyDescent="0.3">
      <c r="A14" s="28" t="s">
        <v>15</v>
      </c>
      <c r="B14" s="17" t="s">
        <v>33</v>
      </c>
      <c r="C14" s="18">
        <v>7.0000000000000001E-3</v>
      </c>
      <c r="D14" s="21">
        <v>4</v>
      </c>
      <c r="E14" s="31"/>
      <c r="F14" s="12"/>
      <c r="G14" s="13">
        <f t="shared" si="0"/>
        <v>0</v>
      </c>
    </row>
    <row r="15" spans="1:10" ht="57.75" customHeight="1" x14ac:dyDescent="0.3">
      <c r="A15" s="28" t="s">
        <v>16</v>
      </c>
      <c r="B15" s="17" t="s">
        <v>34</v>
      </c>
      <c r="C15" s="18">
        <v>7.0000000000000001E-3</v>
      </c>
      <c r="D15" s="21">
        <v>4</v>
      </c>
      <c r="E15" s="31"/>
      <c r="F15" s="12"/>
      <c r="G15" s="13">
        <f t="shared" si="0"/>
        <v>0</v>
      </c>
    </row>
    <row r="16" spans="1:10" ht="57.75" customHeight="1" x14ac:dyDescent="0.3">
      <c r="A16" s="28" t="s">
        <v>17</v>
      </c>
      <c r="B16" s="17" t="s">
        <v>35</v>
      </c>
      <c r="C16" s="18">
        <v>7.0000000000000001E-3</v>
      </c>
      <c r="D16" s="21">
        <v>4</v>
      </c>
      <c r="E16" s="31"/>
      <c r="F16" s="12"/>
      <c r="G16" s="13">
        <f t="shared" si="0"/>
        <v>0</v>
      </c>
    </row>
    <row r="17" spans="1:7" ht="57.75" customHeight="1" x14ac:dyDescent="0.3">
      <c r="A17" s="28" t="s">
        <v>18</v>
      </c>
      <c r="B17" s="19" t="s">
        <v>138</v>
      </c>
      <c r="C17" s="18">
        <v>1E-3</v>
      </c>
      <c r="D17" s="21">
        <v>4</v>
      </c>
      <c r="E17" s="31"/>
      <c r="F17" s="12"/>
      <c r="G17" s="13">
        <f t="shared" si="0"/>
        <v>0</v>
      </c>
    </row>
    <row r="18" spans="1:7" ht="16.5" customHeight="1" x14ac:dyDescent="0.3">
      <c r="A18" s="23" t="s">
        <v>78</v>
      </c>
      <c r="B18" s="24" t="s">
        <v>79</v>
      </c>
      <c r="C18" s="25"/>
      <c r="D18" s="25"/>
      <c r="E18" s="31"/>
      <c r="F18" s="25"/>
      <c r="G18" s="26"/>
    </row>
    <row r="19" spans="1:7" ht="60" customHeight="1" x14ac:dyDescent="0.3">
      <c r="A19" s="10" t="s">
        <v>82</v>
      </c>
      <c r="B19" s="11" t="s">
        <v>36</v>
      </c>
      <c r="C19" s="16">
        <v>2.1999999999999999E-2</v>
      </c>
      <c r="D19" s="21">
        <v>4</v>
      </c>
      <c r="E19" s="31"/>
      <c r="F19" s="12"/>
      <c r="G19" s="13">
        <f>F19*C19</f>
        <v>0</v>
      </c>
    </row>
    <row r="20" spans="1:7" ht="60" customHeight="1" x14ac:dyDescent="0.3">
      <c r="A20" s="10" t="s">
        <v>83</v>
      </c>
      <c r="B20" s="11" t="s">
        <v>49</v>
      </c>
      <c r="C20" s="16">
        <v>8.2000000000000003E-2</v>
      </c>
      <c r="D20" s="21">
        <v>4</v>
      </c>
      <c r="E20" s="31"/>
      <c r="F20" s="12"/>
      <c r="G20" s="13">
        <f>F20*C20</f>
        <v>0</v>
      </c>
    </row>
    <row r="21" spans="1:7" ht="60" customHeight="1" x14ac:dyDescent="0.3">
      <c r="A21" s="10" t="s">
        <v>84</v>
      </c>
      <c r="B21" s="11" t="s">
        <v>37</v>
      </c>
      <c r="C21" s="16">
        <v>8.8999999999999996E-2</v>
      </c>
      <c r="D21" s="21">
        <v>4</v>
      </c>
      <c r="E21" s="31"/>
      <c r="F21" s="12"/>
      <c r="G21" s="13">
        <f t="shared" ref="G21:G30" si="1">F21*C21</f>
        <v>0</v>
      </c>
    </row>
    <row r="22" spans="1:7" ht="60" customHeight="1" x14ac:dyDescent="0.3">
      <c r="A22" s="10" t="s">
        <v>85</v>
      </c>
      <c r="B22" s="11" t="s">
        <v>38</v>
      </c>
      <c r="C22" s="16">
        <v>5.1999999999999998E-2</v>
      </c>
      <c r="D22" s="21">
        <v>4</v>
      </c>
      <c r="E22" s="31"/>
      <c r="F22" s="12"/>
      <c r="G22" s="13">
        <f t="shared" si="1"/>
        <v>0</v>
      </c>
    </row>
    <row r="23" spans="1:7" ht="60" customHeight="1" x14ac:dyDescent="0.3">
      <c r="A23" s="10" t="s">
        <v>86</v>
      </c>
      <c r="B23" s="11" t="s">
        <v>41</v>
      </c>
      <c r="C23" s="16">
        <v>3.6999999999999998E-2</v>
      </c>
      <c r="D23" s="21">
        <v>4</v>
      </c>
      <c r="E23" s="31"/>
      <c r="F23" s="12"/>
      <c r="G23" s="13">
        <f t="shared" si="1"/>
        <v>0</v>
      </c>
    </row>
    <row r="24" spans="1:7" ht="60" customHeight="1" x14ac:dyDescent="0.3">
      <c r="A24" s="10" t="s">
        <v>87</v>
      </c>
      <c r="B24" s="11" t="s">
        <v>40</v>
      </c>
      <c r="C24" s="16">
        <v>1E-3</v>
      </c>
      <c r="D24" s="21">
        <v>4</v>
      </c>
      <c r="E24" s="31"/>
      <c r="F24" s="12"/>
      <c r="G24" s="13">
        <f t="shared" si="1"/>
        <v>0</v>
      </c>
    </row>
    <row r="25" spans="1:7" ht="60" customHeight="1" x14ac:dyDescent="0.3">
      <c r="A25" s="10" t="s">
        <v>88</v>
      </c>
      <c r="B25" s="11" t="s">
        <v>39</v>
      </c>
      <c r="C25" s="16">
        <v>7.0000000000000001E-3</v>
      </c>
      <c r="D25" s="21">
        <v>4</v>
      </c>
      <c r="E25" s="31"/>
      <c r="F25" s="12"/>
      <c r="G25" s="13">
        <f t="shared" si="1"/>
        <v>0</v>
      </c>
    </row>
    <row r="26" spans="1:7" ht="60" customHeight="1" x14ac:dyDescent="0.3">
      <c r="A26" s="10" t="s">
        <v>89</v>
      </c>
      <c r="B26" s="11" t="s">
        <v>42</v>
      </c>
      <c r="C26" s="16">
        <v>7.0000000000000001E-3</v>
      </c>
      <c r="D26" s="21">
        <v>4</v>
      </c>
      <c r="E26" s="31"/>
      <c r="F26" s="12"/>
      <c r="G26" s="13">
        <f t="shared" si="1"/>
        <v>0</v>
      </c>
    </row>
    <row r="27" spans="1:7" ht="60" customHeight="1" x14ac:dyDescent="0.3">
      <c r="A27" s="10" t="s">
        <v>90</v>
      </c>
      <c r="B27" s="11" t="s">
        <v>21</v>
      </c>
      <c r="C27" s="16">
        <v>1E-3</v>
      </c>
      <c r="D27" s="21">
        <v>4</v>
      </c>
      <c r="E27" s="31"/>
      <c r="F27" s="12"/>
      <c r="G27" s="13">
        <f t="shared" si="1"/>
        <v>0</v>
      </c>
    </row>
    <row r="28" spans="1:7" ht="60" customHeight="1" x14ac:dyDescent="0.3">
      <c r="A28" s="10" t="s">
        <v>91</v>
      </c>
      <c r="B28" s="11" t="s">
        <v>43</v>
      </c>
      <c r="C28" s="16">
        <v>1E-3</v>
      </c>
      <c r="D28" s="21">
        <v>4</v>
      </c>
      <c r="E28" s="31"/>
      <c r="F28" s="12"/>
      <c r="G28" s="13">
        <f t="shared" si="1"/>
        <v>0</v>
      </c>
    </row>
    <row r="29" spans="1:7" ht="60" customHeight="1" x14ac:dyDescent="0.3">
      <c r="A29" s="10" t="s">
        <v>92</v>
      </c>
      <c r="B29" s="11" t="s">
        <v>50</v>
      </c>
      <c r="C29" s="16">
        <v>1E-3</v>
      </c>
      <c r="D29" s="21">
        <v>4</v>
      </c>
      <c r="E29" s="31"/>
      <c r="F29" s="12"/>
      <c r="G29" s="13">
        <f t="shared" si="1"/>
        <v>0</v>
      </c>
    </row>
    <row r="30" spans="1:7" ht="60" customHeight="1" x14ac:dyDescent="0.3">
      <c r="A30" s="10" t="s">
        <v>93</v>
      </c>
      <c r="B30" s="4" t="s">
        <v>139</v>
      </c>
      <c r="C30" s="16">
        <v>1E-3</v>
      </c>
      <c r="D30" s="21">
        <v>4</v>
      </c>
      <c r="E30" s="31"/>
      <c r="F30" s="12"/>
      <c r="G30" s="13">
        <f t="shared" si="1"/>
        <v>0</v>
      </c>
    </row>
    <row r="31" spans="1:7" ht="16.5" customHeight="1" x14ac:dyDescent="0.3">
      <c r="A31" s="23" t="s">
        <v>81</v>
      </c>
      <c r="B31" s="24" t="s">
        <v>80</v>
      </c>
      <c r="C31" s="25"/>
      <c r="D31" s="25"/>
      <c r="E31" s="31"/>
      <c r="F31" s="25"/>
      <c r="G31" s="26"/>
    </row>
    <row r="32" spans="1:7" ht="58.5" customHeight="1" x14ac:dyDescent="0.3">
      <c r="A32" s="28" t="s">
        <v>94</v>
      </c>
      <c r="B32" s="17" t="s">
        <v>44</v>
      </c>
      <c r="C32" s="18">
        <v>3.3599999999999998E-2</v>
      </c>
      <c r="D32" s="21">
        <v>4</v>
      </c>
      <c r="E32" s="31"/>
      <c r="F32" s="12"/>
      <c r="G32" s="13">
        <f>F32*C32</f>
        <v>0</v>
      </c>
    </row>
    <row r="33" spans="1:7" ht="58.5" customHeight="1" x14ac:dyDescent="0.3">
      <c r="A33" s="28" t="s">
        <v>95</v>
      </c>
      <c r="B33" s="17" t="s">
        <v>45</v>
      </c>
      <c r="C33" s="18">
        <v>3.7000000000000002E-3</v>
      </c>
      <c r="D33" s="21">
        <v>4</v>
      </c>
      <c r="E33" s="31"/>
      <c r="F33" s="12"/>
      <c r="G33" s="13">
        <f>F33*C33</f>
        <v>0</v>
      </c>
    </row>
    <row r="34" spans="1:7" ht="58.5" customHeight="1" x14ac:dyDescent="0.3">
      <c r="A34" s="28" t="s">
        <v>96</v>
      </c>
      <c r="B34" s="17" t="s">
        <v>46</v>
      </c>
      <c r="C34" s="18">
        <v>7.0800000000000002E-2</v>
      </c>
      <c r="D34" s="21">
        <v>4</v>
      </c>
      <c r="E34" s="31"/>
      <c r="F34" s="12"/>
      <c r="G34" s="13">
        <f t="shared" ref="G34:G43" si="2">F34*C34</f>
        <v>0</v>
      </c>
    </row>
    <row r="35" spans="1:7" ht="58.5" customHeight="1" x14ac:dyDescent="0.3">
      <c r="A35" s="28" t="s">
        <v>97</v>
      </c>
      <c r="B35" s="17" t="s">
        <v>47</v>
      </c>
      <c r="C35" s="18">
        <v>5.8000000000000003E-2</v>
      </c>
      <c r="D35" s="21">
        <v>4</v>
      </c>
      <c r="E35" s="31"/>
      <c r="F35" s="12"/>
      <c r="G35" s="13">
        <f t="shared" si="2"/>
        <v>0</v>
      </c>
    </row>
    <row r="36" spans="1:7" ht="58.5" customHeight="1" x14ac:dyDescent="0.3">
      <c r="A36" s="28" t="s">
        <v>98</v>
      </c>
      <c r="B36" s="17" t="s">
        <v>48</v>
      </c>
      <c r="C36" s="18">
        <v>3.3599999999999998E-2</v>
      </c>
      <c r="D36" s="21">
        <v>4</v>
      </c>
      <c r="E36" s="31"/>
      <c r="F36" s="12"/>
      <c r="G36" s="13">
        <f t="shared" si="2"/>
        <v>0</v>
      </c>
    </row>
    <row r="37" spans="1:7" ht="58.5" customHeight="1" x14ac:dyDescent="0.3">
      <c r="A37" s="28" t="s">
        <v>99</v>
      </c>
      <c r="B37" s="17" t="s">
        <v>51</v>
      </c>
      <c r="C37" s="18">
        <v>3.7000000000000002E-3</v>
      </c>
      <c r="D37" s="21">
        <v>4</v>
      </c>
      <c r="E37" s="31"/>
      <c r="F37" s="12"/>
      <c r="G37" s="13">
        <f t="shared" si="2"/>
        <v>0</v>
      </c>
    </row>
    <row r="38" spans="1:7" ht="58.5" customHeight="1" x14ac:dyDescent="0.3">
      <c r="A38" s="28" t="s">
        <v>100</v>
      </c>
      <c r="B38" s="17" t="s">
        <v>52</v>
      </c>
      <c r="C38" s="18">
        <v>3.7000000000000002E-3</v>
      </c>
      <c r="D38" s="21">
        <v>4</v>
      </c>
      <c r="E38" s="31"/>
      <c r="F38" s="12"/>
      <c r="G38" s="13">
        <f t="shared" si="2"/>
        <v>0</v>
      </c>
    </row>
    <row r="39" spans="1:7" ht="58.5" customHeight="1" x14ac:dyDescent="0.3">
      <c r="A39" s="28" t="s">
        <v>101</v>
      </c>
      <c r="B39" s="17" t="s">
        <v>140</v>
      </c>
      <c r="C39" s="18">
        <v>1E-3</v>
      </c>
      <c r="D39" s="21">
        <v>4</v>
      </c>
      <c r="E39" s="31"/>
      <c r="F39" s="12"/>
      <c r="G39" s="13">
        <f t="shared" si="2"/>
        <v>0</v>
      </c>
    </row>
    <row r="40" spans="1:7" ht="58.5" customHeight="1" x14ac:dyDescent="0.3">
      <c r="A40" s="28" t="s">
        <v>102</v>
      </c>
      <c r="B40" s="17" t="s">
        <v>53</v>
      </c>
      <c r="C40" s="18">
        <v>4.0000000000000001E-3</v>
      </c>
      <c r="D40" s="21">
        <v>4</v>
      </c>
      <c r="E40" s="31"/>
      <c r="F40" s="12"/>
      <c r="G40" s="13">
        <f t="shared" si="2"/>
        <v>0</v>
      </c>
    </row>
    <row r="41" spans="1:7" ht="58.5" customHeight="1" x14ac:dyDescent="0.3">
      <c r="A41" s="28" t="s">
        <v>103</v>
      </c>
      <c r="B41" s="17" t="s">
        <v>54</v>
      </c>
      <c r="C41" s="18">
        <v>1.49E-2</v>
      </c>
      <c r="D41" s="21">
        <v>4</v>
      </c>
      <c r="E41" s="31"/>
      <c r="F41" s="12"/>
      <c r="G41" s="13">
        <f t="shared" si="2"/>
        <v>0</v>
      </c>
    </row>
    <row r="42" spans="1:7" ht="58.5" customHeight="1" x14ac:dyDescent="0.3">
      <c r="A42" s="28" t="s">
        <v>104</v>
      </c>
      <c r="B42" s="17" t="s">
        <v>55</v>
      </c>
      <c r="C42" s="18">
        <v>3.7000000000000002E-3</v>
      </c>
      <c r="D42" s="21">
        <v>4</v>
      </c>
      <c r="E42" s="31"/>
      <c r="F42" s="12"/>
      <c r="G42" s="13">
        <f t="shared" si="2"/>
        <v>0</v>
      </c>
    </row>
    <row r="43" spans="1:7" ht="58.5" customHeight="1" x14ac:dyDescent="0.3">
      <c r="A43" s="28" t="s">
        <v>105</v>
      </c>
      <c r="B43" s="19" t="s">
        <v>137</v>
      </c>
      <c r="C43" s="18">
        <v>1E-3</v>
      </c>
      <c r="D43" s="21">
        <v>4</v>
      </c>
      <c r="E43" s="31"/>
      <c r="F43" s="12"/>
      <c r="G43" s="13">
        <f t="shared" si="2"/>
        <v>0</v>
      </c>
    </row>
    <row r="44" spans="1:7" ht="16.5" customHeight="1" x14ac:dyDescent="0.3">
      <c r="A44" s="23" t="s">
        <v>107</v>
      </c>
      <c r="B44" s="24" t="s">
        <v>106</v>
      </c>
      <c r="C44" s="25"/>
      <c r="D44" s="25"/>
      <c r="E44" s="31"/>
      <c r="F44" s="25"/>
      <c r="G44" s="26"/>
    </row>
    <row r="45" spans="1:7" ht="60" customHeight="1" x14ac:dyDescent="0.3">
      <c r="A45" s="10" t="s">
        <v>109</v>
      </c>
      <c r="B45" s="11" t="s">
        <v>56</v>
      </c>
      <c r="C45" s="16">
        <v>3.3599999999999998E-2</v>
      </c>
      <c r="D45" s="21">
        <v>4</v>
      </c>
      <c r="E45" s="31"/>
      <c r="F45" s="12"/>
      <c r="G45" s="13">
        <f>F45*C45</f>
        <v>0</v>
      </c>
    </row>
    <row r="46" spans="1:7" ht="60" customHeight="1" x14ac:dyDescent="0.3">
      <c r="A46" s="10" t="s">
        <v>110</v>
      </c>
      <c r="B46" s="11" t="s">
        <v>57</v>
      </c>
      <c r="C46" s="16">
        <v>3.7000000000000002E-3</v>
      </c>
      <c r="D46" s="21">
        <v>4</v>
      </c>
      <c r="E46" s="31"/>
      <c r="F46" s="12"/>
      <c r="G46" s="13">
        <f>F46*C46</f>
        <v>0</v>
      </c>
    </row>
    <row r="47" spans="1:7" ht="60" customHeight="1" x14ac:dyDescent="0.3">
      <c r="A47" s="10" t="s">
        <v>111</v>
      </c>
      <c r="B47" s="11" t="s">
        <v>58</v>
      </c>
      <c r="C47" s="16">
        <v>7.0800000000000002E-2</v>
      </c>
      <c r="D47" s="21">
        <v>4</v>
      </c>
      <c r="E47" s="31"/>
      <c r="F47" s="12"/>
      <c r="G47" s="13">
        <f t="shared" ref="G47:G56" si="3">F47*C47</f>
        <v>0</v>
      </c>
    </row>
    <row r="48" spans="1:7" ht="60" customHeight="1" x14ac:dyDescent="0.3">
      <c r="A48" s="10" t="s">
        <v>112</v>
      </c>
      <c r="B48" s="11" t="s">
        <v>59</v>
      </c>
      <c r="C48" s="16">
        <v>5.8000000000000003E-2</v>
      </c>
      <c r="D48" s="21">
        <v>4</v>
      </c>
      <c r="E48" s="31"/>
      <c r="F48" s="12"/>
      <c r="G48" s="13">
        <f t="shared" si="3"/>
        <v>0</v>
      </c>
    </row>
    <row r="49" spans="1:7" ht="60" customHeight="1" x14ac:dyDescent="0.3">
      <c r="A49" s="10" t="s">
        <v>113</v>
      </c>
      <c r="B49" s="11" t="s">
        <v>60</v>
      </c>
      <c r="C49" s="16">
        <v>3.3599999999999998E-2</v>
      </c>
      <c r="D49" s="21">
        <v>4</v>
      </c>
      <c r="E49" s="31"/>
      <c r="F49" s="12"/>
      <c r="G49" s="13">
        <f t="shared" si="3"/>
        <v>0</v>
      </c>
    </row>
    <row r="50" spans="1:7" ht="60" customHeight="1" x14ac:dyDescent="0.3">
      <c r="A50" s="10" t="s">
        <v>114</v>
      </c>
      <c r="B50" s="11" t="s">
        <v>61</v>
      </c>
      <c r="C50" s="16">
        <v>3.7000000000000002E-3</v>
      </c>
      <c r="D50" s="21">
        <v>4</v>
      </c>
      <c r="E50" s="31"/>
      <c r="F50" s="12"/>
      <c r="G50" s="13">
        <f t="shared" si="3"/>
        <v>0</v>
      </c>
    </row>
    <row r="51" spans="1:7" ht="60" customHeight="1" x14ac:dyDescent="0.3">
      <c r="A51" s="10" t="s">
        <v>115</v>
      </c>
      <c r="B51" s="11" t="s">
        <v>22</v>
      </c>
      <c r="C51" s="16">
        <v>3.2000000000000002E-3</v>
      </c>
      <c r="D51" s="21">
        <v>4</v>
      </c>
      <c r="E51" s="31"/>
      <c r="F51" s="12"/>
      <c r="G51" s="13">
        <f t="shared" si="3"/>
        <v>0</v>
      </c>
    </row>
    <row r="52" spans="1:7" ht="60" customHeight="1" x14ac:dyDescent="0.3">
      <c r="A52" s="10" t="s">
        <v>116</v>
      </c>
      <c r="B52" s="11" t="s">
        <v>62</v>
      </c>
      <c r="C52" s="16">
        <v>8.9999999999999998E-4</v>
      </c>
      <c r="D52" s="21">
        <v>4</v>
      </c>
      <c r="E52" s="31"/>
      <c r="F52" s="12"/>
      <c r="G52" s="13">
        <f t="shared" si="3"/>
        <v>0</v>
      </c>
    </row>
    <row r="53" spans="1:7" ht="60" customHeight="1" x14ac:dyDescent="0.3">
      <c r="A53" s="10" t="s">
        <v>117</v>
      </c>
      <c r="B53" s="11" t="s">
        <v>63</v>
      </c>
      <c r="C53" s="16">
        <v>4.0000000000000001E-3</v>
      </c>
      <c r="D53" s="21">
        <v>4</v>
      </c>
      <c r="E53" s="31"/>
      <c r="F53" s="12"/>
      <c r="G53" s="13">
        <f t="shared" si="3"/>
        <v>0</v>
      </c>
    </row>
    <row r="54" spans="1:7" ht="60" customHeight="1" x14ac:dyDescent="0.3">
      <c r="A54" s="10" t="s">
        <v>118</v>
      </c>
      <c r="B54" s="11" t="s">
        <v>64</v>
      </c>
      <c r="C54" s="16">
        <v>1.49E-2</v>
      </c>
      <c r="D54" s="21">
        <v>4</v>
      </c>
      <c r="E54" s="31"/>
      <c r="F54" s="12"/>
      <c r="G54" s="13">
        <f t="shared" si="3"/>
        <v>0</v>
      </c>
    </row>
    <row r="55" spans="1:7" ht="60" customHeight="1" x14ac:dyDescent="0.3">
      <c r="A55" s="10" t="s">
        <v>119</v>
      </c>
      <c r="B55" s="11" t="s">
        <v>65</v>
      </c>
      <c r="C55" s="16">
        <v>3.7000000000000002E-3</v>
      </c>
      <c r="D55" s="21">
        <v>4</v>
      </c>
      <c r="E55" s="31"/>
      <c r="F55" s="12"/>
      <c r="G55" s="13">
        <f t="shared" si="3"/>
        <v>0</v>
      </c>
    </row>
    <row r="56" spans="1:7" ht="60" customHeight="1" x14ac:dyDescent="0.3">
      <c r="A56" s="10" t="s">
        <v>120</v>
      </c>
      <c r="B56" s="4" t="s">
        <v>136</v>
      </c>
      <c r="C56" s="16">
        <v>1E-3</v>
      </c>
      <c r="D56" s="21">
        <v>4</v>
      </c>
      <c r="E56" s="31"/>
      <c r="F56" s="12"/>
      <c r="G56" s="13">
        <f t="shared" si="3"/>
        <v>0</v>
      </c>
    </row>
    <row r="57" spans="1:7" ht="16.5" customHeight="1" x14ac:dyDescent="0.3">
      <c r="A57" s="23" t="s">
        <v>121</v>
      </c>
      <c r="B57" s="24" t="s">
        <v>108</v>
      </c>
      <c r="C57" s="25"/>
      <c r="D57" s="25"/>
      <c r="E57" s="31"/>
      <c r="F57" s="25"/>
      <c r="G57" s="26"/>
    </row>
    <row r="58" spans="1:7" ht="60" customHeight="1" x14ac:dyDescent="0.3">
      <c r="A58" s="28" t="s">
        <v>122</v>
      </c>
      <c r="B58" s="17" t="s">
        <v>67</v>
      </c>
      <c r="C58" s="18">
        <v>1E-3</v>
      </c>
      <c r="D58" s="21">
        <v>4</v>
      </c>
      <c r="E58" s="31"/>
      <c r="F58" s="12"/>
      <c r="G58" s="13">
        <f>F58*C58</f>
        <v>0</v>
      </c>
    </row>
    <row r="59" spans="1:7" ht="60" customHeight="1" x14ac:dyDescent="0.3">
      <c r="A59" s="28" t="s">
        <v>123</v>
      </c>
      <c r="B59" s="17" t="s">
        <v>66</v>
      </c>
      <c r="C59" s="18">
        <v>1E-3</v>
      </c>
      <c r="D59" s="21">
        <v>4</v>
      </c>
      <c r="E59" s="31"/>
      <c r="F59" s="12"/>
      <c r="G59" s="13">
        <f>F59*C59</f>
        <v>0</v>
      </c>
    </row>
    <row r="60" spans="1:7" ht="60" customHeight="1" x14ac:dyDescent="0.3">
      <c r="A60" s="28" t="s">
        <v>124</v>
      </c>
      <c r="B60" s="17" t="s">
        <v>68</v>
      </c>
      <c r="C60" s="18">
        <v>1E-3</v>
      </c>
      <c r="D60" s="21">
        <v>4</v>
      </c>
      <c r="E60" s="31"/>
      <c r="F60" s="12"/>
      <c r="G60" s="13">
        <f t="shared" ref="G60:G70" si="4">F60*C60</f>
        <v>0</v>
      </c>
    </row>
    <row r="61" spans="1:7" ht="60" customHeight="1" x14ac:dyDescent="0.3">
      <c r="A61" s="28" t="s">
        <v>125</v>
      </c>
      <c r="B61" s="17" t="s">
        <v>69</v>
      </c>
      <c r="C61" s="18">
        <v>1E-3</v>
      </c>
      <c r="D61" s="21">
        <v>4</v>
      </c>
      <c r="E61" s="31"/>
      <c r="F61" s="12"/>
      <c r="G61" s="13">
        <f t="shared" si="4"/>
        <v>0</v>
      </c>
    </row>
    <row r="62" spans="1:7" ht="60" customHeight="1" x14ac:dyDescent="0.3">
      <c r="A62" s="28" t="s">
        <v>126</v>
      </c>
      <c r="B62" s="17" t="s">
        <v>73</v>
      </c>
      <c r="C62" s="18">
        <v>1E-3</v>
      </c>
      <c r="D62" s="21">
        <v>4</v>
      </c>
      <c r="E62" s="31"/>
      <c r="F62" s="12"/>
      <c r="G62" s="13">
        <f t="shared" si="4"/>
        <v>0</v>
      </c>
    </row>
    <row r="63" spans="1:7" ht="60" customHeight="1" x14ac:dyDescent="0.3">
      <c r="A63" s="28" t="s">
        <v>127</v>
      </c>
      <c r="B63" s="17" t="s">
        <v>74</v>
      </c>
      <c r="C63" s="18">
        <v>1E-3</v>
      </c>
      <c r="D63" s="21">
        <v>4</v>
      </c>
      <c r="E63" s="31"/>
      <c r="F63" s="12"/>
      <c r="G63" s="13">
        <f t="shared" si="4"/>
        <v>0</v>
      </c>
    </row>
    <row r="64" spans="1:7" ht="60" customHeight="1" x14ac:dyDescent="0.3">
      <c r="A64" s="28" t="s">
        <v>128</v>
      </c>
      <c r="B64" s="17" t="s">
        <v>75</v>
      </c>
      <c r="C64" s="18">
        <v>1E-3</v>
      </c>
      <c r="D64" s="21">
        <v>4</v>
      </c>
      <c r="E64" s="31"/>
      <c r="F64" s="12"/>
      <c r="G64" s="13">
        <f t="shared" si="4"/>
        <v>0</v>
      </c>
    </row>
    <row r="65" spans="1:7" ht="60" customHeight="1" x14ac:dyDescent="0.3">
      <c r="A65" s="28" t="s">
        <v>129</v>
      </c>
      <c r="B65" s="17" t="s">
        <v>76</v>
      </c>
      <c r="C65" s="18">
        <v>1E-3</v>
      </c>
      <c r="D65" s="21">
        <v>4</v>
      </c>
      <c r="E65" s="31"/>
      <c r="F65" s="12"/>
      <c r="G65" s="13">
        <f t="shared" si="4"/>
        <v>0</v>
      </c>
    </row>
    <row r="66" spans="1:7" ht="60" customHeight="1" x14ac:dyDescent="0.3">
      <c r="A66" s="28" t="s">
        <v>130</v>
      </c>
      <c r="B66" s="17" t="s">
        <v>72</v>
      </c>
      <c r="C66" s="18">
        <v>1E-3</v>
      </c>
      <c r="D66" s="21">
        <v>4</v>
      </c>
      <c r="E66" s="31"/>
      <c r="F66" s="12"/>
      <c r="G66" s="13">
        <f t="shared" si="4"/>
        <v>0</v>
      </c>
    </row>
    <row r="67" spans="1:7" ht="60" customHeight="1" x14ac:dyDescent="0.3">
      <c r="A67" s="28" t="s">
        <v>131</v>
      </c>
      <c r="B67" s="17" t="s">
        <v>77</v>
      </c>
      <c r="C67" s="18">
        <v>1E-3</v>
      </c>
      <c r="D67" s="21">
        <v>4</v>
      </c>
      <c r="E67" s="31"/>
      <c r="F67" s="12"/>
      <c r="G67" s="13">
        <f t="shared" si="4"/>
        <v>0</v>
      </c>
    </row>
    <row r="68" spans="1:7" ht="60" customHeight="1" x14ac:dyDescent="0.3">
      <c r="A68" s="28" t="s">
        <v>132</v>
      </c>
      <c r="B68" s="17" t="s">
        <v>71</v>
      </c>
      <c r="C68" s="18">
        <v>1E-3</v>
      </c>
      <c r="D68" s="21">
        <v>4</v>
      </c>
      <c r="E68" s="31"/>
      <c r="F68" s="12"/>
      <c r="G68" s="13">
        <f t="shared" si="4"/>
        <v>0</v>
      </c>
    </row>
    <row r="69" spans="1:7" ht="60" customHeight="1" x14ac:dyDescent="0.3">
      <c r="A69" s="28" t="s">
        <v>133</v>
      </c>
      <c r="B69" s="19" t="s">
        <v>141</v>
      </c>
      <c r="C69" s="18">
        <v>1E-3</v>
      </c>
      <c r="D69" s="21">
        <v>4</v>
      </c>
      <c r="E69" s="31"/>
      <c r="F69" s="12"/>
      <c r="G69" s="13">
        <f t="shared" si="4"/>
        <v>0</v>
      </c>
    </row>
    <row r="70" spans="1:7" ht="60" customHeight="1" x14ac:dyDescent="0.3">
      <c r="A70" s="10" t="s">
        <v>134</v>
      </c>
      <c r="B70" s="4" t="s">
        <v>70</v>
      </c>
      <c r="C70" s="16">
        <v>1E-3</v>
      </c>
      <c r="D70" s="29">
        <v>4</v>
      </c>
      <c r="E70" s="32"/>
      <c r="F70" s="12"/>
      <c r="G70" s="13">
        <f t="shared" si="4"/>
        <v>0</v>
      </c>
    </row>
    <row r="72" spans="1:7" x14ac:dyDescent="0.3">
      <c r="A72" s="34"/>
      <c r="B72" s="34"/>
      <c r="C72" s="34"/>
      <c r="D72" s="34"/>
      <c r="E72" s="34"/>
      <c r="F72" s="34"/>
      <c r="G72" s="34"/>
    </row>
    <row r="73" spans="1:7" x14ac:dyDescent="0.3">
      <c r="A73" s="33"/>
      <c r="B73" s="33"/>
      <c r="C73" s="33"/>
      <c r="D73" s="33"/>
      <c r="E73" s="33"/>
      <c r="F73" s="33"/>
      <c r="G73" s="33"/>
    </row>
  </sheetData>
  <sheetProtection algorithmName="SHA-512" hashValue="bknLtyV+9v+GXmr4DyPkMsYRBKmO04xyinxl+ent/XIZinwC0LiUDprKc7Z3uvU9CBAJ4oXDCzlJROuHlFk7Pg==" saltValue="aGUnqNc33TGyqmmEAnPWtw==" spinCount="100000" sheet="1" objects="1" scenarios="1"/>
  <mergeCells count="3">
    <mergeCell ref="E6:E70"/>
    <mergeCell ref="A73:G73"/>
    <mergeCell ref="A72:G72"/>
  </mergeCells>
  <phoneticPr fontId="6" type="noConversion"/>
  <pageMargins left="0.43307086614173229" right="0.43307086614173229" top="0.74803149606299213" bottom="0.74803149606299213" header="0.31496062992125984" footer="0.31496062992125984"/>
  <pageSetup paperSize="8" scale="80" fitToHeight="0" orientation="portrait" r:id="rId1"/>
  <headerFooter differentFirst="1">
    <oddHeader xml:space="preserve">&amp;R&amp;"Times New Roman,Standard"&amp;10Offenes Verfahren
Az.: 214-02.05-20.1265-20-I-F
</oddHeader>
    <oddFooter>&amp;RSeite &amp;P von &amp;N</oddFooter>
    <firstFooter>&amp;RSeite &amp;P von &amp;N</firstFooter>
  </headerFooter>
  <ignoredErrors>
    <ignoredError sqref="A6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177447-73f6-4da5-a1c0-d007266b4f34">
      <Terms xmlns="http://schemas.microsoft.com/office/infopath/2007/PartnerControls"/>
    </lcf76f155ced4ddcb4097134ff3c332f>
    <TaxCatchAll xmlns="7066dda1-b834-42a1-9006-3ad9ab8cea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F6AECC54FAC6448A77EAE6A8D3E761" ma:contentTypeVersion="12" ma:contentTypeDescription="Ein neues Dokument erstellen." ma:contentTypeScope="" ma:versionID="7db336a6a90eade8c74a4eb54057586b">
  <xsd:schema xmlns:xsd="http://www.w3.org/2001/XMLSchema" xmlns:xs="http://www.w3.org/2001/XMLSchema" xmlns:p="http://schemas.microsoft.com/office/2006/metadata/properties" xmlns:ns2="c8177447-73f6-4da5-a1c0-d007266b4f34" xmlns:ns3="7066dda1-b834-42a1-9006-3ad9ab8cea9a" targetNamespace="http://schemas.microsoft.com/office/2006/metadata/properties" ma:root="true" ma:fieldsID="e90518b8b03e9838f454f2335c9bec96" ns2:_="" ns3:_="">
    <xsd:import namespace="c8177447-73f6-4da5-a1c0-d007266b4f34"/>
    <xsd:import namespace="7066dda1-b834-42a1-9006-3ad9ab8cea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77447-73f6-4da5-a1c0-d007266b4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57f4e16f-d0b4-486f-8ba8-a77ee7be98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6dda1-b834-42a1-9006-3ad9ab8cea9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8f6cb4a-525e-467c-b277-c41081a9262d}" ma:internalName="TaxCatchAll" ma:showField="CatchAllData" ma:web="7066dda1-b834-42a1-9006-3ad9ab8cea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227E70-F048-4465-8A0E-CE0A1529C59B}">
  <ds:schemaRefs>
    <ds:schemaRef ds:uri="http://schemas.openxmlformats.org/package/2006/metadata/core-properties"/>
    <ds:schemaRef ds:uri="http://purl.org/dc/elements/1.1/"/>
    <ds:schemaRef ds:uri="7066dda1-b834-42a1-9006-3ad9ab8cea9a"/>
    <ds:schemaRef ds:uri="http://schemas.microsoft.com/office/2006/metadata/properties"/>
    <ds:schemaRef ds:uri="http://purl.org/dc/terms/"/>
    <ds:schemaRef ds:uri="c8177447-73f6-4da5-a1c0-d007266b4f34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747FA1-66C4-42AD-80BF-7C489964E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177447-73f6-4da5-a1c0-d007266b4f34"/>
    <ds:schemaRef ds:uri="7066dda1-b834-42a1-9006-3ad9ab8cea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6C814F-A7FF-4A99-9AA0-CE00A347D9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Bundesanstalt für Landwirtschaft und Ernährung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Seibert, Angelika</dc:creator>
  <cp:lastModifiedBy>Gierenz, Jessica</cp:lastModifiedBy>
  <cp:lastPrinted>2021-01-19T10:34:10Z</cp:lastPrinted>
  <dcterms:created xsi:type="dcterms:W3CDTF">2019-08-27T13:42:47Z</dcterms:created>
  <dcterms:modified xsi:type="dcterms:W3CDTF">2026-02-18T17:29:06Z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0x0101004DF6AECC54FAC6448A77EAE6A8D3E761</vt:lpwstr>
  </property>
  <property fmtid="{D5CDD505-2E9C-101B-9397-08002B2CF9AE}" pid="3" name="MediaServiceImageTags">
    <vt:lpwstr/>
  </property>
</Properties>
</file>