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DieseArbeitsmappe" defaultThemeVersion="124226"/>
  <mc:AlternateContent xmlns:mc="http://schemas.openxmlformats.org/markup-compatibility/2006">
    <mc:Choice Requires="x15">
      <x15ac:absPath xmlns:x15ac="http://schemas.microsoft.com/office/spreadsheetml/2010/11/ac" url="G:\SeV\2026\6#0009-G-G21-PT SUMP\II\C-AA\1-BKM+VU AA\geschützt\"/>
    </mc:Choice>
  </mc:AlternateContent>
  <xr:revisionPtr revIDLastSave="0" documentId="8_{572B1FAE-D505-4A14-8AF7-F9082700E7AF}" xr6:coauthVersionLast="47" xr6:coauthVersionMax="47" xr10:uidLastSave="{00000000-0000-0000-0000-000000000000}"/>
  <bookViews>
    <workbookView xWindow="-72" yWindow="-13068" windowWidth="23256" windowHeight="12576" xr2:uid="{00000000-000D-0000-FFFF-FFFF00000000}"/>
  </bookViews>
  <sheets>
    <sheet name="Tabelle1" sheetId="3" r:id="rId1"/>
  </sheets>
  <definedNames>
    <definedName name="_xlnm.Print_Area" localSheetId="0">Tabelle1!$A$1:$H$24</definedName>
    <definedName name="_xlnm.Print_Titles" localSheetId="0">Tabelle1!$11:$11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3" l="1"/>
  <c r="E20" i="3"/>
  <c r="F23" i="3"/>
  <c r="C23" i="3"/>
  <c r="H17" i="3"/>
  <c r="E17" i="3"/>
  <c r="H15" i="3"/>
  <c r="E15" i="3"/>
  <c r="H22" i="3" l="1"/>
  <c r="H20" i="3"/>
  <c r="E14" i="3" l="1"/>
  <c r="E13" i="3"/>
  <c r="E16" i="3" l="1"/>
  <c r="H14" i="3" l="1"/>
  <c r="H13" i="3"/>
  <c r="H16" i="3"/>
  <c r="F24" i="3" s="1"/>
</calcChain>
</file>

<file path=xl/sharedStrings.xml><?xml version="1.0" encoding="utf-8"?>
<sst xmlns="http://schemas.openxmlformats.org/spreadsheetml/2006/main" count="43" uniqueCount="32">
  <si>
    <r>
      <t xml:space="preserve">Einzelpreis 
je Mengeneinheit 
</t>
    </r>
    <r>
      <rPr>
        <sz val="10"/>
        <rFont val="Arial"/>
        <family val="2"/>
      </rPr>
      <t>(netto in €)</t>
    </r>
  </si>
  <si>
    <t>Vertragslaufzeiten</t>
  </si>
  <si>
    <t>Einheit</t>
  </si>
  <si>
    <t>Profi Arbeitsplätze</t>
  </si>
  <si>
    <t>Stunden</t>
  </si>
  <si>
    <t>Stck</t>
  </si>
  <si>
    <t xml:space="preserve">Anzahl der benötigten Profi Arbeitsplätze </t>
  </si>
  <si>
    <t>Pauschal</t>
  </si>
  <si>
    <t>Kurzbeschreibung der Leistungen/ Bezeichnung der Kategorien</t>
  </si>
  <si>
    <t>Gesamtpreis (netto in €)</t>
  </si>
  <si>
    <t>Budget für Sachkosten</t>
  </si>
  <si>
    <t>Menge/ Anzahl
(Mengen sind  für den jeweiligen Zeitraum geschätzt)</t>
  </si>
  <si>
    <t>Menge/ Anzahl
(Mengen sind für den jeweiligen Zeitraum geschätzt)</t>
  </si>
  <si>
    <t xml:space="preserve">Anzahl der benötigten EAB Arbeitsplätze </t>
  </si>
  <si>
    <t>E-Akte Bund (EAB) Arbeitsplätze</t>
  </si>
  <si>
    <t xml:space="preserve"> 01.04.2026-31.12.2029</t>
  </si>
  <si>
    <t>optionale Verlängerung 01.01.2030-31.12.2030</t>
  </si>
  <si>
    <r>
      <rPr>
        <b/>
        <sz val="10"/>
        <rFont val="Arial"/>
        <family val="2"/>
      </rPr>
      <t xml:space="preserve">Personalkategorie I: 
Hauptverantwortl. Personen (Projektleitung und Stellvertretung, Jurist/in, Mitarbeiter/in Finanzen)
</t>
    </r>
    <r>
      <rPr>
        <sz val="10"/>
        <rFont val="Arial"/>
        <family val="2"/>
      </rPr>
      <t xml:space="preserve">
Die Angabe der Stunden ist geschätzt. Vergütung erfolgt gem § 11 Abs. 2 des Vertrages nach tatsächlichem Aufwand.</t>
    </r>
  </si>
  <si>
    <r>
      <rPr>
        <b/>
        <sz val="10"/>
        <rFont val="Arial"/>
        <family val="2"/>
      </rPr>
      <t>Personalkategorie II: 
Vorgangsbearbeitung, Assistenz, Sonstiges</t>
    </r>
    <r>
      <rPr>
        <sz val="10"/>
        <rFont val="Arial"/>
        <family val="2"/>
      </rPr>
      <t xml:space="preserve">
Die Angabe der Stunden ist geschätzt. Vergütung erfolgt gem § 11 Abs. 2 des Vertrages nach tatsächlichem Aufwand.</t>
    </r>
  </si>
  <si>
    <r>
      <rPr>
        <b/>
        <sz val="10"/>
        <rFont val="Arial"/>
        <family val="2"/>
      </rPr>
      <t xml:space="preserve">Fahrtkostenpauschale für eine Person:
An- und Abreise zum BMV Standort Berlin
</t>
    </r>
    <r>
      <rPr>
        <sz val="10"/>
        <rFont val="Arial"/>
        <family val="2"/>
      </rPr>
      <t>Die Anzahl ist geschätzt. Die Abrechnung erfolgt nach tatsächlich ab- 
gerufener Anzahl.</t>
    </r>
  </si>
  <si>
    <r>
      <rPr>
        <b/>
        <sz val="10"/>
        <rFont val="Arial"/>
        <family val="2"/>
      </rPr>
      <t xml:space="preserve">Fahrtkostenpauschale für eine Person:
An- und Abreise sonstiges Inland
</t>
    </r>
    <r>
      <rPr>
        <sz val="10"/>
        <rFont val="Arial"/>
        <family val="2"/>
      </rPr>
      <t>Die Anzahl ist geschätzt. Die Abrechnung erfolgt nach tatsächlich ab- 
gerufener Anzahl.</t>
    </r>
  </si>
  <si>
    <r>
      <rPr>
        <b/>
        <sz val="10"/>
        <rFont val="Arial"/>
        <family val="2"/>
      </rPr>
      <t xml:space="preserve">Übernachtungskostenpauschale für eine Person 
sonstiges Inland
</t>
    </r>
    <r>
      <rPr>
        <sz val="10"/>
        <rFont val="Arial"/>
        <family val="2"/>
      </rPr>
      <t>Die Anzahl ist geschätzt. Die Abrechnung erfolgt nach tatsächlich ab- 
gerufener Anzahl.</t>
    </r>
  </si>
  <si>
    <t xml:space="preserve">Zwischensumme für die jeweilige Laufzeit </t>
  </si>
  <si>
    <t>Wertungssumme gesamt (netto) zum Übertrag ins Angebotsschreiben</t>
  </si>
  <si>
    <t>Name des Bieters/ BG:</t>
  </si>
  <si>
    <t xml:space="preserve"> Preisblatt</t>
  </si>
  <si>
    <r>
      <rPr>
        <b/>
        <sz val="10"/>
        <rFont val="Arial"/>
        <family val="2"/>
      </rPr>
      <t>Erläuterung:</t>
    </r>
    <r>
      <rPr>
        <sz val="10"/>
        <rFont val="Arial"/>
        <family val="2"/>
      </rPr>
      <t xml:space="preserve">
Das Vergütungs-/Preisblatt ist eine Zusammenstellung der Preise für alle Leistungen und dient der Ermittlung eines Gesamtangebotspreises  bzw. einer Wertungssumme zur Vergleichbarkeit aller Angebote im Rahmen der Angebotswertung. Die angegebenen Preise sind Marktpreise und richten sich nach § 4 VOPR 30/53.</t>
    </r>
  </si>
  <si>
    <t xml:space="preserve">Es ist jede gelb markierte Preisposition auszufüllen. Summen werden automatisch berechnet. Beachten Sie auch die Hinweise in den Bewerbungsbedingungen. </t>
  </si>
  <si>
    <t>Vergabe: H14/SeV/6#0009/G21</t>
  </si>
  <si>
    <t>Stand: 10.03.2026 (Anpassung Formel profi (E20) und eAkte(E22) auf Zeitraum)</t>
  </si>
  <si>
    <r>
      <t>Angabe der benötigten Profi Arbeitsplätze</t>
    </r>
    <r>
      <rPr>
        <sz val="10"/>
        <color rgb="FF0070C0"/>
        <rFont val="Arial"/>
        <family val="2"/>
      </rPr>
      <t xml:space="preserve"> / Jahr</t>
    </r>
  </si>
  <si>
    <r>
      <t xml:space="preserve">Angabe der benötigten E-Akte Bund Arbeitsplätze </t>
    </r>
    <r>
      <rPr>
        <sz val="10"/>
        <color rgb="FF0070C0"/>
        <rFont val="Arial"/>
        <family val="2"/>
      </rPr>
      <t>/ Jahr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</si>
</sst>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_€_-;\-* #,##0.00\ _€_-;_-* &quot;-&quot;??\ _€_-;_-@_-"/>
    <numFmt numFmtId="165" formatCode="#,##0.00_ ;\-#,##0.00\ "/>
    <numFmt numFmtId="166" formatCode="#,##0_ ;\-#,##0\ "/>
  </numFmts>
  <fonts count="16"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b/>
      <sz val="10"/>
      <name val="Arial"/>
      <family val="2"/>
    </font>
    <font>
      <sz val="10"/>
      <color theme="1"/>
      <name val="Arial"/>
      <family val="2"/>
    </font>
    <font>
      <sz val="12"/>
      <color rgb="FF006100"/>
      <name val="Calibri"/>
      <family val="2"/>
      <scheme val="minor"/>
    </font>
    <font>
      <b/>
      <sz val="11"/>
      <name val="Arial"/>
      <family val="2"/>
    </font>
    <font>
      <sz val="11"/>
      <color theme="1"/>
      <name val="Arial"/>
      <family val="2"/>
    </font>
    <font>
      <sz val="11"/>
      <name val="Arial"/>
      <family val="2"/>
    </font>
    <font>
      <b/>
      <sz val="20"/>
      <name val="Arial"/>
      <family val="2"/>
    </font>
    <font>
      <sz val="8"/>
      <name val="Calibri"/>
      <family val="2"/>
      <scheme val="minor"/>
    </font>
    <font>
      <sz val="11"/>
      <name val="Calibri"/>
      <family val="2"/>
      <scheme val="minor"/>
    </font>
    <font>
      <sz val="11"/>
      <color rgb="FF0070C0"/>
      <name val="Arial"/>
      <family val="2"/>
    </font>
    <font>
      <sz val="10"/>
      <color rgb="FF0070C0"/>
      <name val="Arial"/>
      <family val="2"/>
    </font>
  </fonts>
  <fills count="8">
    <fill>
      <patternFill patternType="none"/>
    </fill>
    <fill>
      <patternFill patternType="gray125"/>
    </fill>
    <fill>
      <patternFill patternType="solid">
        <fgColor rgb="FFC6EFCE"/>
      </patternFill>
    </fill>
    <fill>
      <patternFill patternType="solid">
        <fgColor theme="0" tint="-4.9989318521683403E-2"/>
        <bgColor indexed="64"/>
      </patternFill>
    </fill>
    <fill>
      <patternFill patternType="solid">
        <fgColor indexed="4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s>
  <borders count="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7">
    <xf numFmtId="0" fontId="0" fillId="0" borderId="0"/>
    <xf numFmtId="0" fontId="2" fillId="0" borderId="0"/>
    <xf numFmtId="44" fontId="2" fillId="0" borderId="0" applyFont="0" applyFill="0" applyBorder="0" applyAlignment="0" applyProtection="0"/>
    <xf numFmtId="0" fontId="7" fillId="2" borderId="0" applyNumberFormat="0" applyBorder="0" applyAlignment="0" applyProtection="0"/>
    <xf numFmtId="44" fontId="2" fillId="0" borderId="0" applyFont="0" applyFill="0" applyBorder="0" applyAlignment="0" applyProtection="0"/>
    <xf numFmtId="0" fontId="1" fillId="0" borderId="0"/>
    <xf numFmtId="164" fontId="1" fillId="0" borderId="0" applyFont="0" applyFill="0" applyBorder="0" applyAlignment="0" applyProtection="0"/>
  </cellStyleXfs>
  <cellXfs count="81">
    <xf numFmtId="0" fontId="0" fillId="0" borderId="0" xfId="0"/>
    <xf numFmtId="164" fontId="4" fillId="7" borderId="5" xfId="6" applyFont="1" applyFill="1" applyBorder="1" applyAlignment="1" applyProtection="1">
      <alignment horizontal="right" vertical="center" wrapText="1"/>
    </xf>
    <xf numFmtId="165" fontId="2" fillId="0" borderId="4" xfId="6" applyNumberFormat="1" applyFont="1" applyFill="1" applyBorder="1" applyAlignment="1" applyProtection="1">
      <alignment horizontal="right" vertical="center" wrapText="1"/>
    </xf>
    <xf numFmtId="165" fontId="2" fillId="0" borderId="5" xfId="6" applyNumberFormat="1" applyFont="1" applyFill="1" applyBorder="1" applyAlignment="1" applyProtection="1">
      <alignment horizontal="right" vertical="center" wrapText="1"/>
    </xf>
    <xf numFmtId="4" fontId="2" fillId="5" borderId="4" xfId="1" applyNumberFormat="1" applyFill="1" applyBorder="1" applyAlignment="1" applyProtection="1">
      <alignment horizontal="right" vertical="center" wrapText="1"/>
      <protection locked="0"/>
    </xf>
    <xf numFmtId="49" fontId="10" fillId="6" borderId="0" xfId="0" applyNumberFormat="1" applyFont="1" applyFill="1"/>
    <xf numFmtId="49" fontId="8" fillId="6" borderId="0" xfId="0" applyNumberFormat="1" applyFont="1" applyFill="1" applyAlignment="1">
      <alignment horizontal="center"/>
    </xf>
    <xf numFmtId="0" fontId="13" fillId="0" borderId="0" xfId="0" applyFont="1"/>
    <xf numFmtId="2" fontId="8" fillId="6" borderId="0" xfId="0" applyNumberFormat="1" applyFont="1" applyFill="1" applyAlignment="1">
      <alignment horizontal="center"/>
    </xf>
    <xf numFmtId="2" fontId="5" fillId="6" borderId="0" xfId="0" applyNumberFormat="1" applyFont="1" applyFill="1" applyAlignment="1">
      <alignment vertical="center" wrapText="1"/>
    </xf>
    <xf numFmtId="0" fontId="3" fillId="0" borderId="0" xfId="1" applyFont="1" applyAlignment="1">
      <alignment horizontal="left" vertical="center" wrapText="1"/>
    </xf>
    <xf numFmtId="49" fontId="5" fillId="0" borderId="0" xfId="0" applyNumberFormat="1" applyFont="1" applyAlignment="1">
      <alignment horizontal="left" vertical="top" wrapText="1"/>
    </xf>
    <xf numFmtId="2" fontId="5" fillId="0" borderId="0" xfId="0" applyNumberFormat="1" applyFont="1" applyAlignment="1">
      <alignment vertical="center" wrapText="1"/>
    </xf>
    <xf numFmtId="49" fontId="11" fillId="0" borderId="0" xfId="0" applyNumberFormat="1" applyFont="1" applyAlignment="1">
      <alignment horizontal="center" vertical="center" wrapText="1"/>
    </xf>
    <xf numFmtId="0" fontId="13" fillId="6" borderId="0" xfId="0" applyFont="1" applyFill="1"/>
    <xf numFmtId="49" fontId="2" fillId="6" borderId="0" xfId="0" applyNumberFormat="1" applyFont="1" applyFill="1" applyAlignment="1">
      <alignment vertical="top" wrapText="1"/>
    </xf>
    <xf numFmtId="49" fontId="5" fillId="6" borderId="0" xfId="0" applyNumberFormat="1" applyFont="1" applyFill="1" applyAlignment="1">
      <alignment horizontal="left" vertical="top" wrapText="1"/>
    </xf>
    <xf numFmtId="49" fontId="5" fillId="5" borderId="0" xfId="0" applyNumberFormat="1" applyFont="1" applyFill="1" applyAlignment="1">
      <alignment horizontal="left" vertical="center" wrapText="1"/>
    </xf>
    <xf numFmtId="0" fontId="13" fillId="5" borderId="0" xfId="0" applyFont="1" applyFill="1"/>
    <xf numFmtId="0" fontId="5" fillId="6" borderId="0" xfId="1" applyFont="1" applyFill="1" applyAlignment="1">
      <alignment horizontal="left" vertical="top"/>
    </xf>
    <xf numFmtId="2" fontId="5" fillId="6" borderId="0" xfId="1" applyNumberFormat="1" applyFont="1" applyFill="1" applyAlignment="1">
      <alignment horizontal="center" vertical="top"/>
    </xf>
    <xf numFmtId="0" fontId="5" fillId="3" borderId="10" xfId="1" applyFont="1" applyFill="1" applyBorder="1" applyAlignment="1">
      <alignment horizontal="left" vertical="top" wrapText="1"/>
    </xf>
    <xf numFmtId="2" fontId="5" fillId="3" borderId="10" xfId="1" applyNumberFormat="1" applyFont="1" applyFill="1" applyBorder="1" applyAlignment="1">
      <alignment vertical="top" wrapText="1"/>
    </xf>
    <xf numFmtId="0" fontId="5" fillId="0" borderId="3" xfId="0" applyFont="1" applyBorder="1" applyAlignment="1">
      <alignment horizontal="left" vertical="center" wrapText="1"/>
    </xf>
    <xf numFmtId="44" fontId="2" fillId="0" borderId="3" xfId="0" applyNumberFormat="1"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166" fontId="2" fillId="0" borderId="4" xfId="0" applyNumberFormat="1" applyFont="1" applyBorder="1" applyAlignment="1">
      <alignment horizontal="right" vertical="center" wrapText="1"/>
    </xf>
    <xf numFmtId="3" fontId="2" fillId="0" borderId="4" xfId="1" applyNumberFormat="1" applyBorder="1" applyAlignment="1">
      <alignment horizontal="right" vertical="center" wrapText="1"/>
    </xf>
    <xf numFmtId="4" fontId="2" fillId="0" borderId="5" xfId="1" applyNumberFormat="1" applyBorder="1" applyAlignment="1">
      <alignment horizontal="right" vertical="center" wrapText="1"/>
    </xf>
    <xf numFmtId="4" fontId="2" fillId="0" borderId="4" xfId="1" applyNumberFormat="1" applyBorder="1" applyAlignment="1">
      <alignment horizontal="right" vertical="center" wrapText="1"/>
    </xf>
    <xf numFmtId="0" fontId="5" fillId="7" borderId="4" xfId="0" applyFont="1" applyFill="1" applyBorder="1" applyAlignment="1">
      <alignment horizontal="left" vertical="center" wrapText="1"/>
    </xf>
    <xf numFmtId="0" fontId="2" fillId="7" borderId="5" xfId="0" applyFont="1" applyFill="1" applyBorder="1" applyAlignment="1">
      <alignment horizontal="left" vertical="center" wrapText="1"/>
    </xf>
    <xf numFmtId="0" fontId="2" fillId="7" borderId="4" xfId="0" applyFont="1" applyFill="1" applyBorder="1" applyAlignment="1">
      <alignment horizontal="left" vertical="center" wrapText="1"/>
    </xf>
    <xf numFmtId="4" fontId="4" fillId="7" borderId="4" xfId="1" applyNumberFormat="1" applyFont="1" applyFill="1" applyBorder="1" applyAlignment="1">
      <alignment horizontal="right" vertical="center" wrapText="1"/>
    </xf>
    <xf numFmtId="2" fontId="2" fillId="7" borderId="4" xfId="1" applyNumberFormat="1" applyFill="1" applyBorder="1" applyAlignment="1">
      <alignment horizontal="left" vertical="center" wrapText="1"/>
    </xf>
    <xf numFmtId="2" fontId="4" fillId="7" borderId="5" xfId="1" applyNumberFormat="1" applyFont="1" applyFill="1" applyBorder="1" applyAlignment="1">
      <alignment horizontal="right" vertical="center" wrapText="1"/>
    </xf>
    <xf numFmtId="0" fontId="5" fillId="0" borderId="4" xfId="0" applyFont="1" applyBorder="1" applyAlignment="1">
      <alignment horizontal="left" vertical="center" wrapText="1"/>
    </xf>
    <xf numFmtId="0" fontId="6" fillId="6" borderId="0" xfId="0" applyFont="1" applyFill="1" applyAlignment="1">
      <alignment horizontal="left" vertical="top" wrapText="1"/>
    </xf>
    <xf numFmtId="44" fontId="2" fillId="6" borderId="0" xfId="0" applyNumberFormat="1" applyFont="1" applyFill="1" applyAlignment="1">
      <alignment horizontal="left" vertical="top" wrapText="1"/>
    </xf>
    <xf numFmtId="2" fontId="6" fillId="6" borderId="0" xfId="0" applyNumberFormat="1" applyFont="1" applyFill="1" applyAlignment="1">
      <alignment horizontal="left" vertical="top" wrapText="1"/>
    </xf>
    <xf numFmtId="0" fontId="2" fillId="6" borderId="0" xfId="0" applyFont="1" applyFill="1" applyAlignment="1">
      <alignment horizontal="left" vertical="top" wrapText="1"/>
    </xf>
    <xf numFmtId="0" fontId="2" fillId="6" borderId="0" xfId="1" applyFill="1"/>
    <xf numFmtId="2" fontId="3" fillId="6" borderId="0" xfId="1" applyNumberFormat="1" applyFont="1" applyFill="1" applyAlignment="1">
      <alignment horizontal="center" vertical="center" wrapText="1"/>
    </xf>
    <xf numFmtId="2" fontId="3" fillId="6" borderId="0" xfId="1" applyNumberFormat="1" applyFont="1" applyFill="1" applyAlignment="1">
      <alignment horizontal="right" vertical="center" wrapText="1"/>
    </xf>
    <xf numFmtId="0" fontId="9" fillId="6" borderId="0" xfId="0" applyFont="1" applyFill="1"/>
    <xf numFmtId="2" fontId="9" fillId="6" borderId="0" xfId="0" applyNumberFormat="1" applyFont="1" applyFill="1"/>
    <xf numFmtId="2" fontId="3" fillId="6" borderId="0" xfId="1" applyNumberFormat="1" applyFont="1" applyFill="1" applyAlignment="1">
      <alignment horizontal="center" vertical="top" wrapText="1"/>
    </xf>
    <xf numFmtId="2" fontId="0" fillId="0" borderId="0" xfId="0" applyNumberFormat="1"/>
    <xf numFmtId="0" fontId="0" fillId="6" borderId="0" xfId="0" applyFill="1"/>
    <xf numFmtId="49" fontId="10" fillId="6" borderId="0" xfId="0" applyNumberFormat="1" applyFont="1" applyFill="1" applyAlignment="1">
      <alignment horizontal="left" vertical="center"/>
    </xf>
    <xf numFmtId="49" fontId="14" fillId="6" borderId="0" xfId="0" applyNumberFormat="1" applyFont="1" applyFill="1" applyAlignment="1">
      <alignment horizontal="left"/>
    </xf>
    <xf numFmtId="0" fontId="8" fillId="0" borderId="1" xfId="1" applyFont="1" applyBorder="1" applyAlignment="1">
      <alignment horizontal="left" vertical="center" wrapText="1"/>
    </xf>
    <xf numFmtId="0" fontId="8" fillId="0" borderId="9" xfId="1" applyFont="1" applyBorder="1" applyAlignment="1">
      <alignment horizontal="left" vertical="center" wrapText="1"/>
    </xf>
    <xf numFmtId="49" fontId="8" fillId="4" borderId="1" xfId="0" applyNumberFormat="1" applyFont="1" applyFill="1" applyBorder="1" applyAlignment="1" applyProtection="1">
      <alignment horizontal="left" vertical="top" wrapText="1"/>
      <protection locked="0"/>
    </xf>
    <xf numFmtId="49" fontId="8" fillId="4" borderId="2" xfId="0" applyNumberFormat="1" applyFont="1" applyFill="1" applyBorder="1" applyAlignment="1" applyProtection="1">
      <alignment horizontal="left" vertical="top" wrapText="1"/>
      <protection locked="0"/>
    </xf>
    <xf numFmtId="49" fontId="8" fillId="4" borderId="9" xfId="0" applyNumberFormat="1" applyFont="1" applyFill="1" applyBorder="1" applyAlignment="1" applyProtection="1">
      <alignment horizontal="left" vertical="top" wrapText="1"/>
      <protection locked="0"/>
    </xf>
    <xf numFmtId="49" fontId="11" fillId="0" borderId="0" xfId="0" applyNumberFormat="1" applyFont="1" applyAlignment="1">
      <alignment horizontal="center" vertical="center" wrapText="1"/>
    </xf>
    <xf numFmtId="2" fontId="2" fillId="0" borderId="6" xfId="1" applyNumberFormat="1" applyBorder="1" applyAlignment="1">
      <alignment horizontal="center" vertical="center" wrapText="1"/>
    </xf>
    <xf numFmtId="2" fontId="2" fillId="0" borderId="7" xfId="1" applyNumberFormat="1" applyBorder="1" applyAlignment="1">
      <alignment horizontal="center" vertical="center" wrapText="1"/>
    </xf>
    <xf numFmtId="2" fontId="2" fillId="0" borderId="8" xfId="1" applyNumberFormat="1" applyBorder="1" applyAlignment="1">
      <alignment horizontal="center" vertical="center" wrapText="1"/>
    </xf>
    <xf numFmtId="0" fontId="3" fillId="0" borderId="7" xfId="0" applyFont="1" applyBorder="1" applyAlignment="1">
      <alignment horizontal="left" vertical="center" wrapText="1"/>
    </xf>
    <xf numFmtId="165" fontId="3"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39" fontId="2" fillId="0" borderId="6" xfId="6" applyNumberFormat="1" applyFont="1" applyFill="1" applyBorder="1" applyAlignment="1" applyProtection="1">
      <alignment horizontal="center" vertical="center" wrapText="1"/>
    </xf>
    <xf numFmtId="39" fontId="2" fillId="0" borderId="7" xfId="6" applyNumberFormat="1" applyFont="1" applyFill="1" applyBorder="1" applyAlignment="1" applyProtection="1">
      <alignment horizontal="center" vertical="center" wrapText="1"/>
    </xf>
    <xf numFmtId="39" fontId="2" fillId="0" borderId="8" xfId="6" applyNumberFormat="1" applyFont="1" applyFill="1" applyBorder="1" applyAlignment="1" applyProtection="1">
      <alignment horizontal="center" vertical="center" wrapText="1"/>
    </xf>
    <xf numFmtId="165" fontId="2" fillId="0" borderId="6" xfId="0" applyNumberFormat="1" applyFont="1" applyBorder="1" applyAlignment="1">
      <alignment horizontal="center" vertical="center" wrapText="1"/>
    </xf>
    <xf numFmtId="165" fontId="2" fillId="0" borderId="7" xfId="0" applyNumberFormat="1" applyFont="1" applyBorder="1" applyAlignment="1">
      <alignment horizontal="center" vertical="center" wrapText="1"/>
    </xf>
    <xf numFmtId="165" fontId="2" fillId="0" borderId="8" xfId="0" applyNumberFormat="1" applyFont="1" applyBorder="1" applyAlignment="1">
      <alignment horizontal="center" vertical="center" wrapText="1"/>
    </xf>
    <xf numFmtId="39" fontId="2" fillId="0" borderId="6" xfId="1" applyNumberFormat="1" applyBorder="1" applyAlignment="1">
      <alignment horizontal="center" vertical="center" wrapText="1"/>
    </xf>
    <xf numFmtId="39" fontId="2" fillId="0" borderId="7" xfId="1" applyNumberFormat="1" applyBorder="1" applyAlignment="1">
      <alignment horizontal="center" vertical="center" wrapText="1"/>
    </xf>
    <xf numFmtId="39" fontId="2" fillId="0" borderId="8" xfId="1" applyNumberFormat="1" applyBorder="1" applyAlignment="1">
      <alignment horizontal="center" vertical="center" wrapText="1"/>
    </xf>
    <xf numFmtId="49" fontId="8" fillId="6" borderId="0" xfId="0" applyNumberFormat="1" applyFont="1" applyFill="1" applyAlignment="1">
      <alignment horizontal="center"/>
    </xf>
    <xf numFmtId="49" fontId="5" fillId="6" borderId="0" xfId="0" applyNumberFormat="1" applyFont="1" applyFill="1" applyAlignment="1">
      <alignment horizontal="left" vertical="top" wrapText="1"/>
    </xf>
    <xf numFmtId="49" fontId="5" fillId="5" borderId="0" xfId="0" applyNumberFormat="1" applyFont="1" applyFill="1" applyAlignment="1">
      <alignment horizontal="left" vertical="center" wrapText="1"/>
    </xf>
    <xf numFmtId="14" fontId="5" fillId="0" borderId="11" xfId="1" applyNumberFormat="1" applyFont="1" applyBorder="1" applyAlignment="1">
      <alignment horizontal="center" vertical="center" wrapText="1"/>
    </xf>
    <xf numFmtId="14" fontId="5" fillId="0" borderId="12" xfId="1" applyNumberFormat="1" applyFont="1" applyBorder="1" applyAlignment="1">
      <alignment horizontal="center" vertical="center" wrapText="1"/>
    </xf>
    <xf numFmtId="14" fontId="5" fillId="0" borderId="13" xfId="1" applyNumberFormat="1" applyFont="1" applyBorder="1" applyAlignment="1">
      <alignment horizontal="center" vertical="center" wrapText="1"/>
    </xf>
    <xf numFmtId="2" fontId="5" fillId="6" borderId="0" xfId="1" applyNumberFormat="1" applyFont="1" applyFill="1" applyAlignment="1">
      <alignment horizontal="center" vertical="top"/>
    </xf>
    <xf numFmtId="49" fontId="2" fillId="6" borderId="0" xfId="0" applyNumberFormat="1" applyFont="1" applyFill="1" applyAlignment="1">
      <alignment horizontal="left" vertical="top" wrapText="1"/>
    </xf>
  </cellXfs>
  <cellStyles count="7">
    <cellStyle name="Euro" xfId="4" xr:uid="{00000000-0005-0000-0000-000000000000}"/>
    <cellStyle name="Gut 2" xfId="3" xr:uid="{00000000-0005-0000-0000-000001000000}"/>
    <cellStyle name="Komma" xfId="6" builtinId="3"/>
    <cellStyle name="Standard" xfId="0" builtinId="0"/>
    <cellStyle name="Standard 2" xfId="1" xr:uid="{00000000-0005-0000-0000-000004000000}"/>
    <cellStyle name="Standard 3" xfId="5" xr:uid="{00000000-0005-0000-0000-000005000000}"/>
    <cellStyle name="Währung 2" xfId="2" xr:uid="{00000000-0005-0000-0000-000006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228600</xdr:colOff>
      <xdr:row>13</xdr:row>
      <xdr:rowOff>247650</xdr:rowOff>
    </xdr:from>
    <xdr:ext cx="184731" cy="264560"/>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8743950" y="521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7</xdr:col>
      <xdr:colOff>228600</xdr:colOff>
      <xdr:row>13</xdr:row>
      <xdr:rowOff>247650</xdr:rowOff>
    </xdr:from>
    <xdr:ext cx="184731" cy="264560"/>
    <xdr:sp macro="" textlink="">
      <xdr:nvSpPr>
        <xdr:cNvPr id="3" name="Textfeld 2">
          <a:extLst>
            <a:ext uri="{FF2B5EF4-FFF2-40B4-BE49-F238E27FC236}">
              <a16:creationId xmlns:a16="http://schemas.microsoft.com/office/drawing/2014/main" id="{EE40C358-052E-4037-8A16-810DC48ACAAE}"/>
            </a:ext>
          </a:extLst>
        </xdr:cNvPr>
        <xdr:cNvSpPr txBox="1"/>
      </xdr:nvSpPr>
      <xdr:spPr>
        <a:xfrm>
          <a:off x="8432006" y="52244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8</xdr:col>
      <xdr:colOff>0</xdr:colOff>
      <xdr:row>13</xdr:row>
      <xdr:rowOff>247650</xdr:rowOff>
    </xdr:from>
    <xdr:ext cx="184731" cy="264560"/>
    <xdr:sp macro="" textlink="">
      <xdr:nvSpPr>
        <xdr:cNvPr id="4" name="Textfeld 3">
          <a:extLst>
            <a:ext uri="{FF2B5EF4-FFF2-40B4-BE49-F238E27FC236}">
              <a16:creationId xmlns:a16="http://schemas.microsoft.com/office/drawing/2014/main" id="{2BEE3435-AE42-4934-8351-8B7BE2003D34}"/>
            </a:ext>
          </a:extLst>
        </xdr:cNvPr>
        <xdr:cNvSpPr txBox="1"/>
      </xdr:nvSpPr>
      <xdr:spPr>
        <a:xfrm>
          <a:off x="8432006" y="52244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4</xdr:col>
      <xdr:colOff>228600</xdr:colOff>
      <xdr:row>24</xdr:row>
      <xdr:rowOff>0</xdr:rowOff>
    </xdr:from>
    <xdr:ext cx="184731" cy="264560"/>
    <xdr:sp macro="" textlink="">
      <xdr:nvSpPr>
        <xdr:cNvPr id="5" name="Textfeld 4">
          <a:extLst>
            <a:ext uri="{FF2B5EF4-FFF2-40B4-BE49-F238E27FC236}">
              <a16:creationId xmlns:a16="http://schemas.microsoft.com/office/drawing/2014/main" id="{CD960867-A86B-418A-AE8D-4DDDF7BC76AA}"/>
            </a:ext>
          </a:extLst>
        </xdr:cNvPr>
        <xdr:cNvSpPr txBox="1"/>
      </xdr:nvSpPr>
      <xdr:spPr>
        <a:xfrm>
          <a:off x="8336756" y="53554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7</xdr:col>
      <xdr:colOff>228600</xdr:colOff>
      <xdr:row>24</xdr:row>
      <xdr:rowOff>0</xdr:rowOff>
    </xdr:from>
    <xdr:ext cx="184731" cy="264560"/>
    <xdr:sp macro="" textlink="">
      <xdr:nvSpPr>
        <xdr:cNvPr id="6" name="Textfeld 5">
          <a:extLst>
            <a:ext uri="{FF2B5EF4-FFF2-40B4-BE49-F238E27FC236}">
              <a16:creationId xmlns:a16="http://schemas.microsoft.com/office/drawing/2014/main" id="{6705B05A-73EA-4CB4-AFEF-33CB8D31CCAA}"/>
            </a:ext>
          </a:extLst>
        </xdr:cNvPr>
        <xdr:cNvSpPr txBox="1"/>
      </xdr:nvSpPr>
      <xdr:spPr>
        <a:xfrm>
          <a:off x="11896725" y="53554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4</xdr:col>
      <xdr:colOff>228600</xdr:colOff>
      <xdr:row>24</xdr:row>
      <xdr:rowOff>0</xdr:rowOff>
    </xdr:from>
    <xdr:ext cx="184731" cy="264560"/>
    <xdr:sp macro="" textlink="">
      <xdr:nvSpPr>
        <xdr:cNvPr id="7" name="Textfeld 6">
          <a:extLst>
            <a:ext uri="{FF2B5EF4-FFF2-40B4-BE49-F238E27FC236}">
              <a16:creationId xmlns:a16="http://schemas.microsoft.com/office/drawing/2014/main" id="{D483662F-B0F7-445E-9D33-1E8CAE1DD5F0}"/>
            </a:ext>
          </a:extLst>
        </xdr:cNvPr>
        <xdr:cNvSpPr txBox="1"/>
      </xdr:nvSpPr>
      <xdr:spPr>
        <a:xfrm>
          <a:off x="8336756" y="110942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7</xdr:col>
      <xdr:colOff>228600</xdr:colOff>
      <xdr:row>24</xdr:row>
      <xdr:rowOff>0</xdr:rowOff>
    </xdr:from>
    <xdr:ext cx="184731" cy="264560"/>
    <xdr:sp macro="" textlink="">
      <xdr:nvSpPr>
        <xdr:cNvPr id="8" name="Textfeld 7">
          <a:extLst>
            <a:ext uri="{FF2B5EF4-FFF2-40B4-BE49-F238E27FC236}">
              <a16:creationId xmlns:a16="http://schemas.microsoft.com/office/drawing/2014/main" id="{28E025EA-9D51-40C1-87DE-056C54813B1D}"/>
            </a:ext>
          </a:extLst>
        </xdr:cNvPr>
        <xdr:cNvSpPr txBox="1"/>
      </xdr:nvSpPr>
      <xdr:spPr>
        <a:xfrm>
          <a:off x="11896725" y="110942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7"/>
  <sheetViews>
    <sheetView showGridLines="0" tabSelected="1" topLeftCell="A14" zoomScale="70" zoomScaleNormal="70" workbookViewId="0">
      <selection activeCell="L25" sqref="L25"/>
    </sheetView>
  </sheetViews>
  <sheetFormatPr baseColWidth="10" defaultColWidth="11.44140625" defaultRowHeight="14.4" x14ac:dyDescent="0.3"/>
  <cols>
    <col min="1" max="1" width="59.5546875" customWidth="1"/>
    <col min="2" max="2" width="14" customWidth="1"/>
    <col min="3" max="3" width="18.88671875" customWidth="1"/>
    <col min="4" max="4" width="16" style="48" customWidth="1"/>
    <col min="5" max="5" width="19.109375" style="48" customWidth="1"/>
    <col min="6" max="6" width="18.109375" style="48" customWidth="1"/>
    <col min="7" max="7" width="16" style="48" customWidth="1"/>
    <col min="8" max="8" width="19.88671875" style="48" customWidth="1"/>
  </cols>
  <sheetData>
    <row r="1" spans="1:9" ht="18" customHeight="1" x14ac:dyDescent="0.3">
      <c r="A1" s="50" t="s">
        <v>28</v>
      </c>
      <c r="B1" s="50"/>
      <c r="C1" s="5"/>
      <c r="D1" s="5"/>
      <c r="E1" s="5"/>
      <c r="F1" s="5"/>
      <c r="G1" s="6"/>
      <c r="H1" s="7"/>
      <c r="I1" s="7"/>
    </row>
    <row r="2" spans="1:9" ht="18" customHeight="1" thickBot="1" x14ac:dyDescent="0.35">
      <c r="A2" s="51" t="s">
        <v>29</v>
      </c>
      <c r="B2" s="51"/>
      <c r="C2" s="6"/>
      <c r="D2" s="6"/>
      <c r="E2" s="8"/>
      <c r="F2" s="8"/>
      <c r="G2" s="8"/>
      <c r="H2" s="8"/>
      <c r="I2" s="8"/>
    </row>
    <row r="3" spans="1:9" ht="35.4" customHeight="1" thickBot="1" x14ac:dyDescent="0.35">
      <c r="A3" s="52" t="s">
        <v>24</v>
      </c>
      <c r="B3" s="53"/>
      <c r="C3" s="54"/>
      <c r="D3" s="55"/>
      <c r="E3" s="55"/>
      <c r="F3" s="55"/>
      <c r="G3" s="55"/>
      <c r="H3" s="56"/>
      <c r="I3" s="9"/>
    </row>
    <row r="4" spans="1:9" ht="26.25" customHeight="1" x14ac:dyDescent="0.3">
      <c r="A4" s="10"/>
      <c r="B4" s="10"/>
      <c r="C4" s="11"/>
      <c r="D4" s="11"/>
      <c r="E4" s="11"/>
      <c r="F4" s="11"/>
      <c r="G4" s="11"/>
      <c r="H4" s="11"/>
      <c r="I4" s="12"/>
    </row>
    <row r="5" spans="1:9" ht="30" customHeight="1" x14ac:dyDescent="0.3">
      <c r="A5" s="57" t="s">
        <v>25</v>
      </c>
      <c r="B5" s="57"/>
      <c r="C5" s="57"/>
      <c r="D5" s="57"/>
      <c r="E5" s="57"/>
      <c r="F5" s="57"/>
      <c r="G5" s="13"/>
      <c r="H5" s="7"/>
      <c r="I5" s="7"/>
    </row>
    <row r="6" spans="1:9" x14ac:dyDescent="0.3">
      <c r="A6" s="73"/>
      <c r="B6" s="73"/>
      <c r="C6" s="73"/>
      <c r="D6" s="73"/>
      <c r="E6" s="73"/>
      <c r="F6" s="73"/>
      <c r="G6" s="6"/>
      <c r="H6" s="14"/>
      <c r="I6" s="14"/>
    </row>
    <row r="7" spans="1:9" ht="51.75" customHeight="1" x14ac:dyDescent="0.3">
      <c r="A7" s="80" t="s">
        <v>26</v>
      </c>
      <c r="B7" s="80"/>
      <c r="C7" s="80"/>
      <c r="D7" s="80"/>
      <c r="E7" s="80"/>
      <c r="F7" s="80"/>
      <c r="G7" s="80"/>
      <c r="H7" s="80"/>
      <c r="I7" s="15"/>
    </row>
    <row r="8" spans="1:9" ht="24" customHeight="1" x14ac:dyDescent="0.3">
      <c r="A8" s="74"/>
      <c r="B8" s="74"/>
      <c r="C8" s="74"/>
      <c r="D8" s="74"/>
      <c r="E8" s="74"/>
      <c r="F8" s="74"/>
      <c r="G8" s="16"/>
      <c r="H8" s="14"/>
      <c r="I8" s="14"/>
    </row>
    <row r="9" spans="1:9" ht="48.75" customHeight="1" x14ac:dyDescent="0.3">
      <c r="A9" s="75" t="s">
        <v>27</v>
      </c>
      <c r="B9" s="75"/>
      <c r="C9" s="75"/>
      <c r="D9" s="75"/>
      <c r="E9" s="75"/>
      <c r="F9" s="75"/>
      <c r="G9" s="17"/>
      <c r="H9" s="18"/>
      <c r="I9" s="7"/>
    </row>
    <row r="10" spans="1:9" ht="9.6" customHeight="1" x14ac:dyDescent="0.3">
      <c r="A10" s="19"/>
      <c r="B10" s="19"/>
      <c r="C10" s="19"/>
      <c r="D10" s="79"/>
      <c r="E10" s="79"/>
      <c r="F10" s="20"/>
      <c r="G10" s="79"/>
      <c r="H10" s="79"/>
    </row>
    <row r="11" spans="1:9" ht="78.75" customHeight="1" thickBot="1" x14ac:dyDescent="0.35">
      <c r="A11" s="21" t="s">
        <v>8</v>
      </c>
      <c r="B11" s="21" t="s">
        <v>2</v>
      </c>
      <c r="C11" s="21" t="s">
        <v>11</v>
      </c>
      <c r="D11" s="22" t="s">
        <v>0</v>
      </c>
      <c r="E11" s="22" t="s">
        <v>9</v>
      </c>
      <c r="F11" s="22" t="s">
        <v>12</v>
      </c>
      <c r="G11" s="22" t="s">
        <v>0</v>
      </c>
      <c r="H11" s="22" t="s">
        <v>9</v>
      </c>
    </row>
    <row r="12" spans="1:9" ht="32.25" customHeight="1" x14ac:dyDescent="0.3">
      <c r="A12" s="23" t="s">
        <v>1</v>
      </c>
      <c r="B12" s="24"/>
      <c r="C12" s="76" t="s">
        <v>15</v>
      </c>
      <c r="D12" s="77"/>
      <c r="E12" s="78"/>
      <c r="F12" s="76" t="s">
        <v>16</v>
      </c>
      <c r="G12" s="77"/>
      <c r="H12" s="78"/>
    </row>
    <row r="13" spans="1:9" ht="105" customHeight="1" x14ac:dyDescent="0.3">
      <c r="A13" s="25" t="s">
        <v>17</v>
      </c>
      <c r="B13" s="26" t="s">
        <v>4</v>
      </c>
      <c r="C13" s="27">
        <v>6500</v>
      </c>
      <c r="D13" s="4"/>
      <c r="E13" s="2">
        <f>C13*D13</f>
        <v>0</v>
      </c>
      <c r="F13" s="28">
        <v>2500</v>
      </c>
      <c r="G13" s="4"/>
      <c r="H13" s="29">
        <f>F13*G13</f>
        <v>0</v>
      </c>
    </row>
    <row r="14" spans="1:9" ht="92.4" customHeight="1" x14ac:dyDescent="0.3">
      <c r="A14" s="25" t="s">
        <v>18</v>
      </c>
      <c r="B14" s="26" t="s">
        <v>4</v>
      </c>
      <c r="C14" s="27">
        <v>12500</v>
      </c>
      <c r="D14" s="4"/>
      <c r="E14" s="2">
        <f>C14*D14</f>
        <v>0</v>
      </c>
      <c r="F14" s="28">
        <v>4500</v>
      </c>
      <c r="G14" s="4"/>
      <c r="H14" s="29">
        <f>F14*G14</f>
        <v>0</v>
      </c>
    </row>
    <row r="15" spans="1:9" ht="52.8" x14ac:dyDescent="0.3">
      <c r="A15" s="26" t="s">
        <v>19</v>
      </c>
      <c r="B15" s="26" t="s">
        <v>5</v>
      </c>
      <c r="C15" s="27">
        <v>36</v>
      </c>
      <c r="D15" s="4"/>
      <c r="E15" s="2">
        <f>C15*D15</f>
        <v>0</v>
      </c>
      <c r="F15" s="28">
        <v>4</v>
      </c>
      <c r="G15" s="4"/>
      <c r="H15" s="30">
        <f>F15*G15</f>
        <v>0</v>
      </c>
    </row>
    <row r="16" spans="1:9" ht="52.8" x14ac:dyDescent="0.3">
      <c r="A16" s="26" t="s">
        <v>20</v>
      </c>
      <c r="B16" s="26" t="s">
        <v>5</v>
      </c>
      <c r="C16" s="27">
        <v>30</v>
      </c>
      <c r="D16" s="4"/>
      <c r="E16" s="2">
        <f>C16*D16</f>
        <v>0</v>
      </c>
      <c r="F16" s="28">
        <v>9</v>
      </c>
      <c r="G16" s="4"/>
      <c r="H16" s="30">
        <f>F16*G16</f>
        <v>0</v>
      </c>
    </row>
    <row r="17" spans="1:13" ht="68.400000000000006" customHeight="1" x14ac:dyDescent="0.3">
      <c r="A17" s="26" t="s">
        <v>21</v>
      </c>
      <c r="B17" s="26" t="s">
        <v>5</v>
      </c>
      <c r="C17" s="27">
        <v>66</v>
      </c>
      <c r="D17" s="4"/>
      <c r="E17" s="2">
        <f>C17*D17</f>
        <v>0</v>
      </c>
      <c r="F17" s="28">
        <v>13</v>
      </c>
      <c r="G17" s="4"/>
      <c r="H17" s="30">
        <f>F17*G17</f>
        <v>0</v>
      </c>
    </row>
    <row r="18" spans="1:13" ht="39" customHeight="1" x14ac:dyDescent="0.3">
      <c r="A18" s="25" t="s">
        <v>10</v>
      </c>
      <c r="B18" s="26" t="s">
        <v>7</v>
      </c>
      <c r="C18" s="64">
        <v>470000</v>
      </c>
      <c r="D18" s="65"/>
      <c r="E18" s="66"/>
      <c r="F18" s="70">
        <v>30000</v>
      </c>
      <c r="G18" s="71"/>
      <c r="H18" s="72"/>
    </row>
    <row r="19" spans="1:13" ht="44.4" customHeight="1" x14ac:dyDescent="0.3">
      <c r="A19" s="31" t="s">
        <v>3</v>
      </c>
      <c r="B19" s="32" t="s">
        <v>2</v>
      </c>
      <c r="C19" s="33" t="s">
        <v>6</v>
      </c>
      <c r="D19" s="34"/>
      <c r="E19" s="1"/>
      <c r="F19" s="35" t="s">
        <v>6</v>
      </c>
      <c r="G19" s="34"/>
      <c r="H19" s="36"/>
    </row>
    <row r="20" spans="1:13" ht="24" customHeight="1" x14ac:dyDescent="0.3">
      <c r="A20" s="25" t="s">
        <v>30</v>
      </c>
      <c r="B20" s="26" t="s">
        <v>5</v>
      </c>
      <c r="C20" s="4"/>
      <c r="D20" s="30">
        <v>840.34</v>
      </c>
      <c r="E20" s="3">
        <f>C20*(D20)*3.66</f>
        <v>0</v>
      </c>
      <c r="F20" s="4"/>
      <c r="G20" s="30">
        <v>840.34</v>
      </c>
      <c r="H20" s="29">
        <f>F20*G20</f>
        <v>0</v>
      </c>
    </row>
    <row r="21" spans="1:13" ht="44.4" customHeight="1" x14ac:dyDescent="0.3">
      <c r="A21" s="31" t="s">
        <v>14</v>
      </c>
      <c r="B21" s="32" t="s">
        <v>2</v>
      </c>
      <c r="C21" s="33" t="s">
        <v>13</v>
      </c>
      <c r="D21" s="34"/>
      <c r="E21" s="1"/>
      <c r="F21" s="33" t="s">
        <v>13</v>
      </c>
      <c r="G21" s="34"/>
      <c r="H21" s="36"/>
    </row>
    <row r="22" spans="1:13" ht="24" customHeight="1" x14ac:dyDescent="0.3">
      <c r="A22" s="25" t="s">
        <v>31</v>
      </c>
      <c r="B22" s="26" t="s">
        <v>5</v>
      </c>
      <c r="C22" s="4"/>
      <c r="D22" s="30">
        <v>2773.11</v>
      </c>
      <c r="E22" s="3">
        <f>C22*D22*3.66</f>
        <v>0</v>
      </c>
      <c r="F22" s="4"/>
      <c r="G22" s="30">
        <v>2773.11</v>
      </c>
      <c r="H22" s="29">
        <f>F22*G22</f>
        <v>0</v>
      </c>
    </row>
    <row r="23" spans="1:13" ht="38.25" customHeight="1" x14ac:dyDescent="0.3">
      <c r="A23" s="37" t="s">
        <v>22</v>
      </c>
      <c r="B23" s="26"/>
      <c r="C23" s="67">
        <f>E16+E13+E14+E15+E17+C18+E20+E22</f>
        <v>470000</v>
      </c>
      <c r="D23" s="68"/>
      <c r="E23" s="69"/>
      <c r="F23" s="58">
        <f>H13+H14+H15+H16+H17+F18+H20+H22</f>
        <v>30000</v>
      </c>
      <c r="G23" s="59"/>
      <c r="H23" s="60"/>
    </row>
    <row r="24" spans="1:13" ht="24" customHeight="1" x14ac:dyDescent="0.3">
      <c r="A24" s="61" t="s">
        <v>23</v>
      </c>
      <c r="B24" s="61"/>
      <c r="C24" s="61"/>
      <c r="D24" s="61"/>
      <c r="E24" s="61"/>
      <c r="F24" s="62">
        <f>F23+C23</f>
        <v>500000</v>
      </c>
      <c r="G24" s="63"/>
      <c r="H24" s="63"/>
    </row>
    <row r="25" spans="1:13" x14ac:dyDescent="0.3">
      <c r="A25" s="38"/>
      <c r="B25" s="39"/>
      <c r="C25" s="39"/>
      <c r="D25" s="40"/>
      <c r="E25" s="40"/>
      <c r="F25" s="40"/>
      <c r="G25" s="40"/>
      <c r="H25" s="40"/>
    </row>
    <row r="26" spans="1:13" ht="15.6" x14ac:dyDescent="0.3">
      <c r="A26" s="41"/>
      <c r="B26" s="42"/>
      <c r="C26" s="42"/>
      <c r="D26" s="43"/>
      <c r="E26" s="44"/>
      <c r="F26" s="44"/>
      <c r="G26" s="43"/>
      <c r="H26" s="44"/>
    </row>
    <row r="27" spans="1:13" ht="15.6" x14ac:dyDescent="0.3">
      <c r="A27" s="45"/>
      <c r="B27" s="45"/>
      <c r="C27" s="45"/>
      <c r="D27" s="46"/>
      <c r="E27" s="47"/>
      <c r="F27" s="47"/>
      <c r="G27" s="46"/>
      <c r="H27" s="47"/>
    </row>
    <row r="28" spans="1:13" s="49" customFormat="1" x14ac:dyDescent="0.3">
      <c r="A28"/>
      <c r="B28"/>
      <c r="C28"/>
      <c r="D28" s="48"/>
      <c r="E28" s="48"/>
      <c r="F28" s="48"/>
      <c r="G28" s="48"/>
      <c r="H28" s="48"/>
      <c r="I28"/>
      <c r="J28"/>
      <c r="K28"/>
      <c r="L28"/>
      <c r="M28"/>
    </row>
    <row r="29" spans="1:13" s="49" customFormat="1" x14ac:dyDescent="0.3">
      <c r="A29"/>
      <c r="B29"/>
      <c r="C29"/>
      <c r="D29" s="48"/>
      <c r="E29" s="48"/>
      <c r="F29" s="48"/>
      <c r="G29" s="48"/>
      <c r="H29" s="48"/>
      <c r="I29"/>
      <c r="J29"/>
      <c r="K29"/>
      <c r="L29"/>
      <c r="M29"/>
    </row>
    <row r="30" spans="1:13" s="49" customFormat="1" x14ac:dyDescent="0.3">
      <c r="A30"/>
      <c r="B30"/>
      <c r="C30"/>
      <c r="D30" s="48"/>
      <c r="E30" s="48"/>
      <c r="F30" s="48"/>
      <c r="G30" s="48"/>
      <c r="H30" s="48"/>
      <c r="I30"/>
      <c r="J30"/>
      <c r="K30"/>
      <c r="L30"/>
      <c r="M30"/>
    </row>
    <row r="31" spans="1:13" s="49" customFormat="1" x14ac:dyDescent="0.3">
      <c r="A31"/>
      <c r="B31"/>
      <c r="C31"/>
      <c r="D31" s="48"/>
      <c r="E31" s="48"/>
      <c r="F31" s="48"/>
      <c r="G31" s="48"/>
      <c r="H31" s="48"/>
      <c r="I31"/>
      <c r="J31"/>
      <c r="K31"/>
      <c r="L31"/>
      <c r="M31"/>
    </row>
    <row r="32" spans="1:13" s="49" customFormat="1" x14ac:dyDescent="0.3">
      <c r="A32"/>
      <c r="B32"/>
      <c r="C32"/>
      <c r="D32" s="48"/>
      <c r="E32" s="48"/>
      <c r="F32" s="48"/>
      <c r="G32" s="48"/>
      <c r="H32" s="48"/>
      <c r="I32"/>
      <c r="J32"/>
      <c r="K32"/>
      <c r="L32"/>
      <c r="M32"/>
    </row>
    <row r="33" spans="1:13" s="49" customFormat="1" x14ac:dyDescent="0.3">
      <c r="A33"/>
      <c r="B33"/>
      <c r="C33"/>
      <c r="D33" s="48"/>
      <c r="E33" s="48"/>
      <c r="F33" s="48"/>
      <c r="G33" s="48"/>
      <c r="H33" s="48"/>
      <c r="I33"/>
      <c r="J33"/>
      <c r="K33"/>
      <c r="L33"/>
      <c r="M33"/>
    </row>
    <row r="34" spans="1:13" s="49" customFormat="1" x14ac:dyDescent="0.3">
      <c r="A34"/>
      <c r="B34"/>
      <c r="C34"/>
      <c r="D34" s="48"/>
      <c r="E34" s="48"/>
      <c r="F34" s="48"/>
      <c r="G34" s="48"/>
      <c r="H34" s="48"/>
      <c r="I34"/>
      <c r="J34"/>
      <c r="K34"/>
      <c r="L34"/>
      <c r="M34"/>
    </row>
    <row r="35" spans="1:13" s="49" customFormat="1" x14ac:dyDescent="0.3">
      <c r="A35"/>
      <c r="B35"/>
      <c r="C35"/>
      <c r="D35" s="48"/>
      <c r="E35" s="48"/>
      <c r="F35" s="48"/>
      <c r="G35" s="48"/>
      <c r="H35" s="48"/>
      <c r="I35"/>
      <c r="J35"/>
      <c r="K35"/>
      <c r="L35"/>
      <c r="M35"/>
    </row>
    <row r="36" spans="1:13" s="49" customFormat="1" x14ac:dyDescent="0.3">
      <c r="A36"/>
      <c r="B36"/>
      <c r="C36"/>
      <c r="D36" s="48"/>
      <c r="E36" s="48"/>
      <c r="F36" s="48"/>
      <c r="G36" s="48"/>
      <c r="H36" s="48"/>
      <c r="I36"/>
      <c r="J36"/>
      <c r="K36"/>
      <c r="L36"/>
      <c r="M36"/>
    </row>
    <row r="37" spans="1:13" s="49" customFormat="1" x14ac:dyDescent="0.3">
      <c r="A37"/>
      <c r="B37"/>
      <c r="C37"/>
      <c r="D37" s="48"/>
      <c r="E37" s="48"/>
      <c r="F37" s="48"/>
      <c r="G37" s="48"/>
      <c r="H37" s="48"/>
      <c r="I37"/>
      <c r="J37"/>
      <c r="K37"/>
      <c r="L37"/>
      <c r="M37"/>
    </row>
    <row r="38" spans="1:13" s="49" customFormat="1" x14ac:dyDescent="0.3">
      <c r="A38"/>
      <c r="B38"/>
      <c r="C38"/>
      <c r="D38" s="48"/>
      <c r="E38" s="48"/>
      <c r="F38" s="48"/>
      <c r="G38" s="48"/>
      <c r="H38" s="48"/>
      <c r="I38"/>
      <c r="J38"/>
      <c r="K38"/>
      <c r="L38"/>
      <c r="M38"/>
    </row>
    <row r="39" spans="1:13" s="49" customFormat="1" x14ac:dyDescent="0.3">
      <c r="A39"/>
      <c r="B39"/>
      <c r="C39"/>
      <c r="D39" s="48"/>
      <c r="E39" s="48"/>
      <c r="F39" s="48"/>
      <c r="G39" s="48"/>
      <c r="H39" s="48"/>
      <c r="I39"/>
      <c r="J39"/>
      <c r="K39"/>
      <c r="L39"/>
      <c r="M39"/>
    </row>
    <row r="40" spans="1:13" s="49" customFormat="1" x14ac:dyDescent="0.3">
      <c r="A40"/>
      <c r="B40"/>
      <c r="C40"/>
      <c r="D40" s="48"/>
      <c r="E40" s="48"/>
      <c r="F40" s="48"/>
      <c r="G40" s="48"/>
      <c r="H40" s="48"/>
      <c r="I40"/>
      <c r="J40"/>
      <c r="K40"/>
      <c r="L40"/>
      <c r="M40"/>
    </row>
    <row r="41" spans="1:13" s="49" customFormat="1" x14ac:dyDescent="0.3">
      <c r="A41"/>
      <c r="B41"/>
      <c r="C41"/>
      <c r="D41" s="48"/>
      <c r="E41" s="48"/>
      <c r="F41" s="48"/>
      <c r="G41" s="48"/>
      <c r="H41" s="48"/>
      <c r="I41"/>
      <c r="J41"/>
      <c r="K41"/>
      <c r="L41"/>
      <c r="M41"/>
    </row>
    <row r="42" spans="1:13" s="49" customFormat="1" x14ac:dyDescent="0.3">
      <c r="A42"/>
      <c r="B42"/>
      <c r="C42"/>
      <c r="D42" s="48"/>
      <c r="E42" s="48"/>
      <c r="F42" s="48"/>
      <c r="G42" s="48"/>
      <c r="H42" s="48"/>
      <c r="I42"/>
      <c r="J42"/>
      <c r="K42"/>
      <c r="L42"/>
      <c r="M42"/>
    </row>
    <row r="43" spans="1:13" s="49" customFormat="1" x14ac:dyDescent="0.3">
      <c r="A43"/>
      <c r="B43"/>
      <c r="C43"/>
      <c r="D43" s="48"/>
      <c r="E43" s="48"/>
      <c r="F43" s="48"/>
      <c r="G43" s="48"/>
      <c r="H43" s="48"/>
      <c r="I43"/>
      <c r="J43"/>
      <c r="K43"/>
      <c r="L43"/>
      <c r="M43"/>
    </row>
    <row r="44" spans="1:13" s="49" customFormat="1" x14ac:dyDescent="0.3">
      <c r="A44"/>
      <c r="B44"/>
      <c r="C44"/>
      <c r="D44" s="48"/>
      <c r="E44" s="48"/>
      <c r="F44" s="48"/>
      <c r="G44" s="48"/>
      <c r="H44" s="48"/>
      <c r="I44"/>
      <c r="J44"/>
      <c r="K44"/>
      <c r="L44"/>
      <c r="M44"/>
    </row>
    <row r="45" spans="1:13" s="49" customFormat="1" x14ac:dyDescent="0.3">
      <c r="A45"/>
      <c r="B45"/>
      <c r="C45"/>
      <c r="D45" s="48"/>
      <c r="E45" s="48"/>
      <c r="F45" s="48"/>
      <c r="G45" s="48"/>
      <c r="H45" s="48"/>
      <c r="I45"/>
      <c r="J45"/>
      <c r="K45"/>
      <c r="L45"/>
      <c r="M45"/>
    </row>
    <row r="46" spans="1:13" s="49" customFormat="1" x14ac:dyDescent="0.3">
      <c r="A46"/>
      <c r="B46"/>
      <c r="C46"/>
      <c r="D46" s="48"/>
      <c r="E46" s="48"/>
      <c r="F46" s="48"/>
      <c r="G46" s="48"/>
      <c r="H46" s="48"/>
      <c r="I46"/>
      <c r="J46"/>
      <c r="K46"/>
      <c r="L46"/>
      <c r="M46"/>
    </row>
    <row r="47" spans="1:13" s="49" customFormat="1" x14ac:dyDescent="0.3">
      <c r="A47"/>
      <c r="B47"/>
      <c r="C47"/>
      <c r="D47" s="48"/>
      <c r="E47" s="48"/>
      <c r="F47" s="48"/>
      <c r="G47" s="48"/>
      <c r="H47" s="48"/>
      <c r="I47"/>
      <c r="J47"/>
      <c r="K47"/>
      <c r="L47"/>
      <c r="M47"/>
    </row>
  </sheetData>
  <sheetProtection algorithmName="SHA-512" hashValue="NSk0+L6L9ECjv7uEi8O8q5ONfXoPAHLKxeiUdbt6908lnrBHHsvY4neEPwXS897NiZJdeN9W0oaAvlLFrya0LA==" saltValue="g8lTL87zvRWAg2gTrv30IA==" spinCount="100000" sheet="1" objects="1" scenarios="1"/>
  <mergeCells count="19">
    <mergeCell ref="A6:F6"/>
    <mergeCell ref="A8:F8"/>
    <mergeCell ref="A9:F9"/>
    <mergeCell ref="F12:H12"/>
    <mergeCell ref="C12:E12"/>
    <mergeCell ref="D10:E10"/>
    <mergeCell ref="A7:H7"/>
    <mergeCell ref="G10:H10"/>
    <mergeCell ref="F23:H23"/>
    <mergeCell ref="A24:E24"/>
    <mergeCell ref="F24:H24"/>
    <mergeCell ref="C18:E18"/>
    <mergeCell ref="C23:E23"/>
    <mergeCell ref="F18:H18"/>
    <mergeCell ref="A1:B1"/>
    <mergeCell ref="A2:B2"/>
    <mergeCell ref="A3:B3"/>
    <mergeCell ref="C3:H3"/>
    <mergeCell ref="A5:F5"/>
  </mergeCells>
  <phoneticPr fontId="12" type="noConversion"/>
  <dataValidations count="1">
    <dataValidation type="custom" allowBlank="1" showInputMessage="1" showErrorMessage="1" errorTitle="Achtung!" error="Es dürfen maximal zwei Nachkommastellen angegeben werden." sqref="D19:D22 G19:G22 G13:G17 D13:D17" xr:uid="{00000000-0002-0000-0000-000000000000}">
      <formula1>ROUND(D13,2)-D13=0</formula1>
    </dataValidation>
  </dataValidations>
  <pageMargins left="0.23622047244094491" right="0.23622047244094491" top="0.74803149606299213" bottom="0.74803149606299213" header="0.31496062992125984" footer="0.31496062992125984"/>
  <pageSetup paperSize="8" scale="81" fitToHeight="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Tabelle1</vt:lpstr>
      <vt:lpstr>Tabelle1!Druckbereich</vt:lpstr>
      <vt:lpstr>Tabelle1!Drucktitel</vt:lpstr>
    </vt:vector>
  </TitlesOfParts>
  <Company>LBM Rheinland-Pfalz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 Christine (ZBL)</dc:creator>
  <cp:lastModifiedBy>Gerlach, Katrin</cp:lastModifiedBy>
  <cp:lastPrinted>2026-01-19T10:26:29Z</cp:lastPrinted>
  <dcterms:created xsi:type="dcterms:W3CDTF">2016-06-24T10:46:38Z</dcterms:created>
  <dcterms:modified xsi:type="dcterms:W3CDTF">2026-03-10T11:11:35Z</dcterms:modified>
</cp:coreProperties>
</file>