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2031C983-17DC-4F80-8C4C-F17D3228E194}" xr6:coauthVersionLast="47" xr6:coauthVersionMax="47" xr10:uidLastSave="{00000000-0000-0000-0000-000000000000}"/>
  <bookViews>
    <workbookView xWindow="-120" yWindow="-120" windowWidth="29040" windowHeight="15480" xr2:uid="{00000000-000D-0000-FFFF-FFFF00000000}"/>
  </bookViews>
  <sheets>
    <sheet name="VOEK 595-25_PB" sheetId="3" r:id="rId1"/>
  </sheets>
  <definedNames>
    <definedName name="_xlnm._FilterDatabase" localSheetId="0" hidden="1">'VOEK 595-25_PB'!$A$4:$I$43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3" l="1"/>
  <c r="I21" i="3"/>
  <c r="I20" i="3"/>
  <c r="I22" i="3" s="1"/>
  <c r="I13" i="3"/>
  <c r="I12" i="3"/>
  <c r="I11" i="3"/>
  <c r="I9" i="3"/>
  <c r="I8" i="3"/>
  <c r="I14" i="3" s="1"/>
  <c r="I30" i="3" l="1"/>
  <c r="F30" i="3"/>
  <c r="F31" i="3" s="1"/>
</calcChain>
</file>

<file path=xl/sharedStrings.xml><?xml version="1.0" encoding="utf-8"?>
<sst xmlns="http://schemas.openxmlformats.org/spreadsheetml/2006/main" count="86" uniqueCount="44">
  <si>
    <t>€</t>
  </si>
  <si>
    <t>+</t>
  </si>
  <si>
    <t>A</t>
  </si>
  <si>
    <t>B</t>
  </si>
  <si>
    <t>C</t>
  </si>
  <si>
    <t>D</t>
  </si>
  <si>
    <t>E</t>
  </si>
  <si>
    <t>Ermittlung des Wertungspreises</t>
  </si>
  <si>
    <t>(Summe Position 1 x 0,95) + (Summe Position 2 x 0,05)</t>
  </si>
  <si>
    <t>Leistung</t>
  </si>
  <si>
    <t>Menge</t>
  </si>
  <si>
    <t>Umsatzsteuer</t>
  </si>
  <si>
    <t>Einheit</t>
  </si>
  <si>
    <t>F</t>
  </si>
  <si>
    <t>Stück</t>
  </si>
  <si>
    <t>pauschal</t>
  </si>
  <si>
    <t>Netto-Einzelpreis        (in Euro)</t>
  </si>
  <si>
    <t>Netto-Gesamtpreis      (in Euro)                        [F=C*E]</t>
  </si>
  <si>
    <t>Netto-Gesamtpreis             (in Euro)                                   [F=C*E]</t>
  </si>
  <si>
    <t>Summe Pos. 1</t>
  </si>
  <si>
    <t>Summe Pos. 2</t>
  </si>
  <si>
    <t>Bitte geben Sie ihren Umsatzssteuersatz an  (in Prozent)</t>
  </si>
  <si>
    <t>Pos.</t>
  </si>
  <si>
    <t>1.1</t>
  </si>
  <si>
    <t>1.2</t>
  </si>
  <si>
    <t>1.3</t>
  </si>
  <si>
    <t>1.4</t>
  </si>
  <si>
    <t>1.5</t>
  </si>
  <si>
    <t>2.1</t>
  </si>
  <si>
    <t>2.2</t>
  </si>
  <si>
    <t>Netto-Einzelpreis                  (in Euro)</t>
  </si>
  <si>
    <t>PREISBLATT</t>
  </si>
  <si>
    <t>Anlage B-02_Preisblatt</t>
  </si>
  <si>
    <r>
      <t>Position 1</t>
    </r>
    <r>
      <rPr>
        <sz val="10"/>
        <rFont val="BundesSans Office"/>
        <family val="2"/>
      </rPr>
      <t xml:space="preserve"> (Gewichtung 95 %)</t>
    </r>
  </si>
  <si>
    <r>
      <t>Position 2</t>
    </r>
    <r>
      <rPr>
        <sz val="10"/>
        <rFont val="BundesSans Office"/>
        <family val="2"/>
      </rPr>
      <t xml:space="preserve"> (Gewichtung 5 %)</t>
    </r>
  </si>
  <si>
    <t>Öffentliche Ausschreibung zur Vergabe von Werkleistungen zur Extraktion von Energierechnungsdaten aus Energierechnungen, 
Bundesanstalt für Immobilienaufgaben, Zentrale      
VOEK 595-25</t>
  </si>
  <si>
    <t>Projektmanagement</t>
  </si>
  <si>
    <t>Leistungsgegenstand: Datenextraktion Berichtsjahr 2025 und 2026</t>
  </si>
  <si>
    <t>Berichtsjahr</t>
  </si>
  <si>
    <t>Bereitstellung Serverkapazität</t>
  </si>
  <si>
    <t>Extraktion von Dokumenten</t>
  </si>
  <si>
    <t>Durchführung und Nachweis der Qualitätssicherung</t>
  </si>
  <si>
    <t>Leistungsgegenstand: Option zur Qualitätssicherung zu mindestens 97 Prozent</t>
  </si>
  <si>
    <r>
      <t xml:space="preserve">gewichtete Summe (netto) = </t>
    </r>
    <r>
      <rPr>
        <b/>
        <sz val="10"/>
        <rFont val="BundesSans Office"/>
        <family val="2"/>
      </rPr>
      <t>Wertungspreis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</si>
</sst>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&quot;€&quot;"/>
    <numFmt numFmtId="166" formatCode="#,##0.00\ _€;\-#,##0.00\ _€"/>
    <numFmt numFmtId="167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BundesSans Office"/>
      <family val="2"/>
    </font>
    <font>
      <sz val="10"/>
      <name val="BundesSans Office"/>
      <family val="2"/>
    </font>
    <font>
      <b/>
      <sz val="14"/>
      <name val="BundesSans Office"/>
      <family val="2"/>
    </font>
    <font>
      <b/>
      <u/>
      <sz val="10"/>
      <name val="BundesSans Office"/>
      <family val="2"/>
    </font>
    <font>
      <b/>
      <sz val="10"/>
      <name val="BundesSans Office"/>
      <family val="2"/>
    </font>
    <font>
      <b/>
      <u val="doubleAccounting"/>
      <sz val="10"/>
      <name val="BundesSans Office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rgb="FFE6F0D2"/>
        <bgColor indexed="64"/>
      </patternFill>
    </fill>
    <fill>
      <patternFill patternType="solid">
        <fgColor rgb="FFC8E1A6"/>
        <bgColor indexed="64"/>
      </patternFill>
    </fill>
    <fill>
      <patternFill patternType="solid">
        <fgColor rgb="FFC3C8C3"/>
        <bgColor indexed="64"/>
      </patternFill>
    </fill>
    <fill>
      <patternFill patternType="solid">
        <fgColor rgb="FFDCE1DC"/>
        <bgColor indexed="64"/>
      </patternFill>
    </fill>
    <fill>
      <patternFill patternType="solid">
        <fgColor rgb="FFEBF0E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" fontId="2" fillId="2" borderId="2" applyNumberFormat="0" applyProtection="0">
      <alignment horizontal="left" vertical="center" indent="1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left" vertical="center" wrapText="1" indent="1"/>
    </xf>
    <xf numFmtId="49" fontId="7" fillId="5" borderId="6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 indent="1"/>
    </xf>
    <xf numFmtId="3" fontId="7" fillId="6" borderId="3" xfId="0" applyNumberFormat="1" applyFont="1" applyFill="1" applyBorder="1" applyAlignment="1">
      <alignment horizontal="center" vertical="center"/>
    </xf>
    <xf numFmtId="167" fontId="4" fillId="6" borderId="4" xfId="1" applyNumberFormat="1" applyFont="1" applyFill="1" applyBorder="1" applyAlignment="1">
      <alignment horizontal="right" vertical="center"/>
    </xf>
    <xf numFmtId="166" fontId="7" fillId="3" borderId="3" xfId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 indent="1"/>
    </xf>
    <xf numFmtId="14" fontId="4" fillId="0" borderId="0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 indent="1"/>
    </xf>
    <xf numFmtId="0" fontId="4" fillId="5" borderId="10" xfId="0" applyFont="1" applyFill="1" applyBorder="1" applyAlignment="1">
      <alignment horizontal="left" vertical="center" indent="1"/>
    </xf>
    <xf numFmtId="166" fontId="4" fillId="5" borderId="10" xfId="1" applyNumberFormat="1" applyFont="1" applyFill="1" applyBorder="1" applyAlignment="1">
      <alignment horizontal="right" vertical="center" indent="1"/>
    </xf>
    <xf numFmtId="0" fontId="7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indent="1"/>
    </xf>
    <xf numFmtId="166" fontId="8" fillId="5" borderId="8" xfId="1" applyNumberFormat="1" applyFont="1" applyFill="1" applyBorder="1" applyAlignment="1">
      <alignment horizontal="right" vertical="center" indent="1"/>
    </xf>
    <xf numFmtId="0" fontId="7" fillId="5" borderId="8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left" vertical="center" wrapText="1" indent="1"/>
    </xf>
    <xf numFmtId="14" fontId="4" fillId="0" borderId="0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4" fillId="5" borderId="12" xfId="0" applyFont="1" applyFill="1" applyBorder="1" applyAlignment="1">
      <alignment horizontal="left" vertical="center" indent="1"/>
    </xf>
    <xf numFmtId="164" fontId="4" fillId="5" borderId="8" xfId="0" applyNumberFormat="1" applyFont="1" applyFill="1" applyBorder="1" applyAlignment="1">
      <alignment horizontal="center" vertical="center"/>
    </xf>
    <xf numFmtId="166" fontId="4" fillId="5" borderId="8" xfId="1" applyNumberFormat="1" applyFont="1" applyFill="1" applyBorder="1" applyAlignment="1">
      <alignment horizontal="right" vertical="center" indent="1"/>
    </xf>
    <xf numFmtId="0" fontId="7" fillId="5" borderId="7" xfId="0" applyFont="1" applyFill="1" applyBorder="1" applyAlignment="1">
      <alignment horizontal="center" vertical="center"/>
    </xf>
    <xf numFmtId="167" fontId="4" fillId="7" borderId="13" xfId="1" applyNumberFormat="1" applyFont="1" applyFill="1" applyBorder="1" applyAlignment="1" applyProtection="1">
      <alignment horizontal="right" vertical="center"/>
      <protection locked="0"/>
    </xf>
    <xf numFmtId="167" fontId="4" fillId="7" borderId="16" xfId="1" applyNumberFormat="1" applyFont="1" applyFill="1" applyBorder="1" applyAlignment="1" applyProtection="1">
      <alignment horizontal="right" vertical="center"/>
      <protection locked="0"/>
    </xf>
    <xf numFmtId="167" fontId="4" fillId="7" borderId="18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9" fontId="4" fillId="7" borderId="21" xfId="4" applyFont="1" applyFill="1" applyBorder="1" applyAlignment="1" applyProtection="1">
      <alignment horizontal="center" vertical="center"/>
      <protection locked="0"/>
    </xf>
    <xf numFmtId="9" fontId="4" fillId="7" borderId="22" xfId="4" applyFont="1" applyFill="1" applyBorder="1" applyAlignment="1" applyProtection="1">
      <alignment horizontal="center" vertical="center"/>
      <protection locked="0"/>
    </xf>
    <xf numFmtId="9" fontId="4" fillId="7" borderId="23" xfId="4" applyFont="1" applyFill="1" applyBorder="1" applyAlignment="1" applyProtection="1">
      <alignment horizontal="center" vertical="center"/>
      <protection locked="0"/>
    </xf>
    <xf numFmtId="165" fontId="4" fillId="7" borderId="14" xfId="0" applyNumberFormat="1" applyFont="1" applyFill="1" applyBorder="1" applyAlignment="1">
      <alignment horizontal="center" vertical="center"/>
    </xf>
    <xf numFmtId="165" fontId="4" fillId="7" borderId="15" xfId="0" applyNumberFormat="1" applyFont="1" applyFill="1" applyBorder="1" applyAlignment="1">
      <alignment horizontal="center" vertical="center"/>
    </xf>
    <xf numFmtId="165" fontId="4" fillId="6" borderId="4" xfId="0" applyNumberFormat="1" applyFont="1" applyFill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/>
    </xf>
    <xf numFmtId="165" fontId="4" fillId="7" borderId="19" xfId="0" applyNumberFormat="1" applyFont="1" applyFill="1" applyBorder="1" applyAlignment="1">
      <alignment horizontal="center" vertical="center"/>
    </xf>
    <xf numFmtId="165" fontId="4" fillId="7" borderId="20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wrapText="1" indent="1"/>
    </xf>
    <xf numFmtId="0" fontId="7" fillId="5" borderId="4" xfId="0" applyFont="1" applyFill="1" applyBorder="1" applyAlignment="1">
      <alignment horizontal="left" vertical="center" wrapText="1" indent="1"/>
    </xf>
    <xf numFmtId="0" fontId="7" fillId="5" borderId="8" xfId="0" applyFont="1" applyFill="1" applyBorder="1" applyAlignment="1">
      <alignment horizontal="left" vertical="center" wrapText="1" indent="1"/>
    </xf>
    <xf numFmtId="0" fontId="7" fillId="5" borderId="7" xfId="0" applyFont="1" applyFill="1" applyBorder="1" applyAlignment="1">
      <alignment horizontal="left" vertical="center" wrapText="1" indent="1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49" fontId="7" fillId="5" borderId="6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49" fontId="7" fillId="5" borderId="10" xfId="0" applyNumberFormat="1" applyFont="1" applyFill="1" applyBorder="1" applyAlignment="1">
      <alignment horizontal="center" vertical="center" wrapText="1"/>
    </xf>
    <xf numFmtId="49" fontId="7" fillId="5" borderId="11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center" vertical="center"/>
    </xf>
    <xf numFmtId="165" fontId="4" fillId="7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5">
    <cellStyle name="Komma" xfId="1" builtinId="3"/>
    <cellStyle name="Prozent" xfId="4" builtinId="5"/>
    <cellStyle name="SAPBEXstdItem 2" xfId="3" xr:uid="{00000000-0005-0000-0000-000002000000}"/>
    <cellStyle name="Standard" xfId="0" builtinId="0"/>
    <cellStyle name="Standard 36" xfId="2" xr:uid="{00000000-0005-0000-0000-000004000000}"/>
  </cellStyles>
  <dxfs count="0"/>
  <tableStyles count="0" defaultTableStyle="TableStyleMedium2" defaultPivotStyle="PivotStyleLight16"/>
  <colors>
    <mruColors>
      <color rgb="FF004141"/>
      <color rgb="FFEBF0EB"/>
      <color rgb="FFDCE1DC"/>
      <color rgb="FFC3C8C3"/>
      <color rgb="FFE6F0D2"/>
      <color rgb="FFC8E1A6"/>
      <color rgb="FFDAE2DB"/>
      <color rgb="FFB8C6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115" zoomScaleNormal="115" zoomScaleSheetLayoutView="130" workbookViewId="0">
      <selection activeCell="F9" sqref="F9"/>
    </sheetView>
  </sheetViews>
  <sheetFormatPr baseColWidth="10" defaultColWidth="13.7109375" defaultRowHeight="12.75" x14ac:dyDescent="0.25"/>
  <cols>
    <col min="1" max="1" width="5.7109375" style="1" customWidth="1"/>
    <col min="2" max="2" width="45.140625" style="1" customWidth="1"/>
    <col min="3" max="3" width="31.28515625" style="1" customWidth="1"/>
    <col min="4" max="5" width="7.7109375" style="1" bestFit="1" customWidth="1"/>
    <col min="6" max="6" width="14.140625" style="1" customWidth="1"/>
    <col min="7" max="8" width="2.140625" style="15" customWidth="1"/>
    <col min="9" max="9" width="14.140625" style="1" customWidth="1"/>
    <col min="10" max="11" width="2.140625" style="15" customWidth="1"/>
    <col min="12" max="12" width="1.7109375" style="1" customWidth="1"/>
    <col min="13" max="15" width="13.7109375" style="1"/>
    <col min="16" max="17" width="14.85546875" style="1" bestFit="1" customWidth="1"/>
    <col min="18" max="16384" width="13.7109375" style="1"/>
  </cols>
  <sheetData>
    <row r="1" spans="1:11" ht="16.5" x14ac:dyDescent="0.25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68.25" customHeight="1" x14ac:dyDescent="0.25">
      <c r="A2" s="70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30.75" customHeight="1" x14ac:dyDescent="0.25">
      <c r="A3" s="70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34.5" customHeight="1" x14ac:dyDescent="0.25">
      <c r="A4" s="40" t="s">
        <v>33</v>
      </c>
      <c r="B4" s="41"/>
      <c r="C4" s="29"/>
      <c r="D4" s="42" t="s">
        <v>37</v>
      </c>
      <c r="E4" s="42"/>
      <c r="F4" s="42"/>
      <c r="G4" s="42"/>
      <c r="H4" s="42"/>
      <c r="I4" s="42"/>
      <c r="J4" s="42"/>
      <c r="K4" s="43"/>
    </row>
    <row r="5" spans="1:11" ht="5.25" customHeight="1" x14ac:dyDescent="0.25">
      <c r="A5" s="2"/>
      <c r="B5" s="2"/>
      <c r="C5" s="2"/>
      <c r="D5" s="2"/>
      <c r="E5" s="2"/>
      <c r="F5" s="3"/>
      <c r="G5" s="4"/>
      <c r="H5" s="4"/>
      <c r="I5" s="3"/>
      <c r="J5" s="4"/>
      <c r="K5" s="4"/>
    </row>
    <row r="6" spans="1:11" ht="61.5" customHeight="1" x14ac:dyDescent="0.25">
      <c r="A6" s="5" t="s">
        <v>22</v>
      </c>
      <c r="B6" s="6" t="s">
        <v>9</v>
      </c>
      <c r="C6" s="6" t="s">
        <v>38</v>
      </c>
      <c r="D6" s="7" t="s">
        <v>10</v>
      </c>
      <c r="E6" s="7" t="s">
        <v>12</v>
      </c>
      <c r="F6" s="61" t="s">
        <v>16</v>
      </c>
      <c r="G6" s="61"/>
      <c r="H6" s="61"/>
      <c r="I6" s="61" t="s">
        <v>17</v>
      </c>
      <c r="J6" s="61"/>
      <c r="K6" s="61"/>
    </row>
    <row r="7" spans="1:11" ht="15.75" customHeight="1" thickBot="1" x14ac:dyDescent="0.3">
      <c r="A7" s="8" t="s">
        <v>2</v>
      </c>
      <c r="B7" s="9" t="s">
        <v>3</v>
      </c>
      <c r="C7" s="9"/>
      <c r="D7" s="9" t="s">
        <v>4</v>
      </c>
      <c r="E7" s="9" t="s">
        <v>5</v>
      </c>
      <c r="F7" s="62" t="s">
        <v>6</v>
      </c>
      <c r="G7" s="63"/>
      <c r="H7" s="64"/>
      <c r="I7" s="65" t="s">
        <v>13</v>
      </c>
      <c r="J7" s="66"/>
      <c r="K7" s="67"/>
    </row>
    <row r="8" spans="1:11" ht="14.25" customHeight="1" x14ac:dyDescent="0.25">
      <c r="A8" s="10" t="s">
        <v>23</v>
      </c>
      <c r="B8" s="11" t="s">
        <v>36</v>
      </c>
      <c r="C8" s="11">
        <v>2025</v>
      </c>
      <c r="D8" s="12">
        <v>1</v>
      </c>
      <c r="E8" s="12" t="s">
        <v>15</v>
      </c>
      <c r="F8" s="35"/>
      <c r="G8" s="49" t="s">
        <v>0</v>
      </c>
      <c r="H8" s="50"/>
      <c r="I8" s="13">
        <f t="shared" ref="I8:I13" si="0">D8*F8</f>
        <v>0</v>
      </c>
      <c r="J8" s="51" t="s">
        <v>0</v>
      </c>
      <c r="K8" s="52"/>
    </row>
    <row r="9" spans="1:11" ht="14.25" customHeight="1" x14ac:dyDescent="0.25">
      <c r="A9" s="10" t="s">
        <v>24</v>
      </c>
      <c r="B9" s="11" t="s">
        <v>36</v>
      </c>
      <c r="C9" s="11">
        <v>2026</v>
      </c>
      <c r="D9" s="12">
        <v>1</v>
      </c>
      <c r="E9" s="12" t="s">
        <v>15</v>
      </c>
      <c r="F9" s="36"/>
      <c r="G9" s="68" t="s">
        <v>0</v>
      </c>
      <c r="H9" s="69"/>
      <c r="I9" s="13">
        <f t="shared" si="0"/>
        <v>0</v>
      </c>
      <c r="J9" s="51" t="s">
        <v>0</v>
      </c>
      <c r="K9" s="52"/>
    </row>
    <row r="10" spans="1:11" s="30" customFormat="1" ht="14.25" customHeight="1" x14ac:dyDescent="0.25">
      <c r="A10" s="10" t="s">
        <v>25</v>
      </c>
      <c r="B10" s="11" t="s">
        <v>39</v>
      </c>
      <c r="C10" s="11">
        <v>2025</v>
      </c>
      <c r="D10" s="12">
        <v>1</v>
      </c>
      <c r="E10" s="12" t="s">
        <v>15</v>
      </c>
      <c r="F10" s="36"/>
      <c r="G10" s="68" t="s">
        <v>0</v>
      </c>
      <c r="H10" s="69"/>
      <c r="I10" s="13">
        <f t="shared" si="0"/>
        <v>0</v>
      </c>
      <c r="J10" s="51" t="s">
        <v>0</v>
      </c>
      <c r="K10" s="52"/>
    </row>
    <row r="11" spans="1:11" ht="14.25" customHeight="1" x14ac:dyDescent="0.25">
      <c r="A11" s="10" t="s">
        <v>25</v>
      </c>
      <c r="B11" s="11" t="s">
        <v>39</v>
      </c>
      <c r="C11" s="11">
        <v>2026</v>
      </c>
      <c r="D11" s="12">
        <v>1</v>
      </c>
      <c r="E11" s="12" t="s">
        <v>15</v>
      </c>
      <c r="F11" s="36"/>
      <c r="G11" s="68" t="s">
        <v>0</v>
      </c>
      <c r="H11" s="69"/>
      <c r="I11" s="13">
        <f t="shared" si="0"/>
        <v>0</v>
      </c>
      <c r="J11" s="51" t="s">
        <v>0</v>
      </c>
      <c r="K11" s="52"/>
    </row>
    <row r="12" spans="1:11" ht="14.25" customHeight="1" x14ac:dyDescent="0.25">
      <c r="A12" s="10" t="s">
        <v>26</v>
      </c>
      <c r="B12" s="11" t="s">
        <v>40</v>
      </c>
      <c r="C12" s="11">
        <v>2025</v>
      </c>
      <c r="D12" s="12">
        <v>4500</v>
      </c>
      <c r="E12" s="12" t="s">
        <v>14</v>
      </c>
      <c r="F12" s="36"/>
      <c r="G12" s="68" t="s">
        <v>0</v>
      </c>
      <c r="H12" s="69"/>
      <c r="I12" s="13">
        <f t="shared" si="0"/>
        <v>0</v>
      </c>
      <c r="J12" s="51" t="s">
        <v>0</v>
      </c>
      <c r="K12" s="52"/>
    </row>
    <row r="13" spans="1:11" ht="14.25" customHeight="1" thickBot="1" x14ac:dyDescent="0.3">
      <c r="A13" s="10" t="s">
        <v>27</v>
      </c>
      <c r="B13" s="11" t="s">
        <v>40</v>
      </c>
      <c r="C13" s="11">
        <v>2026</v>
      </c>
      <c r="D13" s="12">
        <v>4500</v>
      </c>
      <c r="E13" s="12" t="s">
        <v>14</v>
      </c>
      <c r="F13" s="37"/>
      <c r="G13" s="53" t="s">
        <v>0</v>
      </c>
      <c r="H13" s="54"/>
      <c r="I13" s="13">
        <f t="shared" si="0"/>
        <v>0</v>
      </c>
      <c r="J13" s="51" t="s">
        <v>0</v>
      </c>
      <c r="K13" s="52"/>
    </row>
    <row r="14" spans="1:11" ht="36.75" customHeight="1" x14ac:dyDescent="0.25">
      <c r="A14" s="55" t="s">
        <v>19</v>
      </c>
      <c r="B14" s="56"/>
      <c r="C14" s="56"/>
      <c r="D14" s="56"/>
      <c r="E14" s="56"/>
      <c r="F14" s="57"/>
      <c r="G14" s="57"/>
      <c r="H14" s="58"/>
      <c r="I14" s="14">
        <f>SUM(I8:I13)</f>
        <v>0</v>
      </c>
      <c r="J14" s="59" t="s">
        <v>0</v>
      </c>
      <c r="K14" s="60"/>
    </row>
    <row r="15" spans="1:11" ht="14.25" customHeight="1" x14ac:dyDescent="0.25"/>
    <row r="16" spans="1:11" ht="34.5" customHeight="1" x14ac:dyDescent="0.25">
      <c r="A16" s="40" t="s">
        <v>34</v>
      </c>
      <c r="B16" s="41"/>
      <c r="C16" s="29"/>
      <c r="D16" s="42" t="s">
        <v>42</v>
      </c>
      <c r="E16" s="42"/>
      <c r="F16" s="42"/>
      <c r="G16" s="42"/>
      <c r="H16" s="42"/>
      <c r="I16" s="42"/>
      <c r="J16" s="42"/>
      <c r="K16" s="43"/>
    </row>
    <row r="17" spans="1:11" ht="5.25" customHeight="1" x14ac:dyDescent="0.25"/>
    <row r="18" spans="1:11" ht="60" customHeight="1" x14ac:dyDescent="0.25">
      <c r="A18" s="5" t="s">
        <v>22</v>
      </c>
      <c r="B18" s="6" t="s">
        <v>9</v>
      </c>
      <c r="C18" s="6" t="s">
        <v>38</v>
      </c>
      <c r="D18" s="7" t="s">
        <v>10</v>
      </c>
      <c r="E18" s="7" t="s">
        <v>12</v>
      </c>
      <c r="F18" s="61" t="s">
        <v>30</v>
      </c>
      <c r="G18" s="61"/>
      <c r="H18" s="61"/>
      <c r="I18" s="61" t="s">
        <v>18</v>
      </c>
      <c r="J18" s="61"/>
      <c r="K18" s="61"/>
    </row>
    <row r="19" spans="1:11" ht="15.75" customHeight="1" thickBot="1" x14ac:dyDescent="0.3">
      <c r="A19" s="8" t="s">
        <v>2</v>
      </c>
      <c r="B19" s="9" t="s">
        <v>3</v>
      </c>
      <c r="C19" s="9"/>
      <c r="D19" s="9" t="s">
        <v>4</v>
      </c>
      <c r="E19" s="9" t="s">
        <v>5</v>
      </c>
      <c r="F19" s="62" t="s">
        <v>6</v>
      </c>
      <c r="G19" s="63"/>
      <c r="H19" s="64"/>
      <c r="I19" s="65" t="s">
        <v>13</v>
      </c>
      <c r="J19" s="66"/>
      <c r="K19" s="67"/>
    </row>
    <row r="20" spans="1:11" ht="14.25" customHeight="1" x14ac:dyDescent="0.25">
      <c r="A20" s="10" t="s">
        <v>28</v>
      </c>
      <c r="B20" s="11" t="s">
        <v>41</v>
      </c>
      <c r="C20" s="11">
        <v>2025</v>
      </c>
      <c r="D20" s="12">
        <v>450</v>
      </c>
      <c r="E20" s="12" t="s">
        <v>14</v>
      </c>
      <c r="F20" s="35"/>
      <c r="G20" s="49" t="s">
        <v>0</v>
      </c>
      <c r="H20" s="50"/>
      <c r="I20" s="13">
        <f>D20*F20</f>
        <v>0</v>
      </c>
      <c r="J20" s="51" t="s">
        <v>0</v>
      </c>
      <c r="K20" s="52"/>
    </row>
    <row r="21" spans="1:11" ht="14.25" customHeight="1" thickBot="1" x14ac:dyDescent="0.3">
      <c r="A21" s="10" t="s">
        <v>29</v>
      </c>
      <c r="B21" s="11" t="s">
        <v>41</v>
      </c>
      <c r="C21" s="11">
        <v>2026</v>
      </c>
      <c r="D21" s="12">
        <v>450</v>
      </c>
      <c r="E21" s="12" t="s">
        <v>14</v>
      </c>
      <c r="F21" s="37"/>
      <c r="G21" s="53" t="s">
        <v>0</v>
      </c>
      <c r="H21" s="54"/>
      <c r="I21" s="13">
        <f t="shared" ref="I21" si="1">D21*F21</f>
        <v>0</v>
      </c>
      <c r="J21" s="51" t="s">
        <v>0</v>
      </c>
      <c r="K21" s="52"/>
    </row>
    <row r="22" spans="1:11" ht="36.75" customHeight="1" x14ac:dyDescent="0.25">
      <c r="A22" s="55" t="s">
        <v>20</v>
      </c>
      <c r="B22" s="56"/>
      <c r="C22" s="56"/>
      <c r="D22" s="56"/>
      <c r="E22" s="56"/>
      <c r="F22" s="57"/>
      <c r="G22" s="57"/>
      <c r="H22" s="58"/>
      <c r="I22" s="14">
        <f>SUM(I20:I21)</f>
        <v>0</v>
      </c>
      <c r="J22" s="59" t="s">
        <v>0</v>
      </c>
      <c r="K22" s="60"/>
    </row>
    <row r="23" spans="1:11" ht="14.25" customHeight="1" x14ac:dyDescent="0.25">
      <c r="I23" s="16"/>
      <c r="J23" s="17"/>
      <c r="K23" s="17"/>
    </row>
    <row r="24" spans="1:11" ht="34.5" customHeight="1" x14ac:dyDescent="0.25">
      <c r="A24" s="40" t="s">
        <v>11</v>
      </c>
      <c r="B24" s="41"/>
      <c r="C24" s="29"/>
      <c r="D24" s="42"/>
      <c r="E24" s="42"/>
      <c r="F24" s="42"/>
      <c r="G24" s="42"/>
      <c r="H24" s="42"/>
      <c r="I24" s="42"/>
      <c r="J24" s="42"/>
      <c r="K24" s="43"/>
    </row>
    <row r="25" spans="1:11" ht="5.25" customHeight="1" thickBot="1" x14ac:dyDescent="0.3">
      <c r="I25" s="16"/>
      <c r="J25" s="17"/>
      <c r="K25" s="17"/>
    </row>
    <row r="26" spans="1:11" ht="37.5" customHeight="1" thickBot="1" x14ac:dyDescent="0.3">
      <c r="A26" s="44" t="s">
        <v>21</v>
      </c>
      <c r="B26" s="45"/>
      <c r="C26" s="45"/>
      <c r="D26" s="45"/>
      <c r="E26" s="45"/>
      <c r="F26" s="46">
        <v>0.19</v>
      </c>
      <c r="G26" s="47"/>
      <c r="H26" s="48"/>
    </row>
    <row r="27" spans="1:11" ht="14.25" customHeight="1" x14ac:dyDescent="0.25"/>
    <row r="28" spans="1:11" ht="35.25" customHeight="1" x14ac:dyDescent="0.25">
      <c r="A28" s="40" t="s">
        <v>7</v>
      </c>
      <c r="B28" s="41"/>
      <c r="C28" s="29"/>
      <c r="D28" s="42"/>
      <c r="E28" s="42"/>
      <c r="F28" s="42"/>
      <c r="G28" s="42"/>
      <c r="H28" s="42"/>
      <c r="I28" s="42"/>
      <c r="J28" s="42"/>
      <c r="K28" s="43"/>
    </row>
    <row r="29" spans="1:11" ht="8.25" customHeight="1" x14ac:dyDescent="0.25"/>
    <row r="30" spans="1:11" ht="23.25" customHeight="1" x14ac:dyDescent="0.25">
      <c r="A30" s="18" t="s">
        <v>8</v>
      </c>
      <c r="B30" s="19"/>
      <c r="C30" s="19"/>
      <c r="D30" s="19"/>
      <c r="E30" s="19"/>
      <c r="F30" s="20">
        <f>I14*0.95</f>
        <v>0</v>
      </c>
      <c r="G30" s="21" t="s">
        <v>0</v>
      </c>
      <c r="H30" s="22" t="s">
        <v>1</v>
      </c>
      <c r="I30" s="20">
        <f>I22*0.05</f>
        <v>0</v>
      </c>
      <c r="J30" s="21" t="s">
        <v>0</v>
      </c>
      <c r="K30" s="23"/>
    </row>
    <row r="31" spans="1:11" ht="23.25" customHeight="1" x14ac:dyDescent="0.25">
      <c r="A31" s="31" t="s">
        <v>43</v>
      </c>
      <c r="B31" s="24"/>
      <c r="C31" s="24"/>
      <c r="D31" s="24"/>
      <c r="E31" s="24"/>
      <c r="F31" s="25">
        <f>F30+I30</f>
        <v>0</v>
      </c>
      <c r="G31" s="26" t="s">
        <v>0</v>
      </c>
      <c r="H31" s="32"/>
      <c r="I31" s="33"/>
      <c r="J31" s="26"/>
      <c r="K31" s="34"/>
    </row>
    <row r="32" spans="1:11" ht="14.25" customHeight="1" x14ac:dyDescent="0.25">
      <c r="I32" s="16"/>
      <c r="J32" s="17"/>
      <c r="K32" s="17"/>
    </row>
    <row r="33" spans="1:11" ht="14.2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14.25" customHeight="1" x14ac:dyDescent="0.25">
      <c r="I34" s="16"/>
      <c r="J34" s="17"/>
      <c r="K34" s="17"/>
    </row>
    <row r="35" spans="1:11" ht="14.25" customHeight="1" x14ac:dyDescent="0.25">
      <c r="I35" s="16"/>
      <c r="J35" s="17"/>
      <c r="K35" s="17"/>
    </row>
    <row r="36" spans="1:11" ht="14.25" customHeight="1" x14ac:dyDescent="0.25">
      <c r="I36" s="16"/>
      <c r="J36" s="17"/>
      <c r="K36" s="17"/>
    </row>
    <row r="37" spans="1:11" ht="14.25" customHeight="1" x14ac:dyDescent="0.25">
      <c r="I37" s="16"/>
      <c r="J37" s="17"/>
      <c r="K37" s="17"/>
    </row>
    <row r="38" spans="1:11" ht="14.25" customHeight="1" x14ac:dyDescent="0.25"/>
    <row r="39" spans="1:11" ht="14.25" customHeight="1" x14ac:dyDescent="0.25"/>
    <row r="40" spans="1:11" ht="14.25" customHeight="1" x14ac:dyDescent="0.25"/>
    <row r="41" spans="1:11" ht="14.25" customHeight="1" x14ac:dyDescent="0.25">
      <c r="I41" s="16"/>
      <c r="J41" s="17"/>
      <c r="K41" s="17"/>
    </row>
    <row r="42" spans="1:11" ht="14.25" customHeight="1" x14ac:dyDescent="0.25">
      <c r="I42" s="16"/>
      <c r="J42" s="17"/>
      <c r="K42" s="17"/>
    </row>
    <row r="43" spans="1:11" ht="14.25" customHeight="1" x14ac:dyDescent="0.25">
      <c r="I43" s="27"/>
      <c r="J43" s="28"/>
      <c r="K43" s="28"/>
    </row>
  </sheetData>
  <sheetProtection algorithmName="SHA-512" hashValue="NdjpPF6lZ6kJ+pKex4jJa+2q9cd7wc3mLaOI+GLC+yfGhNQnAnFh48VNwj15ar1pcQxDwubuzoCztvIyuh59CA==" saltValue="7a82YLqdZKQKFY+eAUCstQ==" spinCount="100000" sheet="1" objects="1" scenarios="1" selectLockedCells="1"/>
  <mergeCells count="42">
    <mergeCell ref="A2:K2"/>
    <mergeCell ref="F7:H7"/>
    <mergeCell ref="I7:K7"/>
    <mergeCell ref="A3:K3"/>
    <mergeCell ref="A4:B4"/>
    <mergeCell ref="D4:K4"/>
    <mergeCell ref="F6:H6"/>
    <mergeCell ref="I6:K6"/>
    <mergeCell ref="G8:H8"/>
    <mergeCell ref="J8:K8"/>
    <mergeCell ref="G9:H9"/>
    <mergeCell ref="J9:K9"/>
    <mergeCell ref="G11:H11"/>
    <mergeCell ref="J11:K11"/>
    <mergeCell ref="G10:H10"/>
    <mergeCell ref="J10:K10"/>
    <mergeCell ref="F18:H18"/>
    <mergeCell ref="I18:K18"/>
    <mergeCell ref="F19:H19"/>
    <mergeCell ref="I19:K19"/>
    <mergeCell ref="G12:H12"/>
    <mergeCell ref="J12:K12"/>
    <mergeCell ref="G13:H13"/>
    <mergeCell ref="J13:K13"/>
    <mergeCell ref="A14:H14"/>
    <mergeCell ref="J14:K14"/>
    <mergeCell ref="A1:K1"/>
    <mergeCell ref="A33:K33"/>
    <mergeCell ref="A24:B24"/>
    <mergeCell ref="D24:K24"/>
    <mergeCell ref="A26:E26"/>
    <mergeCell ref="F26:H26"/>
    <mergeCell ref="A28:B28"/>
    <mergeCell ref="D28:K28"/>
    <mergeCell ref="G20:H20"/>
    <mergeCell ref="J20:K20"/>
    <mergeCell ref="G21:H21"/>
    <mergeCell ref="J21:K21"/>
    <mergeCell ref="A22:H22"/>
    <mergeCell ref="J22:K22"/>
    <mergeCell ref="A16:B16"/>
    <mergeCell ref="D16:K16"/>
  </mergeCells>
  <pageMargins left="0.59055118110236227" right="0.59055118110236227" top="0.70866141732283472" bottom="0.78740157480314965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F0CD6E12B21D46BE3198EC11C75F39" ma:contentTypeVersion="2" ma:contentTypeDescription="Ein neues Dokument erstellen." ma:contentTypeScope="" ma:versionID="d9ec985321596d06d89d162e40016ad8">
  <xsd:schema xmlns:xsd="http://www.w3.org/2001/XMLSchema" xmlns:xs="http://www.w3.org/2001/XMLSchema" xmlns:p="http://schemas.microsoft.com/office/2006/metadata/properties" xmlns:ns2="8be19dfd-5aa9-4ca0-8fff-1df36377b3d2" targetNamespace="http://schemas.microsoft.com/office/2006/metadata/properties" ma:root="true" ma:fieldsID="919daae872a38872fb6557f7676018ec" ns2:_="">
    <xsd:import namespace="8be19dfd-5aa9-4ca0-8fff-1df36377b3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19dfd-5aa9-4ca0-8fff-1df36377b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E19F7E-7DD0-4B9B-A155-1BB3E33A66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6415FE-5E42-46CE-9C6D-F4147F898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19dfd-5aa9-4ca0-8fff-1df36377b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A5721A-31F1-4BDF-BF1E-D9F96ED1CE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VOEK 595-25_PB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2025-04-15T06:20:40Z</dcterms:created>
  <dcterms:modified xsi:type="dcterms:W3CDTF">2026-01-28T08:21:40Z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0x0101002DF0CD6E12B21D46BE3198EC11C75F39</vt:lpwstr>
  </property>
</Properties>
</file>