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Z33\gesamt\Prüfung Vergabeunterlagen\RV Eventagentur\Vergabeunterlagen_Endfassungen\TeamNet_24.02.2026\"/>
    </mc:Choice>
  </mc:AlternateContent>
  <xr:revisionPtr revIDLastSave="0" documentId="13_ncr:1_{44F06F3D-4A9D-405C-B80E-4C15F0F2CE38}" xr6:coauthVersionLast="47" xr6:coauthVersionMax="47" xr10:uidLastSave="{00000000-0000-0000-0000-000000000000}"/>
  <bookViews>
    <workbookView xWindow="-120" yWindow="-120" windowWidth="29040" windowHeight="15480" xr2:uid="{F5424431-FDA2-4577-9F55-54CDDD1FE188}"/>
  </bookViews>
  <sheets>
    <sheet name="Preisblat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5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6" i="2"/>
  <c r="G37" i="2"/>
  <c r="G38" i="2"/>
  <c r="G39" i="2"/>
  <c r="G8" i="2"/>
  <c r="G40" i="2"/>
</calcChain>
</file>

<file path=xl/sharedStrings.xml><?xml version="1.0" encoding="utf-8"?>
<sst xmlns="http://schemas.openxmlformats.org/spreadsheetml/2006/main" count="75" uniqueCount="46">
  <si>
    <t>Bundesministerium für wirtschaftliche Zusammenarbeit und Entwicklung
Veranstaltungsmanagement des BMZ - Eventagentur
Anlage 4: Preisblatt</t>
  </si>
  <si>
    <t>Tragen Sie bitte Ihre Preise für alle Leistungen gem. der jeweils aufgeführten Ziffer der Leistungsbeschreibung (Anlage 3b) in die grün hinterlegten Felder ein.</t>
  </si>
  <si>
    <t>Name der Bieterin/des Bieters:</t>
  </si>
  <si>
    <t>Position-Nr.</t>
  </si>
  <si>
    <t>Beschreibung der Teilleistung</t>
  </si>
  <si>
    <t>Abrechnungsart</t>
  </si>
  <si>
    <t>Einzelpreis je Position (netto) je Abrechnungsart (Stundensatz oder Pauschale)</t>
  </si>
  <si>
    <t>Geschätzter Mengenansatz für 12 Monate</t>
  </si>
  <si>
    <t>Gesamtpreis je Position (Stundensatz oder Pauschale x geschätzter Mengenansatz für 12 Monate</t>
  </si>
  <si>
    <t>Projektleitung (Event) 
gem. Ziff. 2.1 der Anlage 3b</t>
  </si>
  <si>
    <t>Stundensatz</t>
  </si>
  <si>
    <t>Projektassistenz (Event) 
gem. Ziff. 2.2 der Anlage 3b</t>
  </si>
  <si>
    <t xml:space="preserve">Regie- und Stagemanagement 
gem. Ziff. 2.4 der Anlage 3b </t>
  </si>
  <si>
    <t>Hostess/Host
gem. Ziff. 2.7 der Anlage 3b</t>
  </si>
  <si>
    <t>Personal für Auf- und Abbautätigkeiten
gem. Ziff. 2.7 der Anlage 3b</t>
  </si>
  <si>
    <t>Einladungsmanagement 
gem. Ziff. 2.8.1 der Anlage 3b</t>
  </si>
  <si>
    <t>Erstellung bzw. Anpassung onlinebasiertes Teilnehmermanagement 
gem. Ziff. 2.8.2 der Anlage 3b</t>
  </si>
  <si>
    <t>Teilnehmermanagement 
gem. Ziff. 2.8.2 der Anlage 3b</t>
  </si>
  <si>
    <t>Einlassmanagement 
gem. Ziff. 2.8.3 der Anlage 3b</t>
  </si>
  <si>
    <t>Basispaket "Veranstaltungstechnik" (Konferenzsaal/Marie-Schlei-Saal) je Tag
gem. Ziff. 2.9.1 der Anlage 3b</t>
  </si>
  <si>
    <t>Pauschale</t>
  </si>
  <si>
    <t>Veranstaltungstechniker/-in
gem. Ziff. 2.9.2 der Anlage 3b</t>
  </si>
  <si>
    <t>Preis pro 50 Taschenempfänger und Kopfhörer pro Tag 
gem. Ziff. 2.9.3 der Anlage 3b</t>
  </si>
  <si>
    <t>Zusatzpaket "Technik für Film" pro Tag
gem. Ziff. 2.9.4 der Anlage 3b</t>
  </si>
  <si>
    <t>Funkgerät inkl. Headset pro Tag 
gem. Ziff. 2.9.5 der Anlage 3b</t>
  </si>
  <si>
    <t>Livestream je Veranstaltungstag 
gem. Ziff. 2.9.6 der Anlage 3b</t>
  </si>
  <si>
    <t>Preis je m² Bühne 
gem. Ziff. 2.10.1 der Anlage 3b</t>
  </si>
  <si>
    <t>barrierefreier Zugang zur Bühne (Rampe) pro Tag 
gem. Ziff. 2.10.1 der Anlage 3b</t>
  </si>
  <si>
    <t>Gurtabsperrpfosten pro Tag 
gem. Ziff. 2.10.2 der Anlage 3b</t>
  </si>
  <si>
    <t>Gurtabsperrpfosten mit Kordel pro Tag 
gem. Ziff. 2.10.2 der Anlage 3b</t>
  </si>
  <si>
    <t>Preis pro 10 Schließfächer pro Tag 
gem. Ziff. 2.10.3 der Anlage 3b</t>
  </si>
  <si>
    <t>Zelt pro Tag 
gem. Ziff. 2.10.4 der Anlage 3b</t>
  </si>
  <si>
    <t>Zusatz-Technik pro Tag
gem. Ziff. 2.10.5 der Anlage 3b</t>
  </si>
  <si>
    <t>Personenführungsanlage je Set pro Tag 
gem. Ziff. 2.10.5 der Anlage 3b</t>
  </si>
  <si>
    <t>Café-Ausstattung pro Tag 
gem. Ziff. 2.10.5 der Anlage 3b</t>
  </si>
  <si>
    <t>Waren- und Retourenmanagement 
gem. Ziff. 2.12.1 der Anlage 3b</t>
  </si>
  <si>
    <t>Einlagerung von Eventmaterial je m² je Monat
gem. Ziff. 2.12.2 der Anlage 3b</t>
  </si>
  <si>
    <t>Pauschale je m² pro Monat</t>
  </si>
  <si>
    <t>Transporter Kastenwagen (ca. 5 m3 Laderaum) 
gem. Ziff. 2.12.3 der Anlage 3b</t>
  </si>
  <si>
    <t>LKW 3,5 Tonnen 
gem. Ziff. 2.12.3 der Anlage 3b</t>
  </si>
  <si>
    <t>LKW 7,5 Tonnen 
gem. Ziff. 2.12.3 der Anlage 3b</t>
  </si>
  <si>
    <t>weitere Person zum Be- und Entladen 
gem. Ziff. 2.12.3 der Anlage 3b</t>
  </si>
  <si>
    <t>Gesamtbetrag für 12 Monate (netto) - Vergleichspreis</t>
  </si>
  <si>
    <r>
      <t xml:space="preserve">Stand: </t>
    </r>
    <r>
      <rPr>
        <b/>
        <sz val="12"/>
        <rFont val="Calibri"/>
        <family val="2"/>
        <scheme val="minor"/>
      </rPr>
      <t>02.03.2026</t>
    </r>
  </si>
  <si>
    <t xml:space="preserve">zweidimensionale Veranstaltungsvisualisierungen (2D)
gem. Ziff. 2.5 der Anlage 3b </t>
  </si>
  <si>
    <t>dreidimensionale Veranstaltungsvisualisierungen (3D) 
gem. Ziff. 2.6 der Anlage 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</si>
</sst>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#,##0.00000\ &quot;EURO&quot;"/>
    <numFmt numFmtId="165" formatCode="#,##0.00\ &quot;€&quot;"/>
    <numFmt numFmtId="166" formatCode="#\ &quot;Stunden&quot;"/>
    <numFmt numFmtId="167" formatCode="#\ &quot;m² pro Monat&quot;"/>
    <numFmt numFmtId="168" formatCode="#\ &quot;m²&quot;"/>
    <numFmt numFmtId="169" formatCode="#\ &quot;Tage&quot;"/>
    <numFmt numFmtId="170" formatCode="#\ &quot;Tage/Einheiten pro Tag&quot;"/>
    <numFmt numFmtId="171" formatCode="#,000\ &quot;Stunden&quot;"/>
    <numFmt numFmtId="172" formatCode="#,###\ &quot;Stunden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45">
    <xf numFmtId="0" fontId="0" fillId="0" borderId="0" xfId="0"/>
    <xf numFmtId="165" fontId="4" fillId="3" borderId="7" xfId="1" applyNumberFormat="1" applyFont="1" applyFill="1" applyBorder="1" applyAlignment="1" applyProtection="1">
      <alignment horizontal="center" vertical="center" wrapText="1"/>
      <protection locked="0"/>
    </xf>
    <xf numFmtId="165" fontId="4" fillId="3" borderId="16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4" xfId="1" applyNumberFormat="1" applyFont="1" applyFill="1" applyBorder="1" applyAlignment="1" applyProtection="1">
      <alignment horizontal="left" vertical="center" wrapText="1"/>
      <protection locked="0"/>
    </xf>
    <xf numFmtId="0" fontId="4" fillId="3" borderId="2" xfId="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3" xfId="0" applyBorder="1" applyAlignment="1" applyProtection="1">
      <alignment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5" fillId="5" borderId="16" xfId="0" applyFont="1" applyFill="1" applyBorder="1" applyAlignment="1" applyProtection="1">
      <alignment horizontal="left" vertical="center" wrapText="1"/>
    </xf>
    <xf numFmtId="0" fontId="5" fillId="5" borderId="16" xfId="0" applyFont="1" applyFill="1" applyBorder="1" applyAlignment="1" applyProtection="1">
      <alignment horizontal="center" vertical="center" wrapText="1"/>
    </xf>
    <xf numFmtId="171" fontId="6" fillId="0" borderId="16" xfId="0" applyNumberFormat="1" applyFont="1" applyBorder="1" applyAlignment="1" applyProtection="1">
      <alignment horizontal="center" vertical="center" wrapText="1"/>
    </xf>
    <xf numFmtId="165" fontId="0" fillId="0" borderId="17" xfId="0" applyNumberForma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5" fillId="5" borderId="7" xfId="0" applyFont="1" applyFill="1" applyBorder="1" applyAlignment="1" applyProtection="1">
      <alignment horizontal="left" vertical="center" wrapText="1"/>
    </xf>
    <xf numFmtId="0" fontId="5" fillId="5" borderId="7" xfId="0" applyFont="1" applyFill="1" applyBorder="1" applyAlignment="1" applyProtection="1">
      <alignment horizontal="center" vertical="center" wrapText="1"/>
    </xf>
    <xf numFmtId="171" fontId="6" fillId="0" borderId="7" xfId="0" applyNumberFormat="1" applyFont="1" applyBorder="1" applyAlignment="1" applyProtection="1">
      <alignment horizontal="center" vertical="center" wrapText="1"/>
    </xf>
    <xf numFmtId="165" fontId="0" fillId="0" borderId="9" xfId="0" applyNumberFormat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left" vertical="center" wrapText="1"/>
    </xf>
    <xf numFmtId="172" fontId="6" fillId="0" borderId="7" xfId="0" applyNumberFormat="1" applyFont="1" applyBorder="1" applyAlignment="1" applyProtection="1">
      <alignment horizontal="center" vertical="center" wrapText="1"/>
    </xf>
    <xf numFmtId="166" fontId="6" fillId="0" borderId="7" xfId="0" applyNumberFormat="1" applyFont="1" applyBorder="1" applyAlignment="1" applyProtection="1">
      <alignment horizontal="center" vertical="center" wrapText="1"/>
    </xf>
    <xf numFmtId="169" fontId="8" fillId="0" borderId="7" xfId="0" applyNumberFormat="1" applyFont="1" applyBorder="1" applyAlignment="1" applyProtection="1">
      <alignment horizontal="center" vertical="center" wrapText="1"/>
    </xf>
    <xf numFmtId="169" fontId="6" fillId="0" borderId="7" xfId="0" applyNumberFormat="1" applyFont="1" applyBorder="1" applyAlignment="1" applyProtection="1">
      <alignment horizontal="center" vertical="center" wrapText="1"/>
    </xf>
    <xf numFmtId="168" fontId="6" fillId="0" borderId="7" xfId="0" applyNumberFormat="1" applyFont="1" applyBorder="1" applyAlignment="1" applyProtection="1">
      <alignment horizontal="center" vertical="center" wrapText="1"/>
    </xf>
    <xf numFmtId="170" fontId="6" fillId="0" borderId="7" xfId="0" applyNumberFormat="1" applyFont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center" vertical="center" wrapText="1"/>
    </xf>
    <xf numFmtId="167" fontId="8" fillId="0" borderId="7" xfId="0" applyNumberFormat="1" applyFont="1" applyBorder="1" applyAlignment="1" applyProtection="1">
      <alignment horizontal="center" vertical="center" wrapText="1"/>
    </xf>
    <xf numFmtId="165" fontId="9" fillId="0" borderId="9" xfId="0" applyNumberFormat="1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5" fillId="5" borderId="11" xfId="0" applyFont="1" applyFill="1" applyBorder="1" applyAlignment="1" applyProtection="1">
      <alignment horizontal="left" vertical="center" wrapText="1"/>
    </xf>
    <xf numFmtId="0" fontId="5" fillId="5" borderId="11" xfId="0" applyFont="1" applyFill="1" applyBorder="1" applyAlignment="1" applyProtection="1">
      <alignment horizontal="center" vertical="center" wrapText="1"/>
    </xf>
    <xf numFmtId="165" fontId="0" fillId="0" borderId="12" xfId="0" applyNumberForma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Protection="1"/>
    <xf numFmtId="164" fontId="3" fillId="0" borderId="13" xfId="1" applyNumberFormat="1" applyFont="1" applyBorder="1" applyAlignment="1" applyProtection="1">
      <alignment horizontal="center" vertical="center" wrapText="1"/>
    </xf>
    <xf numFmtId="164" fontId="3" fillId="0" borderId="14" xfId="1" applyNumberFormat="1" applyFont="1" applyBorder="1" applyAlignment="1" applyProtection="1">
      <alignment horizontal="center" vertical="center" wrapText="1"/>
    </xf>
    <xf numFmtId="165" fontId="3" fillId="4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</cellXfs>
  <cellStyles count="3">
    <cellStyle name="Standard" xfId="0" builtinId="0"/>
    <cellStyle name="Überschrift 1" xfId="2" builtinId="16" customBuiltin="1"/>
    <cellStyle name="Währung" xfId="1" builtinId="4"/>
  </cellStyles>
  <dxfs count="0"/>
  <tableStyles count="0" defaultTableStyle="TableStyleMedium2" defaultPivotStyle="PivotStyleLight16"/>
  <colors>
    <mruColors>
      <color rgb="FF90ABDC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A5A5-E2D0-452D-88D7-19112DC3C645}">
  <sheetPr>
    <pageSetUpPr fitToPage="1"/>
  </sheetPr>
  <dimension ref="A1:I48"/>
  <sheetViews>
    <sheetView showGridLines="0" tabSelected="1" zoomScale="85" zoomScaleNormal="85" workbookViewId="0">
      <pane ySplit="7" topLeftCell="A8" activePane="bottomLeft" state="frozen"/>
      <selection pane="bottomLeft" sqref="A1:C3"/>
    </sheetView>
  </sheetViews>
  <sheetFormatPr baseColWidth="10" defaultColWidth="11.42578125" defaultRowHeight="15" x14ac:dyDescent="0.25"/>
  <cols>
    <col min="1" max="1" width="9.28515625" style="6" customWidth="1"/>
    <col min="2" max="2" width="22.5703125" style="6" customWidth="1"/>
    <col min="3" max="3" width="52.85546875" style="6" customWidth="1"/>
    <col min="4" max="4" width="31.28515625" style="6" customWidth="1"/>
    <col min="5" max="5" width="33.5703125" style="6" customWidth="1"/>
    <col min="6" max="6" width="30" style="6" customWidth="1"/>
    <col min="7" max="7" width="32.85546875" style="6" customWidth="1"/>
    <col min="8" max="8" width="26.7109375" style="6" customWidth="1"/>
    <col min="9" max="9" width="22.42578125" style="6" customWidth="1"/>
    <col min="10" max="16384" width="11.42578125" style="6"/>
  </cols>
  <sheetData>
    <row r="1" spans="1:9" ht="29.25" customHeight="1" thickBot="1" x14ac:dyDescent="0.3">
      <c r="A1" s="5" t="s">
        <v>0</v>
      </c>
      <c r="B1" s="5"/>
      <c r="C1" s="5"/>
      <c r="E1" s="7" t="s">
        <v>43</v>
      </c>
      <c r="F1" s="8"/>
      <c r="G1" s="9"/>
    </row>
    <row r="2" spans="1:9" ht="26.25" customHeight="1" x14ac:dyDescent="0.25">
      <c r="A2" s="5"/>
      <c r="B2" s="5"/>
      <c r="C2" s="5"/>
      <c r="D2" s="8"/>
      <c r="F2" s="8"/>
      <c r="G2" s="9"/>
    </row>
    <row r="3" spans="1:9" ht="24" customHeight="1" x14ac:dyDescent="0.25">
      <c r="A3" s="5"/>
      <c r="B3" s="5"/>
      <c r="C3" s="5"/>
      <c r="D3" s="8"/>
      <c r="E3" s="8"/>
      <c r="F3" s="8"/>
      <c r="G3" s="9"/>
    </row>
    <row r="4" spans="1:9" ht="20.25" customHeight="1" thickBot="1" x14ac:dyDescent="0.3">
      <c r="A4" s="10"/>
    </row>
    <row r="5" spans="1:9" ht="60" customHeight="1" thickBot="1" x14ac:dyDescent="0.3">
      <c r="A5" s="10"/>
      <c r="B5" s="11" t="s">
        <v>1</v>
      </c>
      <c r="C5" s="12"/>
      <c r="D5" s="12"/>
      <c r="E5" s="13"/>
      <c r="G5" s="7" t="s">
        <v>2</v>
      </c>
      <c r="H5" s="3"/>
      <c r="I5" s="4"/>
    </row>
    <row r="6" spans="1:9" ht="24.75" customHeight="1" thickBot="1" x14ac:dyDescent="0.3">
      <c r="A6" s="10"/>
    </row>
    <row r="7" spans="1:9" ht="68.25" customHeight="1" thickBot="1" x14ac:dyDescent="0.3">
      <c r="B7" s="7" t="s">
        <v>3</v>
      </c>
      <c r="C7" s="14" t="s">
        <v>4</v>
      </c>
      <c r="D7" s="14" t="s">
        <v>5</v>
      </c>
      <c r="E7" s="14" t="s">
        <v>6</v>
      </c>
      <c r="F7" s="14" t="s">
        <v>7</v>
      </c>
      <c r="G7" s="7" t="s">
        <v>8</v>
      </c>
    </row>
    <row r="8" spans="1:9" ht="50.1" customHeight="1" x14ac:dyDescent="0.25">
      <c r="B8" s="15">
        <v>1</v>
      </c>
      <c r="C8" s="16" t="s">
        <v>9</v>
      </c>
      <c r="D8" s="17" t="s">
        <v>10</v>
      </c>
      <c r="E8" s="2"/>
      <c r="F8" s="18">
        <v>700</v>
      </c>
      <c r="G8" s="19">
        <f>E8*F8</f>
        <v>0</v>
      </c>
    </row>
    <row r="9" spans="1:9" ht="50.1" customHeight="1" x14ac:dyDescent="0.25">
      <c r="B9" s="20">
        <v>2</v>
      </c>
      <c r="C9" s="21" t="s">
        <v>11</v>
      </c>
      <c r="D9" s="22" t="s">
        <v>10</v>
      </c>
      <c r="E9" s="1"/>
      <c r="F9" s="23">
        <v>2500</v>
      </c>
      <c r="G9" s="24">
        <f t="shared" ref="G9:G39" si="0">E9*F9</f>
        <v>0</v>
      </c>
    </row>
    <row r="10" spans="1:9" ht="50.1" customHeight="1" x14ac:dyDescent="0.25">
      <c r="B10" s="20">
        <v>3</v>
      </c>
      <c r="C10" s="21" t="s">
        <v>12</v>
      </c>
      <c r="D10" s="22" t="s">
        <v>10</v>
      </c>
      <c r="E10" s="1"/>
      <c r="F10" s="23">
        <v>200</v>
      </c>
      <c r="G10" s="24">
        <f t="shared" si="0"/>
        <v>0</v>
      </c>
    </row>
    <row r="11" spans="1:9" ht="50.1" customHeight="1" x14ac:dyDescent="0.25">
      <c r="B11" s="20">
        <v>4</v>
      </c>
      <c r="C11" s="21" t="s">
        <v>44</v>
      </c>
      <c r="D11" s="22" t="s">
        <v>10</v>
      </c>
      <c r="E11" s="1"/>
      <c r="F11" s="23">
        <v>600</v>
      </c>
      <c r="G11" s="24">
        <f t="shared" si="0"/>
        <v>0</v>
      </c>
    </row>
    <row r="12" spans="1:9" ht="50.1" customHeight="1" x14ac:dyDescent="0.25">
      <c r="B12" s="20">
        <v>5</v>
      </c>
      <c r="C12" s="25" t="s">
        <v>45</v>
      </c>
      <c r="D12" s="22" t="s">
        <v>10</v>
      </c>
      <c r="E12" s="1"/>
      <c r="F12" s="26">
        <v>60</v>
      </c>
      <c r="G12" s="24">
        <f t="shared" si="0"/>
        <v>0</v>
      </c>
    </row>
    <row r="13" spans="1:9" ht="50.1" customHeight="1" x14ac:dyDescent="0.25">
      <c r="B13" s="20">
        <v>6</v>
      </c>
      <c r="C13" s="21" t="s">
        <v>13</v>
      </c>
      <c r="D13" s="22" t="s">
        <v>10</v>
      </c>
      <c r="E13" s="1"/>
      <c r="F13" s="23">
        <v>1200</v>
      </c>
      <c r="G13" s="24">
        <f t="shared" si="0"/>
        <v>0</v>
      </c>
    </row>
    <row r="14" spans="1:9" ht="50.1" customHeight="1" x14ac:dyDescent="0.25">
      <c r="B14" s="20">
        <v>7</v>
      </c>
      <c r="C14" s="21" t="s">
        <v>14</v>
      </c>
      <c r="D14" s="22" t="s">
        <v>10</v>
      </c>
      <c r="E14" s="1"/>
      <c r="F14" s="23">
        <v>1000</v>
      </c>
      <c r="G14" s="24">
        <f t="shared" si="0"/>
        <v>0</v>
      </c>
    </row>
    <row r="15" spans="1:9" ht="50.1" customHeight="1" x14ac:dyDescent="0.25">
      <c r="B15" s="20">
        <v>8</v>
      </c>
      <c r="C15" s="21" t="s">
        <v>15</v>
      </c>
      <c r="D15" s="22" t="s">
        <v>10</v>
      </c>
      <c r="E15" s="1"/>
      <c r="F15" s="23">
        <v>100</v>
      </c>
      <c r="G15" s="24">
        <f t="shared" si="0"/>
        <v>0</v>
      </c>
    </row>
    <row r="16" spans="1:9" ht="50.1" customHeight="1" x14ac:dyDescent="0.25">
      <c r="B16" s="20">
        <v>9</v>
      </c>
      <c r="C16" s="21" t="s">
        <v>16</v>
      </c>
      <c r="D16" s="22" t="s">
        <v>10</v>
      </c>
      <c r="E16" s="1"/>
      <c r="F16" s="27">
        <v>50</v>
      </c>
      <c r="G16" s="24">
        <f t="shared" si="0"/>
        <v>0</v>
      </c>
    </row>
    <row r="17" spans="2:7" ht="50.1" customHeight="1" x14ac:dyDescent="0.25">
      <c r="B17" s="20">
        <v>10</v>
      </c>
      <c r="C17" s="21" t="s">
        <v>17</v>
      </c>
      <c r="D17" s="22" t="s">
        <v>10</v>
      </c>
      <c r="E17" s="1"/>
      <c r="F17" s="23">
        <v>100</v>
      </c>
      <c r="G17" s="24">
        <f t="shared" si="0"/>
        <v>0</v>
      </c>
    </row>
    <row r="18" spans="2:7" ht="50.1" customHeight="1" x14ac:dyDescent="0.25">
      <c r="B18" s="20">
        <v>11</v>
      </c>
      <c r="C18" s="21" t="s">
        <v>18</v>
      </c>
      <c r="D18" s="22" t="s">
        <v>10</v>
      </c>
      <c r="E18" s="1"/>
      <c r="F18" s="27">
        <v>200</v>
      </c>
      <c r="G18" s="24">
        <f t="shared" si="0"/>
        <v>0</v>
      </c>
    </row>
    <row r="19" spans="2:7" ht="50.1" customHeight="1" x14ac:dyDescent="0.25">
      <c r="B19" s="20">
        <v>12</v>
      </c>
      <c r="C19" s="25" t="s">
        <v>19</v>
      </c>
      <c r="D19" s="22" t="s">
        <v>20</v>
      </c>
      <c r="E19" s="1"/>
      <c r="F19" s="28">
        <v>34</v>
      </c>
      <c r="G19" s="24">
        <f t="shared" si="0"/>
        <v>0</v>
      </c>
    </row>
    <row r="20" spans="2:7" ht="50.1" customHeight="1" x14ac:dyDescent="0.25">
      <c r="B20" s="20">
        <v>13</v>
      </c>
      <c r="C20" s="21" t="s">
        <v>21</v>
      </c>
      <c r="D20" s="22" t="s">
        <v>10</v>
      </c>
      <c r="E20" s="1"/>
      <c r="F20" s="23">
        <v>1300</v>
      </c>
      <c r="G20" s="24">
        <f t="shared" si="0"/>
        <v>0</v>
      </c>
    </row>
    <row r="21" spans="2:7" ht="50.1" customHeight="1" x14ac:dyDescent="0.25">
      <c r="B21" s="20">
        <v>14</v>
      </c>
      <c r="C21" s="21" t="s">
        <v>22</v>
      </c>
      <c r="D21" s="22" t="s">
        <v>20</v>
      </c>
      <c r="E21" s="1"/>
      <c r="F21" s="29">
        <v>20</v>
      </c>
      <c r="G21" s="24">
        <f t="shared" si="0"/>
        <v>0</v>
      </c>
    </row>
    <row r="22" spans="2:7" ht="50.1" customHeight="1" x14ac:dyDescent="0.25">
      <c r="B22" s="20">
        <v>15</v>
      </c>
      <c r="C22" s="21" t="s">
        <v>23</v>
      </c>
      <c r="D22" s="22" t="s">
        <v>20</v>
      </c>
      <c r="E22" s="1"/>
      <c r="F22" s="29">
        <v>2</v>
      </c>
      <c r="G22" s="24">
        <f t="shared" si="0"/>
        <v>0</v>
      </c>
    </row>
    <row r="23" spans="2:7" ht="50.1" customHeight="1" x14ac:dyDescent="0.25">
      <c r="B23" s="20">
        <v>16</v>
      </c>
      <c r="C23" s="21" t="s">
        <v>24</v>
      </c>
      <c r="D23" s="22" t="s">
        <v>20</v>
      </c>
      <c r="E23" s="1"/>
      <c r="F23" s="29">
        <v>10</v>
      </c>
      <c r="G23" s="24">
        <f t="shared" si="0"/>
        <v>0</v>
      </c>
    </row>
    <row r="24" spans="2:7" ht="50.1" customHeight="1" x14ac:dyDescent="0.25">
      <c r="B24" s="20">
        <v>17</v>
      </c>
      <c r="C24" s="21" t="s">
        <v>25</v>
      </c>
      <c r="D24" s="22" t="s">
        <v>20</v>
      </c>
      <c r="E24" s="1"/>
      <c r="F24" s="29">
        <v>4</v>
      </c>
      <c r="G24" s="24">
        <f t="shared" si="0"/>
        <v>0</v>
      </c>
    </row>
    <row r="25" spans="2:7" ht="50.1" customHeight="1" x14ac:dyDescent="0.25">
      <c r="B25" s="20">
        <v>18</v>
      </c>
      <c r="C25" s="21" t="s">
        <v>26</v>
      </c>
      <c r="D25" s="22" t="s">
        <v>20</v>
      </c>
      <c r="E25" s="1"/>
      <c r="F25" s="30">
        <v>300</v>
      </c>
      <c r="G25" s="24">
        <f t="shared" si="0"/>
        <v>0</v>
      </c>
    </row>
    <row r="26" spans="2:7" ht="50.1" customHeight="1" x14ac:dyDescent="0.25">
      <c r="B26" s="20">
        <v>19</v>
      </c>
      <c r="C26" s="21" t="s">
        <v>27</v>
      </c>
      <c r="D26" s="22" t="s">
        <v>20</v>
      </c>
      <c r="E26" s="1"/>
      <c r="F26" s="29">
        <v>4</v>
      </c>
      <c r="G26" s="24">
        <f t="shared" si="0"/>
        <v>0</v>
      </c>
    </row>
    <row r="27" spans="2:7" ht="50.1" customHeight="1" x14ac:dyDescent="0.25">
      <c r="B27" s="20">
        <v>20</v>
      </c>
      <c r="C27" s="21" t="s">
        <v>28</v>
      </c>
      <c r="D27" s="22" t="s">
        <v>20</v>
      </c>
      <c r="E27" s="1"/>
      <c r="F27" s="31">
        <v>200</v>
      </c>
      <c r="G27" s="24">
        <f t="shared" si="0"/>
        <v>0</v>
      </c>
    </row>
    <row r="28" spans="2:7" ht="50.1" customHeight="1" x14ac:dyDescent="0.25">
      <c r="B28" s="20">
        <v>21</v>
      </c>
      <c r="C28" s="21" t="s">
        <v>29</v>
      </c>
      <c r="D28" s="22" t="s">
        <v>20</v>
      </c>
      <c r="E28" s="1"/>
      <c r="F28" s="31">
        <v>100</v>
      </c>
      <c r="G28" s="24">
        <f t="shared" si="0"/>
        <v>0</v>
      </c>
    </row>
    <row r="29" spans="2:7" ht="50.1" customHeight="1" x14ac:dyDescent="0.25">
      <c r="B29" s="20">
        <v>22</v>
      </c>
      <c r="C29" s="21" t="s">
        <v>30</v>
      </c>
      <c r="D29" s="22" t="s">
        <v>20</v>
      </c>
      <c r="E29" s="1"/>
      <c r="F29" s="28">
        <v>50</v>
      </c>
      <c r="G29" s="24">
        <f t="shared" si="0"/>
        <v>0</v>
      </c>
    </row>
    <row r="30" spans="2:7" ht="50.1" customHeight="1" x14ac:dyDescent="0.25">
      <c r="B30" s="20">
        <v>23</v>
      </c>
      <c r="C30" s="21" t="s">
        <v>31</v>
      </c>
      <c r="D30" s="22" t="s">
        <v>20</v>
      </c>
      <c r="E30" s="1"/>
      <c r="F30" s="29">
        <v>8</v>
      </c>
      <c r="G30" s="24">
        <f t="shared" si="0"/>
        <v>0</v>
      </c>
    </row>
    <row r="31" spans="2:7" ht="50.1" customHeight="1" x14ac:dyDescent="0.25">
      <c r="B31" s="20">
        <v>24</v>
      </c>
      <c r="C31" s="21" t="s">
        <v>32</v>
      </c>
      <c r="D31" s="22" t="s">
        <v>20</v>
      </c>
      <c r="E31" s="1"/>
      <c r="F31" s="29">
        <v>60</v>
      </c>
      <c r="G31" s="24">
        <f t="shared" si="0"/>
        <v>0</v>
      </c>
    </row>
    <row r="32" spans="2:7" ht="50.1" customHeight="1" x14ac:dyDescent="0.25">
      <c r="B32" s="20">
        <v>25</v>
      </c>
      <c r="C32" s="21" t="s">
        <v>33</v>
      </c>
      <c r="D32" s="22" t="s">
        <v>20</v>
      </c>
      <c r="E32" s="1"/>
      <c r="F32" s="29">
        <v>10</v>
      </c>
      <c r="G32" s="24">
        <f t="shared" si="0"/>
        <v>0</v>
      </c>
    </row>
    <row r="33" spans="2:7" ht="50.1" customHeight="1" x14ac:dyDescent="0.25">
      <c r="B33" s="20">
        <v>26</v>
      </c>
      <c r="C33" s="21" t="s">
        <v>34</v>
      </c>
      <c r="D33" s="22" t="s">
        <v>20</v>
      </c>
      <c r="E33" s="1"/>
      <c r="F33" s="29">
        <v>50</v>
      </c>
      <c r="G33" s="24">
        <f t="shared" si="0"/>
        <v>0</v>
      </c>
    </row>
    <row r="34" spans="2:7" ht="50.1" customHeight="1" x14ac:dyDescent="0.25">
      <c r="B34" s="20">
        <v>27</v>
      </c>
      <c r="C34" s="21" t="s">
        <v>35</v>
      </c>
      <c r="D34" s="22" t="s">
        <v>10</v>
      </c>
      <c r="E34" s="1"/>
      <c r="F34" s="23">
        <v>500</v>
      </c>
      <c r="G34" s="24">
        <f t="shared" si="0"/>
        <v>0</v>
      </c>
    </row>
    <row r="35" spans="2:7" ht="50.1" customHeight="1" x14ac:dyDescent="0.25">
      <c r="B35" s="20">
        <v>28</v>
      </c>
      <c r="C35" s="21" t="s">
        <v>36</v>
      </c>
      <c r="D35" s="32" t="s">
        <v>37</v>
      </c>
      <c r="E35" s="1"/>
      <c r="F35" s="33">
        <v>100</v>
      </c>
      <c r="G35" s="34">
        <f>E35*F35*12</f>
        <v>0</v>
      </c>
    </row>
    <row r="36" spans="2:7" ht="50.1" customHeight="1" x14ac:dyDescent="0.25">
      <c r="B36" s="20">
        <v>29</v>
      </c>
      <c r="C36" s="21" t="s">
        <v>38</v>
      </c>
      <c r="D36" s="22" t="s">
        <v>10</v>
      </c>
      <c r="E36" s="1"/>
      <c r="F36" s="23">
        <v>600</v>
      </c>
      <c r="G36" s="24">
        <f t="shared" si="0"/>
        <v>0</v>
      </c>
    </row>
    <row r="37" spans="2:7" ht="50.1" customHeight="1" x14ac:dyDescent="0.25">
      <c r="B37" s="20">
        <v>30</v>
      </c>
      <c r="C37" s="21" t="s">
        <v>39</v>
      </c>
      <c r="D37" s="22" t="s">
        <v>10</v>
      </c>
      <c r="E37" s="1"/>
      <c r="F37" s="23">
        <v>100</v>
      </c>
      <c r="G37" s="24">
        <f t="shared" si="0"/>
        <v>0</v>
      </c>
    </row>
    <row r="38" spans="2:7" ht="50.1" customHeight="1" x14ac:dyDescent="0.25">
      <c r="B38" s="20">
        <v>31</v>
      </c>
      <c r="C38" s="21" t="s">
        <v>40</v>
      </c>
      <c r="D38" s="22" t="s">
        <v>10</v>
      </c>
      <c r="E38" s="1"/>
      <c r="F38" s="23">
        <v>200</v>
      </c>
      <c r="G38" s="24">
        <f t="shared" si="0"/>
        <v>0</v>
      </c>
    </row>
    <row r="39" spans="2:7" ht="50.1" customHeight="1" thickBot="1" x14ac:dyDescent="0.3">
      <c r="B39" s="35">
        <v>32</v>
      </c>
      <c r="C39" s="36" t="s">
        <v>41</v>
      </c>
      <c r="D39" s="37" t="s">
        <v>10</v>
      </c>
      <c r="E39" s="1"/>
      <c r="F39" s="23">
        <v>107</v>
      </c>
      <c r="G39" s="38">
        <f t="shared" si="0"/>
        <v>0</v>
      </c>
    </row>
    <row r="40" spans="2:7" ht="60" customHeight="1" thickBot="1" x14ac:dyDescent="0.3">
      <c r="B40" s="39"/>
      <c r="D40" s="40"/>
      <c r="E40" s="41" t="s">
        <v>42</v>
      </c>
      <c r="F40" s="42"/>
      <c r="G40" s="43">
        <f>SUM(G8:G39)</f>
        <v>0</v>
      </c>
    </row>
    <row r="41" spans="2:7" ht="15.75" customHeight="1" x14ac:dyDescent="0.25">
      <c r="B41" s="44"/>
      <c r="C41" s="44"/>
      <c r="D41" s="44"/>
      <c r="E41" s="44"/>
      <c r="F41" s="44"/>
      <c r="G41" s="44"/>
    </row>
    <row r="42" spans="2:7" ht="49.5" customHeight="1" x14ac:dyDescent="0.25">
      <c r="B42" s="44"/>
      <c r="C42" s="44"/>
      <c r="D42" s="44"/>
      <c r="E42" s="44"/>
      <c r="F42" s="44"/>
      <c r="G42" s="44"/>
    </row>
    <row r="48" spans="2:7" x14ac:dyDescent="0.25">
      <c r="C48" s="40"/>
    </row>
  </sheetData>
  <sheetProtection algorithmName="SHA-512" hashValue="Sel9yqmenb4OhdTElTuuum2zKsmixkN0Hb92VJbnXpldHuP4hqP8M0HITEg3DO4uLByCbpgx6RG2TLGgIj5TWw==" saltValue="P3RE6fPVz2WL8UXe9LPIRw==" spinCount="100000" sheet="1" objects="1" scenarios="1" formatCells="0" formatColumns="0" formatRows="0"/>
  <mergeCells count="4">
    <mergeCell ref="B5:E5"/>
    <mergeCell ref="A1:C3"/>
    <mergeCell ref="E40:F40"/>
    <mergeCell ref="H5:I5"/>
  </mergeCells>
  <printOptions headings="1" gridLines="1"/>
  <pageMargins left="0.7" right="0.7" top="0.78740157499999996" bottom="0.78740157499999996" header="0.3" footer="0.3"/>
  <pageSetup paperSize="9" scale="49" fitToHeight="0" orientation="landscape" r:id="rId1"/>
  <ignoredErrors>
    <ignoredError sqref="G3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AB415C21B02A459F3614A23DC5F765" ma:contentTypeVersion="2" ma:contentTypeDescription="Ein neues Dokument erstellen." ma:contentTypeScope="" ma:versionID="9fb180f9d208a6f7020bbbc53cad4618">
  <xsd:schema xmlns:xsd="http://www.w3.org/2001/XMLSchema" xmlns:xs="http://www.w3.org/2001/XMLSchema" xmlns:p="http://schemas.microsoft.com/office/2006/metadata/properties" xmlns:ns2="dd09381d-d53d-4cd4-beee-0a8c7add5365" targetNamespace="http://schemas.microsoft.com/office/2006/metadata/properties" ma:root="true" ma:fieldsID="35e28ce632cfcf926c013f3ae7975e7a" ns2:_="">
    <xsd:import namespace="dd09381d-d53d-4cd4-beee-0a8c7add53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9381d-d53d-4cd4-beee-0a8c7add53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DB39A3-69A8-469A-8D28-0D6AD980DD82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dd09381d-d53d-4cd4-beee-0a8c7add5365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FCD5A2-EC47-482A-B74E-52E2347426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09381d-d53d-4cd4-beee-0a8c7add53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3E5862-79D0-4FF9-88A8-03B26F17CB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Preisblatt</dc:title>
  <dc:subject/>
  <dc:creator>ZentraleVergabestelle</dc:creator>
  <cp:keywords/>
  <dc:description/>
  <cp:lastModifiedBy>Piras, Giovanna</cp:lastModifiedBy>
  <cp:revision/>
  <cp:lastPrinted>2026-02-25T10:01:06Z</cp:lastPrinted>
  <dcterms:created xsi:type="dcterms:W3CDTF">2024-08-16T05:33:51Z</dcterms:created>
  <dcterms:modified xsi:type="dcterms:W3CDTF">2026-02-25T10:04:15Z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0x01010084AB415C21B02A459F3614A23DC5F765</vt:lpwstr>
  </property>
</Properties>
</file>