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L:\06_Vergabeverfahren\08_Bau_Wartung_Instandhaltung\OeA-61944-26-ZAH AMEV Wartung Aufzugsanlage LSMO\03_Vergabeunterlagen_final\"/>
    </mc:Choice>
  </mc:AlternateContent>
  <xr:revisionPtr revIDLastSave="0" documentId="13_ncr:1_{E2D57C48-3BE5-401A-8A02-1DF15F46C5AC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Liste Aufzugsanlagen" sheetId="1" r:id="rId1"/>
  </sheets>
  <definedNames>
    <definedName name="_Toc164257760" localSheetId="0">'Liste Aufzugsanlagen'!#REF!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13" i="1" l="1"/>
  <c r="O8" i="1" l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7" i="1"/>
  <c r="M8" i="1"/>
  <c r="M9" i="1"/>
  <c r="M10" i="1"/>
  <c r="M11" i="1"/>
  <c r="M12" i="1"/>
  <c r="M14" i="1"/>
  <c r="M15" i="1"/>
  <c r="M16" i="1"/>
  <c r="M17" i="1"/>
  <c r="M18" i="1"/>
  <c r="M19" i="1"/>
  <c r="M20" i="1"/>
  <c r="M21" i="1"/>
  <c r="M22" i="1"/>
  <c r="M23" i="1"/>
  <c r="M24" i="1"/>
  <c r="M7" i="1"/>
  <c r="H26" i="1"/>
  <c r="L26" i="1" l="1"/>
</calcChain>
</file>

<file path=xl/sharedStrings.xml><?xml version="1.0" encoding="utf-8"?>
<sst xmlns="http://schemas.openxmlformats.org/spreadsheetml/2006/main" count="34" uniqueCount="32">
  <si>
    <t>Regelmäßige Kosten (jährlich) in € netto</t>
  </si>
  <si>
    <t>Mögliche Kosten in € netto</t>
  </si>
  <si>
    <t>Fiktiver Ansatz für Einsätze</t>
  </si>
  <si>
    <t>lfd. Nr.</t>
  </si>
  <si>
    <t>Aufzugsanlage(n)/-gruppe(n)</t>
  </si>
  <si>
    <t>Standort: Straße, Hausnr., PLZ, Ort</t>
  </si>
  <si>
    <t>Fabriknr.</t>
  </si>
  <si>
    <t>Größe</t>
  </si>
  <si>
    <t>[kg/Pers.]</t>
  </si>
  <si>
    <t>Belastung</t>
  </si>
  <si>
    <t>[Kat. A, B, C oder D]</t>
  </si>
  <si>
    <t>[%]</t>
  </si>
  <si>
    <t>Einsatz</t>
  </si>
  <si>
    <t>Instand- setzung ggf. mit Verbesser-ungen</t>
  </si>
  <si>
    <t xml:space="preserve">Störungs-
pauschale je </t>
  </si>
  <si>
    <t>Kategorien der Störanfälligkeit (gemäß Erläuterung im Vertrag unter Punkt 2.3.3)</t>
  </si>
  <si>
    <t>Standardwerte für Verfügbarkeit:</t>
  </si>
  <si>
    <t>gering – 97; normal – 98; hoch – 99; sehr hoch – 99,5 weitere Details siehe auch AMEV-Empfehlung „Aufzug“</t>
  </si>
  <si>
    <t>Standardwerte für Fahrtbelastungen pro Jahr:</t>
  </si>
  <si>
    <t>[Fahrten je Jahr]</t>
  </si>
  <si>
    <t>Störan-
fälligkeit</t>
  </si>
  <si>
    <t>Verfüg-
bar-
keit</t>
  </si>
  <si>
    <t>Personen-
 befreiung je</t>
  </si>
  <si>
    <t>Notruf-
entgegen-
nahme</t>
  </si>
  <si>
    <t>Inspektion und
Wartung</t>
  </si>
  <si>
    <t>Regel-
mäßige
Kontrolle</t>
  </si>
  <si>
    <t>Regelmäßige Kosten gesamt in € netto</t>
  </si>
  <si>
    <t xml:space="preserve">Mögliche Kosten gesamt in € netto </t>
  </si>
  <si>
    <t>sehr gering – 36.000; gering – 72.000; normal – 144.000; mittel – 240.000; stark – 360.000; hoch – 720.000</t>
  </si>
  <si>
    <t xml:space="preserve">Fabrikat: Schmidt Aufzüge Medebach GmbH (Baujahr 2009), Anzahl der Haltestellen: 3, Standort: August-Schmauß-Str.1, 85764 Oberschleißheim, </t>
  </si>
  <si>
    <t>1.200 / 13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</si>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</sst>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Arial"/>
      <family val="2"/>
    </font>
    <font>
      <sz val="6"/>
      <color rgb="FF000000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b/>
      <sz val="9"/>
      <color rgb="FF000000"/>
      <name val="Arial"/>
      <family val="2"/>
    </font>
    <font>
      <b/>
      <sz val="7"/>
      <color rgb="FF000000"/>
      <name val="Arial"/>
      <family val="2"/>
    </font>
    <font>
      <sz val="8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9CC"/>
        <bgColor indexed="64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1" fillId="0" borderId="10" xfId="0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8" xfId="0" applyBorder="1"/>
    <xf numFmtId="164" fontId="9" fillId="3" borderId="0" xfId="0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13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4" fillId="0" borderId="8" xfId="0" applyFont="1" applyBorder="1" applyAlignment="1" applyProtection="1">
      <alignment horizontal="center" vertical="center"/>
      <protection locked="0"/>
    </xf>
    <xf numFmtId="0" fontId="8" fillId="0" borderId="10" xfId="0" applyFont="1" applyBorder="1" applyAlignment="1" applyProtection="1">
      <alignment vertical="center"/>
      <protection locked="0"/>
    </xf>
    <xf numFmtId="0" fontId="11" fillId="0" borderId="10" xfId="0" applyFont="1" applyBorder="1" applyAlignment="1" applyProtection="1">
      <alignment vertical="center"/>
      <protection locked="0"/>
    </xf>
    <xf numFmtId="0" fontId="11" fillId="0" borderId="12" xfId="0" applyFont="1" applyBorder="1" applyAlignment="1" applyProtection="1">
      <alignment horizontal="center" vertical="center"/>
      <protection locked="0"/>
    </xf>
    <xf numFmtId="164" fontId="11" fillId="0" borderId="8" xfId="0" applyNumberFormat="1" applyFont="1" applyBorder="1" applyAlignment="1" applyProtection="1">
      <alignment vertical="center"/>
      <protection locked="0"/>
    </xf>
    <xf numFmtId="164" fontId="11" fillId="0" borderId="10" xfId="0" applyNumberFormat="1" applyFont="1" applyBorder="1" applyAlignment="1" applyProtection="1">
      <alignment vertical="center"/>
      <protection locked="0"/>
    </xf>
    <xf numFmtId="44" fontId="10" fillId="0" borderId="7" xfId="0" applyNumberFormat="1" applyFont="1" applyBorder="1" applyProtection="1">
      <protection locked="0"/>
    </xf>
    <xf numFmtId="164" fontId="10" fillId="0" borderId="10" xfId="0" applyNumberFormat="1" applyFont="1" applyBorder="1" applyAlignment="1" applyProtection="1">
      <alignment vertical="center"/>
      <protection locked="0"/>
    </xf>
    <xf numFmtId="0" fontId="8" fillId="0" borderId="10" xfId="0" applyFont="1" applyBorder="1" applyProtection="1">
      <protection locked="0"/>
    </xf>
    <xf numFmtId="0" fontId="11" fillId="0" borderId="10" xfId="0" applyFont="1" applyBorder="1" applyProtection="1">
      <protection locked="0"/>
    </xf>
    <xf numFmtId="0" fontId="11" fillId="0" borderId="12" xfId="0" applyFont="1" applyBorder="1" applyAlignment="1" applyProtection="1">
      <alignment horizontal="center"/>
      <protection locked="0"/>
    </xf>
    <xf numFmtId="164" fontId="11" fillId="0" borderId="8" xfId="0" applyNumberFormat="1" applyFont="1" applyBorder="1" applyProtection="1">
      <protection locked="0"/>
    </xf>
    <xf numFmtId="164" fontId="11" fillId="0" borderId="10" xfId="0" applyNumberFormat="1" applyFont="1" applyBorder="1" applyProtection="1">
      <protection locked="0"/>
    </xf>
    <xf numFmtId="0" fontId="12" fillId="0" borderId="12" xfId="0" applyFont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center" vertical="center"/>
    </xf>
    <xf numFmtId="49" fontId="14" fillId="0" borderId="10" xfId="0" applyNumberFormat="1" applyFont="1" applyBorder="1" applyAlignment="1" applyProtection="1">
      <alignment vertical="center" wrapText="1" shrinkToFit="1"/>
    </xf>
    <xf numFmtId="0" fontId="12" fillId="0" borderId="10" xfId="0" applyFont="1" applyBorder="1" applyAlignment="1" applyProtection="1">
      <alignment horizontal="center" vertical="center"/>
    </xf>
    <xf numFmtId="0" fontId="12" fillId="0" borderId="10" xfId="0" applyFont="1" applyBorder="1" applyAlignment="1" applyProtection="1">
      <alignment vertical="center"/>
    </xf>
    <xf numFmtId="164" fontId="10" fillId="0" borderId="7" xfId="0" applyNumberFormat="1" applyFont="1" applyBorder="1" applyProtection="1"/>
    <xf numFmtId="0" fontId="6" fillId="2" borderId="6" xfId="0" applyFont="1" applyFill="1" applyBorder="1" applyAlignment="1" applyProtection="1">
      <alignment horizontal="center" vertical="center"/>
    </xf>
    <xf numFmtId="0" fontId="6" fillId="2" borderId="7" xfId="0" applyFont="1" applyFill="1" applyBorder="1" applyAlignment="1" applyProtection="1">
      <alignment horizontal="center" vertical="center"/>
    </xf>
    <xf numFmtId="0" fontId="13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5" fillId="0" borderId="1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164" fontId="9" fillId="3" borderId="4" xfId="0" applyNumberFormat="1" applyFont="1" applyFill="1" applyBorder="1" applyAlignment="1" applyProtection="1">
      <alignment horizontal="center" vertical="center"/>
    </xf>
    <xf numFmtId="164" fontId="9" fillId="3" borderId="5" xfId="0" applyNumberFormat="1" applyFont="1" applyFill="1" applyBorder="1" applyAlignment="1" applyProtection="1">
      <alignment horizontal="center" vertical="center"/>
    </xf>
    <xf numFmtId="164" fontId="9" fillId="3" borderId="13" xfId="0" applyNumberFormat="1" applyFont="1" applyFill="1" applyBorder="1" applyAlignment="1" applyProtection="1">
      <alignment horizontal="center" vertical="center"/>
    </xf>
    <xf numFmtId="164" fontId="9" fillId="3" borderId="6" xfId="0" applyNumberFormat="1" applyFont="1" applyFill="1" applyBorder="1" applyAlignment="1" applyProtection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13" fillId="0" borderId="2" xfId="0" applyFont="1" applyBorder="1" applyAlignment="1">
      <alignment horizontal="left" vertical="center"/>
    </xf>
    <xf numFmtId="0" fontId="13" fillId="0" borderId="3" xfId="0" applyFont="1" applyBorder="1" applyAlignment="1">
      <alignment horizontal="left" vertical="center"/>
    </xf>
    <xf numFmtId="0" fontId="2" fillId="0" borderId="16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2"/>
  <sheetViews>
    <sheetView tabSelected="1" zoomScale="120" zoomScaleNormal="120" workbookViewId="0">
      <selection activeCell="F15" sqref="F15"/>
    </sheetView>
  </sheetViews>
  <sheetFormatPr baseColWidth="10" defaultRowHeight="14.5" x14ac:dyDescent="0.35"/>
  <cols>
    <col min="1" max="1" width="5.453125" customWidth="1"/>
    <col min="2" max="2" width="41.26953125" customWidth="1"/>
    <col min="3" max="3" width="12.1796875" customWidth="1"/>
    <col min="4" max="4" width="8.7265625" customWidth="1"/>
    <col min="5" max="5" width="9.26953125" customWidth="1"/>
    <col min="6" max="6" width="8.453125" customWidth="1"/>
    <col min="7" max="7" width="6.81640625" customWidth="1"/>
    <col min="8" max="8" width="9.7265625" customWidth="1"/>
    <col min="9" max="9" width="11.1796875" customWidth="1"/>
    <col min="10" max="10" width="9" customWidth="1"/>
    <col min="11" max="11" width="9.1796875" customWidth="1"/>
    <col min="12" max="12" width="9.453125" customWidth="1"/>
    <col min="13" max="13" width="10.7265625" customWidth="1"/>
    <col min="14" max="14" width="10" customWidth="1"/>
    <col min="15" max="15" width="10.453125" customWidth="1"/>
  </cols>
  <sheetData>
    <row r="1" spans="1:15" ht="17.149999999999999" customHeight="1" thickBot="1" x14ac:dyDescent="0.4">
      <c r="A1" s="15"/>
      <c r="B1" s="15"/>
      <c r="C1" s="15"/>
      <c r="D1" s="15"/>
      <c r="E1" s="15"/>
      <c r="F1" s="15"/>
      <c r="G1" s="15"/>
      <c r="H1" s="64" t="s">
        <v>0</v>
      </c>
      <c r="I1" s="65"/>
      <c r="J1" s="65"/>
      <c r="K1" s="66"/>
      <c r="L1" s="67" t="s">
        <v>1</v>
      </c>
      <c r="M1" s="68"/>
      <c r="N1" s="68"/>
      <c r="O1" s="69"/>
    </row>
    <row r="2" spans="1:15" ht="21.75" customHeight="1" thickBot="1" x14ac:dyDescent="0.4">
      <c r="A2" s="15"/>
      <c r="B2" s="15"/>
      <c r="C2" s="15"/>
      <c r="D2" s="15"/>
      <c r="E2" s="15"/>
      <c r="F2" s="15"/>
      <c r="G2" s="15"/>
      <c r="H2" s="61"/>
      <c r="I2" s="62"/>
      <c r="J2" s="62"/>
      <c r="K2" s="63"/>
      <c r="L2" s="70" t="s">
        <v>2</v>
      </c>
      <c r="M2" s="71"/>
      <c r="N2" s="70" t="s">
        <v>2</v>
      </c>
      <c r="O2" s="71"/>
    </row>
    <row r="3" spans="1:15" ht="15" thickBot="1" x14ac:dyDescent="0.4">
      <c r="A3" s="14"/>
      <c r="B3" s="14"/>
      <c r="C3" s="14"/>
      <c r="D3" s="14"/>
      <c r="E3" s="14"/>
      <c r="F3" s="14"/>
      <c r="G3" s="14"/>
      <c r="H3" s="1"/>
      <c r="I3" s="2"/>
      <c r="J3" s="2"/>
      <c r="K3" s="3"/>
      <c r="L3" s="3"/>
      <c r="M3" s="40">
        <v>3</v>
      </c>
      <c r="N3" s="2"/>
      <c r="O3" s="41">
        <v>5</v>
      </c>
    </row>
    <row r="4" spans="1:15" ht="58.5" customHeight="1" x14ac:dyDescent="0.35">
      <c r="A4" s="4" t="s">
        <v>3</v>
      </c>
      <c r="B4" s="5" t="s">
        <v>4</v>
      </c>
      <c r="C4" s="56" t="s">
        <v>6</v>
      </c>
      <c r="D4" s="5" t="s">
        <v>7</v>
      </c>
      <c r="E4" s="5" t="s">
        <v>9</v>
      </c>
      <c r="F4" s="5" t="s">
        <v>20</v>
      </c>
      <c r="G4" s="13" t="s">
        <v>21</v>
      </c>
      <c r="H4" s="44" t="s">
        <v>24</v>
      </c>
      <c r="I4" s="44" t="s">
        <v>13</v>
      </c>
      <c r="J4" s="44" t="s">
        <v>25</v>
      </c>
      <c r="K4" s="44" t="s">
        <v>23</v>
      </c>
      <c r="L4" s="5" t="s">
        <v>22</v>
      </c>
      <c r="M4" s="4"/>
      <c r="N4" s="6" t="s">
        <v>14</v>
      </c>
      <c r="O4" s="4"/>
    </row>
    <row r="5" spans="1:15" ht="22.5" customHeight="1" x14ac:dyDescent="0.35">
      <c r="A5" s="7"/>
      <c r="B5" s="5" t="s">
        <v>5</v>
      </c>
      <c r="C5" s="57"/>
      <c r="D5" s="5" t="s">
        <v>8</v>
      </c>
      <c r="E5" s="5" t="s">
        <v>19</v>
      </c>
      <c r="F5" s="5" t="s">
        <v>10</v>
      </c>
      <c r="G5" s="13" t="s">
        <v>11</v>
      </c>
      <c r="H5" s="45"/>
      <c r="I5" s="45"/>
      <c r="J5" s="45"/>
      <c r="K5" s="45"/>
      <c r="L5" s="5" t="s">
        <v>12</v>
      </c>
      <c r="M5" s="7"/>
      <c r="N5" s="8" t="s">
        <v>12</v>
      </c>
      <c r="O5" s="7"/>
    </row>
    <row r="6" spans="1:15" ht="15" thickBot="1" x14ac:dyDescent="0.4">
      <c r="A6" s="9"/>
      <c r="B6" s="16"/>
      <c r="C6" s="58"/>
      <c r="D6" s="10"/>
      <c r="E6" s="10"/>
      <c r="F6" s="10"/>
      <c r="G6" s="11"/>
      <c r="H6" s="46"/>
      <c r="I6" s="46"/>
      <c r="J6" s="46"/>
      <c r="K6" s="46"/>
      <c r="L6" s="10"/>
      <c r="M6" s="9"/>
      <c r="N6" s="12"/>
      <c r="O6" s="9"/>
    </row>
    <row r="7" spans="1:15" ht="59" customHeight="1" thickBot="1" x14ac:dyDescent="0.4">
      <c r="A7" s="35">
        <v>1</v>
      </c>
      <c r="B7" s="36" t="s">
        <v>29</v>
      </c>
      <c r="C7" s="37">
        <v>22623</v>
      </c>
      <c r="D7" s="38" t="s">
        <v>30</v>
      </c>
      <c r="E7" s="37">
        <v>6000</v>
      </c>
      <c r="F7" s="37" t="s">
        <v>31</v>
      </c>
      <c r="G7" s="34">
        <v>98</v>
      </c>
      <c r="H7" s="25"/>
      <c r="I7" s="26"/>
      <c r="J7" s="26"/>
      <c r="K7" s="26"/>
      <c r="L7" s="27"/>
      <c r="M7" s="39">
        <f t="shared" ref="M7:M24" si="0">L7*$M$3</f>
        <v>0</v>
      </c>
      <c r="N7" s="28"/>
      <c r="O7" s="39">
        <f t="shared" ref="O7:O24" si="1">N7*$O$3</f>
        <v>0</v>
      </c>
    </row>
    <row r="8" spans="1:15" ht="20.149999999999999" customHeight="1" thickBot="1" x14ac:dyDescent="0.4">
      <c r="A8" s="21">
        <v>2</v>
      </c>
      <c r="B8" s="22"/>
      <c r="C8" s="22"/>
      <c r="D8" s="23"/>
      <c r="E8" s="23"/>
      <c r="F8" s="23"/>
      <c r="G8" s="24"/>
      <c r="H8" s="25"/>
      <c r="I8" s="26"/>
      <c r="J8" s="26"/>
      <c r="K8" s="26"/>
      <c r="L8" s="27"/>
      <c r="M8" s="39">
        <f t="shared" si="0"/>
        <v>0</v>
      </c>
      <c r="N8" s="28"/>
      <c r="O8" s="39">
        <f t="shared" si="1"/>
        <v>0</v>
      </c>
    </row>
    <row r="9" spans="1:15" ht="20.149999999999999" customHeight="1" thickBot="1" x14ac:dyDescent="0.4">
      <c r="A9" s="21">
        <v>3</v>
      </c>
      <c r="B9" s="22"/>
      <c r="C9" s="22"/>
      <c r="D9" s="23"/>
      <c r="E9" s="23"/>
      <c r="F9" s="23"/>
      <c r="G9" s="24"/>
      <c r="H9" s="25"/>
      <c r="I9" s="26"/>
      <c r="J9" s="26"/>
      <c r="K9" s="26"/>
      <c r="L9" s="27"/>
      <c r="M9" s="39">
        <f t="shared" si="0"/>
        <v>0</v>
      </c>
      <c r="N9" s="28"/>
      <c r="O9" s="39">
        <f t="shared" si="1"/>
        <v>0</v>
      </c>
    </row>
    <row r="10" spans="1:15" ht="20.149999999999999" customHeight="1" thickBot="1" x14ac:dyDescent="0.4">
      <c r="A10" s="21">
        <v>4</v>
      </c>
      <c r="B10" s="22"/>
      <c r="C10" s="22"/>
      <c r="D10" s="23"/>
      <c r="E10" s="23"/>
      <c r="F10" s="23"/>
      <c r="G10" s="24"/>
      <c r="H10" s="25"/>
      <c r="I10" s="26"/>
      <c r="J10" s="26"/>
      <c r="K10" s="26"/>
      <c r="L10" s="27"/>
      <c r="M10" s="39">
        <f t="shared" si="0"/>
        <v>0</v>
      </c>
      <c r="N10" s="28"/>
      <c r="O10" s="39">
        <f t="shared" si="1"/>
        <v>0</v>
      </c>
    </row>
    <row r="11" spans="1:15" ht="20.149999999999999" customHeight="1" thickBot="1" x14ac:dyDescent="0.4">
      <c r="A11" s="21">
        <v>5</v>
      </c>
      <c r="B11" s="22"/>
      <c r="C11" s="22"/>
      <c r="D11" s="23"/>
      <c r="E11" s="23"/>
      <c r="F11" s="23"/>
      <c r="G11" s="24"/>
      <c r="H11" s="25"/>
      <c r="I11" s="26"/>
      <c r="J11" s="26"/>
      <c r="K11" s="26"/>
      <c r="L11" s="27"/>
      <c r="M11" s="39">
        <f t="shared" si="0"/>
        <v>0</v>
      </c>
      <c r="N11" s="28"/>
      <c r="O11" s="39">
        <f t="shared" si="1"/>
        <v>0</v>
      </c>
    </row>
    <row r="12" spans="1:15" ht="20.149999999999999" customHeight="1" thickBot="1" x14ac:dyDescent="0.4">
      <c r="A12" s="21">
        <v>6</v>
      </c>
      <c r="B12" s="22"/>
      <c r="C12" s="22"/>
      <c r="D12" s="23"/>
      <c r="E12" s="23"/>
      <c r="F12" s="23"/>
      <c r="G12" s="24"/>
      <c r="H12" s="25"/>
      <c r="I12" s="26"/>
      <c r="J12" s="26"/>
      <c r="K12" s="26"/>
      <c r="L12" s="27"/>
      <c r="M12" s="39">
        <f t="shared" si="0"/>
        <v>0</v>
      </c>
      <c r="N12" s="28"/>
      <c r="O12" s="39">
        <f t="shared" si="1"/>
        <v>0</v>
      </c>
    </row>
    <row r="13" spans="1:15" ht="20.149999999999999" customHeight="1" thickBot="1" x14ac:dyDescent="0.4">
      <c r="A13" s="21">
        <v>7</v>
      </c>
      <c r="B13" s="22"/>
      <c r="C13" s="22"/>
      <c r="D13" s="23"/>
      <c r="E13" s="23"/>
      <c r="F13" s="23"/>
      <c r="G13" s="24"/>
      <c r="H13" s="25"/>
      <c r="I13" s="26"/>
      <c r="J13" s="26"/>
      <c r="K13" s="26"/>
      <c r="L13" s="27"/>
      <c r="M13" s="39">
        <f t="shared" si="0"/>
        <v>0</v>
      </c>
      <c r="N13" s="28"/>
      <c r="O13" s="39">
        <f t="shared" si="1"/>
        <v>0</v>
      </c>
    </row>
    <row r="14" spans="1:15" ht="20.149999999999999" customHeight="1" thickBot="1" x14ac:dyDescent="0.4">
      <c r="A14" s="21">
        <v>8</v>
      </c>
      <c r="B14" s="22"/>
      <c r="C14" s="22"/>
      <c r="D14" s="23"/>
      <c r="E14" s="23"/>
      <c r="F14" s="23"/>
      <c r="G14" s="24"/>
      <c r="H14" s="25"/>
      <c r="I14" s="26"/>
      <c r="J14" s="26"/>
      <c r="K14" s="26"/>
      <c r="L14" s="27"/>
      <c r="M14" s="39">
        <f t="shared" si="0"/>
        <v>0</v>
      </c>
      <c r="N14" s="28"/>
      <c r="O14" s="39">
        <f t="shared" si="1"/>
        <v>0</v>
      </c>
    </row>
    <row r="15" spans="1:15" ht="20.149999999999999" customHeight="1" thickBot="1" x14ac:dyDescent="0.4">
      <c r="A15" s="21">
        <v>9</v>
      </c>
      <c r="B15" s="22"/>
      <c r="C15" s="22"/>
      <c r="D15" s="23"/>
      <c r="E15" s="23"/>
      <c r="F15" s="23"/>
      <c r="G15" s="24"/>
      <c r="H15" s="25"/>
      <c r="I15" s="26"/>
      <c r="J15" s="26"/>
      <c r="K15" s="26"/>
      <c r="L15" s="27"/>
      <c r="M15" s="39">
        <f t="shared" si="0"/>
        <v>0</v>
      </c>
      <c r="N15" s="28"/>
      <c r="O15" s="39">
        <f t="shared" si="1"/>
        <v>0</v>
      </c>
    </row>
    <row r="16" spans="1:15" ht="20.149999999999999" customHeight="1" thickBot="1" x14ac:dyDescent="0.4">
      <c r="A16" s="21">
        <v>10</v>
      </c>
      <c r="B16" s="22"/>
      <c r="C16" s="22"/>
      <c r="D16" s="23"/>
      <c r="E16" s="23"/>
      <c r="F16" s="23"/>
      <c r="G16" s="24"/>
      <c r="H16" s="25"/>
      <c r="I16" s="26"/>
      <c r="J16" s="26"/>
      <c r="K16" s="26"/>
      <c r="L16" s="27"/>
      <c r="M16" s="39">
        <f t="shared" si="0"/>
        <v>0</v>
      </c>
      <c r="N16" s="28"/>
      <c r="O16" s="39">
        <f t="shared" si="1"/>
        <v>0</v>
      </c>
    </row>
    <row r="17" spans="1:15" ht="20.149999999999999" customHeight="1" thickBot="1" x14ac:dyDescent="0.4">
      <c r="A17" s="21">
        <v>11</v>
      </c>
      <c r="B17" s="29"/>
      <c r="C17" s="29"/>
      <c r="D17" s="30"/>
      <c r="E17" s="30"/>
      <c r="F17" s="30"/>
      <c r="G17" s="31"/>
      <c r="H17" s="32"/>
      <c r="I17" s="33"/>
      <c r="J17" s="33"/>
      <c r="K17" s="33"/>
      <c r="L17" s="27"/>
      <c r="M17" s="39">
        <f t="shared" si="0"/>
        <v>0</v>
      </c>
      <c r="N17" s="28"/>
      <c r="O17" s="39">
        <f t="shared" si="1"/>
        <v>0</v>
      </c>
    </row>
    <row r="18" spans="1:15" ht="20.149999999999999" customHeight="1" thickBot="1" x14ac:dyDescent="0.4">
      <c r="A18" s="21">
        <v>12</v>
      </c>
      <c r="B18" s="29"/>
      <c r="C18" s="29"/>
      <c r="D18" s="30"/>
      <c r="E18" s="30"/>
      <c r="F18" s="30"/>
      <c r="G18" s="31"/>
      <c r="H18" s="32"/>
      <c r="I18" s="33"/>
      <c r="J18" s="33"/>
      <c r="K18" s="33"/>
      <c r="L18" s="27"/>
      <c r="M18" s="39">
        <f t="shared" si="0"/>
        <v>0</v>
      </c>
      <c r="N18" s="28"/>
      <c r="O18" s="39">
        <f t="shared" si="1"/>
        <v>0</v>
      </c>
    </row>
    <row r="19" spans="1:15" ht="20.149999999999999" customHeight="1" thickBot="1" x14ac:dyDescent="0.4">
      <c r="A19" s="21">
        <v>13</v>
      </c>
      <c r="B19" s="29"/>
      <c r="C19" s="29"/>
      <c r="D19" s="30"/>
      <c r="E19" s="30"/>
      <c r="F19" s="30"/>
      <c r="G19" s="31"/>
      <c r="H19" s="32"/>
      <c r="I19" s="33"/>
      <c r="J19" s="33"/>
      <c r="K19" s="33"/>
      <c r="L19" s="27"/>
      <c r="M19" s="39">
        <f t="shared" si="0"/>
        <v>0</v>
      </c>
      <c r="N19" s="28"/>
      <c r="O19" s="39">
        <f t="shared" si="1"/>
        <v>0</v>
      </c>
    </row>
    <row r="20" spans="1:15" ht="20.149999999999999" customHeight="1" thickBot="1" x14ac:dyDescent="0.4">
      <c r="A20" s="21">
        <v>14</v>
      </c>
      <c r="B20" s="29"/>
      <c r="C20" s="29"/>
      <c r="D20" s="30"/>
      <c r="E20" s="30"/>
      <c r="F20" s="30"/>
      <c r="G20" s="31"/>
      <c r="H20" s="32"/>
      <c r="I20" s="33"/>
      <c r="J20" s="33"/>
      <c r="K20" s="33"/>
      <c r="L20" s="27"/>
      <c r="M20" s="39">
        <f t="shared" si="0"/>
        <v>0</v>
      </c>
      <c r="N20" s="28"/>
      <c r="O20" s="39">
        <f t="shared" si="1"/>
        <v>0</v>
      </c>
    </row>
    <row r="21" spans="1:15" ht="20.149999999999999" customHeight="1" thickBot="1" x14ac:dyDescent="0.4">
      <c r="A21" s="21">
        <v>15</v>
      </c>
      <c r="B21" s="29"/>
      <c r="C21" s="29"/>
      <c r="D21" s="30"/>
      <c r="E21" s="30"/>
      <c r="F21" s="30"/>
      <c r="G21" s="31"/>
      <c r="H21" s="32"/>
      <c r="I21" s="33"/>
      <c r="J21" s="33"/>
      <c r="K21" s="33"/>
      <c r="L21" s="27"/>
      <c r="M21" s="39">
        <f t="shared" si="0"/>
        <v>0</v>
      </c>
      <c r="N21" s="28"/>
      <c r="O21" s="39">
        <f t="shared" si="1"/>
        <v>0</v>
      </c>
    </row>
    <row r="22" spans="1:15" ht="20.149999999999999" customHeight="1" thickBot="1" x14ac:dyDescent="0.4">
      <c r="A22" s="21">
        <v>16</v>
      </c>
      <c r="B22" s="29"/>
      <c r="C22" s="29"/>
      <c r="D22" s="30"/>
      <c r="E22" s="30"/>
      <c r="F22" s="30"/>
      <c r="G22" s="31"/>
      <c r="H22" s="32"/>
      <c r="I22" s="33"/>
      <c r="J22" s="33"/>
      <c r="K22" s="33"/>
      <c r="L22" s="27"/>
      <c r="M22" s="39">
        <f t="shared" si="0"/>
        <v>0</v>
      </c>
      <c r="N22" s="28"/>
      <c r="O22" s="39">
        <f t="shared" si="1"/>
        <v>0</v>
      </c>
    </row>
    <row r="23" spans="1:15" ht="20.149999999999999" customHeight="1" thickBot="1" x14ac:dyDescent="0.4">
      <c r="A23" s="21">
        <v>17</v>
      </c>
      <c r="B23" s="29"/>
      <c r="C23" s="29"/>
      <c r="D23" s="30"/>
      <c r="E23" s="30"/>
      <c r="F23" s="30"/>
      <c r="G23" s="31"/>
      <c r="H23" s="32"/>
      <c r="I23" s="33"/>
      <c r="J23" s="33"/>
      <c r="K23" s="33"/>
      <c r="L23" s="27"/>
      <c r="M23" s="39">
        <f t="shared" si="0"/>
        <v>0</v>
      </c>
      <c r="N23" s="28"/>
      <c r="O23" s="39">
        <f t="shared" si="1"/>
        <v>0</v>
      </c>
    </row>
    <row r="24" spans="1:15" ht="20.149999999999999" customHeight="1" thickBot="1" x14ac:dyDescent="0.4">
      <c r="A24" s="21">
        <v>18</v>
      </c>
      <c r="B24" s="29"/>
      <c r="C24" s="29"/>
      <c r="D24" s="30"/>
      <c r="E24" s="30"/>
      <c r="F24" s="30"/>
      <c r="G24" s="31"/>
      <c r="H24" s="32"/>
      <c r="I24" s="33"/>
      <c r="J24" s="33"/>
      <c r="K24" s="33"/>
      <c r="L24" s="27"/>
      <c r="M24" s="39">
        <f t="shared" si="0"/>
        <v>0</v>
      </c>
      <c r="N24" s="28"/>
      <c r="O24" s="39">
        <f t="shared" si="1"/>
        <v>0</v>
      </c>
    </row>
    <row r="25" spans="1:15" ht="18.75" customHeight="1" thickBot="1" x14ac:dyDescent="0.4">
      <c r="A25" s="59" t="s">
        <v>18</v>
      </c>
      <c r="B25" s="59"/>
      <c r="C25" s="59"/>
      <c r="D25" s="59"/>
      <c r="E25" s="59"/>
      <c r="F25" s="59"/>
      <c r="G25" s="60"/>
      <c r="H25" s="51" t="s">
        <v>26</v>
      </c>
      <c r="I25" s="52"/>
      <c r="J25" s="52"/>
      <c r="K25" s="53"/>
      <c r="L25" s="54" t="s">
        <v>27</v>
      </c>
      <c r="M25" s="52"/>
      <c r="N25" s="52"/>
      <c r="O25" s="55"/>
    </row>
    <row r="26" spans="1:15" ht="15" thickBot="1" x14ac:dyDescent="0.4">
      <c r="A26" s="43" t="s">
        <v>28</v>
      </c>
      <c r="B26" s="43"/>
      <c r="C26" s="43"/>
      <c r="D26" s="43"/>
      <c r="E26" s="43"/>
      <c r="F26" s="43"/>
      <c r="G26" s="43"/>
      <c r="H26" s="47">
        <f>SUM(H7:K24)</f>
        <v>0</v>
      </c>
      <c r="I26" s="48"/>
      <c r="J26" s="48"/>
      <c r="K26" s="49"/>
      <c r="L26" s="47">
        <f>SUM(O7:O24,M7:M24)</f>
        <v>0</v>
      </c>
      <c r="M26" s="48"/>
      <c r="N26" s="48"/>
      <c r="O26" s="50"/>
    </row>
    <row r="27" spans="1:15" ht="9" customHeight="1" x14ac:dyDescent="0.35">
      <c r="A27" s="18"/>
      <c r="B27" s="18"/>
      <c r="C27" s="18"/>
      <c r="D27" s="18"/>
      <c r="E27" s="18"/>
      <c r="F27" s="18"/>
      <c r="G27" s="18"/>
      <c r="H27" s="17"/>
      <c r="I27" s="17"/>
      <c r="J27" s="17"/>
      <c r="K27" s="17"/>
      <c r="L27" s="17"/>
      <c r="M27" s="17"/>
      <c r="N27" s="17"/>
      <c r="O27" s="17"/>
    </row>
    <row r="28" spans="1:15" x14ac:dyDescent="0.35">
      <c r="A28" s="42" t="s">
        <v>15</v>
      </c>
      <c r="B28" s="42"/>
      <c r="C28" s="42"/>
      <c r="D28" s="42"/>
      <c r="E28" s="42"/>
      <c r="F28" s="42"/>
      <c r="G28" s="42"/>
    </row>
    <row r="29" spans="1:15" ht="8.25" customHeight="1" x14ac:dyDescent="0.35">
      <c r="A29" s="19"/>
      <c r="B29" s="19"/>
      <c r="C29" s="19"/>
      <c r="D29" s="19"/>
      <c r="E29" s="19"/>
      <c r="F29" s="19"/>
      <c r="G29" s="19"/>
    </row>
    <row r="30" spans="1:15" x14ac:dyDescent="0.35">
      <c r="A30" s="42" t="s">
        <v>16</v>
      </c>
      <c r="B30" s="42"/>
      <c r="C30" s="42"/>
      <c r="D30" s="42"/>
      <c r="E30" s="42"/>
      <c r="F30" s="42"/>
      <c r="G30" s="42"/>
    </row>
    <row r="31" spans="1:15" x14ac:dyDescent="0.35">
      <c r="A31" s="43" t="s">
        <v>17</v>
      </c>
      <c r="B31" s="43"/>
      <c r="C31" s="43"/>
      <c r="D31" s="43"/>
      <c r="E31" s="43"/>
      <c r="F31" s="43"/>
      <c r="G31" s="43"/>
    </row>
    <row r="32" spans="1:15" x14ac:dyDescent="0.35">
      <c r="A32" s="20"/>
      <c r="B32" s="20"/>
      <c r="C32" s="20"/>
      <c r="D32" s="20"/>
      <c r="E32" s="20"/>
      <c r="F32" s="20"/>
      <c r="G32" s="20"/>
    </row>
  </sheetData>
  <sheetProtection algorithmName="SHA-512" hashValue="+/LehprHCiOwpyAsfFRpuz/5DWOmy+IP4L/QIG82zSnxcNY7SlrutoAt5rI5RtB60sK0I5l6g2HZ5L33dwloDA==" saltValue="TNzYjMm2vsdKD9DaXwr+gA==" spinCount="100000" sheet="1" objects="1" scenarios="1"/>
  <mergeCells count="19">
    <mergeCell ref="H2:K2"/>
    <mergeCell ref="K4:K6"/>
    <mergeCell ref="J4:J6"/>
    <mergeCell ref="H1:K1"/>
    <mergeCell ref="L1:O1"/>
    <mergeCell ref="N2:O2"/>
    <mergeCell ref="L2:M2"/>
    <mergeCell ref="A30:G30"/>
    <mergeCell ref="A31:G31"/>
    <mergeCell ref="H4:H6"/>
    <mergeCell ref="H26:K26"/>
    <mergeCell ref="L26:O26"/>
    <mergeCell ref="H25:K25"/>
    <mergeCell ref="L25:O25"/>
    <mergeCell ref="C4:C6"/>
    <mergeCell ref="I4:I6"/>
    <mergeCell ref="A25:G25"/>
    <mergeCell ref="A26:G26"/>
    <mergeCell ref="A28:G28"/>
  </mergeCells>
  <pageMargins left="0.51181102362204722" right="0.31496062992125984" top="0.78740157480314965" bottom="0.39370078740157483" header="0.31496062992125984" footer="0.31496062992125984"/>
  <pageSetup paperSize="9" scale="80" orientation="landscape" r:id="rId1"/>
  <headerFooter>
    <oddHeader>&amp;L&amp;"Arial,Fett"&amp;14&amp;UAnlage 1:&amp;C&amp;"Arial,Fett"&amp;14Liste der Aufzugsanlage(n&amp;11)&amp;"-,Standard"  </oddHeader>
    <oddFooter>&amp;L&amp;"Arial,Standard"&amp;K000000AMEV Vertrag Aufzug – Service 2024&amp;C&amp;"Arial,Standard"&amp;G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Liste Aufzugsanlagen</vt:lpstr>
    </vt:vector>
  </TitlesOfParts>
  <Company>Staatliches Baumanagement Niedersachsen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Wendt, Jörn</dc:creator>
  <cp:lastModifiedBy>Zahn Steffen</cp:lastModifiedBy>
  <cp:lastPrinted>2024-05-31T07:50:43Z</cp:lastPrinted>
  <dcterms:created xsi:type="dcterms:W3CDTF">2024-05-21T14:40:50Z</dcterms:created>
  <dcterms:modified xsi:type="dcterms:W3CDTF">2026-02-03T13:04:30Z</dcterms:modified>
</cp:coreProperties>
</file>