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13_ncr:1_{0653F5F6-A59C-4DBD-863F-F8CE3F788AB7}" xr6:coauthVersionLast="47" xr6:coauthVersionMax="47" xr10:uidLastSave="{00000000-0000-0000-0000-000000000000}"/>
  <bookViews>
    <workbookView xWindow="-120" yWindow="-120" windowWidth="29040" windowHeight="15720" xr2:uid="{33B640C7-FBF2-4410-8562-03AEFADD59C4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2" i="1"/>
  <c r="F20" i="1"/>
  <c r="F23" i="1"/>
  <c r="D17" i="1"/>
  <c r="F18" i="1" s="1"/>
  <c r="D12" i="1"/>
  <c r="F13" i="1" s="1"/>
  <c r="F26" i="1" l="1"/>
  <c r="F27" i="1" s="1"/>
  <c r="F28" i="1" s="1"/>
  <c r="F29" i="1" s="1"/>
  <c r="F30" i="1" s="1"/>
</calcChain>
</file>

<file path=xl/sharedStrings.xml><?xml version="1.0" encoding="utf-8"?>
<sst xmlns="http://schemas.openxmlformats.org/spreadsheetml/2006/main" count="70" uniqueCount="62">
  <si>
    <t>anrechenbare Kosten</t>
  </si>
  <si>
    <t>Menge</t>
  </si>
  <si>
    <t>Einheitspreis</t>
  </si>
  <si>
    <t>Gesamtpreis</t>
  </si>
  <si>
    <t>Einheit</t>
  </si>
  <si>
    <t>Stück</t>
  </si>
  <si>
    <t>SIGE-Koordination nach AHO-Heft 15</t>
  </si>
  <si>
    <t>Kalkulationsgrundlagen</t>
  </si>
  <si>
    <t>Bauzeit</t>
  </si>
  <si>
    <t>Grundhonorar, Planungsphase</t>
  </si>
  <si>
    <t>Angebot Leistungen Planungsphase</t>
  </si>
  <si>
    <t>Grundhonorar, Ausführungsphase</t>
  </si>
  <si>
    <t>1</t>
  </si>
  <si>
    <t>1.1</t>
  </si>
  <si>
    <t>Zu(+) - oder Abschlag(-) auf Grundleistungen</t>
  </si>
  <si>
    <t>Ingenieurbauwerk nach HOAI 2021, Abschnitt 3, §§41 ff.</t>
  </si>
  <si>
    <t>Zuschlag für Umbauten und Modernisierungen, §44 Abs. 6 i.V.m.  § 6 Abs. 2 Satz 3</t>
  </si>
  <si>
    <t>ggf. zu berücksichtigende Mitzuverarbeitende Bausubstanz ist in den a.K. enthalten</t>
  </si>
  <si>
    <t>Prozent:</t>
  </si>
  <si>
    <t>Pauschal:</t>
  </si>
  <si>
    <t>Angebot Leistungen Ausführungsphase</t>
  </si>
  <si>
    <t>Erstellung einer Baustellenordnung</t>
  </si>
  <si>
    <t>Forderung Leistungen in der Planungsphase laut LB</t>
  </si>
  <si>
    <t>Forderung Leistungen in der Ausführungsphase laut LB</t>
  </si>
  <si>
    <t>Teilnahme auf Anforderung an allgemeinen Bauberatungen, ggf. Zuarbeit zur Niederschrift, einschl. An-/Abreise sowie Vor- und Nachbereitung des Termins
Dauer der Beratung bis zu 3 Std.</t>
  </si>
  <si>
    <t>Teilnahme an der Bauanlaufberatung, Zuarbeit zur Niederschrift, einschl. An-/Abreise sowie Vor- und Nachbereitung des Termins
Dauer der Beratung bis zu 3 Std.</t>
  </si>
  <si>
    <t>nur EP</t>
  </si>
  <si>
    <t>Erstellen der Vorankündigung und deren Übermittlung an die zuständige Stelle, Fortschreiben bis zu 2 x</t>
  </si>
  <si>
    <t>Mitwirken bei der Erstellung des Baustelleneinrichtungsplans</t>
  </si>
  <si>
    <t>3</t>
  </si>
  <si>
    <t>zuzüglich Nebenkosten, Angabe in v.H.</t>
  </si>
  <si>
    <t>Angebotssumme netto</t>
  </si>
  <si>
    <t>zuzügl. MwSt.</t>
  </si>
  <si>
    <t>Angebotssumme brutto</t>
  </si>
  <si>
    <t>Summe, LV</t>
  </si>
  <si>
    <t>Pos.</t>
  </si>
  <si>
    <t>Bezeichnung</t>
  </si>
  <si>
    <t>Auftragnehmer</t>
  </si>
  <si>
    <t>techn./wiss. Mitarbeiter/Mtarbeiterin</t>
  </si>
  <si>
    <t>sonst. Mitarbeiter/Mitarbeiterinnen, Zeichner/Zeichnerin</t>
  </si>
  <si>
    <t>4</t>
  </si>
  <si>
    <t>5</t>
  </si>
  <si>
    <t>Stundensätze</t>
  </si>
  <si>
    <t>€/h</t>
  </si>
  <si>
    <t xml:space="preserve"> (gelb hinterlegte Felder sind auszufüllen)</t>
  </si>
  <si>
    <t>Monat</t>
  </si>
  <si>
    <t>Verlängerung der Ausführungsphase bis zu je 1 Monat (30 Tage)</t>
  </si>
  <si>
    <t>Mehrfertigung SIGE-Unterlagen im Umfang Vertrag §4</t>
  </si>
  <si>
    <t>je Ausfert.</t>
  </si>
  <si>
    <t>€/Stück</t>
  </si>
  <si>
    <t xml:space="preserve">Honorarermittlung SIGEKO  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</si>
  <si>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</si>
  <si>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</si>
  <si>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</si>
  <si>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</si>
  <si>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</si>
  <si>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</si>
  <si>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</si>
  <si>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</si>
  <si>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</si>
  <si>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33 Wochen</t>
  </si>
  <si>
    <t>26/N/0016/OB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</si>
</sst>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0.00&quot; €/h&quot;"/>
  </numFmts>
  <fonts count="5" x14ac:knownFonts="1">
    <font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1" xfId="1" applyFont="1" applyBorder="1"/>
    <xf numFmtId="9" fontId="0" fillId="0" borderId="1" xfId="2" applyFont="1" applyBorder="1" applyAlignment="1">
      <alignment horizontal="center" vertical="center"/>
    </xf>
    <xf numFmtId="9" fontId="0" fillId="0" borderId="1" xfId="2" applyFont="1" applyBorder="1"/>
    <xf numFmtId="9" fontId="0" fillId="2" borderId="1" xfId="2" applyFont="1" applyFill="1" applyBorder="1"/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9" xfId="0" applyBorder="1" applyAlignment="1">
      <alignment wrapText="1"/>
    </xf>
    <xf numFmtId="0" fontId="0" fillId="0" borderId="9" xfId="0" applyBorder="1"/>
    <xf numFmtId="0" fontId="2" fillId="0" borderId="11" xfId="0" applyFont="1" applyBorder="1" applyAlignment="1">
      <alignment wrapText="1"/>
    </xf>
    <xf numFmtId="0" fontId="0" fillId="0" borderId="11" xfId="0" applyBorder="1"/>
    <xf numFmtId="0" fontId="0" fillId="0" borderId="28" xfId="0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33" xfId="0" applyFont="1" applyBorder="1" applyAlignment="1">
      <alignment horizontal="center"/>
    </xf>
    <xf numFmtId="0" fontId="2" fillId="0" borderId="33" xfId="0" applyFont="1" applyBorder="1"/>
    <xf numFmtId="9" fontId="2" fillId="3" borderId="1" xfId="2" applyFont="1" applyFill="1" applyBorder="1" applyAlignment="1">
      <alignment horizontal="right" vertical="top"/>
    </xf>
    <xf numFmtId="9" fontId="2" fillId="2" borderId="1" xfId="2" applyFont="1" applyFill="1" applyBorder="1" applyAlignment="1">
      <alignment horizontal="right" vertical="top"/>
    </xf>
    <xf numFmtId="0" fontId="0" fillId="0" borderId="28" xfId="0" applyBorder="1" applyAlignment="1">
      <alignment horizontal="center" vertical="center"/>
    </xf>
    <xf numFmtId="0" fontId="0" fillId="0" borderId="28" xfId="0" applyBorder="1" applyAlignment="1">
      <alignment horizontal="right" vertical="center"/>
    </xf>
    <xf numFmtId="164" fontId="0" fillId="2" borderId="28" xfId="0" applyNumberForma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164" fontId="0" fillId="2" borderId="1" xfId="0" applyNumberFormat="1" applyFill="1" applyBorder="1" applyAlignment="1">
      <alignment horizontal="right" vertical="center"/>
    </xf>
    <xf numFmtId="164" fontId="0" fillId="0" borderId="27" xfId="0" applyNumberFormat="1" applyBorder="1"/>
    <xf numFmtId="164" fontId="0" fillId="2" borderId="27" xfId="0" applyNumberFormat="1" applyFill="1" applyBorder="1"/>
    <xf numFmtId="164" fontId="0" fillId="0" borderId="27" xfId="0" applyNumberFormat="1" applyBorder="1" applyAlignment="1">
      <alignment horizontal="right" vertical="center"/>
    </xf>
    <xf numFmtId="0" fontId="0" fillId="0" borderId="28" xfId="0" applyBorder="1" applyAlignment="1">
      <alignment vertical="center" wrapText="1"/>
    </xf>
    <xf numFmtId="0" fontId="0" fillId="0" borderId="29" xfId="0" applyBorder="1" applyAlignment="1">
      <alignment horizontal="right" vertical="center"/>
    </xf>
    <xf numFmtId="164" fontId="2" fillId="3" borderId="27" xfId="0" applyNumberFormat="1" applyFont="1" applyFill="1" applyBorder="1"/>
    <xf numFmtId="164" fontId="2" fillId="3" borderId="27" xfId="1" applyNumberFormat="1" applyFont="1" applyFill="1" applyBorder="1"/>
    <xf numFmtId="164" fontId="2" fillId="3" borderId="29" xfId="0" applyNumberFormat="1" applyFont="1" applyFill="1" applyBorder="1"/>
    <xf numFmtId="49" fontId="0" fillId="0" borderId="10" xfId="0" applyNumberFormat="1" applyBorder="1" applyAlignment="1">
      <alignment horizontal="right" vertical="center"/>
    </xf>
    <xf numFmtId="49" fontId="0" fillId="0" borderId="15" xfId="0" applyNumberFormat="1" applyBorder="1" applyAlignment="1">
      <alignment horizontal="right" vertical="center"/>
    </xf>
    <xf numFmtId="49" fontId="0" fillId="0" borderId="17" xfId="0" applyNumberFormat="1" applyBorder="1" applyAlignment="1">
      <alignment horizontal="right" vertical="center"/>
    </xf>
    <xf numFmtId="49" fontId="0" fillId="0" borderId="30" xfId="0" applyNumberFormat="1" applyBorder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49" fontId="2" fillId="0" borderId="32" xfId="0" applyNumberFormat="1" applyFont="1" applyBorder="1" applyAlignment="1">
      <alignment horizontal="right" vertical="center"/>
    </xf>
    <xf numFmtId="0" fontId="2" fillId="0" borderId="33" xfId="0" applyFont="1" applyBorder="1" applyAlignment="1">
      <alignment wrapText="1"/>
    </xf>
    <xf numFmtId="49" fontId="2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wrapText="1"/>
    </xf>
    <xf numFmtId="0" fontId="2" fillId="0" borderId="34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165" fontId="0" fillId="2" borderId="31" xfId="0" applyNumberFormat="1" applyFill="1" applyBorder="1"/>
    <xf numFmtId="165" fontId="0" fillId="2" borderId="27" xfId="0" applyNumberFormat="1" applyFill="1" applyBorder="1"/>
    <xf numFmtId="165" fontId="0" fillId="2" borderId="29" xfId="0" applyNumberFormat="1" applyFill="1" applyBorder="1"/>
    <xf numFmtId="0" fontId="0" fillId="0" borderId="1" xfId="0" applyBorder="1" applyAlignment="1">
      <alignment horizontal="center" vertical="center" wrapText="1"/>
    </xf>
    <xf numFmtId="49" fontId="0" fillId="0" borderId="45" xfId="0" applyNumberFormat="1" applyBorder="1" applyAlignment="1">
      <alignment horizontal="right" vertical="center"/>
    </xf>
    <xf numFmtId="0" fontId="3" fillId="0" borderId="46" xfId="0" applyFont="1" applyBorder="1" applyAlignment="1">
      <alignment vertical="center" wrapText="1"/>
    </xf>
    <xf numFmtId="0" fontId="0" fillId="0" borderId="46" xfId="0" applyBorder="1" applyAlignment="1">
      <alignment horizontal="right" vertical="center"/>
    </xf>
    <xf numFmtId="0" fontId="0" fillId="0" borderId="46" xfId="0" applyBorder="1" applyAlignment="1">
      <alignment horizontal="center" vertical="center"/>
    </xf>
    <xf numFmtId="164" fontId="0" fillId="2" borderId="46" xfId="0" applyNumberFormat="1" applyFill="1" applyBorder="1" applyAlignment="1">
      <alignment horizontal="right" vertical="center"/>
    </xf>
    <xf numFmtId="164" fontId="0" fillId="0" borderId="47" xfId="0" applyNumberFormat="1" applyBorder="1" applyAlignment="1">
      <alignment horizontal="right" vertical="center"/>
    </xf>
    <xf numFmtId="0" fontId="0" fillId="0" borderId="10" xfId="0" applyBorder="1"/>
    <xf numFmtId="0" fontId="2" fillId="0" borderId="26" xfId="0" applyFont="1" applyBorder="1" applyAlignment="1">
      <alignment horizontal="center"/>
    </xf>
    <xf numFmtId="0" fontId="0" fillId="0" borderId="17" xfId="0" applyBorder="1" applyAlignment="1">
      <alignment horizontal="left" vertical="center"/>
    </xf>
    <xf numFmtId="44" fontId="0" fillId="2" borderId="29" xfId="1" applyFont="1" applyFill="1" applyBorder="1"/>
    <xf numFmtId="44" fontId="0" fillId="3" borderId="1" xfId="1" applyFont="1" applyFill="1" applyBorder="1"/>
    <xf numFmtId="164" fontId="2" fillId="0" borderId="26" xfId="0" applyNumberFormat="1" applyFont="1" applyBorder="1"/>
    <xf numFmtId="9" fontId="0" fillId="2" borderId="7" xfId="2" applyFont="1" applyFill="1" applyBorder="1" applyAlignment="1">
      <alignment horizontal="right"/>
    </xf>
    <xf numFmtId="9" fontId="0" fillId="2" borderId="8" xfId="2" applyFont="1" applyFill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15" xfId="0" applyNumberFormat="1" applyBorder="1" applyAlignment="1">
      <alignment horizontal="right" vertical="center"/>
    </xf>
    <xf numFmtId="0" fontId="0" fillId="0" borderId="1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6" xfId="0" applyBorder="1" applyAlignment="1">
      <alignment horizontal="center"/>
    </xf>
    <xf numFmtId="0" fontId="4" fillId="0" borderId="48" xfId="0" applyFont="1" applyBorder="1" applyAlignment="1">
      <alignment horizontal="left" wrapText="1"/>
    </xf>
    <xf numFmtId="0" fontId="4" fillId="0" borderId="14" xfId="0" applyFont="1" applyBorder="1" applyAlignment="1">
      <alignment horizontal="left" wrapText="1"/>
    </xf>
    <xf numFmtId="0" fontId="4" fillId="0" borderId="49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49" fontId="0" fillId="2" borderId="24" xfId="0" applyNumberFormat="1" applyFill="1" applyBorder="1" applyAlignment="1">
      <alignment horizontal="center" vertical="center"/>
    </xf>
    <xf numFmtId="49" fontId="0" fillId="2" borderId="25" xfId="0" applyNumberFormat="1" applyFill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3" borderId="42" xfId="0" applyNumberFormat="1" applyFont="1" applyFill="1" applyBorder="1" applyAlignment="1">
      <alignment horizontal="left" vertical="top"/>
    </xf>
    <xf numFmtId="49" fontId="2" fillId="3" borderId="35" xfId="0" applyNumberFormat="1" applyFont="1" applyFill="1" applyBorder="1" applyAlignment="1">
      <alignment horizontal="left" vertical="top"/>
    </xf>
    <xf numFmtId="49" fontId="2" fillId="3" borderId="8" xfId="0" applyNumberFormat="1" applyFont="1" applyFill="1" applyBorder="1" applyAlignment="1">
      <alignment horizontal="left" vertical="top"/>
    </xf>
    <xf numFmtId="49" fontId="2" fillId="0" borderId="39" xfId="0" applyNumberFormat="1" applyFont="1" applyBorder="1" applyAlignment="1">
      <alignment horizontal="left" vertical="center"/>
    </xf>
    <xf numFmtId="49" fontId="2" fillId="0" borderId="40" xfId="0" applyNumberFormat="1" applyFont="1" applyBorder="1" applyAlignment="1">
      <alignment horizontal="left" vertical="center"/>
    </xf>
    <xf numFmtId="49" fontId="2" fillId="0" borderId="41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18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49" fontId="2" fillId="3" borderId="43" xfId="0" applyNumberFormat="1" applyFont="1" applyFill="1" applyBorder="1" applyAlignment="1">
      <alignment horizontal="left" vertical="top"/>
    </xf>
    <xf numFmtId="49" fontId="2" fillId="3" borderId="44" xfId="0" applyNumberFormat="1" applyFont="1" applyFill="1" applyBorder="1" applyAlignment="1">
      <alignment horizontal="left" vertical="top"/>
    </xf>
    <xf numFmtId="49" fontId="2" fillId="3" borderId="19" xfId="0" applyNumberFormat="1" applyFont="1" applyFill="1" applyBorder="1" applyAlignment="1">
      <alignment horizontal="left" vertical="top"/>
    </xf>
    <xf numFmtId="164" fontId="0" fillId="0" borderId="7" xfId="0" applyNumberFormat="1" applyBorder="1"/>
    <xf numFmtId="164" fontId="0" fillId="0" borderId="35" xfId="0" applyNumberFormat="1" applyBorder="1"/>
    <xf numFmtId="164" fontId="0" fillId="0" borderId="37" xfId="0" applyNumberFormat="1" applyBorder="1"/>
    <xf numFmtId="164" fontId="0" fillId="0" borderId="7" xfId="0" applyNumberFormat="1" applyBorder="1" applyAlignment="1">
      <alignment horizontal="right"/>
    </xf>
    <xf numFmtId="164" fontId="0" fillId="0" borderId="35" xfId="0" applyNumberFormat="1" applyBorder="1" applyAlignment="1">
      <alignment horizontal="right"/>
    </xf>
    <xf numFmtId="164" fontId="0" fillId="0" borderId="37" xfId="0" applyNumberForma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AB2CC-4475-4BE8-83F4-AC4B0854659E}">
  <dimension ref="A1:F35"/>
  <sheetViews>
    <sheetView tabSelected="1" workbookViewId="0">
      <selection activeCell="L11" sqref="L11"/>
    </sheetView>
  </sheetViews>
  <sheetFormatPr baseColWidth="10" defaultRowHeight="16.5" x14ac:dyDescent="0.3"/>
  <cols>
    <col min="1" max="1" width="4.85546875" style="41" customWidth="1"/>
    <col min="2" max="2" width="44.28515625" style="1" customWidth="1"/>
    <col min="3" max="3" width="15.5703125" customWidth="1"/>
    <col min="4" max="4" width="8.140625" style="2" customWidth="1"/>
    <col min="5" max="5" width="12.140625" customWidth="1"/>
    <col min="6" max="6" width="13.42578125" customWidth="1"/>
  </cols>
  <sheetData>
    <row r="1" spans="1:6" ht="17.25" thickBot="1" x14ac:dyDescent="0.35">
      <c r="A1" s="82" t="s">
        <v>50</v>
      </c>
      <c r="B1" s="83"/>
      <c r="C1" s="80" t="s">
        <v>44</v>
      </c>
      <c r="D1" s="80"/>
      <c r="E1" s="80"/>
      <c r="F1" s="81"/>
    </row>
    <row r="2" spans="1:6" x14ac:dyDescent="0.3">
      <c r="A2" s="37"/>
      <c r="B2" s="15" t="s">
        <v>7</v>
      </c>
      <c r="C2" s="16"/>
      <c r="D2" s="90" t="s">
        <v>61</v>
      </c>
      <c r="E2" s="91"/>
      <c r="F2" s="92"/>
    </row>
    <row r="3" spans="1:6" ht="22.5" customHeight="1" x14ac:dyDescent="0.3">
      <c r="A3" s="38"/>
      <c r="B3" s="104" t="s">
        <v>15</v>
      </c>
      <c r="C3" s="105"/>
      <c r="D3" s="93"/>
      <c r="E3" s="94"/>
      <c r="F3" s="95"/>
    </row>
    <row r="4" spans="1:6" x14ac:dyDescent="0.3">
      <c r="A4" s="38"/>
      <c r="B4" s="3" t="s">
        <v>8</v>
      </c>
      <c r="C4" s="51" t="s">
        <v>60</v>
      </c>
      <c r="D4" s="93"/>
      <c r="E4" s="94"/>
      <c r="F4" s="95"/>
    </row>
    <row r="5" spans="1:6" x14ac:dyDescent="0.3">
      <c r="A5" s="38"/>
      <c r="B5" s="3" t="s">
        <v>0</v>
      </c>
      <c r="C5" s="5">
        <v>2481000</v>
      </c>
      <c r="D5" s="93"/>
      <c r="E5" s="94"/>
      <c r="F5" s="95"/>
    </row>
    <row r="6" spans="1:6" ht="33" x14ac:dyDescent="0.3">
      <c r="A6" s="38"/>
      <c r="B6" s="3" t="s">
        <v>16</v>
      </c>
      <c r="C6" s="7">
        <v>0</v>
      </c>
      <c r="D6" s="93"/>
      <c r="E6" s="94"/>
      <c r="F6" s="95"/>
    </row>
    <row r="7" spans="1:6" ht="32.25" customHeight="1" thickBot="1" x14ac:dyDescent="0.35">
      <c r="A7" s="39"/>
      <c r="B7" s="99" t="s">
        <v>17</v>
      </c>
      <c r="C7" s="100"/>
      <c r="D7" s="96"/>
      <c r="E7" s="97"/>
      <c r="F7" s="98"/>
    </row>
    <row r="8" spans="1:6" ht="17.25" thickBot="1" x14ac:dyDescent="0.35">
      <c r="A8" s="44" t="s">
        <v>35</v>
      </c>
      <c r="B8" s="45" t="s">
        <v>36</v>
      </c>
      <c r="C8" s="19" t="s">
        <v>1</v>
      </c>
      <c r="D8" s="47" t="s">
        <v>4</v>
      </c>
      <c r="E8" s="20" t="s">
        <v>2</v>
      </c>
      <c r="F8" s="46" t="s">
        <v>3</v>
      </c>
    </row>
    <row r="9" spans="1:6" x14ac:dyDescent="0.3">
      <c r="A9" s="40" t="s">
        <v>12</v>
      </c>
      <c r="B9" s="18" t="s">
        <v>6</v>
      </c>
      <c r="C9" s="14"/>
      <c r="D9" s="101"/>
      <c r="E9" s="102"/>
      <c r="F9" s="103"/>
    </row>
    <row r="10" spans="1:6" x14ac:dyDescent="0.3">
      <c r="A10" s="38"/>
      <c r="B10" s="3" t="s">
        <v>9</v>
      </c>
      <c r="C10" s="62">
        <v>2213.59</v>
      </c>
      <c r="D10" s="101"/>
      <c r="E10" s="102"/>
      <c r="F10" s="103"/>
    </row>
    <row r="11" spans="1:6" x14ac:dyDescent="0.3">
      <c r="A11" s="38"/>
      <c r="B11" s="3" t="s">
        <v>22</v>
      </c>
      <c r="C11" s="8">
        <v>1</v>
      </c>
      <c r="D11" s="73"/>
      <c r="E11" s="74"/>
      <c r="F11" s="75"/>
    </row>
    <row r="12" spans="1:6" x14ac:dyDescent="0.3">
      <c r="A12" s="38" t="s">
        <v>13</v>
      </c>
      <c r="B12" s="3" t="s">
        <v>10</v>
      </c>
      <c r="C12" s="9"/>
      <c r="D12" s="109">
        <f>C10*C12</f>
        <v>0</v>
      </c>
      <c r="E12" s="110"/>
      <c r="F12" s="111"/>
    </row>
    <row r="13" spans="1:6" x14ac:dyDescent="0.3">
      <c r="A13" s="68" t="s">
        <v>51</v>
      </c>
      <c r="B13" s="69" t="s">
        <v>14</v>
      </c>
      <c r="C13" s="10" t="s">
        <v>18</v>
      </c>
      <c r="D13" s="64">
        <v>0</v>
      </c>
      <c r="E13" s="65"/>
      <c r="F13" s="29">
        <f>D13*D12</f>
        <v>0</v>
      </c>
    </row>
    <row r="14" spans="1:6" x14ac:dyDescent="0.3">
      <c r="A14" s="68"/>
      <c r="B14" s="69"/>
      <c r="C14" s="10" t="s">
        <v>19</v>
      </c>
      <c r="D14" s="115"/>
      <c r="E14" s="116"/>
      <c r="F14" s="30">
        <v>0</v>
      </c>
    </row>
    <row r="15" spans="1:6" x14ac:dyDescent="0.3">
      <c r="A15" s="38"/>
      <c r="B15" s="3" t="s">
        <v>11</v>
      </c>
      <c r="C15" s="6">
        <v>6161</v>
      </c>
      <c r="D15" s="70"/>
      <c r="E15" s="71"/>
      <c r="F15" s="72"/>
    </row>
    <row r="16" spans="1:6" ht="16.5" customHeight="1" x14ac:dyDescent="0.3">
      <c r="A16" s="38"/>
      <c r="B16" s="3" t="s">
        <v>23</v>
      </c>
      <c r="C16" s="8">
        <v>1</v>
      </c>
      <c r="D16" s="73"/>
      <c r="E16" s="74"/>
      <c r="F16" s="75"/>
    </row>
    <row r="17" spans="1:6" x14ac:dyDescent="0.3">
      <c r="A17" s="38" t="s">
        <v>52</v>
      </c>
      <c r="B17" s="3" t="s">
        <v>20</v>
      </c>
      <c r="C17" s="9"/>
      <c r="D17" s="112">
        <f>C15*C17</f>
        <v>0</v>
      </c>
      <c r="E17" s="113"/>
      <c r="F17" s="114"/>
    </row>
    <row r="18" spans="1:6" x14ac:dyDescent="0.3">
      <c r="A18" s="68" t="s">
        <v>53</v>
      </c>
      <c r="B18" s="69" t="s">
        <v>14</v>
      </c>
      <c r="C18" s="10" t="s">
        <v>18</v>
      </c>
      <c r="D18" s="64">
        <v>0</v>
      </c>
      <c r="E18" s="65"/>
      <c r="F18" s="29">
        <f>D18*D17</f>
        <v>0</v>
      </c>
    </row>
    <row r="19" spans="1:6" x14ac:dyDescent="0.3">
      <c r="A19" s="68"/>
      <c r="B19" s="69"/>
      <c r="C19" s="10" t="s">
        <v>19</v>
      </c>
      <c r="D19" s="66"/>
      <c r="E19" s="67"/>
      <c r="F19" s="30">
        <v>0</v>
      </c>
    </row>
    <row r="20" spans="1:6" x14ac:dyDescent="0.3">
      <c r="A20" s="38" t="s">
        <v>54</v>
      </c>
      <c r="B20" s="11" t="s">
        <v>21</v>
      </c>
      <c r="C20" s="26">
        <v>1</v>
      </c>
      <c r="D20" s="4" t="s">
        <v>5</v>
      </c>
      <c r="E20" s="27"/>
      <c r="F20" s="31">
        <f>E20*C20</f>
        <v>0</v>
      </c>
    </row>
    <row r="21" spans="1:6" ht="33" x14ac:dyDescent="0.3">
      <c r="A21" s="38" t="s">
        <v>55</v>
      </c>
      <c r="B21" s="12" t="s">
        <v>27</v>
      </c>
      <c r="C21" s="26">
        <v>1</v>
      </c>
      <c r="D21" s="4" t="s">
        <v>5</v>
      </c>
      <c r="E21" s="27"/>
      <c r="F21" s="31">
        <f t="shared" ref="F21:F22" si="0">E21*C21</f>
        <v>0</v>
      </c>
    </row>
    <row r="22" spans="1:6" ht="33.75" customHeight="1" x14ac:dyDescent="0.3">
      <c r="A22" s="38" t="s">
        <v>56</v>
      </c>
      <c r="B22" s="12" t="s">
        <v>28</v>
      </c>
      <c r="C22" s="26">
        <v>1</v>
      </c>
      <c r="D22" s="4" t="s">
        <v>5</v>
      </c>
      <c r="E22" s="27"/>
      <c r="F22" s="31">
        <f t="shared" si="0"/>
        <v>0</v>
      </c>
    </row>
    <row r="23" spans="1:6" ht="66" x14ac:dyDescent="0.3">
      <c r="A23" s="38" t="s">
        <v>57</v>
      </c>
      <c r="B23" s="12" t="s">
        <v>25</v>
      </c>
      <c r="C23" s="26">
        <v>1</v>
      </c>
      <c r="D23" s="4" t="s">
        <v>5</v>
      </c>
      <c r="E23" s="28"/>
      <c r="F23" s="31">
        <f>C23*E23</f>
        <v>0</v>
      </c>
    </row>
    <row r="24" spans="1:6" ht="33" x14ac:dyDescent="0.3">
      <c r="A24" s="52" t="s">
        <v>58</v>
      </c>
      <c r="B24" s="53" t="s">
        <v>46</v>
      </c>
      <c r="C24" s="54">
        <v>1</v>
      </c>
      <c r="D24" s="55" t="s">
        <v>45</v>
      </c>
      <c r="E24" s="56"/>
      <c r="F24" s="57" t="s">
        <v>26</v>
      </c>
    </row>
    <row r="25" spans="1:6" ht="81" customHeight="1" thickBot="1" x14ac:dyDescent="0.35">
      <c r="A25" s="39" t="s">
        <v>59</v>
      </c>
      <c r="B25" s="32" t="s">
        <v>24</v>
      </c>
      <c r="C25" s="24">
        <v>1</v>
      </c>
      <c r="D25" s="23" t="s">
        <v>5</v>
      </c>
      <c r="E25" s="25"/>
      <c r="F25" s="33" t="s">
        <v>26</v>
      </c>
    </row>
    <row r="26" spans="1:6" x14ac:dyDescent="0.3">
      <c r="A26" s="87" t="s">
        <v>34</v>
      </c>
      <c r="B26" s="88"/>
      <c r="C26" s="88"/>
      <c r="D26" s="88"/>
      <c r="E26" s="89"/>
      <c r="F26" s="63">
        <f>SUM(F9:F25)+D17+D12</f>
        <v>0</v>
      </c>
    </row>
    <row r="27" spans="1:6" x14ac:dyDescent="0.3">
      <c r="A27" s="84" t="s">
        <v>30</v>
      </c>
      <c r="B27" s="85"/>
      <c r="C27" s="85"/>
      <c r="D27" s="86"/>
      <c r="E27" s="22"/>
      <c r="F27" s="34">
        <f>ROUND(F26*E27,2)</f>
        <v>0</v>
      </c>
    </row>
    <row r="28" spans="1:6" x14ac:dyDescent="0.3">
      <c r="A28" s="84" t="s">
        <v>31</v>
      </c>
      <c r="B28" s="85"/>
      <c r="C28" s="85"/>
      <c r="D28" s="85"/>
      <c r="E28" s="86"/>
      <c r="F28" s="34">
        <f>F26+F27</f>
        <v>0</v>
      </c>
    </row>
    <row r="29" spans="1:6" x14ac:dyDescent="0.3">
      <c r="A29" s="84" t="s">
        <v>32</v>
      </c>
      <c r="B29" s="85"/>
      <c r="C29" s="85"/>
      <c r="D29" s="86"/>
      <c r="E29" s="21">
        <v>0.19</v>
      </c>
      <c r="F29" s="35">
        <f>ROUND(F28*E29,2)</f>
        <v>0</v>
      </c>
    </row>
    <row r="30" spans="1:6" ht="17.25" thickBot="1" x14ac:dyDescent="0.35">
      <c r="A30" s="106" t="s">
        <v>33</v>
      </c>
      <c r="B30" s="107"/>
      <c r="C30" s="107"/>
      <c r="D30" s="107"/>
      <c r="E30" s="108"/>
      <c r="F30" s="36">
        <f>F29+F28</f>
        <v>0</v>
      </c>
    </row>
    <row r="31" spans="1:6" ht="17.25" thickBot="1" x14ac:dyDescent="0.35"/>
    <row r="32" spans="1:6" ht="17.25" thickBot="1" x14ac:dyDescent="0.35">
      <c r="A32" s="42"/>
      <c r="B32" s="43" t="s">
        <v>42</v>
      </c>
      <c r="C32" s="46" t="s">
        <v>43</v>
      </c>
      <c r="E32" s="76" t="s">
        <v>47</v>
      </c>
      <c r="F32" s="77"/>
    </row>
    <row r="33" spans="1:6" ht="17.25" thickBot="1" x14ac:dyDescent="0.35">
      <c r="A33" s="40" t="s">
        <v>29</v>
      </c>
      <c r="B33" s="13" t="s">
        <v>37</v>
      </c>
      <c r="C33" s="48"/>
      <c r="E33" s="78"/>
      <c r="F33" s="79"/>
    </row>
    <row r="34" spans="1:6" x14ac:dyDescent="0.3">
      <c r="A34" s="38" t="s">
        <v>40</v>
      </c>
      <c r="B34" s="3" t="s">
        <v>38</v>
      </c>
      <c r="C34" s="49"/>
      <c r="E34" s="58"/>
      <c r="F34" s="59" t="s">
        <v>49</v>
      </c>
    </row>
    <row r="35" spans="1:6" ht="33.75" thickBot="1" x14ac:dyDescent="0.35">
      <c r="A35" s="39" t="s">
        <v>41</v>
      </c>
      <c r="B35" s="17" t="s">
        <v>39</v>
      </c>
      <c r="C35" s="50"/>
      <c r="E35" s="60" t="s">
        <v>48</v>
      </c>
      <c r="F35" s="61"/>
    </row>
  </sheetData>
  <mergeCells count="23">
    <mergeCell ref="E32:F33"/>
    <mergeCell ref="C1:F1"/>
    <mergeCell ref="A1:B1"/>
    <mergeCell ref="A27:D27"/>
    <mergeCell ref="A29:D29"/>
    <mergeCell ref="A26:E26"/>
    <mergeCell ref="A28:E28"/>
    <mergeCell ref="D2:F7"/>
    <mergeCell ref="B7:C7"/>
    <mergeCell ref="D9:F11"/>
    <mergeCell ref="B3:C3"/>
    <mergeCell ref="A30:E30"/>
    <mergeCell ref="D12:F12"/>
    <mergeCell ref="D17:F17"/>
    <mergeCell ref="D13:E13"/>
    <mergeCell ref="D14:E14"/>
    <mergeCell ref="D18:E18"/>
    <mergeCell ref="D19:E19"/>
    <mergeCell ref="A13:A14"/>
    <mergeCell ref="B13:B14"/>
    <mergeCell ref="A18:A19"/>
    <mergeCell ref="B18:B19"/>
    <mergeCell ref="D15:F16"/>
  </mergeCells>
  <pageMargins left="0.7" right="0.28999999999999998" top="0.41" bottom="0.28999999999999998" header="0.3" footer="0.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2021-02-22T14:26:21Z</dcterms:created>
  <dcterms:modified xsi:type="dcterms:W3CDTF">2026-01-08T13:30:04Z</dcterms:modified>
</cp:coreProperties>
</file>