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414\Exportinitiativen AHK\2. Ausschreibung 2026\2. Tranche\GR\"/>
    </mc:Choice>
  </mc:AlternateContent>
  <workbookProtection workbookPassword="C157" lockStructure="1"/>
  <bookViews>
    <workbookView xWindow="-105" yWindow="-105" windowWidth="19425" windowHeight="10425"/>
  </bookViews>
  <sheets>
    <sheet name="Preisblatt GR" sheetId="1" r:id="rId1"/>
    <sheet name="Länderliste"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C3" i="1"/>
  <c r="C4" i="1" l="1"/>
  <c r="G14" i="1" l="1"/>
  <c r="H14" i="1" s="1"/>
  <c r="B14" i="1"/>
  <c r="G9" i="1" l="1"/>
  <c r="H9" i="1" s="1"/>
  <c r="G12" i="1"/>
  <c r="H12" i="1" s="1"/>
  <c r="G16" i="1" l="1"/>
  <c r="H16" i="1" s="1"/>
  <c r="G17" i="1"/>
  <c r="H17" i="1" s="1"/>
  <c r="G18" i="1"/>
  <c r="H18" i="1" s="1"/>
  <c r="G19" i="1" l="1"/>
  <c r="H19" i="1" s="1"/>
  <c r="G20" i="1" l="1"/>
  <c r="H20" i="1" s="1"/>
  <c r="G21" i="1" l="1"/>
  <c r="H21" i="1" s="1"/>
  <c r="G15" i="1"/>
  <c r="H15" i="1" s="1"/>
  <c r="G13" i="1"/>
  <c r="H13" i="1" s="1"/>
  <c r="G11" i="1"/>
  <c r="H11" i="1" s="1"/>
  <c r="G10" i="1"/>
  <c r="H10" i="1" s="1"/>
  <c r="G8" i="1"/>
  <c r="H8" i="1" s="1"/>
  <c r="H22" i="1" l="1"/>
  <c r="G22" i="1"/>
</calcChain>
</file>

<file path=xl/comments1.xml><?xml version="1.0" encoding="utf-8"?>
<comments xmlns="http://schemas.openxmlformats.org/spreadsheetml/2006/main">
  <authors>
    <author>Jochen Seifert</author>
  </authors>
  <commentList>
    <comment ref="C2" authorId="0" shapeId="0">
      <text>
        <r>
          <rPr>
            <b/>
            <u/>
            <sz val="16"/>
            <color indexed="81"/>
            <rFont val="Tahoma"/>
            <family val="2"/>
          </rPr>
          <t>Hinweis:</t>
        </r>
        <r>
          <rPr>
            <b/>
            <sz val="16"/>
            <color indexed="81"/>
            <rFont val="Tahoma"/>
            <family val="2"/>
          </rPr>
          <t xml:space="preserve">
Nur Grün gefärbte Zellen sind Eingabefelder</t>
        </r>
        <r>
          <rPr>
            <sz val="11"/>
            <color indexed="81"/>
            <rFont val="Tahoma"/>
            <family val="2"/>
          </rPr>
          <t xml:space="preserve">
</t>
        </r>
      </text>
    </comment>
  </commentList>
</comments>
</file>

<file path=xl/sharedStrings.xml><?xml version="1.0" encoding="utf-8"?>
<sst xmlns="http://schemas.openxmlformats.org/spreadsheetml/2006/main" count="279" uniqueCount="178">
  <si>
    <t>Zielland</t>
  </si>
  <si>
    <t>Projektname</t>
  </si>
  <si>
    <t>Name Bieter</t>
  </si>
  <si>
    <t>vertreten durch</t>
  </si>
  <si>
    <t>Pos.</t>
  </si>
  <si>
    <t>Leistung lt. Leistungsbeschreibung (LB)</t>
  </si>
  <si>
    <t>Projektphasen</t>
  </si>
  <si>
    <t>Preis
(ohne MWSt. in Euro)</t>
  </si>
  <si>
    <t>maßgeblicher MWSt-Satz</t>
  </si>
  <si>
    <t>zzgl. MWST.</t>
  </si>
  <si>
    <t>Gesamt
(inkl. MWSt. in Euro)</t>
  </si>
  <si>
    <t>C</t>
  </si>
  <si>
    <t>Lokale Steuer</t>
  </si>
  <si>
    <t>Gesamtpreis</t>
  </si>
  <si>
    <t xml:space="preserve">Hinweis: Änderungen am Preiskatalog führen zum Ausschluss des Bietenden. </t>
  </si>
  <si>
    <t xml:space="preserve">Die genannten Phasen sowie die Erstellung der Potenzialanalyse können gesondert abgerufen und beauftragt werden (Möglichkeit des Einzelabrufs), d.h. die Leistungen bei einer Energie-Geschäftreise können auch auf einzelne - bestimmte Phasen/Leistungen beschränkt werden. Der Auftragnehmer hat keinen Anspruch auf Beauftragung, den Auftraggeber trifft keine Pflicht zur Beauftragung von Phasen/Leistungen.  </t>
  </si>
  <si>
    <t>LosNr.</t>
  </si>
  <si>
    <t>Energieinfrastruktur und Elektromobilität</t>
  </si>
  <si>
    <t>Wasserstoff</t>
  </si>
  <si>
    <t>Energieeffizienz</t>
  </si>
  <si>
    <t>Energie-Geschäftsreise</t>
  </si>
  <si>
    <t>USA</t>
  </si>
  <si>
    <t>Preiskatalog Modul Energie-Geschäftsreise                                                                                                                                                                                                                                                                                                                                                                                                                                                                                                                                                                                                             im Rahmen der Exportinitiative Energie des BMWE</t>
  </si>
  <si>
    <t xml:space="preserve">Die oben genannten Leistungen werden zu dem angegebenen Preis entsprechend der Vorgaben aller Vertragsbestandteile im Sinne der Allgemeinen Bedingungen für die Durchführung des Moduls Energie-Geschäftsreise im Rahmen der Exportinitative Energie des BMWE erbracht. Die Angaben im vorliegenden Preiskatalog sind die für dieses Los allein verbindlichen Preise, welche Grundlage für die Angebotswertung sowie für den eventuellen Zuschlag sind. </t>
  </si>
  <si>
    <t>Phase 7
Erstellung einer Potenzialanalyse</t>
  </si>
  <si>
    <r>
      <t xml:space="preserve">Phase 2 a)
Projekt-, Programm- und Terminplanung sowie Ankündigung der Veranstaltung und Bewerbung der </t>
    </r>
    <r>
      <rPr>
        <b/>
        <sz val="9"/>
        <color theme="1"/>
        <rFont val="BundesSans Office"/>
        <family val="2"/>
      </rPr>
      <t>Energie-Geschäftsreise</t>
    </r>
    <r>
      <rPr>
        <sz val="9"/>
        <color theme="1"/>
        <rFont val="BundesSans Office"/>
        <family val="2"/>
      </rPr>
      <t>.</t>
    </r>
  </si>
  <si>
    <r>
      <t xml:space="preserve">Phase 1a) 
Projekt-, Programm- und Terminplanung des </t>
    </r>
    <r>
      <rPr>
        <b/>
        <sz val="9"/>
        <color theme="1"/>
        <rFont val="BundesSans Office"/>
        <family val="2"/>
      </rPr>
      <t>Webinars</t>
    </r>
    <r>
      <rPr>
        <sz val="9"/>
        <color theme="1"/>
        <rFont val="BundesSans Office"/>
        <family val="2"/>
      </rPr>
      <t>. Erstellung der Unterlagen zur Bewerbung inkl. Weberfassung. Akquise von TN. Programmerstellung einschließlich technischer Ausstattung und ggf. Übersetzungsleistungen.</t>
    </r>
  </si>
  <si>
    <t>Phase 1b)
Durchführung und Moderation des Webinars mit vertragliche Bindung von Fachexperten inkl. Nachbereitung der Veranstaltung.</t>
  </si>
  <si>
    <t>Phase 4
Vorbereitung und Durchführung eines Vor-Ort-Briefings im Zielland zur vorbereitenden Vermittlung wichtiger Informationen zum Markt, sowie Erstellung einer Delegationsbroschüre</t>
  </si>
  <si>
    <t>Phase 3
Erarbeitung bzw. Aktualisierung einer Zielmarktanalyse (ZMA) mit Marktinformationen und ausführlichen Profilen der relevanten Marktakteure zum Themenschwerpunkt der GR.</t>
  </si>
  <si>
    <t xml:space="preserve">Phase 2 b)
Erstellung eines Reise-Steckbriefs zum Thema der GR </t>
  </si>
  <si>
    <t xml:space="preserve">Phase 2 c)
Akquise und Auswahl von 8 deutschen Teilnehmenden sowie Vorlage der Teilnahmeliste inklusive Anmeldeformular </t>
  </si>
  <si>
    <t xml:space="preserve">Phase 6 (relevante "De minimis" Leistungen)
Vorbereitung und Organisation individueller Kooperationsgespräche (B2B) mit potenziellen Geschäftspartnerinnen und Geschäftspartnern der ausländischen Unternehmen sowie Gesprächsbegleitung durch DFG-Mitarbeiterinnen und Mitarbeiter oder Dolmetscher für den Zeitraum. </t>
  </si>
  <si>
    <t>Phase 5
Vorbereitung, Organisation und Durchführung des passenden Veranstaltungsformates (oder einer Kombination aus mehreren) mit vertragliche Bindung von Fachexperten, Moderatoren u.Ä.sowie ggf. Site-Visits und Gruppentermine im Zielland. Nachbereitung der GR inkl. Ergebnisbericht mit Anlagen und De-minimis Bescheinigungen.</t>
  </si>
  <si>
    <t>Land</t>
  </si>
  <si>
    <t>Modul</t>
  </si>
  <si>
    <t>Jahr</t>
  </si>
  <si>
    <t>Quartal</t>
  </si>
  <si>
    <t>Anwendungsfeld</t>
  </si>
  <si>
    <t>Thema</t>
  </si>
  <si>
    <t>Zielsetzung</t>
  </si>
  <si>
    <t>Hinweise</t>
  </si>
  <si>
    <t>AFRIKA</t>
  </si>
  <si>
    <t>GR</t>
  </si>
  <si>
    <t>Q1 + Q2</t>
  </si>
  <si>
    <t>Die GR soll den teilnehmenden deutschen Unternehmen konkrete Absatzchancen im Feld der ägyptischen Industriedekarbonisierung eröffnen und die Möglichkeit bieten, die eigenen Technologien und Best-Practices im Zielmarkt zu platzieren. Ein programmatischer Schwerpunkt soll auf der anwendungsorientierten und praxisnahen Präsentation deutscher Expertise liegen, während insbesondere Aspekte der CBAM-Compliance in Ägypten sowie etwaige Projektreferenzen zu berücksichtigen sind. Neben der Herausstellung der Leistungsstärke der deutschen Branche soll sichergestellt werden, dass die Teilnehmerinnen und Teilnehmer mit den wichtigsten Stakeholdern der Branche in Kontakt kommen. Mittelfristige Geschäftsabschlüsse sollten insbesondere in Form von individuellen B2B-Gesprächen angebahnt werden; punktuell und bei plausibler Begründung können Site Visits mit konkreten Kooperationsmöglichkeiten vorgesehen werden.</t>
  </si>
  <si>
    <t>Die GR wird in Kombination mit einem WEB ausgeschrieben. Die Teilnahme am WEB ist unabhängig von einer Anmeldung zur GR. Ziel ist es, deutsche Unternehmen über den Zielmarkt und das Schwerpunktthema zu informieren und gleichzeitig das Interesse deutscher Unternehmen an einer Teilnahme an der bevorstehenden GR zu steigern.</t>
  </si>
  <si>
    <t>Bei der Vorbereitung und Durchführung der GR ist die deutsch-ägyptische Wasserstoffpartnerschaft einzubinden.</t>
  </si>
  <si>
    <t xml:space="preserve">GR  </t>
  </si>
  <si>
    <t>Q2 + Q3</t>
  </si>
  <si>
    <t>Energieerzeugung</t>
  </si>
  <si>
    <t>Die GR soll den teilnehmenden Unternehmen konkrete Absatzchancen eröffnen. Eine Fachkonferenz soll den Wissens- und Erfahrungsaustausch ermöglichen sowie die direkte Kontaktanbahnung zwischen der Delegation und relevanten Entscheidungsträgern aus dem öffentlichen und privaten Sektor fördern. Die Sichtbarkeit der deutschen Technologien soll hervorgehoben werden. Ein inhaltlicher Schwerpunkt liegt auf der praxisnahen und projektorientierten Vermittlung von Marktmechanismen sowie dem sich entwickelnden regulatorischen Umfeld. Neben dem Hauptfokus auf Partnerschaften mit der Privatwirtschaft können zusätzliche Marktpotenziale, beispielsweise im Bereich der ländlichen Elektrifizierung, einen gezielten bzw. exklusiven Austausch im Rahmen eines Executive Business Roundtable mit relevanten Behörden und Repräsentantinnen und Repräsentanten von Förderprogrammen sinnvoll machen. Begründete Vorschläge für alternative Veranstaltungsformate auf Basis der angehängten Leitfäden können berücksichtigt werden.</t>
  </si>
  <si>
    <t>Bei der Vorbereitung und Durchführung der GR ist das Projektentwicklungsprogramm (PEP) einzubinden.</t>
  </si>
  <si>
    <t>Im Mittelpunkt stehen die regionale Netzintegration im Rahmen des sich entwickelnden Eastern Africa Power Pool (EAPP) sowie der Aufbau resilienter Energiesysteme in Ostafrika. Dabei werden zentrale Herausforderungen wie technologische Konnektivität, Netzstabilität, grenzüberschreitende Infrastrukturen sowie marktorientierte Koordinierung zwischen den Ländern adressiert. Vor diesem Hintergrund bilden die Entwicklung von Ladeinfrastruktur im Kontext der äthiopischen Elektromobilitätsstrategie sowie der Ausbau von Batteriespeichersystemen (BESS) in Kenia zwei inhaltliche Schwerpunkte. Ziele der Reise sind anhand von bis zu zwei Veranstaltungsformaten Wissens- und Erfahrungsaustausch, Netzwerkbildung und die Eignung deutscher Technologien im regionalen Kontext zu vermitteln. Die Veranstaltungen sollen interaktive Elemente enthalten, die den Austausch und Know-how-Transfer fördern. Die Einbindung relevanter Entscheidungsträgerinnen und -träger sowie Fachkräfte aus dem öffentlichen und privaten Sektor ist entscheidend, um ein vertieftes Verständnis lokaler Bedürfnisse zu ermöglichen und gemeinsam erarbeitete, zielgerichtete Lösungsansätze zu fördern. Die gezielte Einbindung von Vertreterinnen und Vertreter nationaler Energiebehörden und regionaler Institutionen, insbesondere des Eastern Africa Power Pool (EAPP), ist erwünscht, um regionale Perspektiven und strategische Kooperationspotenziale zu adressieren.</t>
  </si>
  <si>
    <t>Es soll eine regionale ZMA (Sonderversion) erstellt werden, die Äthiopien und Kenia umfasst.</t>
  </si>
  <si>
    <t>Es sind zwei individuelle Potenzialanalysen zu Äthiopien und Kenia zu verfassen.</t>
  </si>
  <si>
    <t>Q2 + Q4</t>
  </si>
  <si>
    <t>Im Rahmen dieser GR sind zwei Business Breakfasts vorgesehen, jeweils eins in Uganda und eins in Tansania. Im Mittelpunkt steht die geschäftsorientierte Vernetzung mit einem Fachpublikum, insbesondere Entscheidungsträgerinnen und -träger der verfassten Wirtschaft und aus Behörden. Zugleich soll deutsche Technologie anhand von Innovationspitches sichtbar gemacht und im Hinblick auf ihre Relevanz für die lokalen Marktbedürfnisse eingeordnet werden. Ein besonderer inhaltlicher Schwerpunkt liegt zudem auf den aktuellen Chancen und Herausforderungen im Bereich Energieeffizienz, insbesondere im Hinblick auf die sich entwickelnden regulatorischen Rahmenbedingungen in beiden Ländern. Konkrete Anwendungsmöglichkeiten von Energieeffizienztechnologien auf lokaler Ebene stehen dabei im Fokus und werden anhand praxisnaher Beispiele veranschaulicht. Das Einsparpotenzial dieser Lösungen kann im Rahmen von Vor-Ort-Begehungen greifbar demonstriert werden. Begründete Vorschläge für alternative Veranstaltungsformate auf Basis der angehängten Leitfäden können berücksichtigt werden.</t>
  </si>
  <si>
    <t>Es soll eine regionale ZMA (Sonderversion) erstellt werden, die Uganda und Tansania umfasst.</t>
  </si>
  <si>
    <t>Es sind zwei individuelle Potenzialanalysen zu Uganda und Tansania zu verfassen.</t>
  </si>
  <si>
    <t>Im Rahmen dieser GR sind zwei kurze Veranstaltungen geplant, jeweils eine in Sambia und eine in Botsuana. Vorgesehen ist ein Business Breakfast in Botsuana, bei dem Geschäftsabschlüsse und Netzwerkbildung mit relevanten potenziellen Partnern, insbesondere aus dem Bergbau- und Agrarsektor, im Vordergrund stehen. Die Delegation sollte dabei die Möglichkeit erhalten, ihre Technologien sichtbar zu machen und im Hinblick auf die lokalen Marktbedingungen die Eignung ihrer Lösungen zu pitchen. Im Kontext der schweren Lastabwürfe in Sambia kann ein Workshop als interaktives Veranstaltungsformat einen besonderen Mehrwert bieten. Ziel ist die gemeinsame Erarbeitung praxisnaher Lösungsansätze zu aktuellen Herausforderungen, insbesondere in den beiden Fokussektoren. Dabei sollten auch die sich entwickelnden regulatorischen Rahmenbedingungen berücksichtigt werden. Der Austausch mit öffentlichen und privaten Expertinnen und Experten sowie potenziellen Partnern stünde dabei im Mittelpunkt. Begründete Vorschläge für alternative Veranstaltungsformate auf Basis der angehängten Leitfäden können berücksichtigt werden.</t>
  </si>
  <si>
    <t>Es soll eine regionale ZMA (Sonderversion) erstellt werden, die Botsuana und Sambia umfasst.</t>
  </si>
  <si>
    <t>Es sind zwei individuelle Potenzialanalysen zu Botsuana und Sambia zu verfassen.</t>
  </si>
  <si>
    <t>ASIEN</t>
  </si>
  <si>
    <t>Indien</t>
  </si>
  <si>
    <t>Q1</t>
  </si>
  <si>
    <t>Die GR nach Indien schließt programmatisch an eine IR nach Deutschland aus dem laufenden Jahr 2025 an und richtet sich an deutsche Unternehmen, die im Bereich der Wasserstoff- bzw. Brennstoffzellentechnologie, der erneuerbaren Energieerzeugung und der Speichertechnologien tätig sind. Ziel ist es, potenzielle Geschäftspartner zu identifizieren, Kooperationschancen auszuloten und deutsche Technologien in Indien strategisch zu positionieren. Thematisch einzubetten ist die Reise in die indische „National Green Hydrogen Mission“, während eine enge Zusammenarbeit mit deutschen bzw. bilateralen Stakeholdern aus Politik und Wirtschaft über die gesamte Projektlaufzeit hinweg darzulegen ist. Es ist sicherzustellen, dass die Teilnehmerinnen und Teilnehmer mit den wichtigsten Stakeholdern der Branche in Kontakt kommen. Mittelfristige Geschäftsabschlüsse sollen insbesondere in Form von individuellen B2B-Gesprächen angebahnt werden; punktuell und bei plausibler Begründung können Site Visits mit konkreten Kooperationsmöglichkeiten vorgesehen werden.</t>
  </si>
  <si>
    <r>
      <t>Die GR wird in Kombination mit einem WEB ausgeschrieben. Die Teilnahme am WEB ist unabhängig von einer Anmeldung zur GR. Ziel ist es, deutsche Unternehmen über den Zielmarkt und das Schwerpunktthema zu informieren und gleichzeitig das Interesse deutscher Unternehmen an einer Teilnahme an der bevorstehenden GR zu steigern.</t>
    </r>
    <r>
      <rPr>
        <sz val="8.5"/>
        <color theme="1"/>
        <rFont val="Segoe UI"/>
        <family val="2"/>
      </rPr>
      <t xml:space="preserve"> </t>
    </r>
    <r>
      <rPr>
        <sz val="10"/>
        <color theme="1"/>
        <rFont val="BundesSerif Office"/>
        <family val="1"/>
      </rPr>
      <t>Bei der Vorbereitung und Durchführung der GR sind das Indo-German Energy Forum (IGEF), das H2Uppp-Programm sowie das Projektentwicklungsprogramm (PEP)  einzubinden.</t>
    </r>
  </si>
  <si>
    <t>Die GR soll deutschen Unternehmen aus den Bereichen Energieeffizienz, Logistik, Kühlketten und digitaler Infrastruktur den Zugang zum philippinischen Markt erleichtern. Ziel ist es, Geschäftsmöglichkeiten zu identifizieren, potenzielle Partner zu vermitteln und den Markteintritt zu unterstützen. Die Reise fokussiert sich auf die Durchführung von vielversprechenden Kooperationsgesprächen und die Möglichkeit für deutsche Unternehmen, ihre innovativen Lösungen aus den Bereichen smarte Kühltechnik, Solar- und Energiemanagementlösungen, digitale Anwendungen sowie nachhaltige urbane Logistik zu präsentieren.</t>
  </si>
  <si>
    <t xml:space="preserve">GR </t>
  </si>
  <si>
    <t>Q2</t>
  </si>
  <si>
    <t>Die GR soll deutschen Unternehmen den Zugang zum singapurischen Markt im Bereich energieeffizienter Gebäude-, Speicher- und Smart-Building-Technologien erleichtern. Ein Schwerpunkt liegt dabei auf der Darstellung der Leistungsfähigkeit deutscher Technologien und dem Aufbau von Geschäftskontakten mit potenziellen Partnern und Kunden anhand individueller Kontaktgespräche. Das gewählte Veranstaltungsformat sollte passend zum Zielpublikum gewählt werden und Netzwerkmöglichkeiten bieten. Die regionale Rolle Singapur als südostasiatisches Business-Hub soll bei der Ausgestaltung der GR mit beachtet werden.</t>
  </si>
  <si>
    <t>Die GR soll deutschen Unternehmen den Zugang zum thailändischen Markt in den Bereichen intelligente Energieinfrastruktur, Energiespeicher und grüner Wasserstoff erleichtern. Ziel ist es, potenzielle Geschäftspartner zu identifizieren, Kooperationschancen auszuloten und deutsche Technologien in einem dynamisch wachsenden Zukunftsmarkt strategisch zu positionieren. Ein Schwerpunkt liegt dabei auf der Darstellung der Leistungsfähigkeit deutscher Technologien und dem Aufbau von Geschäftskontakten mit potenziellen Partnern und Kunden anhand individueller Kontaktgespräche. Das gewählte Veranstaltungsformat sollte passend zum Zielpublikum gewählt werden und Netzwerkmöglichkeiten bieten.</t>
  </si>
  <si>
    <t>Die Reise soll zeitlich so eingeplant werden, dass für die teilnehmenden Unternehmen die Möglichkeit besteht, als Aussteller am deutschen Gemeinschaftsstand auf der Sustainable Asian Week 2026 (01.-03. Juli) in Bangkok teilzunehmen. Dies ermöglicht den teilnehmenden Unternehmen zusätzliche Vernetzungs- und Präsentationsmöglichkeiten im regionalen Umfeld der ASEAN-Staaten.</t>
  </si>
  <si>
    <t>Bei der Vorbereitung und Durchführung der GR sind der deutsch-thailändische Energiedialog und das H2Uppp Programm einzubinden.</t>
  </si>
  <si>
    <t>Vietnam</t>
  </si>
  <si>
    <t>Die GR soll deutschen Unternehmen den Marktzugang im Bereich grüner Wasserstoff in Vietnam erleichtern. Ziel ist es, Geschäftspotenziale in den Bereichen Produktion, Speicherung und Anwendung zu erschließen, den Austausch mit politischen Akteuren und potenziellen Partnern zu fördern und deutsche Technologien frühzeitig im Markt zu positionieren. Vietnam bietet durch einen dynamisch wachsenden Markt und die geplanten Vorgaben aus dem „Power Development Plan 8“ ein hohes Potenzial für deutsche Exporteure aus dem Bereich erneuerbaren Energien mit attraktiven Rahmenbedingungen für den Hochlauf grüner Wasserstofftechnologien. Im Fokus stehen industrielle Anwendungen, Mobilitätslösungen und Exportmöglichkeiten von grünem Wasserstoff.</t>
  </si>
  <si>
    <t xml:space="preserve">Die GR baut auf einer IR der Exportinitiative Energie im September 2025 auf und soll an bereits laufende Projekte in Vietnam anknüpfen. </t>
  </si>
  <si>
    <t>Bei der Vorbereitung und Durchführung der GR sind die deutsch-vietnamesische Energiepartnerschaft, das H2Uppp-Programm sowie das Projektentwicklungsprogramm (PEP) einzubinden.</t>
  </si>
  <si>
    <t>Ziel der geplanten GR nach Japan ist es, gezielt Marktpotenziale für deutsche Technologieanbieter im Bereich Bioenergie (Biogas, Biomasse, Waste-to-Energy, Bio-to-X, CNG) zu erschließen und langfristige Geschäftspartnerschaften im Sektor klimafreundlicher Energielösungen aufzubauen. Vor dem Hintergrund der japanischen Dekarbonisierungsziele in Landwirtschaft und Abfallwirtschaft ergeben sich konkrete Anknüpfungspunkte für deutsche Lösungen. Die thematische Breite der Bioenergie bietet vielfältige Einsatzmöglichkeiten im ländlichen Raum Japans. Die GR dient dazu, den bilateralen Austausch zu vertiefen, Vertrauen aufzubauen und die Sichtbarkeit deutscher Unternehmen vor Ort zu erhöhen. Kernelemente der Reise sind zielgerichtete Formate wie Fachkonferenzen, B2B-Gespräche und Site Visits. Sie sollen deutschen KMU den direkten Zugang zu relevanten japanischen Akteuren in Landwirtschaft, Abfall- und Energiewirtschaft ermöglichen. Dabei liegt der Fokus auf dem Auf- und Ausbau langfristiger Geschäftskontakte sowie der Positionierung deutscher Bioenergie-Technologien im Kontext dezentraler Lösungen.</t>
  </si>
  <si>
    <t>Bei der Vorbereitung und Durchführung der GR ist die deutsch-japanische Energiepartnerschaft einzubinden.</t>
  </si>
  <si>
    <t>Ziel der GR ist die gezielte Erschließung des taiwanischen Marktes für deutsche KMU aus den Bereichen Elektromobilität und Energiespeichertechnologien. Deutsche Anbieter verfügen in den Bereichen Ladeinfrastruktur, Fertigungsautomatisierung und digitalisierte Produktion über gefragtes Know-how, das auf konkrete Nachfrage in Taiwan trifft. Ziel ist es, durch Marktansprache, Netzwerkbildung und gezielte Partnerschaftsanbahnung tragfähige Geschäftspotenziale zu identifizieren und mittelfristig zu realisieren.</t>
  </si>
  <si>
    <t>EUROPA</t>
  </si>
  <si>
    <t>Die GR zielt darauf ab, deutsche Anbieter entlang der Wertschöpfungskette von Offshore-Wind- und anliegenden Netztechnologien im belgischen Markt zu positionieren und greifbare Geschäftsmöglichkeiten zu eruieren. Angesichts der gut etablierten heimischen Branche ist eine sorgfältige Definition der anzusprechenden Zielgruppe in Deutschland ausschlaggebend. Im gewählten Veranstaltungsformat sollte die Leistungsstärke der deutschen Branche in den Mittelpunkt gestellt, auf konkrete Projektopportunitäten eingegangen und sichergestellt werden, dass die Teilnehmerinnen und Teilnehmer mit den wichtigsten Stakeholdern der Branche in Kontakt kommen. Mittelfristige Geschäftsabschlüsse sollten insbesondere in Form von individuellen B2B-Gesprächen angebahnt werden; punktuell und bei plausibler Begründung können Site Visits mit konkreten Kooperationsmöglichkeiten vorgesehen werden.</t>
  </si>
  <si>
    <t>Q2 +Q3</t>
  </si>
  <si>
    <t>Die GR zielt darauf ab, deutsche Unternehmen im Aufbau von Geschäftskontakten in Bosnien und Herzegowina zu unterstützen und vor Ort ein Bewusstsein über Energieeffizienz und den Einsatz erneuerbarer Energien in der Industrie und deren Vorteilen zu schaffen. Im Rahmen des gewählten Veranstaltungsformats sollen Informationen zur Bandbreite und Qualität deutscher Technologielösungen dargestellt und so das Ansehen deutscher Unternehmen als führende Anbieter klimafreundlicher Energielösungen gestärkt werden. Durch die Einbindung von Expertinnen und Experten für das lokale regulatorische Umfeld und vorhandene Finanzierungsmöglichkeiten soll die Zielgruppe vor Ort in die Lage versetzt werden, informierte Investitions- und Kaufentscheidungen zu treffen. Der Aufbau von Geschäftskontakten soll im Rahmen individueller Kontaktgespräche erfolgen.</t>
  </si>
  <si>
    <t>Ziel der Maßnahme ist die Unterstützung deutscher Technologienanbieter und Dienstleister bei der Markterschließung und Geschäftsanbahnung in den Bereichen Stromnetzausbau, Smart Grids und Energiespeicher. Ein Schwerpunkt liegt dabei auf der Darstellung der Leistungsfähigkeit deutscher Technologien und dem Aufbau von Geschäftskontakten mit potenziellen Partnern und Kunden anhand individueller Kontaktgespräche. Das gewählte Veranstaltungsformat sollte passend zum Zielpublikum gewählt werden und Netzwerkmöglichkeiten bieten.</t>
  </si>
  <si>
    <t>Aufbauend auf vergangene Maßnahmen der EIE zum gleichen Themenschwerpunkt nach Finnland zielt die GR darauf ab, bestehende Partnerschaften zwischen deutschen und finnischen Unternehmen zu stärken und neue Kooperationen aufzubauen. Das gewählte Veranstaltungsformat sollte sowohl auf fachlichen Austausch als auch auf die Darstellung der Innovationsfähigkeit der deutschen Wasserstoff- und Windbranche abstellen und ausreichend Zeit für Networking bieten. Auf eine zielgruppengerechte Ausgestaltung ist zu achten. Bestehende bilaterale Initiativen zwischen den beiden Ländern sind miteinzubeziehen. Mit einem starken Fokus auf individuelle B2B-Gespräche und konkrete Projektopportunitäten sollen deutsche Unternehmen bei der Geschäftsanbahnung vor Ort unterstützt werden.</t>
  </si>
  <si>
    <t xml:space="preserve">Die GR zielt darauf ab, deutsche Unternehmen als führende Anbieter im Bereich der Energieeffizienz in Gebäuden auf dem französischen Markt zu platzieren. Diese deutschen Unternehmen sollen vor Ort dabei unterstützt werden, ihre innovativen Lösungen vorzustellen und konkrete Kooperationsmöglichkeiten anzubahnen. Dies soll im Rahmen von individuellen Kontaktgesprächen erfolgen. Auch konkrete Projektopportunitäten sollen eruiert und Kontakt zu zentralen Entscheidungsträgerinnen und -trägern vor Ort aufgebaut werden. Eine sinnvoll geographische Fokussierung der GR ist anhand der lokalen Potenziale vorzunehmen. </t>
  </si>
  <si>
    <t xml:space="preserve">Die GR zielt darauf ab, deutsche Unternehmen bei der Erschließung und Durchdringung des griechischen Marktes zu unterstützen. Das gewählte Veranstaltungsformat soll den fachlichen Austausch fördern und den deutschen Teilnehmerinnen und Teilnehmern Besonderheiten im regulatorischen Umfeld und den lokalen Herausforderungen aufzeigen. Der Schwerpunkt der GR liegt dabei auf der Vorstellung deutscher Technologien vor Fachpublikum und auf der Vermittlung und Vertiefung von konkreten Absatz- und Kooperationsmöglichkeiten anhand individueller B2B-Gespräche. Auch konkrete Projektopportunitäten sollen eruiert werden, an denen sich deutsche KMU beteiligen können. </t>
  </si>
  <si>
    <t>Italien</t>
  </si>
  <si>
    <t>Die GR zielt darauf ab, deutsche Unternehmen beim Aufbau von Geschäftskontakten mit potenziellen Partnern und Kunden zu unterstützen, um zur Steigerung der Energieeffizienz in der italienischen Industrie beizutragen. Das gewählte Veranstaltungsformat sollte den fachlichen Austausch fördern und die Leistungsfähigkeit der deutschen Technologien in den Fokus rücken. Der Fokus der GR liegt auf der Anbahnung konkreter Absatz- und Kooperationsmöglichkeiten zwischen deutschen und italienischen Unternehmen im Rahmen von individuellen Kontaktgesprächen, sowie der Identifikation konkreter Projektopportunitäten. Punktuell und bei plausibler Begründung können Site Visits mit konkreten Kooperationsmöglichkeiten vorgesehen werden. Eine sinnvoll geographische Fokussierung der GR ist anhand der lokalen Potenziale vorzunehmen.</t>
  </si>
  <si>
    <t>Bei der GR soll die Identifikation und der</t>
  </si>
  <si>
    <t>Aufbau von Geschäftskontakten mit potenziellen Partnern und Kunden in Kroatien im Fokus stehen. Das gewählte Veranstaltungsformat sollte zielgruppengerecht gestaltet werden und ist aufgrund des Themenschwerpunkts der GR anwendungsorientiert auszugestalten. Konkrete Absatzchancen sollen im Rahmen individueller Kontaktgespräche eruiert werden.</t>
  </si>
  <si>
    <t>Die GR zielt darauf ab, deutsche Anbieter von Wasserstofftechnologien bei ihrem Markteintritt in Österreich zu unterstützen. Unter Berücksichtigung bestehender grenzüberschreitender Kooperationen und dem geplanten südlichen Wasserstoffkorridor sind die zentralen beteiligten Wasserstoffakteure auf beiden Seiten zu identifizieren und in das (die) gewählte(n) Veranstaltungsformat(e) einzubeziehen. Möglich ist die Kombination mehrerer kürzerer Veranstaltungen, die gleichermaßen den hochrangigen Austausch in vertrauensvollem Rahmen zu konkreten Projektopportunitäten als auch die Bewerbung deutscher Technologielösungen vor einem breiteren Fachpublikum fördern. Fokus des GR-Programms liegt auf der Geschäftsanbahnung zwischen deutschen und österreichischen Unternehmen und dem Aufbau bilateraler Partnerschaften.</t>
  </si>
  <si>
    <t>Die GR zielt darauf ab, deutsche Unternehmen bei der Erschließung und Durchdringung des Schweizer Marktes zu unterstützen. Das gewählte Veranstaltungsformat sollte den fachlichen Austausch fördern und den deutschen Teilnehmerinnen und Teilnehmern Besonderheiten im regulatorischen Umfeld und den lokalen Herausforderungen aufzeigen. Gegenüber dem Schweizer Fachpublikum sollte ein Fokus auf die Innovation und Leistungsfähigkeit der deutschen Technologielösungen gelegt werden, die sie von der Konkurrenz im In- und Ausland abgrenzen. Der Schwerpunkt der GR liegt auf der Vermittlung und Vertiefung von konkreten Absatz- und Kooperationsmöglichkeiten anhand individueller Kontaktgespräche. Auch konkrete Projektopportunitäten sollen einbezogen werden.</t>
  </si>
  <si>
    <t xml:space="preserve">Es soll eine längere ZMA verfasst werden (Sonderversion). </t>
  </si>
  <si>
    <t>Die GR zielt darauf ab, deutsche Unternehmen bei der Erschließung des slowenischen Marktes zu unterstützen. Durch den fachlichen Austausch zwischen den deutschen Teilnehmerinnen und Teilnehmern und slowenischen Expertinnen und Experten und der Vorstellung deutscher Technologien vor Fachpublikum soll die Qualität und Zuverlässigkeit deutscher Lösungen in den Fokus gerückt werden. Der Schwerpunkt der GR liegt auf der Anbahnung, Vermittlung und Vertiefung von konkreten Absatz- und Kooperationsmöglichkeiten anhand individueller B2B-Termine.</t>
  </si>
  <si>
    <t>Aufbauend auf vergangene Maßnahmen der EIE zu den Technologieschwerpunkten zielt die GR darauf ab, deutsche Unternehmen in den Bereichen Wasserstoff- und Biomethanlösungen bei der Markterschließung und -festigung in Spanien zu begleiten. Das gewählte Veranstaltungsformat sollte die Verlässlichkeit der deutschen Branche in den Fokus nehmen, beide Technologieschwerpunkte sinnvoll miteinander kombinieren und ausreichend Raum für Informationsvermittlung und fachlichen Austausch bieten. Darüber hinaus sollte ein klarer Fokus auf die Organisation von individuellen B2B-Gesprächen gelegt werden. Eine sinnvoll geographische Fokussierung der GR ist anhand der lokalen Potenziale vorzunehmen.</t>
  </si>
  <si>
    <t>Bei der GR soll die Identifikation und der Aufbau von Geschäftskontakten mit potenziellen Partnern und Kunden im Zielmarkt im Fokus stehen. Daneben dient die Maßnahme der Darstellung der Leistungsfähigkeit deutscher Technologielösungen in diesem Bereich vor einem ausgewählten Fachpublikum. Der Aufbau von Geschäftskontakten soll im Rahmen individueller Kontaktgespräche erfolgen.</t>
  </si>
  <si>
    <t>NORDAMERIKA</t>
  </si>
  <si>
    <t>Kanada</t>
  </si>
  <si>
    <t>Ziel der GR ist es, deutschen Technologieanbietern im Bereich Energieeffizienz in Gebäuden einen gezielten Zugang zum Zielmarkt zu ermöglichen. Im Mittelpunkt stehen die Anbahnung konkreter Geschäftsbeziehungen, das Kennenlernen potenzieller Kunden und Partnerunternehmen sowie der Aufbau langfristiger Kooperationen. Jeder Programmpunkt soll unmittelbar dazu beitragen, den Markteintritt vorzubereiten, Geschäftsabschlüsse zu erleichtern oder neue Geschäftsmöglichkeiten zu erschließen. Ein besonderer Fokus liegt auf dem Aufbau eines tragfähigen Netzwerks vor Ort. Hierzu ist eine gezielte Netzwerkveranstaltung vorgesehen – beispielsweise in Form eines Business Breakfast –, die den persönlichen Austausch zwischen deutschen und lokalen Akteuren fördert.</t>
  </si>
  <si>
    <t>Ziel der GR ist es, deutschen Anbietern energieeffizienter Lösungen für thermische Prozesse einen gezielten Zugang zu industriellen Anwendern und Entscheidungsträgern in den Bundesstaaten Illinois und Ohio zu ermöglichen. Im Mittelpunkt stehen individuelle Gesprächstermine mit potenziellen Kunden, Partnerunternehmen und weiteren relevanten Akteuren, um konkrete Geschäftsabschlüsse vorzubereiten und langfristige Kooperationen aufzubauen.</t>
  </si>
  <si>
    <t>Ein besonderer Schwerpunkt liegt auf hochwertigen Netzwerkformaten, die persönliche Gespräche auf Entscheider-Ebene ermöglichen. In beiden Bundesstaaten sind gezielte Netzwerkveranstaltungen vorgesehen, um den Austausch zwischen deutschen Unternehmen und potenziellen Geschäftspartnern wirkungsvoll zu fördern.</t>
  </si>
  <si>
    <t>Es soll eine längere ZMA verfasst werden (Sonderversion).</t>
  </si>
  <si>
    <t>Eine Potenzialanalyse des Ziellandes ist zu erstellen.</t>
  </si>
  <si>
    <t>Speicher und Smart Grids in Puerto Rico</t>
  </si>
  <si>
    <t>Ziel der GR ist es, deutschen Anbietern von Speicherlösungen und Smart-Grid-Technologien den Zugang zum puertoricanischen Energiemarkt zu erleichtern und tragfähige Geschäftskontakte zu ermöglichen. Neben der Organisation individueller Geschäftsgespräche (B2B) mit potenziellen Kundinnen und Kunden, Partnerunternehmen sowie weiteren relevanten Akteuren soll auch ein gezielter Wissenstransfer berücksichtigt werden – jedoch ausschließlich mit dem Ziel, konkrete Geschäftsabschlüsse vorzubereiten oder langfristige Kooperationen anzubahnen. Zudem ist die Durchführung einer Fachkonferenz vorgesehen, bei der deutsche Unternehmen ihre Technologien einem fachkundigen Publikum aus Wirtschaft, Verwaltung und Wissenschaft präsentieren können.</t>
  </si>
  <si>
    <t>Die Leistungsphase zur Erstellung einer Potenzialanalyse entfällt.</t>
  </si>
  <si>
    <t>ZENTRAL- UND SÜDAMERIKA</t>
  </si>
  <si>
    <t>Ziel der GR ist es, deutschen Unternehmen aus dem Bereich dezentraler Energieversorgung und Energiespeichertechnologien den Zugang zum chilenischen Markt zu erleichtern, konkrete Geschäftsmöglichkeiten zu identifizieren und den Aufbau nachhaltiger Geschäftsbeziehungen zu fördern. Im Mittelpunkt stehen individuelle Gespräche mit potenziellen Geschäftspartnerinnen und -partnern, um gezielt Kooperationen anzubahnen. Darüber hinaus soll durch eine Fachkonferenz in Chile der Wissenstransfer und der fachliche Austausch mit chilenischen Expertinnen und Experten sowie Entscheidungsträgerinnen und Entscheidungsträgern aus Wirtschaft, Wissenschaft und relevanten Institutionen ermöglicht werden. Die Konferenz soll auch der Positionierung deutscher Lösungen im Bereich innovativer, dezentraler Energiesysteme dienen.</t>
  </si>
  <si>
    <t>Ziel der regionalen GR ist die gezielte Anbahnung von Geschäftsbeziehungen deutscher Unternehmen im Bereich der nachhaltigen Energieerzeugung durch die energetische Verwertung von Rest- und Abfallstoffen in Costa Rica, der Dominikanischen Republik und Panama. Im Vordergrund steht die Erschließung neuer Absatzmärkte, der Aufbau langfristiger Partnerschaften sowie die Positionierung deutscher Technologien in einer wirtschaftlich eng vernetzten Region mit gemeinsamen Herausforderungen, logistischen Schnittstellen und bestehenden Kooperationspotenzialen. Die Reise soll dazu beitragen, regionale Synergien strategisch zu nutzen, um den Marktzugang für deutsche Unternehmen zu erleichtern und neue Geschäftsmöglichkeiten zu erschließen. Ein zentrales Format soll eine Fachkonferenz in einem der drei Zielländer sein. Ergänzend soll in einem zweiten Land eine Netzwerkveranstaltung – beispielsweise in Form eines Business Breakfasts – stattfinden, um persönliche Kontakte mit potenziellen Geschäftspartnerinnen und -partnern auf Entscheider-Ebene zu ermöglichen. Individuelle B2B-Gespräche sollen in allen drei Ländern je nach Bedarf und Interesse der teilnehmenden Unternehmen organisiert werden, sofern es die logistischen Rahmenbedingungen zulassen.</t>
  </si>
  <si>
    <t xml:space="preserve">Es soll eine regionale ZMA (Sonderversion) erstellt werden, die Costa Rica, Panama und Dom. Republik umfasst.  </t>
  </si>
  <si>
    <t>Es sind drei individuelle Potenzialanalysen zu Costa Rica, Panamá und Dom. Republik zu verfassen.</t>
  </si>
  <si>
    <t>Ziel der GR ist es, deutschen Unternehmen aus dem Bereich der Eigenenergieversorgung und Energiespeicherlösungen für Industrie und Gewerbe den Zugang zum ecuadorianischen Markt zu erleichtern, konkrete Geschäftsmöglichkeiten zu identifizieren und den Aufbau nachhaltiger Geschäftsbeziehungen zu fördern. Im Mittelpunkt stehen individuelle Gespräche mit potenziellen Geschäftspartnerinnen und -partnern, um gezielt Kooperationen anzubahnen. Darüber hinaus soll der fachliche Austausch zwischen deutschen und ecuadorianischen Expertinnen und Experten durch eine Fachkonferenz unterstützt werden. Im Rahmen dieser Veranstaltung erhalten deutsche Unternehmen die Möglichkeit, ihre Technologien und Lösungsansätze einem fachkundigen Publikum aus Wirtschaft, Politik und Wissenschaft vorzustellen und sich mit lokalen Akteuren zu vernetzen.</t>
  </si>
  <si>
    <t>Ziel der GR ist es, deutschen Unternehmen aus dem Bereich Eigenversorgung und Energieeffizienz für die Industrie den Zugang zum peruanischen Markt zu erleichtern, konkrete Geschäftschancen zu identifizieren und tragfähige Geschäftsbeziehungen aufzubauen. Im Fokus stehen individuell vorbereitete B2B-Gespräche mit potenziellen Geschäftspartnerinnen und -partnern, insbesondere mit Entscheidungsträgern aus Industrie und Schwerindustrie. Ergänzend können gezielt ausgewählte Gruppentermine mit relevanten Institutionen oder Großunternehmen stattfinden, um zentrale Marktinformationen bereitzustellen, den fachlichen Austausch zu fördern und strategisch wichtige Kontakte zu ermöglichen. Diese Termine sollen klar strukturiert, professionell moderiert und konsequent auf geschäftlichen Mehrwert ausgerichtet sein. Darüber hinaus ist die Durchführung einer Fachkonferenz vorgesehen, bei der deutsche Unternehmen ihre Technologien und Lösungen einem fachkundigen Publikum aus Wirtschaft, Politik und Wissenschaft präsentieren können. Ziel ist es, Sichtbarkeit für deutsche Kompetenzen zu schaffen, den Austausch mit lokalen Akteuren zu intensivieren und neue Kooperationsansätze zu initiieren.</t>
  </si>
  <si>
    <t xml:space="preserve">Ziel der regionalen GR ist es, deutschen Unternehmen aus den Bereichen Energieinfrastruktur, Netzintegration, Smart Grids und Energiespeicher einen gezielten Zugang zu neuen Märkten in Argentinien, Uruguay und Paraguay zu ermöglichen. Im Fokus stehen die Anbahnung langfristiger Geschäftskontakte, der Aufbau tragfähiger Netzwerke mit potenziellen Partnerinnen und Partnern sowie die Positionierung deutscher Lösungen im Bereich intelligenter und nachhaltiger Energiesysteme. Vor dem Hintergrund regionaler Kooperationen und überregionaler Versorgungsstrategien in der Energiepolitik sollen Wertschöpfungsketten und Marktchancen länderübergreifend gedacht und genutzt werden. Ein zentrales Format der Reise ist eine Fachkonferenz in einem der drei Zielländer. Diese soll den fachlichen Austausch mit einem lokalen Fachpublikum ermöglichen. Deutsche Unternehmen erhalten dort die Gelegenheit, ihre Technologien vorzustellen und mit Entscheiderinnen und Entscheidern aus Politik, Wirtschaft und Wissenschaft in den Dialog zu treten. Ergänzend ist in einem zweiten Land eine Netzwerkveranstaltung vorgesehen – beispielsweise in Form eines Business Breakfasts –, um persönliche Kontakte mit potenziellen Geschäftspartnerinnen und -partnern auf Entscheider-Ebene zu ermöglichen. Begründete Vorschläge für alternative Veranstaltungsformate auf Grundlage der beigefügten Leitfäden können berücksichtigt werden. Individuelle B2B-Gespräche sollen in allen drei Ländern je nach Bedarf und Interesse der teilnehmenden Unternehmen organisiert werden, sofern es die logistischen Rahmenbedingungen zulassen. </t>
  </si>
  <si>
    <t>Es soll eine regionale ZMA (Sonderversion) erstellt werden, die Uruguay, Argentinien und Paraguay umfasst.</t>
  </si>
  <si>
    <t>Es sind drei individuelle Potenzialanalysen zu Uruguay, Argentinien und Paraguay zu verfassen.</t>
  </si>
  <si>
    <t>Ghana</t>
  </si>
  <si>
    <t>Eigenversorgung in der Agrar- und Lebensmittelindustrie</t>
  </si>
  <si>
    <t>Kap Verde</t>
  </si>
  <si>
    <t>Marokko</t>
  </si>
  <si>
    <t>Wasserstoff für Industrieanwendungen</t>
  </si>
  <si>
    <t>Aserbaidschan</t>
  </si>
  <si>
    <t>Infrastrukturentwicklung, Elektromobilität und Speicherlösungen für erneuerbare Energien</t>
  </si>
  <si>
    <t>Israel</t>
  </si>
  <si>
    <t>Aufbau und intelligente Nutzung einer städtischen EV-Ladeinfrastruktur</t>
  </si>
  <si>
    <t>Malaysia</t>
  </si>
  <si>
    <t>Wasserstofftechnologien und -infrastruktur in Malaysia mit Fokus auf Sarawak</t>
  </si>
  <si>
    <t>Südkorea</t>
  </si>
  <si>
    <t>Innovative Speicher &amp; Effizienzlösungen für die Industrie</t>
  </si>
  <si>
    <t>Vereinigte Arabische Emirate</t>
  </si>
  <si>
    <t>Dekarbonisierung in der Industrie – insbesondere der (Petro-)Chemie / Stahl- und Aluminiumindustrie</t>
  </si>
  <si>
    <t>Erschließung von Marktpotenzialen im Bereich Bioenergie in Vietnam</t>
  </si>
  <si>
    <t>Bulgarien</t>
  </si>
  <si>
    <t>Energieeffizienz und Eigenversorgung mit erneuerbaren Energien in der bulgarischen Industrie (Fokus auf Wasserwirtschaft)</t>
  </si>
  <si>
    <t>Energiespeicher-technologien für die irische Energiewende</t>
  </si>
  <si>
    <t>Irland</t>
  </si>
  <si>
    <t>Bioenergie/Biomethan als Erdgassubstitut und Biogas</t>
  </si>
  <si>
    <t>Wasserstoffhochlauf in Italien: Technologien für Produktion, Infrastruktur und Speicherung</t>
  </si>
  <si>
    <t>Niederlande</t>
  </si>
  <si>
    <t>Grüner Wasserstoff: Infrastruktur, Speicherung und Distribution</t>
  </si>
  <si>
    <t>Nordmazedonien, Serbien</t>
  </si>
  <si>
    <t>Wind- und Solarenergie (inkl. Speicher)</t>
  </si>
  <si>
    <t>Norwegen</t>
  </si>
  <si>
    <t>Energieeffizienz in Wohn- und Gewerbegebäuden (inkl. Speicherlösungen)</t>
  </si>
  <si>
    <t>Polen</t>
  </si>
  <si>
    <t>Erzeugung von grünen Gasen (inkl. Biomethan und grüner Wasserstoff)</t>
  </si>
  <si>
    <t>Portugal</t>
  </si>
  <si>
    <t>Grüne Gase für die Dekarbonisierung des portugiesischen Energiesystems (inkl. Biomethan und grüner Wasserstoff)</t>
  </si>
  <si>
    <t>Tschechien</t>
  </si>
  <si>
    <t>Dezentrale Energieversorgung in Kommunen und Städten (Fokus auf PV, Wind und Speicher)</t>
  </si>
  <si>
    <t>Türkei</t>
  </si>
  <si>
    <t>Nachhaltige Energiespeicherlösungen in der Türkei</t>
  </si>
  <si>
    <t>Vereinigtes Königreich</t>
  </si>
  <si>
    <t>Offshore-Wind (inkl. grüner Wasserstoff)</t>
  </si>
  <si>
    <t>Zypern</t>
  </si>
  <si>
    <t>Speichersysteme und E-Mobilitätslösungen für eine stabile Energieinfrastruktur in Zypern</t>
  </si>
  <si>
    <t>Implementierung von Smart Grid-Infrastruktur und Speichertechnologien zur Netzflexibilisierung in Alberta</t>
  </si>
  <si>
    <t>Energieeffizienz in Gebäuden in New York</t>
  </si>
  <si>
    <t>E-Mobilität: Ladeinfrastruktur, Lösungen für Speicherherstellung und Produktionssysteme der Elektromobilität in Michigan, Tennessee und Alabama</t>
  </si>
  <si>
    <t>Nachhaltige Energieversorgung und Energieeffizienz für Rechenzentren und energieintensive Gebäude in Kalifornien</t>
  </si>
  <si>
    <t>Australien</t>
  </si>
  <si>
    <t>Marktzugang und Partnerschaften für deutsche Anbieter nachhaltiger Mobilitätslösungen in Australien</t>
  </si>
  <si>
    <t>Aruba, Bonaire, Curaçao</t>
  </si>
  <si>
    <t>Nachhaltige Energielösungen für Inselstaaten</t>
  </si>
  <si>
    <t>Brasilien</t>
  </si>
  <si>
    <t>Biogaslösungen für die Agrarindustrie</t>
  </si>
  <si>
    <t>Übertragungsnetze in Brasilien: Technologielösungen für Netzausbau, Systemstabilität und Speicher</t>
  </si>
  <si>
    <t>Guatemala, Honduras, El Salvador</t>
  </si>
  <si>
    <t>Lösungen zur Energieeffizienz und Eigenversorgung für industrielle und gewerbliche Anwendungen</t>
  </si>
  <si>
    <t>Kolumbien</t>
  </si>
  <si>
    <t>Biogas und Photovoltaik: Dezentrale Energiequellen für Industrie und Agrarsektor</t>
  </si>
  <si>
    <t>Mexiko</t>
  </si>
  <si>
    <t>Energieinfrastruktur - Intelligente Netze, Energiespeicher-technologien</t>
  </si>
  <si>
    <t>Nachhaltiges Energiemanagement unter Einbindung erneuerbarer Energien in Industrie-, Gewerbe- und Dienstleistungsgebäuden Kap Verdes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</si>
</sst>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0.00\ &quot;€&quot;\ &quot;netto&quot;"/>
  </numFmts>
  <fonts count="28" x14ac:knownFonts="1">
    <font>
      <sz val="11"/>
      <color theme="1"/>
      <name val="Calibri"/>
      <family val="2"/>
      <scheme val="minor"/>
    </font>
    <font>
      <sz val="11"/>
      <color theme="1"/>
      <name val="Calibri"/>
      <family val="2"/>
      <scheme val="minor"/>
    </font>
    <font>
      <sz val="11"/>
      <color theme="0"/>
      <name val="Calibri"/>
      <family val="2"/>
      <scheme val="minor"/>
    </font>
    <font>
      <b/>
      <sz val="12"/>
      <color theme="1"/>
      <name val="BundesSans Office"/>
      <family val="2"/>
    </font>
    <font>
      <b/>
      <sz val="14"/>
      <color theme="1"/>
      <name val="BundesSans Office"/>
      <family val="2"/>
    </font>
    <font>
      <b/>
      <sz val="14"/>
      <color rgb="FF555555"/>
      <name val="Arial"/>
      <family val="2"/>
    </font>
    <font>
      <b/>
      <sz val="8"/>
      <color rgb="FF555555"/>
      <name val="Arial"/>
      <family val="2"/>
    </font>
    <font>
      <b/>
      <sz val="10"/>
      <name val="BundesSans Office"/>
      <family val="2"/>
    </font>
    <font>
      <b/>
      <sz val="10"/>
      <color theme="1"/>
      <name val="BundesSans Office"/>
      <family val="2"/>
    </font>
    <font>
      <sz val="9"/>
      <color theme="1"/>
      <name val="BundesSans Office"/>
      <family val="2"/>
    </font>
    <font>
      <sz val="14"/>
      <name val="BundesSans Office"/>
      <family val="2"/>
    </font>
    <font>
      <sz val="14"/>
      <color theme="0"/>
      <name val="BundesSans Office"/>
      <family val="2"/>
    </font>
    <font>
      <sz val="10"/>
      <color theme="1"/>
      <name val="BundesSans Office"/>
      <family val="2"/>
    </font>
    <font>
      <sz val="16"/>
      <color theme="1"/>
      <name val="BundesSans Office"/>
      <family val="2"/>
    </font>
    <font>
      <b/>
      <sz val="12"/>
      <name val="BundesSans Office"/>
      <family val="2"/>
    </font>
    <font>
      <sz val="11"/>
      <name val="BundesSans Office"/>
      <family val="2"/>
    </font>
    <font>
      <b/>
      <u/>
      <sz val="16"/>
      <color indexed="81"/>
      <name val="Tahoma"/>
      <family val="2"/>
    </font>
    <font>
      <b/>
      <sz val="16"/>
      <color indexed="81"/>
      <name val="Tahoma"/>
      <family val="2"/>
    </font>
    <font>
      <sz val="11"/>
      <color indexed="81"/>
      <name val="Tahoma"/>
      <family val="2"/>
    </font>
    <font>
      <sz val="11"/>
      <color theme="1"/>
      <name val="Arial"/>
      <family val="2"/>
    </font>
    <font>
      <sz val="8.5"/>
      <color theme="1"/>
      <name val="Segoe UI"/>
      <family val="2"/>
    </font>
    <font>
      <b/>
      <sz val="10"/>
      <color rgb="FFFFFFFF"/>
      <name val="BundesSerif Office"/>
      <family val="1"/>
    </font>
    <font>
      <sz val="10"/>
      <color theme="1"/>
      <name val="BundesSerif Office"/>
      <family val="1"/>
    </font>
    <font>
      <sz val="12"/>
      <color theme="1"/>
      <name val="Times New Roman"/>
      <family val="1"/>
    </font>
    <font>
      <b/>
      <sz val="9"/>
      <color theme="1"/>
      <name val="BundesSans Office"/>
      <family val="2"/>
    </font>
    <font>
      <sz val="10.5"/>
      <color theme="1"/>
      <name val="Arial"/>
      <family val="2"/>
    </font>
    <font>
      <sz val="10"/>
      <color rgb="FFFFFFFF"/>
      <name val="BundesSerif Office"/>
      <family val="1"/>
    </font>
    <font>
      <b/>
      <sz val="10"/>
      <color theme="1"/>
      <name val="BundesSerif Office"/>
      <family val="1"/>
    </font>
  </fonts>
  <fills count="12">
    <fill>
      <patternFill patternType="none"/>
    </fill>
    <fill>
      <patternFill patternType="gray125"/>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3" tint="0.59999389629810485"/>
        <bgColor indexed="64"/>
      </patternFill>
    </fill>
    <fill>
      <patternFill patternType="solid">
        <fgColor rgb="FF92D050"/>
        <bgColor indexed="64"/>
      </patternFill>
    </fill>
    <fill>
      <patternFill patternType="solid">
        <fgColor theme="0"/>
        <bgColor indexed="64"/>
      </patternFill>
    </fill>
    <fill>
      <patternFill patternType="solid">
        <fgColor rgb="FF216E7E"/>
        <bgColor indexed="64"/>
      </patternFill>
    </fill>
    <fill>
      <patternFill patternType="solid">
        <fgColor rgb="FF77AEB5"/>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right/>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medium">
        <color indexed="64"/>
      </bottom>
      <diagonal/>
    </border>
    <border>
      <left style="thin">
        <color rgb="FFB2B2B2"/>
      </left>
      <right style="thin">
        <color rgb="FFB2B2B2"/>
      </right>
      <top/>
      <bottom style="medium">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right style="medium">
        <color rgb="FFA6A6A6"/>
      </right>
      <top/>
      <bottom style="medium">
        <color rgb="FFA6A6A6"/>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style="medium">
        <color rgb="FFA6A6A6"/>
      </left>
      <right style="medium">
        <color rgb="FFA6A6A6"/>
      </right>
      <top style="medium">
        <color rgb="FFA6A6A6"/>
      </top>
      <bottom/>
      <diagonal/>
    </border>
    <border>
      <left/>
      <right/>
      <top style="thin">
        <color indexed="64"/>
      </top>
      <bottom/>
      <diagonal/>
    </border>
    <border>
      <left style="thin">
        <color indexed="64"/>
      </left>
      <right style="thin">
        <color indexed="64"/>
      </right>
      <top style="medium">
        <color indexed="64"/>
      </top>
      <bottom/>
      <diagonal/>
    </border>
    <border>
      <left/>
      <right/>
      <top/>
      <bottom style="medium">
        <color rgb="FFA6A6A6"/>
      </bottom>
      <diagonal/>
    </border>
    <border>
      <left style="medium">
        <color rgb="FFA6A6A6"/>
      </left>
      <right style="medium">
        <color rgb="FFA6A6A6"/>
      </right>
      <top/>
      <bottom/>
      <diagonal/>
    </border>
    <border>
      <left/>
      <right style="medium">
        <color rgb="FFA6A6A6"/>
      </right>
      <top/>
      <bottom/>
      <diagonal/>
    </border>
    <border>
      <left style="medium">
        <color rgb="FFA6A6A6"/>
      </left>
      <right/>
      <top/>
      <bottom/>
      <diagonal/>
    </border>
    <border>
      <left style="medium">
        <color rgb="FFA6A6A6"/>
      </left>
      <right/>
      <top/>
      <bottom style="medium">
        <color rgb="FFA6A6A6"/>
      </bottom>
      <diagonal/>
    </border>
    <border>
      <left style="medium">
        <color rgb="FFA6A6A6"/>
      </left>
      <right/>
      <top style="medium">
        <color rgb="FFA6A6A6"/>
      </top>
      <bottom/>
      <diagonal/>
    </border>
    <border>
      <left/>
      <right/>
      <top style="medium">
        <color rgb="FFA6A6A6"/>
      </top>
      <bottom/>
      <diagonal/>
    </border>
  </borders>
  <cellStyleXfs count="7">
    <xf numFmtId="0" fontId="0" fillId="0" borderId="0"/>
    <xf numFmtId="43" fontId="1" fillId="0" borderId="0" applyFont="0" applyFill="0" applyBorder="0" applyAlignment="0" applyProtection="0"/>
    <xf numFmtId="0" fontId="1" fillId="2" borderId="1" applyNumberFormat="0" applyFont="0" applyAlignment="0" applyProtection="0"/>
    <xf numFmtId="0" fontId="2"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cellStyleXfs>
  <cellXfs count="98">
    <xf numFmtId="0" fontId="0" fillId="0" borderId="0" xfId="0"/>
    <xf numFmtId="0" fontId="3" fillId="7" borderId="2" xfId="2" applyFont="1" applyFill="1" applyBorder="1" applyAlignment="1">
      <alignment horizontal="center" vertical="top" wrapText="1"/>
    </xf>
    <xf numFmtId="0" fontId="3" fillId="7" borderId="0" xfId="2" applyFont="1" applyFill="1" applyBorder="1" applyAlignment="1">
      <alignment horizontal="center" vertical="top" wrapText="1"/>
    </xf>
    <xf numFmtId="0" fontId="7" fillId="2" borderId="5" xfId="2" applyFont="1" applyBorder="1"/>
    <xf numFmtId="0" fontId="8" fillId="2" borderId="5" xfId="2" applyFont="1" applyBorder="1" applyAlignment="1">
      <alignment horizontal="center" wrapText="1"/>
    </xf>
    <xf numFmtId="0" fontId="8" fillId="2" borderId="6" xfId="2" applyFont="1" applyBorder="1" applyAlignment="1">
      <alignment horizontal="center" wrapText="1"/>
    </xf>
    <xf numFmtId="1" fontId="8" fillId="2" borderId="5" xfId="1" applyNumberFormat="1" applyFont="1" applyFill="1" applyBorder="1" applyAlignment="1">
      <alignment horizontal="center" wrapText="1"/>
    </xf>
    <xf numFmtId="0" fontId="7" fillId="2" borderId="5" xfId="2" applyFont="1" applyBorder="1" applyAlignment="1">
      <alignment horizontal="center" wrapText="1"/>
    </xf>
    <xf numFmtId="0" fontId="9" fillId="4" borderId="9" xfId="4" applyFont="1" applyBorder="1" applyAlignment="1">
      <alignment horizontal="left" vertical="top" wrapText="1"/>
    </xf>
    <xf numFmtId="164" fontId="10" fillId="8" borderId="10" xfId="3" applyNumberFormat="1" applyFont="1" applyFill="1" applyBorder="1" applyAlignment="1" applyProtection="1">
      <alignment vertical="center"/>
      <protection locked="0"/>
    </xf>
    <xf numFmtId="10" fontId="11" fillId="3" borderId="10" xfId="1" applyNumberFormat="1" applyFont="1" applyFill="1" applyBorder="1" applyAlignment="1">
      <alignment horizontal="center" vertical="center"/>
    </xf>
    <xf numFmtId="164" fontId="10" fillId="7" borderId="11" xfId="6" applyNumberFormat="1" applyFont="1" applyFill="1" applyBorder="1" applyAlignment="1">
      <alignment vertical="center"/>
    </xf>
    <xf numFmtId="164" fontId="11" fillId="3" borderId="12" xfId="3" applyNumberFormat="1" applyFont="1" applyBorder="1" applyAlignment="1">
      <alignment vertical="center"/>
    </xf>
    <xf numFmtId="0" fontId="9" fillId="4" borderId="13" xfId="4" applyFont="1" applyBorder="1" applyAlignment="1">
      <alignment horizontal="left" vertical="top" wrapText="1"/>
    </xf>
    <xf numFmtId="164" fontId="11" fillId="3" borderId="14" xfId="3" applyNumberFormat="1" applyFont="1" applyBorder="1" applyAlignment="1">
      <alignment vertical="center"/>
    </xf>
    <xf numFmtId="165" fontId="8" fillId="4" borderId="8" xfId="4" applyNumberFormat="1" applyFont="1" applyBorder="1" applyAlignment="1">
      <alignment horizontal="center" vertical="center" wrapText="1"/>
    </xf>
    <xf numFmtId="0" fontId="8" fillId="4" borderId="8" xfId="4" applyFont="1" applyBorder="1" applyAlignment="1">
      <alignment horizontal="center" vertical="top" wrapText="1"/>
    </xf>
    <xf numFmtId="164" fontId="10" fillId="7" borderId="17" xfId="6" applyNumberFormat="1" applyFont="1" applyFill="1" applyBorder="1" applyAlignment="1">
      <alignment vertical="center"/>
    </xf>
    <xf numFmtId="164" fontId="11" fillId="3" borderId="18" xfId="3" applyNumberFormat="1" applyFont="1" applyBorder="1" applyAlignment="1">
      <alignment vertical="center"/>
    </xf>
    <xf numFmtId="164" fontId="12" fillId="4" borderId="11" xfId="4" applyNumberFormat="1" applyFont="1" applyBorder="1" applyAlignment="1">
      <alignment vertical="top" wrapText="1"/>
    </xf>
    <xf numFmtId="0" fontId="13" fillId="4" borderId="15" xfId="4" applyFont="1" applyBorder="1" applyAlignment="1">
      <alignment horizontal="left" vertical="top" wrapText="1"/>
    </xf>
    <xf numFmtId="10" fontId="11" fillId="3" borderId="10" xfId="1" applyNumberFormat="1" applyFont="1" applyFill="1" applyBorder="1" applyAlignment="1">
      <alignment horizontal="center"/>
    </xf>
    <xf numFmtId="164" fontId="10" fillId="7" borderId="8" xfId="6" applyNumberFormat="1" applyFont="1" applyFill="1" applyBorder="1"/>
    <xf numFmtId="164" fontId="11" fillId="3" borderId="18" xfId="3" applyNumberFormat="1" applyFont="1" applyBorder="1"/>
    <xf numFmtId="16" fontId="7" fillId="3" borderId="7" xfId="3" applyNumberFormat="1" applyFont="1" applyBorder="1" applyAlignment="1">
      <alignment horizontal="center" vertical="center" wrapText="1"/>
    </xf>
    <xf numFmtId="164" fontId="12" fillId="4" borderId="17" xfId="4" applyNumberFormat="1" applyFont="1" applyBorder="1" applyAlignment="1">
      <alignment vertical="top" wrapText="1"/>
    </xf>
    <xf numFmtId="0" fontId="12" fillId="7" borderId="17" xfId="0" applyFont="1" applyFill="1" applyBorder="1" applyAlignment="1">
      <alignment horizontal="left" wrapText="1"/>
    </xf>
    <xf numFmtId="164" fontId="10" fillId="7" borderId="17" xfId="5" applyNumberFormat="1" applyFont="1" applyFill="1" applyBorder="1" applyAlignment="1">
      <alignment horizontal="right"/>
    </xf>
    <xf numFmtId="164" fontId="10" fillId="7" borderId="14" xfId="5" applyNumberFormat="1" applyFont="1" applyFill="1" applyBorder="1" applyAlignment="1">
      <alignment horizontal="right"/>
    </xf>
    <xf numFmtId="0" fontId="9" fillId="4" borderId="17" xfId="4" applyFont="1" applyBorder="1" applyAlignment="1">
      <alignment horizontal="left" vertical="top" wrapText="1"/>
    </xf>
    <xf numFmtId="10" fontId="11" fillId="3" borderId="17" xfId="1" applyNumberFormat="1" applyFont="1" applyFill="1" applyBorder="1" applyAlignment="1">
      <alignment horizontal="center" vertical="center"/>
    </xf>
    <xf numFmtId="10" fontId="10" fillId="7" borderId="10" xfId="1" applyNumberFormat="1" applyFont="1" applyFill="1" applyBorder="1" applyAlignment="1">
      <alignment horizontal="center"/>
    </xf>
    <xf numFmtId="0" fontId="21" fillId="10" borderId="19" xfId="0" applyFont="1" applyFill="1" applyBorder="1" applyAlignment="1">
      <alignment horizontal="left" vertical="center" wrapText="1"/>
    </xf>
    <xf numFmtId="0" fontId="21" fillId="10" borderId="20" xfId="0" applyFont="1" applyFill="1" applyBorder="1" applyAlignment="1">
      <alignment horizontal="left" vertical="center"/>
    </xf>
    <xf numFmtId="0" fontId="21" fillId="10" borderId="20" xfId="0" applyFont="1" applyFill="1" applyBorder="1" applyAlignment="1">
      <alignment horizontal="justify" vertical="center"/>
    </xf>
    <xf numFmtId="0" fontId="21" fillId="11" borderId="21" xfId="0" applyFont="1" applyFill="1" applyBorder="1" applyAlignment="1">
      <alignment horizontal="justify" vertical="center" wrapText="1"/>
    </xf>
    <xf numFmtId="0" fontId="22" fillId="0" borderId="22" xfId="0" applyFont="1" applyBorder="1" applyAlignment="1">
      <alignment horizontal="left" vertical="center" wrapText="1"/>
    </xf>
    <xf numFmtId="0" fontId="22" fillId="0" borderId="22" xfId="0" applyFont="1" applyBorder="1" applyAlignment="1">
      <alignment horizontal="left" vertical="center"/>
    </xf>
    <xf numFmtId="0" fontId="22" fillId="0" borderId="22" xfId="0" applyFont="1" applyBorder="1" applyAlignment="1">
      <alignment horizontal="justify" vertical="center" wrapText="1"/>
    </xf>
    <xf numFmtId="0" fontId="20" fillId="0" borderId="22" xfId="0" applyFont="1" applyBorder="1" applyAlignment="1">
      <alignment vertical="top" wrapText="1"/>
    </xf>
    <xf numFmtId="0" fontId="23" fillId="0" borderId="0" xfId="0" applyFont="1" applyAlignment="1">
      <alignment horizontal="left" vertical="center"/>
    </xf>
    <xf numFmtId="0" fontId="0" fillId="0" borderId="0" xfId="0"/>
    <xf numFmtId="0" fontId="9" fillId="4" borderId="3" xfId="4" applyFont="1" applyBorder="1" applyAlignment="1">
      <alignment horizontal="left" vertical="top" wrapText="1"/>
    </xf>
    <xf numFmtId="0" fontId="9" fillId="4" borderId="4" xfId="4" applyFont="1" applyBorder="1" applyAlignment="1">
      <alignment horizontal="left" vertical="top" wrapText="1"/>
    </xf>
    <xf numFmtId="0" fontId="13" fillId="4" borderId="16" xfId="4" applyFont="1" applyBorder="1" applyAlignment="1">
      <alignment horizontal="left" vertical="top" wrapText="1"/>
    </xf>
    <xf numFmtId="0" fontId="9" fillId="4" borderId="15" xfId="4" applyFont="1" applyBorder="1" applyAlignment="1">
      <alignment horizontal="left" vertical="top" wrapText="1"/>
    </xf>
    <xf numFmtId="0" fontId="9" fillId="4" borderId="26" xfId="4" applyFont="1" applyBorder="1" applyAlignment="1">
      <alignment horizontal="left" vertical="top" wrapText="1"/>
    </xf>
    <xf numFmtId="0" fontId="8" fillId="4" borderId="8" xfId="4" applyFont="1" applyBorder="1" applyAlignment="1">
      <alignment wrapText="1"/>
    </xf>
    <xf numFmtId="0" fontId="22" fillId="0" borderId="30" xfId="0" applyFont="1" applyBorder="1" applyAlignment="1">
      <alignment horizontal="left" vertical="center" wrapText="1"/>
    </xf>
    <xf numFmtId="0" fontId="22" fillId="0" borderId="30" xfId="0" applyFont="1" applyBorder="1" applyAlignment="1">
      <alignment horizontal="justify" vertical="center" wrapText="1"/>
    </xf>
    <xf numFmtId="0" fontId="25" fillId="0" borderId="0" xfId="0" applyFont="1" applyAlignment="1">
      <alignment horizontal="justify" vertical="center"/>
    </xf>
    <xf numFmtId="0" fontId="26" fillId="11" borderId="19" xfId="0" applyFont="1" applyFill="1" applyBorder="1" applyAlignment="1">
      <alignment horizontal="justify" vertical="center" wrapText="1"/>
    </xf>
    <xf numFmtId="0" fontId="22" fillId="0" borderId="22" xfId="0" applyFont="1" applyBorder="1" applyAlignment="1">
      <alignment horizontal="center" vertical="center"/>
    </xf>
    <xf numFmtId="0" fontId="0" fillId="0" borderId="22" xfId="0" applyBorder="1" applyAlignment="1">
      <alignment vertical="top" wrapText="1"/>
    </xf>
    <xf numFmtId="0" fontId="20" fillId="0" borderId="22" xfId="0" applyFont="1" applyBorder="1" applyAlignment="1">
      <alignment horizontal="left" vertical="center" wrapText="1"/>
    </xf>
    <xf numFmtId="0" fontId="22" fillId="0" borderId="22" xfId="0" applyFont="1" applyBorder="1" applyAlignment="1">
      <alignment horizontal="justify" vertical="center"/>
    </xf>
    <xf numFmtId="0" fontId="9" fillId="8" borderId="16" xfId="4" applyFont="1" applyFill="1" applyBorder="1" applyAlignment="1" applyProtection="1">
      <alignment horizontal="left" vertical="top" wrapText="1"/>
      <protection locked="0"/>
    </xf>
    <xf numFmtId="0" fontId="22" fillId="0" borderId="21" xfId="0" applyFont="1" applyBorder="1" applyAlignment="1">
      <alignment horizontal="left" vertical="center" wrapText="1"/>
    </xf>
    <xf numFmtId="0" fontId="22" fillId="0" borderId="21" xfId="0" applyFont="1" applyBorder="1" applyAlignment="1">
      <alignment horizontal="justify" vertical="center" wrapText="1"/>
    </xf>
    <xf numFmtId="0" fontId="22" fillId="0" borderId="25" xfId="0" applyFont="1" applyBorder="1" applyAlignment="1">
      <alignment vertical="center" wrapText="1"/>
    </xf>
    <xf numFmtId="0" fontId="22" fillId="0" borderId="25" xfId="0" applyFont="1" applyBorder="1" applyAlignment="1">
      <alignment vertical="center"/>
    </xf>
    <xf numFmtId="0" fontId="22" fillId="0" borderId="21" xfId="0" applyFont="1" applyBorder="1" applyAlignment="1">
      <alignment vertical="center" wrapText="1"/>
    </xf>
    <xf numFmtId="0" fontId="22" fillId="0" borderId="21" xfId="0" applyFont="1" applyBorder="1" applyAlignment="1">
      <alignment vertical="center"/>
    </xf>
    <xf numFmtId="0" fontId="22" fillId="0" borderId="29" xfId="0" applyFont="1" applyBorder="1" applyAlignment="1">
      <alignment vertical="center" wrapText="1"/>
    </xf>
    <xf numFmtId="0" fontId="22" fillId="0" borderId="29" xfId="0" applyFont="1" applyBorder="1" applyAlignment="1">
      <alignment vertical="center"/>
    </xf>
    <xf numFmtId="0" fontId="21" fillId="11" borderId="23" xfId="0" applyFont="1" applyFill="1" applyBorder="1" applyAlignment="1">
      <alignment vertical="center" wrapText="1"/>
    </xf>
    <xf numFmtId="0" fontId="21" fillId="11" borderId="24" xfId="0" applyFont="1" applyFill="1" applyBorder="1" applyAlignment="1">
      <alignment vertical="center" wrapText="1"/>
    </xf>
    <xf numFmtId="0" fontId="21" fillId="11" borderId="20" xfId="0" applyFont="1" applyFill="1" applyBorder="1" applyAlignment="1">
      <alignment vertical="center" wrapText="1"/>
    </xf>
    <xf numFmtId="0" fontId="25" fillId="0" borderId="31" xfId="0" applyFont="1" applyBorder="1" applyAlignment="1">
      <alignment vertical="center" wrapText="1"/>
    </xf>
    <xf numFmtId="0" fontId="25" fillId="0" borderId="0" xfId="0" applyFont="1" applyAlignment="1">
      <alignment vertical="center" wrapText="1"/>
    </xf>
    <xf numFmtId="0" fontId="25" fillId="0" borderId="32" xfId="0" applyFont="1" applyBorder="1" applyAlignment="1">
      <alignment vertical="center" wrapText="1"/>
    </xf>
    <xf numFmtId="0" fontId="25" fillId="0" borderId="28" xfId="0" applyFont="1" applyBorder="1" applyAlignment="1">
      <alignment vertical="center" wrapText="1"/>
    </xf>
    <xf numFmtId="0" fontId="25" fillId="0" borderId="33" xfId="0" applyFont="1" applyBorder="1" applyAlignment="1">
      <alignment vertical="center" wrapText="1"/>
    </xf>
    <xf numFmtId="0" fontId="25" fillId="0" borderId="34" xfId="0" applyFont="1" applyBorder="1" applyAlignment="1">
      <alignment vertical="center" wrapText="1"/>
    </xf>
    <xf numFmtId="0" fontId="27" fillId="0" borderId="19" xfId="0" applyFont="1" applyBorder="1" applyAlignment="1">
      <alignment horizontal="left" vertical="center" wrapText="1"/>
    </xf>
    <xf numFmtId="0" fontId="22" fillId="0" borderId="19" xfId="0" applyFont="1" applyBorder="1" applyAlignment="1">
      <alignment horizontal="left" vertical="center" wrapText="1"/>
    </xf>
    <xf numFmtId="0" fontId="22" fillId="0" borderId="0" xfId="0" applyFont="1" applyAlignment="1">
      <alignment horizontal="left" vertical="center"/>
    </xf>
    <xf numFmtId="0" fontId="27" fillId="0" borderId="19" xfId="0" applyFont="1" applyBorder="1" applyAlignment="1">
      <alignment horizontal="justify" vertical="center" wrapText="1"/>
    </xf>
    <xf numFmtId="0" fontId="22" fillId="0" borderId="19" xfId="0" applyFont="1" applyBorder="1" applyAlignment="1">
      <alignment horizontal="justify" vertical="center" wrapText="1"/>
    </xf>
    <xf numFmtId="16" fontId="14" fillId="9" borderId="0" xfId="3" applyNumberFormat="1" applyFont="1" applyFill="1" applyBorder="1" applyAlignment="1">
      <alignment horizontal="left" vertical="center" wrapText="1"/>
    </xf>
    <xf numFmtId="16" fontId="15" fillId="9" borderId="0" xfId="3" applyNumberFormat="1" applyFont="1" applyFill="1" applyBorder="1" applyAlignment="1">
      <alignment horizontal="left" vertical="center" wrapText="1"/>
    </xf>
    <xf numFmtId="0" fontId="19" fillId="0" borderId="0" xfId="0" applyFont="1" applyFill="1" applyAlignment="1">
      <alignment horizontal="left" vertical="center" wrapText="1"/>
    </xf>
    <xf numFmtId="0" fontId="3" fillId="7" borderId="2" xfId="2" applyFont="1" applyFill="1" applyBorder="1" applyAlignment="1">
      <alignment horizontal="center" vertical="top" wrapText="1"/>
    </xf>
    <xf numFmtId="0" fontId="3" fillId="7" borderId="0" xfId="2" applyFont="1" applyFill="1" applyBorder="1" applyAlignment="1">
      <alignment horizontal="center" vertical="top" wrapText="1"/>
    </xf>
    <xf numFmtId="16" fontId="7" fillId="3" borderId="7" xfId="3" applyNumberFormat="1" applyFont="1" applyBorder="1" applyAlignment="1">
      <alignment horizontal="center" vertical="center" wrapText="1"/>
    </xf>
    <xf numFmtId="0" fontId="8" fillId="4" borderId="27" xfId="4" applyFont="1" applyBorder="1" applyAlignment="1">
      <alignment horizontal="center" wrapText="1"/>
    </xf>
    <xf numFmtId="0" fontId="8" fillId="4" borderId="8" xfId="4" applyFont="1" applyBorder="1" applyAlignment="1">
      <alignment horizontal="center" wrapText="1"/>
    </xf>
    <xf numFmtId="0" fontId="9" fillId="4" borderId="15" xfId="4" applyFont="1" applyBorder="1" applyAlignment="1">
      <alignment horizontal="left" vertical="top" wrapText="1"/>
    </xf>
    <xf numFmtId="0" fontId="9" fillId="4" borderId="8" xfId="4" applyFont="1" applyBorder="1" applyAlignment="1">
      <alignment horizontal="left" vertical="top" wrapText="1"/>
    </xf>
    <xf numFmtId="0" fontId="9" fillId="4" borderId="11" xfId="4" applyFont="1" applyBorder="1" applyAlignment="1">
      <alignment horizontal="left" vertical="top" wrapText="1"/>
    </xf>
    <xf numFmtId="0" fontId="4" fillId="8" borderId="3" xfId="0" applyFont="1" applyFill="1" applyBorder="1" applyAlignment="1" applyProtection="1">
      <alignment horizontal="center"/>
      <protection locked="0"/>
    </xf>
    <xf numFmtId="0" fontId="5" fillId="0" borderId="4" xfId="0" applyFont="1" applyBorder="1" applyAlignment="1">
      <alignment horizontal="left" vertical="center"/>
    </xf>
    <xf numFmtId="0" fontId="6" fillId="0" borderId="4" xfId="0" applyFont="1" applyBorder="1" applyAlignment="1">
      <alignment horizontal="left" vertical="center" wrapText="1"/>
    </xf>
    <xf numFmtId="0" fontId="3" fillId="8" borderId="3" xfId="2" applyFont="1" applyFill="1" applyBorder="1" applyAlignment="1" applyProtection="1">
      <alignment horizontal="left" vertical="top" wrapText="1"/>
      <protection locked="0"/>
    </xf>
    <xf numFmtId="0" fontId="3" fillId="8" borderId="4" xfId="2" applyFont="1" applyFill="1" applyBorder="1" applyAlignment="1" applyProtection="1">
      <alignment horizontal="left" vertical="top" wrapText="1"/>
      <protection locked="0"/>
    </xf>
    <xf numFmtId="0" fontId="21" fillId="11" borderId="23" xfId="0" applyFont="1" applyFill="1" applyBorder="1" applyAlignment="1">
      <alignment horizontal="justify" vertical="center"/>
    </xf>
    <xf numFmtId="0" fontId="21" fillId="11" borderId="24" xfId="0" applyFont="1" applyFill="1" applyBorder="1" applyAlignment="1">
      <alignment horizontal="justify" vertical="center"/>
    </xf>
    <xf numFmtId="0" fontId="21" fillId="11" borderId="20" xfId="0" applyFont="1" applyFill="1" applyBorder="1" applyAlignment="1">
      <alignment horizontal="justify" vertical="center"/>
    </xf>
  </cellXfs>
  <cellStyles count="7">
    <cellStyle name="20 % - Akzent1" xfId="4" builtinId="30"/>
    <cellStyle name="Akzent1" xfId="3" builtinId="29"/>
    <cellStyle name="Akzent4" xfId="5" builtinId="41"/>
    <cellStyle name="Akzent5" xfId="6" builtinId="45"/>
    <cellStyle name="Komma" xfId="1" builtinId="3"/>
    <cellStyle name="Notiz" xfId="2" builtinId="1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tabSelected="1" zoomScaleNormal="100" workbookViewId="0">
      <selection activeCell="C2" sqref="C2:D2"/>
    </sheetView>
  </sheetViews>
  <sheetFormatPr baseColWidth="10" defaultRowHeight="15" x14ac:dyDescent="0.25"/>
  <cols>
    <col min="1" max="1" width="4.28515625" bestFit="1" customWidth="1"/>
    <col min="2" max="2" width="23.140625" bestFit="1" customWidth="1"/>
    <col min="3" max="3" width="67" customWidth="1"/>
    <col min="4" max="4" width="22.5703125" style="41" customWidth="1"/>
    <col min="5" max="5" width="18" bestFit="1" customWidth="1"/>
    <col min="6" max="6" width="11.85546875" bestFit="1" customWidth="1"/>
    <col min="7" max="7" width="15.85546875" bestFit="1" customWidth="1"/>
    <col min="8" max="8" width="18" bestFit="1" customWidth="1"/>
    <col min="10" max="10" width="36" customWidth="1"/>
  </cols>
  <sheetData>
    <row r="1" spans="1:8" ht="39" customHeight="1" x14ac:dyDescent="0.25">
      <c r="A1" s="82" t="s">
        <v>22</v>
      </c>
      <c r="B1" s="83"/>
      <c r="C1" s="83"/>
      <c r="D1" s="83"/>
      <c r="E1" s="83"/>
      <c r="F1" s="83"/>
      <c r="G1" s="83"/>
      <c r="H1" s="83"/>
    </row>
    <row r="2" spans="1:8" ht="18.75" x14ac:dyDescent="0.3">
      <c r="A2" s="1"/>
      <c r="B2" s="2"/>
      <c r="C2" s="90"/>
      <c r="D2" s="90"/>
      <c r="E2" s="2"/>
      <c r="F2" s="2"/>
      <c r="G2" s="2"/>
      <c r="H2" s="2"/>
    </row>
    <row r="3" spans="1:8" ht="18" x14ac:dyDescent="0.25">
      <c r="A3" s="1"/>
      <c r="B3" s="2" t="s">
        <v>0</v>
      </c>
      <c r="C3" s="91" t="e">
        <f>VLOOKUP(C2,Länderliste!A3:I72,2,0)</f>
        <v>#N/A</v>
      </c>
      <c r="D3" s="91"/>
      <c r="E3" s="2"/>
      <c r="F3" s="2"/>
      <c r="G3" s="2"/>
      <c r="H3" s="2"/>
    </row>
    <row r="4" spans="1:8" ht="27" customHeight="1" x14ac:dyDescent="0.25">
      <c r="A4" s="1"/>
      <c r="B4" s="2" t="s">
        <v>1</v>
      </c>
      <c r="C4" s="92" t="e">
        <f>VLOOKUP(C2,Länderliste!A3:I72,7,0)</f>
        <v>#N/A</v>
      </c>
      <c r="D4" s="92"/>
      <c r="E4" s="2"/>
      <c r="F4" s="2"/>
      <c r="G4" s="2"/>
      <c r="H4" s="2"/>
    </row>
    <row r="5" spans="1:8" ht="18" x14ac:dyDescent="0.25">
      <c r="A5" s="1"/>
      <c r="B5" s="2" t="s">
        <v>2</v>
      </c>
      <c r="C5" s="93"/>
      <c r="D5" s="93"/>
      <c r="E5" s="2"/>
      <c r="F5" s="2"/>
      <c r="G5" s="2"/>
      <c r="H5" s="2"/>
    </row>
    <row r="6" spans="1:8" ht="18" x14ac:dyDescent="0.25">
      <c r="A6" s="1"/>
      <c r="B6" s="2" t="s">
        <v>3</v>
      </c>
      <c r="C6" s="94"/>
      <c r="D6" s="94"/>
      <c r="E6" s="2"/>
      <c r="F6" s="2"/>
      <c r="G6" s="2"/>
      <c r="H6" s="2"/>
    </row>
    <row r="7" spans="1:8" ht="45.75" thickBot="1" x14ac:dyDescent="0.35">
      <c r="A7" s="3" t="s">
        <v>4</v>
      </c>
      <c r="B7" s="4" t="s">
        <v>5</v>
      </c>
      <c r="C7" s="5" t="s">
        <v>6</v>
      </c>
      <c r="D7" s="5"/>
      <c r="E7" s="4" t="s">
        <v>7</v>
      </c>
      <c r="F7" s="6" t="s">
        <v>8</v>
      </c>
      <c r="G7" s="7" t="s">
        <v>9</v>
      </c>
      <c r="H7" s="4" t="s">
        <v>10</v>
      </c>
    </row>
    <row r="8" spans="1:8" ht="69" x14ac:dyDescent="0.25">
      <c r="A8" s="84" t="s">
        <v>11</v>
      </c>
      <c r="B8" s="85" t="s">
        <v>20</v>
      </c>
      <c r="C8" s="8" t="s">
        <v>26</v>
      </c>
      <c r="D8" s="42"/>
      <c r="E8" s="9"/>
      <c r="F8" s="10">
        <v>0.19</v>
      </c>
      <c r="G8" s="11">
        <f>E8*F8</f>
        <v>0</v>
      </c>
      <c r="H8" s="12">
        <f t="shared" ref="H8:H21" si="0">E8+G8</f>
        <v>0</v>
      </c>
    </row>
    <row r="9" spans="1:8" s="41" customFormat="1" ht="51.75" x14ac:dyDescent="0.25">
      <c r="A9" s="84"/>
      <c r="B9" s="86"/>
      <c r="C9" s="8" t="s">
        <v>27</v>
      </c>
      <c r="D9" s="42"/>
      <c r="E9" s="9"/>
      <c r="F9" s="10">
        <v>0.19</v>
      </c>
      <c r="G9" s="11">
        <f>E9*F9</f>
        <v>0</v>
      </c>
      <c r="H9" s="12">
        <f t="shared" ref="H9" si="1">E9+G9</f>
        <v>0</v>
      </c>
    </row>
    <row r="10" spans="1:8" ht="51.75" x14ac:dyDescent="0.25">
      <c r="A10" s="84"/>
      <c r="B10" s="86"/>
      <c r="C10" s="8" t="s">
        <v>25</v>
      </c>
      <c r="D10" s="42"/>
      <c r="E10" s="9"/>
      <c r="F10" s="10">
        <v>0.19</v>
      </c>
      <c r="G10" s="11">
        <f>E10*F10</f>
        <v>0</v>
      </c>
      <c r="H10" s="12">
        <f t="shared" si="0"/>
        <v>0</v>
      </c>
    </row>
    <row r="11" spans="1:8" ht="34.5" x14ac:dyDescent="0.25">
      <c r="A11" s="84"/>
      <c r="B11" s="86"/>
      <c r="C11" s="8" t="s">
        <v>30</v>
      </c>
      <c r="D11" s="42"/>
      <c r="E11" s="9"/>
      <c r="F11" s="10">
        <v>0.19</v>
      </c>
      <c r="G11" s="11">
        <f>E11*F11</f>
        <v>0</v>
      </c>
      <c r="H11" s="12">
        <f t="shared" si="0"/>
        <v>0</v>
      </c>
    </row>
    <row r="12" spans="1:8" s="41" customFormat="1" ht="51.75" x14ac:dyDescent="0.25">
      <c r="A12" s="84"/>
      <c r="B12" s="86"/>
      <c r="C12" s="8" t="s">
        <v>31</v>
      </c>
      <c r="D12" s="42"/>
      <c r="E12" s="9"/>
      <c r="F12" s="10">
        <v>0.19</v>
      </c>
      <c r="G12" s="11">
        <f>E12*F12</f>
        <v>0</v>
      </c>
      <c r="H12" s="12">
        <f t="shared" si="0"/>
        <v>0</v>
      </c>
    </row>
    <row r="13" spans="1:8" ht="69" x14ac:dyDescent="0.25">
      <c r="A13" s="84"/>
      <c r="B13" s="86"/>
      <c r="C13" s="13" t="s">
        <v>29</v>
      </c>
      <c r="D13" s="43"/>
      <c r="E13" s="9"/>
      <c r="F13" s="10">
        <v>0.19</v>
      </c>
      <c r="G13" s="11">
        <f t="shared" ref="G13:G21" si="2">E13*F13</f>
        <v>0</v>
      </c>
      <c r="H13" s="14">
        <f t="shared" si="0"/>
        <v>0</v>
      </c>
    </row>
    <row r="14" spans="1:8" s="41" customFormat="1" ht="69" x14ac:dyDescent="0.25">
      <c r="A14" s="84"/>
      <c r="B14" s="15">
        <f>SUM(E8:E21)</f>
        <v>0</v>
      </c>
      <c r="C14" s="45" t="s">
        <v>28</v>
      </c>
      <c r="D14" s="46"/>
      <c r="E14" s="9"/>
      <c r="F14" s="10">
        <v>0.19</v>
      </c>
      <c r="G14" s="11">
        <f t="shared" ref="G14" si="3">E14*F14</f>
        <v>0</v>
      </c>
      <c r="H14" s="14">
        <f t="shared" ref="H14" si="4">E14+G14</f>
        <v>0</v>
      </c>
    </row>
    <row r="15" spans="1:8" ht="23.1" customHeight="1" x14ac:dyDescent="0.3">
      <c r="A15" s="84"/>
      <c r="B15" s="47"/>
      <c r="C15" s="87" t="s">
        <v>33</v>
      </c>
      <c r="D15" s="56"/>
      <c r="E15" s="9"/>
      <c r="F15" s="10">
        <v>0.19</v>
      </c>
      <c r="G15" s="11">
        <f>E15*F15</f>
        <v>0</v>
      </c>
      <c r="H15" s="14">
        <f t="shared" si="0"/>
        <v>0</v>
      </c>
    </row>
    <row r="16" spans="1:8" s="41" customFormat="1" ht="23.1" customHeight="1" x14ac:dyDescent="0.25">
      <c r="A16" s="84"/>
      <c r="B16" s="15"/>
      <c r="C16" s="88"/>
      <c r="D16" s="56"/>
      <c r="E16" s="9"/>
      <c r="F16" s="10">
        <v>0.19</v>
      </c>
      <c r="G16" s="11">
        <f t="shared" ref="G16:G18" si="5">E16*F16</f>
        <v>0</v>
      </c>
      <c r="H16" s="14">
        <f t="shared" si="0"/>
        <v>0</v>
      </c>
    </row>
    <row r="17" spans="1:8" s="41" customFormat="1" ht="23.1" customHeight="1" x14ac:dyDescent="0.25">
      <c r="A17" s="84"/>
      <c r="B17" s="15"/>
      <c r="C17" s="88"/>
      <c r="D17" s="56"/>
      <c r="E17" s="9"/>
      <c r="F17" s="10">
        <v>0.19</v>
      </c>
      <c r="G17" s="11">
        <f t="shared" si="5"/>
        <v>0</v>
      </c>
      <c r="H17" s="14">
        <f t="shared" si="0"/>
        <v>0</v>
      </c>
    </row>
    <row r="18" spans="1:8" s="41" customFormat="1" ht="23.1" customHeight="1" x14ac:dyDescent="0.25">
      <c r="A18" s="84"/>
      <c r="B18" s="15"/>
      <c r="C18" s="89"/>
      <c r="D18" s="56"/>
      <c r="E18" s="9"/>
      <c r="F18" s="10">
        <v>0.19</v>
      </c>
      <c r="G18" s="11">
        <f t="shared" si="5"/>
        <v>0</v>
      </c>
      <c r="H18" s="14">
        <f t="shared" si="0"/>
        <v>0</v>
      </c>
    </row>
    <row r="19" spans="1:8" ht="86.25" x14ac:dyDescent="0.25">
      <c r="A19" s="84"/>
      <c r="B19" s="16"/>
      <c r="C19" s="29" t="s">
        <v>32</v>
      </c>
      <c r="D19" s="29"/>
      <c r="E19" s="9"/>
      <c r="F19" s="30">
        <v>0.19</v>
      </c>
      <c r="G19" s="17">
        <f t="shared" si="2"/>
        <v>0</v>
      </c>
      <c r="H19" s="18">
        <f t="shared" si="0"/>
        <v>0</v>
      </c>
    </row>
    <row r="20" spans="1:8" ht="34.5" x14ac:dyDescent="0.25">
      <c r="A20" s="84"/>
      <c r="B20" s="16"/>
      <c r="C20" s="29" t="s">
        <v>24</v>
      </c>
      <c r="D20" s="29"/>
      <c r="E20" s="9"/>
      <c r="F20" s="30">
        <v>0.19</v>
      </c>
      <c r="G20" s="17">
        <f t="shared" ref="G20" si="6">E20*F20</f>
        <v>0</v>
      </c>
      <c r="H20" s="18">
        <f t="shared" ref="H20" si="7">E20+G20</f>
        <v>0</v>
      </c>
    </row>
    <row r="21" spans="1:8" ht="20.25" x14ac:dyDescent="0.3">
      <c r="A21" s="84"/>
      <c r="B21" s="19"/>
      <c r="C21" s="20" t="s">
        <v>12</v>
      </c>
      <c r="D21" s="44"/>
      <c r="E21" s="9"/>
      <c r="F21" s="21">
        <v>0.19</v>
      </c>
      <c r="G21" s="22">
        <f t="shared" si="2"/>
        <v>0</v>
      </c>
      <c r="H21" s="23">
        <f t="shared" si="0"/>
        <v>0</v>
      </c>
    </row>
    <row r="22" spans="1:8" ht="20.25" x14ac:dyDescent="0.35">
      <c r="A22" s="24"/>
      <c r="B22" s="25" t="s">
        <v>13</v>
      </c>
      <c r="C22" s="26"/>
      <c r="D22" s="26"/>
      <c r="E22" s="27">
        <f>SUM(E8:E21)</f>
        <v>0</v>
      </c>
      <c r="F22" s="31">
        <v>0.19</v>
      </c>
      <c r="G22" s="27">
        <f>SUM(G8:G21)</f>
        <v>0</v>
      </c>
      <c r="H22" s="28">
        <f>SUM(H8:H21)</f>
        <v>0</v>
      </c>
    </row>
    <row r="23" spans="1:8" ht="18" x14ac:dyDescent="0.25">
      <c r="A23" s="79" t="s">
        <v>14</v>
      </c>
      <c r="B23" s="79"/>
      <c r="C23" s="79"/>
      <c r="D23" s="79"/>
      <c r="E23" s="79"/>
      <c r="F23" s="79"/>
      <c r="G23" s="79"/>
      <c r="H23" s="79"/>
    </row>
    <row r="24" spans="1:8" ht="60.75" customHeight="1" x14ac:dyDescent="0.25">
      <c r="A24" s="80" t="s">
        <v>23</v>
      </c>
      <c r="B24" s="80"/>
      <c r="C24" s="80"/>
      <c r="D24" s="80"/>
      <c r="E24" s="80"/>
      <c r="F24" s="80"/>
      <c r="G24" s="80"/>
      <c r="H24" s="80"/>
    </row>
    <row r="25" spans="1:8" ht="60.75" customHeight="1" x14ac:dyDescent="0.25">
      <c r="A25" s="81" t="s">
        <v>15</v>
      </c>
      <c r="B25" s="81"/>
      <c r="C25" s="81"/>
      <c r="D25" s="81"/>
      <c r="E25" s="81"/>
      <c r="F25" s="81"/>
      <c r="G25" s="81"/>
      <c r="H25" s="81"/>
    </row>
  </sheetData>
  <sheetProtection password="C157" sheet="1" selectLockedCells="1"/>
  <mergeCells count="12">
    <mergeCell ref="A23:H23"/>
    <mergeCell ref="A24:H24"/>
    <mergeCell ref="A25:H25"/>
    <mergeCell ref="A1:H1"/>
    <mergeCell ref="A8:A21"/>
    <mergeCell ref="B8:B13"/>
    <mergeCell ref="C15:C18"/>
    <mergeCell ref="C2:D2"/>
    <mergeCell ref="C3:D3"/>
    <mergeCell ref="C4:D4"/>
    <mergeCell ref="C5:D5"/>
    <mergeCell ref="C6:D6"/>
  </mergeCells>
  <dataValidations count="1">
    <dataValidation type="list" allowBlank="1" showInputMessage="1" showErrorMessage="1" sqref="D15:D18">
      <formula1>"Fachkonferenz, Business_Breakfast, Executive Roundtable, Workshop"</formula1>
    </dataValidation>
  </dataValidations>
  <pageMargins left="0.7" right="0.7" top="0.78740157499999996" bottom="0.78740157499999996" header="0.3" footer="0.3"/>
  <pageSetup paperSize="9" scale="48"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zoomScale="80" zoomScaleNormal="80" workbookViewId="0">
      <selection activeCell="G6" sqref="G6"/>
    </sheetView>
  </sheetViews>
  <sheetFormatPr baseColWidth="10" defaultRowHeight="15" x14ac:dyDescent="0.25"/>
  <cols>
    <col min="7" max="7" width="27.140625" customWidth="1"/>
    <col min="8" max="8" width="72.85546875" customWidth="1"/>
  </cols>
  <sheetData>
    <row r="1" spans="1:9" ht="15.75" thickBot="1" x14ac:dyDescent="0.3">
      <c r="A1" s="32" t="s">
        <v>16</v>
      </c>
      <c r="B1" s="33" t="s">
        <v>34</v>
      </c>
      <c r="C1" s="33" t="s">
        <v>35</v>
      </c>
      <c r="D1" s="33" t="s">
        <v>36</v>
      </c>
      <c r="E1" s="33" t="s">
        <v>37</v>
      </c>
      <c r="F1" s="33" t="s">
        <v>38</v>
      </c>
      <c r="G1" s="33" t="s">
        <v>39</v>
      </c>
      <c r="H1" s="34" t="s">
        <v>40</v>
      </c>
      <c r="I1" s="33" t="s">
        <v>41</v>
      </c>
    </row>
    <row r="2" spans="1:9" ht="15.75" thickBot="1" x14ac:dyDescent="0.3">
      <c r="A2" s="35"/>
      <c r="B2" s="95" t="s">
        <v>42</v>
      </c>
      <c r="C2" s="96"/>
      <c r="D2" s="96"/>
      <c r="E2" s="96"/>
      <c r="F2" s="96"/>
      <c r="G2" s="96"/>
      <c r="H2" s="96"/>
      <c r="I2" s="97"/>
    </row>
    <row r="3" spans="1:9" s="41" customFormat="1" ht="15" customHeight="1" x14ac:dyDescent="0.25">
      <c r="A3" s="59">
        <v>1</v>
      </c>
      <c r="B3" s="59" t="s">
        <v>120</v>
      </c>
      <c r="C3" s="59" t="s">
        <v>43</v>
      </c>
      <c r="D3" s="60">
        <v>2026</v>
      </c>
      <c r="E3" s="60" t="s">
        <v>44</v>
      </c>
      <c r="F3" s="60" t="s">
        <v>19</v>
      </c>
      <c r="G3" s="59" t="s">
        <v>121</v>
      </c>
      <c r="H3" s="59" t="s">
        <v>45</v>
      </c>
      <c r="I3" s="48" t="s">
        <v>46</v>
      </c>
    </row>
    <row r="4" spans="1:9" s="41" customFormat="1" ht="165.75" thickBot="1" x14ac:dyDescent="0.3">
      <c r="A4" s="61"/>
      <c r="B4" s="61"/>
      <c r="C4" s="61"/>
      <c r="D4" s="62"/>
      <c r="E4" s="62"/>
      <c r="F4" s="62"/>
      <c r="G4" s="61"/>
      <c r="H4" s="61"/>
      <c r="I4" s="36" t="s">
        <v>47</v>
      </c>
    </row>
    <row r="5" spans="1:9" s="41" customFormat="1" ht="199.5" customHeight="1" x14ac:dyDescent="0.25">
      <c r="A5" s="59">
        <v>2</v>
      </c>
      <c r="B5" s="59" t="s">
        <v>122</v>
      </c>
      <c r="C5" s="59" t="s">
        <v>48</v>
      </c>
      <c r="D5" s="60">
        <v>2026</v>
      </c>
      <c r="E5" s="60" t="s">
        <v>49</v>
      </c>
      <c r="F5" s="60" t="s">
        <v>50</v>
      </c>
      <c r="G5" s="59" t="s">
        <v>177</v>
      </c>
      <c r="H5" s="59" t="s">
        <v>51</v>
      </c>
      <c r="I5" s="48" t="s">
        <v>46</v>
      </c>
    </row>
    <row r="6" spans="1:9" s="41" customFormat="1" ht="165.75" thickBot="1" x14ac:dyDescent="0.3">
      <c r="A6" s="61"/>
      <c r="B6" s="61"/>
      <c r="C6" s="61"/>
      <c r="D6" s="62"/>
      <c r="E6" s="62"/>
      <c r="F6" s="62"/>
      <c r="G6" s="61"/>
      <c r="H6" s="61"/>
      <c r="I6" s="36" t="s">
        <v>52</v>
      </c>
    </row>
    <row r="7" spans="1:9" s="41" customFormat="1" ht="409.6" thickBot="1" x14ac:dyDescent="0.3">
      <c r="A7" s="59">
        <v>3</v>
      </c>
      <c r="B7" s="59" t="s">
        <v>123</v>
      </c>
      <c r="C7" s="59" t="s">
        <v>43</v>
      </c>
      <c r="D7" s="60">
        <v>2026</v>
      </c>
      <c r="E7" s="60" t="s">
        <v>44</v>
      </c>
      <c r="F7" s="60" t="s">
        <v>17</v>
      </c>
      <c r="G7" s="75" t="s">
        <v>124</v>
      </c>
      <c r="H7" s="59" t="s">
        <v>53</v>
      </c>
      <c r="I7" s="48" t="s">
        <v>46</v>
      </c>
    </row>
    <row r="8" spans="1:9" s="41" customFormat="1" ht="37.5" customHeight="1" x14ac:dyDescent="0.25">
      <c r="A8" s="63"/>
      <c r="B8" s="63"/>
      <c r="C8" s="63"/>
      <c r="D8" s="64"/>
      <c r="E8" s="64"/>
      <c r="F8" s="64"/>
      <c r="G8" s="63"/>
      <c r="H8" s="63"/>
      <c r="I8" s="48" t="s">
        <v>52</v>
      </c>
    </row>
    <row r="9" spans="1:9" s="41" customFormat="1" ht="30" customHeight="1" x14ac:dyDescent="0.25">
      <c r="A9" s="63"/>
      <c r="B9" s="63"/>
      <c r="C9" s="63"/>
      <c r="D9" s="64"/>
      <c r="E9" s="64"/>
      <c r="F9" s="64"/>
      <c r="G9" s="63"/>
      <c r="H9" s="63"/>
      <c r="I9" s="48"/>
    </row>
    <row r="10" spans="1:9" s="41" customFormat="1" ht="46.5" customHeight="1" x14ac:dyDescent="0.25">
      <c r="A10" s="63"/>
      <c r="B10" s="63"/>
      <c r="C10" s="63"/>
      <c r="D10" s="64"/>
      <c r="E10" s="64"/>
      <c r="F10" s="64"/>
      <c r="G10" s="63"/>
      <c r="H10" s="63"/>
      <c r="I10" s="48" t="s">
        <v>54</v>
      </c>
    </row>
    <row r="11" spans="1:9" s="41" customFormat="1" ht="16.5" x14ac:dyDescent="0.25">
      <c r="A11" s="63"/>
      <c r="B11" s="63"/>
      <c r="C11" s="63"/>
      <c r="D11" s="64"/>
      <c r="E11" s="64"/>
      <c r="F11" s="64"/>
      <c r="G11" s="63"/>
      <c r="H11" s="63"/>
      <c r="I11" s="48"/>
    </row>
    <row r="12" spans="1:9" s="41" customFormat="1" ht="116.25" thickBot="1" x14ac:dyDescent="0.3">
      <c r="A12" s="61"/>
      <c r="B12" s="61"/>
      <c r="C12" s="61"/>
      <c r="D12" s="62"/>
      <c r="E12" s="62"/>
      <c r="F12" s="62"/>
      <c r="G12" s="61"/>
      <c r="H12" s="61"/>
      <c r="I12" s="36" t="s">
        <v>55</v>
      </c>
    </row>
    <row r="13" spans="1:9" s="41" customFormat="1" ht="99.95" customHeight="1" thickBot="1" x14ac:dyDescent="0.3">
      <c r="A13" s="59">
        <v>4</v>
      </c>
      <c r="B13" s="59" t="s">
        <v>125</v>
      </c>
      <c r="C13" s="59" t="s">
        <v>43</v>
      </c>
      <c r="D13" s="60">
        <v>2026</v>
      </c>
      <c r="E13" s="60" t="s">
        <v>56</v>
      </c>
      <c r="F13" s="60" t="s">
        <v>19</v>
      </c>
      <c r="G13" s="74" t="s">
        <v>126</v>
      </c>
      <c r="H13" s="59" t="s">
        <v>57</v>
      </c>
      <c r="I13" s="48" t="s">
        <v>46</v>
      </c>
    </row>
    <row r="14" spans="1:9" s="41" customFormat="1" ht="148.5" x14ac:dyDescent="0.25">
      <c r="A14" s="63"/>
      <c r="B14" s="63"/>
      <c r="C14" s="63"/>
      <c r="D14" s="64"/>
      <c r="E14" s="64"/>
      <c r="F14" s="64"/>
      <c r="G14" s="63"/>
      <c r="H14" s="63"/>
      <c r="I14" s="48" t="s">
        <v>58</v>
      </c>
    </row>
    <row r="15" spans="1:9" s="41" customFormat="1" ht="116.25" thickBot="1" x14ac:dyDescent="0.3">
      <c r="A15" s="61"/>
      <c r="B15" s="61"/>
      <c r="C15" s="61"/>
      <c r="D15" s="62"/>
      <c r="E15" s="62"/>
      <c r="F15" s="62"/>
      <c r="G15" s="61"/>
      <c r="H15" s="61"/>
      <c r="I15" s="36" t="s">
        <v>59</v>
      </c>
    </row>
    <row r="16" spans="1:9" s="41" customFormat="1" ht="409.6" thickBot="1" x14ac:dyDescent="0.3">
      <c r="A16" s="59">
        <v>5</v>
      </c>
      <c r="B16" s="59" t="s">
        <v>64</v>
      </c>
      <c r="C16" s="59" t="s">
        <v>43</v>
      </c>
      <c r="D16" s="60">
        <v>2026</v>
      </c>
      <c r="E16" s="60" t="s">
        <v>44</v>
      </c>
      <c r="F16" s="60" t="s">
        <v>50</v>
      </c>
      <c r="G16" s="75" t="s">
        <v>140</v>
      </c>
      <c r="H16" s="59" t="s">
        <v>60</v>
      </c>
      <c r="I16" s="48" t="s">
        <v>46</v>
      </c>
    </row>
    <row r="17" spans="1:14" s="41" customFormat="1" ht="148.5" x14ac:dyDescent="0.25">
      <c r="A17" s="63"/>
      <c r="B17" s="63"/>
      <c r="C17" s="63"/>
      <c r="D17" s="64"/>
      <c r="E17" s="64"/>
      <c r="F17" s="64"/>
      <c r="G17" s="63"/>
      <c r="H17" s="63"/>
      <c r="I17" s="48" t="s">
        <v>61</v>
      </c>
    </row>
    <row r="18" spans="1:14" s="41" customFormat="1" ht="16.5" x14ac:dyDescent="0.25">
      <c r="A18" s="63"/>
      <c r="B18" s="63"/>
      <c r="C18" s="63"/>
      <c r="D18" s="64"/>
      <c r="E18" s="64"/>
      <c r="F18" s="64"/>
      <c r="G18" s="63"/>
      <c r="H18" s="63"/>
      <c r="I18" s="48"/>
    </row>
    <row r="19" spans="1:14" s="41" customFormat="1" ht="116.25" thickBot="1" x14ac:dyDescent="0.3">
      <c r="A19" s="61"/>
      <c r="B19" s="61"/>
      <c r="C19" s="61"/>
      <c r="D19" s="62"/>
      <c r="E19" s="62"/>
      <c r="F19" s="62"/>
      <c r="G19" s="61"/>
      <c r="H19" s="61"/>
      <c r="I19" s="38" t="s">
        <v>62</v>
      </c>
    </row>
    <row r="20" spans="1:14" s="41" customFormat="1" x14ac:dyDescent="0.25"/>
    <row r="21" spans="1:14" s="41" customFormat="1" ht="15.75" thickBot="1" x14ac:dyDescent="0.3">
      <c r="A21" s="50"/>
    </row>
    <row r="22" spans="1:14" s="41" customFormat="1" ht="17.25" thickBot="1" x14ac:dyDescent="0.3">
      <c r="A22" s="51"/>
      <c r="B22" s="65" t="s">
        <v>63</v>
      </c>
      <c r="C22" s="66"/>
      <c r="D22" s="66"/>
      <c r="E22" s="66"/>
      <c r="F22" s="66"/>
      <c r="G22" s="66"/>
      <c r="H22" s="66"/>
      <c r="I22" s="67"/>
      <c r="J22" s="68"/>
      <c r="K22" s="69"/>
      <c r="L22" s="69"/>
      <c r="M22" s="69"/>
      <c r="N22" s="69"/>
    </row>
    <row r="23" spans="1:14" s="41" customFormat="1" ht="409.6" thickBot="1" x14ac:dyDescent="0.3">
      <c r="A23" s="57">
        <v>6</v>
      </c>
      <c r="B23" s="36" t="s">
        <v>127</v>
      </c>
      <c r="C23" s="36" t="s">
        <v>43</v>
      </c>
      <c r="D23" s="37">
        <v>2026</v>
      </c>
      <c r="E23" s="37" t="s">
        <v>65</v>
      </c>
      <c r="F23" s="37" t="s">
        <v>18</v>
      </c>
      <c r="G23" s="75" t="s">
        <v>128</v>
      </c>
      <c r="H23" s="38" t="s">
        <v>66</v>
      </c>
      <c r="I23" s="36" t="s">
        <v>67</v>
      </c>
      <c r="J23" s="68"/>
      <c r="K23" s="69"/>
      <c r="L23" s="69"/>
      <c r="M23" s="69"/>
      <c r="N23" s="69"/>
    </row>
    <row r="24" spans="1:14" s="41" customFormat="1" ht="132.75" thickBot="1" x14ac:dyDescent="0.3">
      <c r="A24" s="57">
        <v>7</v>
      </c>
      <c r="B24" s="36" t="s">
        <v>129</v>
      </c>
      <c r="C24" s="36" t="s">
        <v>43</v>
      </c>
      <c r="D24" s="37">
        <v>2026</v>
      </c>
      <c r="E24" s="37" t="s">
        <v>65</v>
      </c>
      <c r="F24" s="52" t="s">
        <v>19</v>
      </c>
      <c r="G24" s="74" t="s">
        <v>130</v>
      </c>
      <c r="H24" s="38" t="s">
        <v>68</v>
      </c>
      <c r="I24" s="38"/>
      <c r="J24" s="68"/>
      <c r="K24" s="69"/>
      <c r="L24" s="69"/>
      <c r="M24" s="69"/>
      <c r="N24" s="69"/>
    </row>
    <row r="25" spans="1:14" s="41" customFormat="1" ht="132.75" thickBot="1" x14ac:dyDescent="0.3">
      <c r="A25" s="57">
        <v>8</v>
      </c>
      <c r="B25" s="36" t="s">
        <v>131</v>
      </c>
      <c r="C25" s="36" t="s">
        <v>69</v>
      </c>
      <c r="D25" s="37">
        <v>2026</v>
      </c>
      <c r="E25" s="37" t="s">
        <v>70</v>
      </c>
      <c r="F25" s="37" t="s">
        <v>19</v>
      </c>
      <c r="G25" s="74" t="s">
        <v>132</v>
      </c>
      <c r="H25" s="36" t="s">
        <v>71</v>
      </c>
      <c r="I25" s="39"/>
      <c r="J25" s="68"/>
      <c r="K25" s="69"/>
      <c r="L25" s="69"/>
      <c r="M25" s="69"/>
      <c r="N25" s="69"/>
    </row>
    <row r="26" spans="1:14" s="41" customFormat="1" ht="409.6" thickBot="1" x14ac:dyDescent="0.3">
      <c r="A26" s="59">
        <v>9</v>
      </c>
      <c r="B26" s="74" t="s">
        <v>133</v>
      </c>
      <c r="C26" s="59" t="s">
        <v>69</v>
      </c>
      <c r="D26" s="60">
        <v>2026</v>
      </c>
      <c r="E26" s="60" t="s">
        <v>70</v>
      </c>
      <c r="F26" s="60" t="s">
        <v>17</v>
      </c>
      <c r="G26" s="74" t="s">
        <v>134</v>
      </c>
      <c r="H26" s="59" t="s">
        <v>72</v>
      </c>
      <c r="I26" s="48" t="s">
        <v>73</v>
      </c>
      <c r="J26" s="68"/>
      <c r="K26" s="69"/>
      <c r="L26" s="69"/>
      <c r="M26" s="69"/>
      <c r="N26" s="69"/>
    </row>
    <row r="27" spans="1:14" s="41" customFormat="1" ht="16.5" x14ac:dyDescent="0.25">
      <c r="A27" s="63"/>
      <c r="B27" s="63"/>
      <c r="C27" s="63"/>
      <c r="D27" s="64"/>
      <c r="E27" s="64"/>
      <c r="F27" s="64"/>
      <c r="G27" s="63"/>
      <c r="H27" s="63"/>
      <c r="I27" s="48"/>
      <c r="J27" s="68"/>
      <c r="K27" s="69"/>
      <c r="L27" s="69"/>
      <c r="M27" s="69"/>
      <c r="N27" s="69"/>
    </row>
    <row r="28" spans="1:14" s="41" customFormat="1" ht="231.75" thickBot="1" x14ac:dyDescent="0.3">
      <c r="A28" s="61"/>
      <c r="B28" s="61"/>
      <c r="C28" s="61"/>
      <c r="D28" s="62"/>
      <c r="E28" s="62"/>
      <c r="F28" s="62"/>
      <c r="G28" s="61"/>
      <c r="H28" s="61"/>
      <c r="I28" s="36" t="s">
        <v>74</v>
      </c>
      <c r="J28" s="68"/>
      <c r="K28" s="69"/>
      <c r="L28" s="69"/>
      <c r="M28" s="69"/>
      <c r="N28" s="69"/>
    </row>
    <row r="29" spans="1:14" s="41" customFormat="1" ht="231.75" thickBot="1" x14ac:dyDescent="0.3">
      <c r="A29" s="59">
        <v>10</v>
      </c>
      <c r="B29" s="59" t="s">
        <v>75</v>
      </c>
      <c r="C29" s="59" t="s">
        <v>43</v>
      </c>
      <c r="D29" s="60" t="s">
        <v>70</v>
      </c>
      <c r="E29" s="60">
        <v>2026</v>
      </c>
      <c r="F29" s="60" t="s">
        <v>18</v>
      </c>
      <c r="G29" s="74" t="s">
        <v>135</v>
      </c>
      <c r="H29" s="59" t="s">
        <v>76</v>
      </c>
      <c r="I29" s="48" t="s">
        <v>77</v>
      </c>
      <c r="J29" s="68"/>
      <c r="K29" s="69"/>
      <c r="L29" s="69"/>
      <c r="M29" s="69"/>
      <c r="N29" s="69"/>
    </row>
    <row r="30" spans="1:14" s="41" customFormat="1" ht="16.5" x14ac:dyDescent="0.25">
      <c r="A30" s="63"/>
      <c r="B30" s="63"/>
      <c r="C30" s="63"/>
      <c r="D30" s="64"/>
      <c r="E30" s="64"/>
      <c r="F30" s="64"/>
      <c r="G30" s="63"/>
      <c r="H30" s="63"/>
      <c r="I30" s="48"/>
      <c r="J30" s="68"/>
      <c r="K30" s="69"/>
      <c r="L30" s="69"/>
      <c r="M30" s="69"/>
      <c r="N30" s="69"/>
    </row>
    <row r="31" spans="1:14" s="41" customFormat="1" ht="297.75" thickBot="1" x14ac:dyDescent="0.3">
      <c r="A31" s="61"/>
      <c r="B31" s="61"/>
      <c r="C31" s="61"/>
      <c r="D31" s="62"/>
      <c r="E31" s="62"/>
      <c r="F31" s="62"/>
      <c r="G31" s="61"/>
      <c r="H31" s="61"/>
      <c r="I31" s="36" t="s">
        <v>78</v>
      </c>
      <c r="J31" s="68"/>
      <c r="K31" s="69"/>
      <c r="L31" s="69"/>
      <c r="M31" s="69"/>
      <c r="N31" s="69"/>
    </row>
    <row r="32" spans="1:14" s="41" customFormat="1" ht="409.6" thickBot="1" x14ac:dyDescent="0.3">
      <c r="A32" s="59">
        <v>11</v>
      </c>
      <c r="B32" s="59" t="s">
        <v>136</v>
      </c>
      <c r="C32" s="59" t="s">
        <v>43</v>
      </c>
      <c r="D32" s="60" t="s">
        <v>44</v>
      </c>
      <c r="E32" s="60">
        <v>2026</v>
      </c>
      <c r="F32" s="60" t="s">
        <v>50</v>
      </c>
      <c r="G32" s="74" t="s">
        <v>137</v>
      </c>
      <c r="H32" s="59" t="s">
        <v>79</v>
      </c>
      <c r="I32" s="48" t="s">
        <v>46</v>
      </c>
      <c r="J32" s="68"/>
      <c r="K32" s="69"/>
      <c r="L32" s="69"/>
      <c r="M32" s="69"/>
      <c r="N32" s="69"/>
    </row>
    <row r="33" spans="1:14" s="41" customFormat="1" ht="16.5" x14ac:dyDescent="0.25">
      <c r="A33" s="63"/>
      <c r="B33" s="63"/>
      <c r="C33" s="63"/>
      <c r="D33" s="64"/>
      <c r="E33" s="64"/>
      <c r="F33" s="64"/>
      <c r="G33" s="63"/>
      <c r="H33" s="63"/>
      <c r="I33" s="48"/>
      <c r="J33" s="68"/>
      <c r="K33" s="69"/>
      <c r="L33" s="69"/>
      <c r="M33" s="69"/>
      <c r="N33" s="69"/>
    </row>
    <row r="34" spans="1:14" s="41" customFormat="1" ht="165.75" thickBot="1" x14ac:dyDescent="0.3">
      <c r="A34" s="61"/>
      <c r="B34" s="61"/>
      <c r="C34" s="61"/>
      <c r="D34" s="62"/>
      <c r="E34" s="62"/>
      <c r="F34" s="62"/>
      <c r="G34" s="61"/>
      <c r="H34" s="61"/>
      <c r="I34" s="36" t="s">
        <v>80</v>
      </c>
      <c r="J34" s="68"/>
      <c r="K34" s="69"/>
      <c r="L34" s="69"/>
      <c r="M34" s="69"/>
      <c r="N34" s="69"/>
    </row>
    <row r="35" spans="1:14" s="41" customFormat="1" ht="409.6" thickBot="1" x14ac:dyDescent="0.3">
      <c r="A35" s="57">
        <v>12</v>
      </c>
      <c r="B35" s="36" t="s">
        <v>139</v>
      </c>
      <c r="C35" s="36" t="s">
        <v>43</v>
      </c>
      <c r="D35" s="37" t="s">
        <v>44</v>
      </c>
      <c r="E35" s="37">
        <v>2026</v>
      </c>
      <c r="F35" s="37" t="s">
        <v>17</v>
      </c>
      <c r="G35" s="74" t="s">
        <v>138</v>
      </c>
      <c r="H35" s="36" t="s">
        <v>81</v>
      </c>
      <c r="I35" s="36" t="s">
        <v>46</v>
      </c>
      <c r="J35" s="68"/>
      <c r="K35" s="69"/>
      <c r="L35" s="69"/>
      <c r="M35" s="69"/>
      <c r="N35" s="69"/>
    </row>
    <row r="36" spans="1:14" s="41" customFormat="1" ht="15.75" thickBot="1" x14ac:dyDescent="0.3">
      <c r="A36" s="35"/>
      <c r="B36" s="65" t="s">
        <v>82</v>
      </c>
      <c r="C36" s="66"/>
      <c r="D36" s="66"/>
      <c r="E36" s="66"/>
      <c r="F36" s="66"/>
      <c r="G36" s="66"/>
      <c r="H36" s="66"/>
      <c r="I36" s="67"/>
      <c r="J36" s="68"/>
      <c r="K36" s="69"/>
      <c r="L36" s="69"/>
      <c r="M36" s="69"/>
      <c r="N36" s="69"/>
    </row>
    <row r="37" spans="1:14" s="41" customFormat="1" ht="165.75" customHeight="1" thickBot="1" x14ac:dyDescent="0.3">
      <c r="A37" s="59">
        <v>13</v>
      </c>
      <c r="B37" s="59" t="s">
        <v>90</v>
      </c>
      <c r="C37" s="59" t="s">
        <v>43</v>
      </c>
      <c r="D37" s="60">
        <v>2026</v>
      </c>
      <c r="E37" s="60" t="s">
        <v>65</v>
      </c>
      <c r="F37" s="60" t="s">
        <v>50</v>
      </c>
      <c r="G37" s="74" t="s">
        <v>141</v>
      </c>
      <c r="H37" s="59" t="s">
        <v>83</v>
      </c>
      <c r="I37" s="59"/>
      <c r="J37" s="68"/>
      <c r="K37" s="69"/>
      <c r="L37" s="69"/>
      <c r="M37" s="69"/>
      <c r="N37" s="69"/>
    </row>
    <row r="38" spans="1:14" s="41" customFormat="1" ht="15.75" customHeight="1" thickBot="1" x14ac:dyDescent="0.3">
      <c r="A38" s="61"/>
      <c r="B38" s="61"/>
      <c r="C38" s="61"/>
      <c r="D38" s="62"/>
      <c r="E38" s="62"/>
      <c r="F38" s="62"/>
      <c r="G38" s="61"/>
      <c r="H38" s="61"/>
      <c r="I38" s="61"/>
      <c r="J38" s="68"/>
      <c r="K38" s="69"/>
      <c r="L38" s="69"/>
      <c r="M38" s="69"/>
      <c r="N38" s="69"/>
    </row>
    <row r="39" spans="1:14" s="41" customFormat="1" ht="409.6" thickBot="1" x14ac:dyDescent="0.3">
      <c r="A39" s="57">
        <v>14</v>
      </c>
      <c r="B39" s="36" t="s">
        <v>142</v>
      </c>
      <c r="C39" s="36" t="s">
        <v>43</v>
      </c>
      <c r="D39" s="37">
        <v>2026</v>
      </c>
      <c r="E39" s="37" t="s">
        <v>84</v>
      </c>
      <c r="F39" s="37" t="s">
        <v>19</v>
      </c>
      <c r="G39" s="74" t="s">
        <v>143</v>
      </c>
      <c r="H39" s="38" t="s">
        <v>85</v>
      </c>
      <c r="I39" s="36" t="s">
        <v>46</v>
      </c>
      <c r="J39" s="68"/>
      <c r="K39" s="69"/>
      <c r="L39" s="69"/>
      <c r="M39" s="69"/>
      <c r="N39" s="69"/>
    </row>
    <row r="40" spans="1:14" s="41" customFormat="1" ht="116.25" thickBot="1" x14ac:dyDescent="0.3">
      <c r="A40" s="57">
        <v>15</v>
      </c>
      <c r="B40" s="74" t="s">
        <v>144</v>
      </c>
      <c r="C40" s="36" t="s">
        <v>69</v>
      </c>
      <c r="D40" s="37">
        <v>2026</v>
      </c>
      <c r="E40" s="37" t="s">
        <v>70</v>
      </c>
      <c r="F40" s="37" t="s">
        <v>17</v>
      </c>
      <c r="G40" s="74" t="s">
        <v>145</v>
      </c>
      <c r="H40" s="38" t="s">
        <v>86</v>
      </c>
      <c r="I40" s="36"/>
      <c r="J40" s="68"/>
      <c r="K40" s="69"/>
      <c r="L40" s="69"/>
      <c r="M40" s="69"/>
      <c r="N40" s="69"/>
    </row>
    <row r="41" spans="1:14" s="41" customFormat="1" ht="165.75" thickBot="1" x14ac:dyDescent="0.3">
      <c r="A41" s="57">
        <v>16</v>
      </c>
      <c r="B41" s="36" t="s">
        <v>146</v>
      </c>
      <c r="C41" s="36" t="s">
        <v>43</v>
      </c>
      <c r="D41" s="37">
        <v>2026</v>
      </c>
      <c r="E41" s="37" t="s">
        <v>70</v>
      </c>
      <c r="F41" s="37" t="s">
        <v>50</v>
      </c>
      <c r="G41" s="74" t="s">
        <v>147</v>
      </c>
      <c r="H41" s="38" t="s">
        <v>87</v>
      </c>
      <c r="I41" s="36"/>
      <c r="J41" s="68"/>
      <c r="K41" s="69"/>
      <c r="L41" s="69"/>
      <c r="M41" s="69"/>
      <c r="N41" s="69"/>
    </row>
    <row r="42" spans="1:14" s="41" customFormat="1" ht="132.75" thickBot="1" x14ac:dyDescent="0.3">
      <c r="A42" s="57">
        <v>17</v>
      </c>
      <c r="B42" s="36" t="s">
        <v>148</v>
      </c>
      <c r="C42" s="36" t="s">
        <v>43</v>
      </c>
      <c r="D42" s="37">
        <v>2026</v>
      </c>
      <c r="E42" s="37" t="s">
        <v>65</v>
      </c>
      <c r="F42" s="37" t="s">
        <v>19</v>
      </c>
      <c r="G42" s="74" t="s">
        <v>149</v>
      </c>
      <c r="H42" s="38" t="s">
        <v>88</v>
      </c>
      <c r="I42" s="36"/>
      <c r="J42" s="68"/>
      <c r="K42" s="69"/>
      <c r="L42" s="69"/>
      <c r="M42" s="69"/>
      <c r="N42" s="69"/>
    </row>
    <row r="43" spans="1:14" s="41" customFormat="1" ht="149.25" thickBot="1" x14ac:dyDescent="0.3">
      <c r="A43" s="57">
        <v>18</v>
      </c>
      <c r="B43" s="36" t="s">
        <v>150</v>
      </c>
      <c r="C43" s="36" t="s">
        <v>43</v>
      </c>
      <c r="D43" s="37">
        <v>2026</v>
      </c>
      <c r="E43" s="37" t="s">
        <v>70</v>
      </c>
      <c r="F43" s="37" t="s">
        <v>19</v>
      </c>
      <c r="G43" s="74" t="s">
        <v>151</v>
      </c>
      <c r="H43" s="38" t="s">
        <v>89</v>
      </c>
      <c r="I43" s="36"/>
      <c r="J43" s="68"/>
      <c r="K43" s="69"/>
      <c r="L43" s="69"/>
      <c r="M43" s="69"/>
      <c r="N43" s="69"/>
    </row>
    <row r="44" spans="1:14" s="41" customFormat="1" ht="182.25" thickBot="1" x14ac:dyDescent="0.3">
      <c r="A44" s="57">
        <v>19</v>
      </c>
      <c r="B44" s="36" t="s">
        <v>152</v>
      </c>
      <c r="C44" s="36" t="s">
        <v>69</v>
      </c>
      <c r="D44" s="37">
        <v>2026</v>
      </c>
      <c r="E44" s="37" t="s">
        <v>70</v>
      </c>
      <c r="F44" s="37" t="s">
        <v>19</v>
      </c>
      <c r="G44" s="74" t="s">
        <v>153</v>
      </c>
      <c r="H44" s="38" t="s">
        <v>91</v>
      </c>
      <c r="I44" s="39"/>
      <c r="J44" s="68"/>
      <c r="K44" s="69"/>
      <c r="L44" s="69"/>
      <c r="M44" s="69"/>
      <c r="N44" s="69"/>
    </row>
    <row r="45" spans="1:14" s="41" customFormat="1" ht="16.5" customHeight="1" thickBot="1" x14ac:dyDescent="0.3">
      <c r="A45" s="59">
        <v>20</v>
      </c>
      <c r="B45" s="59" t="s">
        <v>154</v>
      </c>
      <c r="C45" s="59" t="s">
        <v>43</v>
      </c>
      <c r="D45" s="60">
        <v>2026</v>
      </c>
      <c r="E45" s="60" t="s">
        <v>65</v>
      </c>
      <c r="F45" s="60" t="s">
        <v>50</v>
      </c>
      <c r="G45" s="74" t="s">
        <v>155</v>
      </c>
      <c r="H45" s="48" t="s">
        <v>92</v>
      </c>
      <c r="I45" s="59"/>
      <c r="J45" s="68"/>
      <c r="K45" s="69"/>
      <c r="L45" s="69"/>
      <c r="M45" s="69"/>
      <c r="N45" s="69"/>
    </row>
    <row r="46" spans="1:14" s="41" customFormat="1" ht="83.25" thickBot="1" x14ac:dyDescent="0.3">
      <c r="A46" s="61"/>
      <c r="B46" s="61"/>
      <c r="C46" s="61"/>
      <c r="D46" s="62"/>
      <c r="E46" s="62"/>
      <c r="F46" s="62"/>
      <c r="G46" s="61"/>
      <c r="H46" s="38" t="s">
        <v>93</v>
      </c>
      <c r="I46" s="61"/>
      <c r="J46" s="68"/>
      <c r="K46" s="69"/>
      <c r="L46" s="69"/>
      <c r="M46" s="69"/>
      <c r="N46" s="69"/>
    </row>
    <row r="47" spans="1:14" s="41" customFormat="1" ht="409.6" thickBot="1" x14ac:dyDescent="0.3">
      <c r="A47" s="57">
        <v>21</v>
      </c>
      <c r="B47" s="74" t="s">
        <v>156</v>
      </c>
      <c r="C47" s="36" t="s">
        <v>48</v>
      </c>
      <c r="D47" s="37">
        <v>2026</v>
      </c>
      <c r="E47" s="37" t="s">
        <v>44</v>
      </c>
      <c r="F47" s="37" t="s">
        <v>18</v>
      </c>
      <c r="G47" s="74" t="s">
        <v>157</v>
      </c>
      <c r="H47" s="38" t="s">
        <v>94</v>
      </c>
      <c r="I47" s="36" t="s">
        <v>46</v>
      </c>
      <c r="J47" s="68"/>
      <c r="K47" s="69"/>
      <c r="L47" s="69"/>
      <c r="M47" s="69"/>
      <c r="N47" s="69"/>
    </row>
    <row r="48" spans="1:14" s="41" customFormat="1" ht="165.75" thickBot="1" x14ac:dyDescent="0.3">
      <c r="A48" s="57">
        <v>22</v>
      </c>
      <c r="B48" s="36" t="s">
        <v>158</v>
      </c>
      <c r="C48" s="36" t="s">
        <v>48</v>
      </c>
      <c r="D48" s="37">
        <v>2026</v>
      </c>
      <c r="E48" s="37" t="s">
        <v>70</v>
      </c>
      <c r="F48" s="37" t="s">
        <v>19</v>
      </c>
      <c r="G48" s="76" t="s">
        <v>159</v>
      </c>
      <c r="H48" s="38" t="s">
        <v>95</v>
      </c>
      <c r="I48" s="36" t="s">
        <v>96</v>
      </c>
      <c r="J48" s="68"/>
      <c r="K48" s="69"/>
      <c r="L48" s="69"/>
      <c r="M48" s="69"/>
      <c r="N48" s="69"/>
    </row>
    <row r="49" spans="1:14" s="41" customFormat="1" ht="116.25" thickBot="1" x14ac:dyDescent="0.3">
      <c r="A49" s="57">
        <v>23</v>
      </c>
      <c r="B49" s="36" t="s">
        <v>101</v>
      </c>
      <c r="C49" s="36" t="s">
        <v>43</v>
      </c>
      <c r="D49" s="37">
        <v>2026</v>
      </c>
      <c r="E49" s="37" t="s">
        <v>70</v>
      </c>
      <c r="F49" s="37" t="s">
        <v>17</v>
      </c>
      <c r="G49" s="74" t="s">
        <v>160</v>
      </c>
      <c r="H49" s="38" t="s">
        <v>97</v>
      </c>
      <c r="I49" s="36"/>
      <c r="J49" s="68"/>
      <c r="K49" s="69"/>
      <c r="L49" s="69"/>
      <c r="M49" s="69"/>
      <c r="N49" s="69"/>
    </row>
    <row r="50" spans="1:14" s="41" customFormat="1" ht="149.25" thickBot="1" x14ac:dyDescent="0.3">
      <c r="A50" s="57">
        <v>24</v>
      </c>
      <c r="B50" s="36" t="s">
        <v>21</v>
      </c>
      <c r="C50" s="36" t="s">
        <v>43</v>
      </c>
      <c r="D50" s="37">
        <v>2026</v>
      </c>
      <c r="E50" s="37" t="s">
        <v>70</v>
      </c>
      <c r="F50" s="37" t="s">
        <v>50</v>
      </c>
      <c r="G50" s="74" t="s">
        <v>161</v>
      </c>
      <c r="H50" s="38" t="s">
        <v>98</v>
      </c>
      <c r="I50" s="36"/>
      <c r="J50" s="68"/>
      <c r="K50" s="69"/>
      <c r="L50" s="69"/>
      <c r="M50" s="69"/>
      <c r="N50" s="69"/>
    </row>
    <row r="51" spans="1:14" s="41" customFormat="1" ht="90.75" thickBot="1" x14ac:dyDescent="0.3">
      <c r="A51" s="57">
        <v>25</v>
      </c>
      <c r="B51" s="36" t="s">
        <v>21</v>
      </c>
      <c r="C51" s="36" t="s">
        <v>43</v>
      </c>
      <c r="D51" s="37">
        <v>2026</v>
      </c>
      <c r="E51" s="37" t="s">
        <v>70</v>
      </c>
      <c r="F51" s="37" t="s">
        <v>19</v>
      </c>
      <c r="G51" s="74" t="s">
        <v>162</v>
      </c>
      <c r="H51" s="38" t="s">
        <v>99</v>
      </c>
      <c r="I51" s="36"/>
      <c r="J51" s="68"/>
      <c r="K51" s="69"/>
      <c r="L51" s="69"/>
      <c r="M51" s="69"/>
      <c r="N51" s="69"/>
    </row>
    <row r="52" spans="1:14" s="41" customFormat="1" ht="15.75" customHeight="1" thickBot="1" x14ac:dyDescent="0.3">
      <c r="A52" s="35"/>
      <c r="B52" s="65" t="s">
        <v>100</v>
      </c>
      <c r="C52" s="66"/>
      <c r="D52" s="66"/>
      <c r="E52" s="66"/>
      <c r="F52" s="66"/>
      <c r="G52" s="66"/>
      <c r="H52" s="66"/>
      <c r="I52" s="67"/>
      <c r="J52" s="68"/>
      <c r="K52" s="69"/>
      <c r="L52" s="69"/>
      <c r="M52" s="69"/>
      <c r="N52" s="69"/>
    </row>
    <row r="53" spans="1:14" s="41" customFormat="1" ht="165.75" thickBot="1" x14ac:dyDescent="0.3">
      <c r="A53" s="57">
        <v>26</v>
      </c>
      <c r="B53" s="36" t="s">
        <v>21</v>
      </c>
      <c r="C53" s="36" t="s">
        <v>43</v>
      </c>
      <c r="D53" s="37">
        <v>2026</v>
      </c>
      <c r="E53" s="37" t="s">
        <v>70</v>
      </c>
      <c r="F53" s="37" t="s">
        <v>19</v>
      </c>
      <c r="G53" s="74" t="s">
        <v>163</v>
      </c>
      <c r="H53" s="38" t="s">
        <v>102</v>
      </c>
      <c r="I53" s="39"/>
      <c r="J53" s="68"/>
      <c r="K53" s="69"/>
      <c r="L53" s="69"/>
      <c r="M53" s="69"/>
      <c r="N53" s="69"/>
    </row>
    <row r="54" spans="1:14" s="41" customFormat="1" ht="99" x14ac:dyDescent="0.25">
      <c r="A54" s="59">
        <v>27</v>
      </c>
      <c r="B54" s="59" t="s">
        <v>164</v>
      </c>
      <c r="C54" s="59" t="s">
        <v>43</v>
      </c>
      <c r="D54" s="60">
        <v>2026</v>
      </c>
      <c r="E54" s="60" t="s">
        <v>65</v>
      </c>
      <c r="F54" s="60" t="s">
        <v>19</v>
      </c>
      <c r="G54" s="76" t="s">
        <v>165</v>
      </c>
      <c r="H54" s="49" t="s">
        <v>103</v>
      </c>
      <c r="I54" s="48" t="s">
        <v>105</v>
      </c>
      <c r="J54" s="68"/>
      <c r="K54" s="69"/>
      <c r="L54" s="69"/>
      <c r="M54" s="69"/>
      <c r="N54" s="69"/>
    </row>
    <row r="55" spans="1:14" s="41" customFormat="1" ht="66" x14ac:dyDescent="0.25">
      <c r="A55" s="63"/>
      <c r="B55" s="63"/>
      <c r="C55" s="63"/>
      <c r="D55" s="64"/>
      <c r="E55" s="64"/>
      <c r="F55" s="64"/>
      <c r="G55" s="63"/>
      <c r="H55" s="49" t="s">
        <v>104</v>
      </c>
      <c r="I55" s="48"/>
      <c r="J55" s="68"/>
      <c r="K55" s="69"/>
      <c r="L55" s="69"/>
      <c r="M55" s="69"/>
      <c r="N55" s="69"/>
    </row>
    <row r="56" spans="1:14" s="41" customFormat="1" ht="99.75" thickBot="1" x14ac:dyDescent="0.3">
      <c r="A56" s="61"/>
      <c r="B56" s="61"/>
      <c r="C56" s="61"/>
      <c r="D56" s="62"/>
      <c r="E56" s="62"/>
      <c r="F56" s="62"/>
      <c r="G56" s="61"/>
      <c r="H56" s="53"/>
      <c r="I56" s="36" t="s">
        <v>106</v>
      </c>
      <c r="J56" s="68"/>
      <c r="K56" s="69"/>
      <c r="L56" s="69"/>
      <c r="M56" s="69"/>
      <c r="N56" s="69"/>
    </row>
    <row r="57" spans="1:14" s="41" customFormat="1" ht="149.25" customHeight="1" thickBot="1" x14ac:dyDescent="0.3">
      <c r="A57" s="59">
        <v>28</v>
      </c>
      <c r="B57" s="77" t="s">
        <v>166</v>
      </c>
      <c r="C57" s="59" t="s">
        <v>43</v>
      </c>
      <c r="D57" s="60">
        <v>2026</v>
      </c>
      <c r="E57" s="60" t="s">
        <v>70</v>
      </c>
      <c r="F57" s="60" t="s">
        <v>17</v>
      </c>
      <c r="G57" s="77" t="s">
        <v>167</v>
      </c>
      <c r="H57" s="59" t="s">
        <v>108</v>
      </c>
      <c r="I57" s="59" t="s">
        <v>109</v>
      </c>
      <c r="J57" s="68"/>
      <c r="K57" s="69"/>
      <c r="L57" s="69"/>
      <c r="M57" s="69"/>
      <c r="N57" s="69"/>
    </row>
    <row r="58" spans="1:14" s="41" customFormat="1" ht="15.75" customHeight="1" thickBot="1" x14ac:dyDescent="0.3">
      <c r="A58" s="61"/>
      <c r="B58" s="61"/>
      <c r="C58" s="61"/>
      <c r="D58" s="62"/>
      <c r="E58" s="62"/>
      <c r="F58" s="62"/>
      <c r="G58" s="61"/>
      <c r="H58" s="61"/>
      <c r="I58" s="61"/>
      <c r="J58" s="70"/>
      <c r="K58" s="71"/>
      <c r="L58" s="71"/>
      <c r="M58" s="71"/>
      <c r="N58" s="71"/>
    </row>
    <row r="59" spans="1:14" s="41" customFormat="1" ht="66.75" thickBot="1" x14ac:dyDescent="0.3">
      <c r="A59" s="35"/>
      <c r="B59" s="65" t="s">
        <v>110</v>
      </c>
      <c r="C59" s="66"/>
      <c r="D59" s="66"/>
      <c r="E59" s="66"/>
      <c r="F59" s="66"/>
      <c r="G59" s="66"/>
      <c r="H59" s="66"/>
      <c r="I59" s="67"/>
      <c r="J59" s="54"/>
      <c r="K59" s="54"/>
      <c r="L59" s="54"/>
      <c r="M59" s="54"/>
      <c r="N59" s="36" t="s">
        <v>107</v>
      </c>
    </row>
    <row r="60" spans="1:14" s="41" customFormat="1" ht="182.25" thickBot="1" x14ac:dyDescent="0.3">
      <c r="A60" s="58">
        <v>29</v>
      </c>
      <c r="B60" s="38" t="s">
        <v>168</v>
      </c>
      <c r="C60" s="38" t="s">
        <v>43</v>
      </c>
      <c r="D60" s="55">
        <v>2026</v>
      </c>
      <c r="E60" s="55" t="s">
        <v>65</v>
      </c>
      <c r="F60" s="55" t="s">
        <v>50</v>
      </c>
      <c r="G60" s="77" t="s">
        <v>169</v>
      </c>
      <c r="H60" s="38" t="s">
        <v>111</v>
      </c>
      <c r="I60" s="39"/>
      <c r="J60" s="72"/>
      <c r="K60" s="73"/>
      <c r="L60" s="73"/>
      <c r="M60" s="73"/>
      <c r="N60" s="73"/>
    </row>
    <row r="61" spans="1:14" s="41" customFormat="1" ht="181.5" customHeight="1" thickBot="1" x14ac:dyDescent="0.3">
      <c r="A61" s="59">
        <v>30</v>
      </c>
      <c r="B61" s="59" t="s">
        <v>168</v>
      </c>
      <c r="C61" s="59" t="s">
        <v>43</v>
      </c>
      <c r="D61" s="60">
        <v>2026</v>
      </c>
      <c r="E61" s="60" t="s">
        <v>70</v>
      </c>
      <c r="F61" s="60" t="s">
        <v>50</v>
      </c>
      <c r="G61" s="78" t="s">
        <v>170</v>
      </c>
      <c r="H61" s="59" t="s">
        <v>112</v>
      </c>
      <c r="I61" s="49" t="s">
        <v>113</v>
      </c>
      <c r="J61" s="68"/>
      <c r="K61" s="69"/>
      <c r="L61" s="69"/>
      <c r="M61" s="69"/>
      <c r="N61" s="69"/>
    </row>
    <row r="62" spans="1:14" s="41" customFormat="1" ht="16.5" x14ac:dyDescent="0.25">
      <c r="A62" s="63"/>
      <c r="B62" s="63"/>
      <c r="C62" s="63"/>
      <c r="D62" s="64"/>
      <c r="E62" s="64"/>
      <c r="F62" s="64"/>
      <c r="G62" s="63"/>
      <c r="H62" s="63"/>
      <c r="I62" s="49"/>
      <c r="J62" s="68"/>
      <c r="K62" s="69"/>
      <c r="L62" s="69"/>
      <c r="M62" s="69"/>
      <c r="N62" s="69"/>
    </row>
    <row r="63" spans="1:14" s="41" customFormat="1" ht="149.25" thickBot="1" x14ac:dyDescent="0.3">
      <c r="A63" s="61"/>
      <c r="B63" s="61"/>
      <c r="C63" s="61"/>
      <c r="D63" s="62"/>
      <c r="E63" s="62"/>
      <c r="F63" s="62"/>
      <c r="G63" s="61"/>
      <c r="H63" s="61"/>
      <c r="I63" s="38" t="s">
        <v>114</v>
      </c>
      <c r="J63" s="68"/>
      <c r="K63" s="69"/>
      <c r="L63" s="69"/>
      <c r="M63" s="69"/>
      <c r="N63" s="69"/>
    </row>
    <row r="64" spans="1:14" s="41" customFormat="1" ht="409.6" customHeight="1" thickBot="1" x14ac:dyDescent="0.3">
      <c r="A64" s="59">
        <v>31</v>
      </c>
      <c r="B64" s="78" t="s">
        <v>171</v>
      </c>
      <c r="C64" s="59" t="s">
        <v>43</v>
      </c>
      <c r="D64" s="60">
        <v>2026</v>
      </c>
      <c r="E64" s="60" t="s">
        <v>44</v>
      </c>
      <c r="F64" s="60" t="s">
        <v>50</v>
      </c>
      <c r="G64" s="78" t="s">
        <v>172</v>
      </c>
      <c r="H64" s="59" t="s">
        <v>115</v>
      </c>
      <c r="I64" s="59" t="s">
        <v>46</v>
      </c>
      <c r="J64" s="68"/>
      <c r="K64" s="69"/>
      <c r="L64" s="69"/>
      <c r="M64" s="69"/>
      <c r="N64" s="69"/>
    </row>
    <row r="65" spans="1:14" s="41" customFormat="1" ht="15.75" customHeight="1" thickBot="1" x14ac:dyDescent="0.3">
      <c r="A65" s="61"/>
      <c r="B65" s="61"/>
      <c r="C65" s="61"/>
      <c r="D65" s="62"/>
      <c r="E65" s="62"/>
      <c r="F65" s="62"/>
      <c r="G65" s="61"/>
      <c r="H65" s="61"/>
      <c r="I65" s="61"/>
      <c r="J65" s="68"/>
      <c r="K65" s="69"/>
      <c r="L65" s="69"/>
      <c r="M65" s="69"/>
      <c r="N65" s="69"/>
    </row>
    <row r="66" spans="1:14" s="41" customFormat="1" ht="409.6" customHeight="1" thickBot="1" x14ac:dyDescent="0.3">
      <c r="A66" s="59">
        <v>32</v>
      </c>
      <c r="B66" s="59" t="s">
        <v>173</v>
      </c>
      <c r="C66" s="59" t="s">
        <v>43</v>
      </c>
      <c r="D66" s="60">
        <v>2026</v>
      </c>
      <c r="E66" s="60" t="s">
        <v>49</v>
      </c>
      <c r="F66" s="60" t="s">
        <v>19</v>
      </c>
      <c r="G66" s="78" t="s">
        <v>174</v>
      </c>
      <c r="H66" s="59" t="s">
        <v>116</v>
      </c>
      <c r="I66" s="59" t="s">
        <v>46</v>
      </c>
      <c r="J66" s="68"/>
      <c r="K66" s="69"/>
      <c r="L66" s="69"/>
      <c r="M66" s="69"/>
      <c r="N66" s="69"/>
    </row>
    <row r="67" spans="1:14" s="41" customFormat="1" ht="15.75" customHeight="1" thickBot="1" x14ac:dyDescent="0.3">
      <c r="A67" s="61"/>
      <c r="B67" s="61"/>
      <c r="C67" s="61"/>
      <c r="D67" s="62"/>
      <c r="E67" s="62"/>
      <c r="F67" s="62"/>
      <c r="G67" s="61"/>
      <c r="H67" s="61"/>
      <c r="I67" s="61"/>
      <c r="J67" s="68"/>
      <c r="K67" s="69"/>
      <c r="L67" s="69"/>
      <c r="M67" s="69"/>
      <c r="N67" s="69"/>
    </row>
    <row r="68" spans="1:14" s="41" customFormat="1" ht="181.5" customHeight="1" thickBot="1" x14ac:dyDescent="0.3">
      <c r="A68" s="59">
        <v>33</v>
      </c>
      <c r="B68" s="59" t="s">
        <v>175</v>
      </c>
      <c r="C68" s="59" t="s">
        <v>43</v>
      </c>
      <c r="D68" s="60">
        <v>2026</v>
      </c>
      <c r="E68" s="60" t="s">
        <v>65</v>
      </c>
      <c r="F68" s="60" t="s">
        <v>17</v>
      </c>
      <c r="G68" s="78" t="s">
        <v>176</v>
      </c>
      <c r="H68" s="59" t="s">
        <v>117</v>
      </c>
      <c r="I68" s="49" t="s">
        <v>118</v>
      </c>
      <c r="J68" s="68"/>
      <c r="K68" s="69"/>
      <c r="L68" s="69"/>
      <c r="M68" s="69"/>
      <c r="N68" s="69"/>
    </row>
    <row r="69" spans="1:14" s="41" customFormat="1" ht="16.5" x14ac:dyDescent="0.25">
      <c r="A69" s="63"/>
      <c r="B69" s="63"/>
      <c r="C69" s="63"/>
      <c r="D69" s="64"/>
      <c r="E69" s="64"/>
      <c r="F69" s="64"/>
      <c r="G69" s="63"/>
      <c r="H69" s="63"/>
      <c r="I69" s="49"/>
      <c r="J69" s="68"/>
      <c r="K69" s="69"/>
      <c r="L69" s="69"/>
      <c r="M69" s="69"/>
      <c r="N69" s="69"/>
    </row>
    <row r="70" spans="1:14" s="41" customFormat="1" ht="165" x14ac:dyDescent="0.25">
      <c r="A70" s="63"/>
      <c r="B70" s="63"/>
      <c r="C70" s="63"/>
      <c r="D70" s="64"/>
      <c r="E70" s="64"/>
      <c r="F70" s="64"/>
      <c r="G70" s="63"/>
      <c r="H70" s="63"/>
      <c r="I70" s="49" t="s">
        <v>52</v>
      </c>
      <c r="J70" s="68"/>
      <c r="K70" s="69"/>
      <c r="L70" s="69"/>
      <c r="M70" s="69"/>
      <c r="N70" s="69"/>
    </row>
    <row r="71" spans="1:14" s="41" customFormat="1" ht="16.5" x14ac:dyDescent="0.25">
      <c r="A71" s="63"/>
      <c r="B71" s="63"/>
      <c r="C71" s="63"/>
      <c r="D71" s="64"/>
      <c r="E71" s="64"/>
      <c r="F71" s="64"/>
      <c r="G71" s="63"/>
      <c r="H71" s="63"/>
      <c r="I71" s="49"/>
      <c r="J71" s="68"/>
      <c r="K71" s="69"/>
      <c r="L71" s="69"/>
      <c r="M71" s="69"/>
      <c r="N71" s="69"/>
    </row>
    <row r="72" spans="1:14" s="41" customFormat="1" ht="149.25" thickBot="1" x14ac:dyDescent="0.3">
      <c r="A72" s="61"/>
      <c r="B72" s="61"/>
      <c r="C72" s="61"/>
      <c r="D72" s="62"/>
      <c r="E72" s="62"/>
      <c r="F72" s="62"/>
      <c r="G72" s="61"/>
      <c r="H72" s="61"/>
      <c r="I72" s="38" t="s">
        <v>119</v>
      </c>
      <c r="J72" s="68"/>
      <c r="K72" s="69"/>
      <c r="L72" s="69"/>
      <c r="M72" s="69"/>
      <c r="N72" s="69"/>
    </row>
    <row r="73" spans="1:14" ht="15.75" x14ac:dyDescent="0.25">
      <c r="A73" s="40"/>
    </row>
  </sheetData>
  <sheetProtection password="C157" sheet="1" objects="1" scenarios="1"/>
  <mergeCells count="1">
    <mergeCell ref="B2:I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8CCF60D39A2234892117C9CF84EB711" ma:contentTypeVersion="16" ma:contentTypeDescription="Ein neues Dokument erstellen." ma:contentTypeScope="" ma:versionID="1d79468647a3f2001157d9a3f890b013">
  <xsd:schema xmlns:xsd="http://www.w3.org/2001/XMLSchema" xmlns:xs="http://www.w3.org/2001/XMLSchema" xmlns:p="http://schemas.microsoft.com/office/2006/metadata/properties" xmlns:ns2="364649e8-8e24-4e21-bce9-09783cd1b021" xmlns:ns3="0f5f83e4-7ce3-4bc4-9cd3-b5bf24d296f1" targetNamespace="http://schemas.microsoft.com/office/2006/metadata/properties" ma:root="true" ma:fieldsID="dad19d8fc0e3d8b5fee7da558c1bf453" ns2:_="" ns3:_="">
    <xsd:import namespace="364649e8-8e24-4e21-bce9-09783cd1b021"/>
    <xsd:import namespace="0f5f83e4-7ce3-4bc4-9cd3-b5bf24d296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4649e8-8e24-4e21-bce9-09783cd1b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57dcd140-a7a7-46ce-917b-3d7f1aba0e1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Status Unterschrift" ma:internalName="Status_x0020_Unterschrif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5f83e4-7ce3-4bc4-9cd3-b5bf24d296f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0e6d423-3362-4e64-a89c-047126a98f13}" ma:internalName="TaxCatchAll" ma:showField="CatchAllData" ma:web="0f5f83e4-7ce3-4bc4-9cd3-b5bf24d296f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A8F2ED-580F-4BF1-B837-0EEBA0573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4649e8-8e24-4e21-bce9-09783cd1b021"/>
    <ds:schemaRef ds:uri="0f5f83e4-7ce3-4bc4-9cd3-b5bf24d29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C685A7-D8EE-4D86-96C5-5AD1086B91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Preisblatt GR</vt:lpstr>
      <vt:lpstr>Länderliste</vt:lpstr>
    </vt:vector>
  </TitlesOfParts>
  <Company>BAFA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Beßen</dc:creator>
  <cp:lastModifiedBy>Laura Beßen</cp:lastModifiedBy>
  <cp:lastPrinted>2026-01-14T14:18:35Z</cp:lastPrinted>
  <dcterms:created xsi:type="dcterms:W3CDTF">2024-05-15T05:15:58Z</dcterms:created>
  <dcterms:modified xsi:type="dcterms:W3CDTF">2026-01-14T14:21:20Z</dcterms:modified>
</cp:coreProperties>
</file>