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alciunas\Desktop\VGU\"/>
    </mc:Choice>
  </mc:AlternateContent>
  <xr:revisionPtr revIDLastSave="0" documentId="13_ncr:1_{E3008F9E-6B8C-4503-BE2C-BED9F24E6D63}" xr6:coauthVersionLast="47" xr6:coauthVersionMax="47" xr10:uidLastSave="{00000000-0000-0000-0000-000000000000}"/>
  <bookViews>
    <workbookView xWindow="38280" yWindow="-120" windowWidth="29040" windowHeight="15720" xr2:uid="{6CF3E22B-D951-43AF-8F29-58AD8BFFD811}"/>
  </bookViews>
  <sheets>
    <sheet name="Los 4" sheetId="10" r:id="rId1"/>
  </sheets>
  <externalReferences>
    <externalReference r:id="rId2"/>
  </externalReferences>
  <definedNames>
    <definedName name="_xlnm._FilterDatabase" localSheetId="0" hidden="1">'Los 4'!$B$4:$W$105</definedName>
    <definedName name="BK_NB">[1]Bewertungssytem!$C$67:$C$71</definedName>
    <definedName name="BK_S">[1]Bewertungssytem!$D$67:$D$71</definedName>
    <definedName name="erneuerbare_Brennstoffe">[1]Bewertungssytem!$J$17:$J$22</definedName>
    <definedName name="Faktor_Fläche_Außenanlagen">[1]Bewertungssytem!$C$86</definedName>
    <definedName name="Faktor_PPP_PSC">[1]Bewertungssytem!$C$91</definedName>
    <definedName name="Index_Start">[1]Index!$O$5</definedName>
    <definedName name="Index_Wert">[1]Index!$O$4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41162.5455208333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_AuAn">[1]Bewertungssytem!$C$73</definedName>
    <definedName name="Kosten_BOL">[1]Bewertungssytem!$C$80</definedName>
    <definedName name="Kosten_Gutachter">[1]Bewertungssytem!$C$81</definedName>
    <definedName name="Kosten_PS">[1]Bewertungssytem!$C$79</definedName>
    <definedName name="Planungskosten">[1]Bewertungssytem!$C$75</definedName>
    <definedName name="Punkt_keine_Angabe">[1]Bewertungssytem!$C$45</definedName>
    <definedName name="Punkt0">[1]Bewertungssytem!$E$11</definedName>
    <definedName name="Punkt1">[1]Bewertungssytem!$F$11</definedName>
    <definedName name="Punkt2">[1]Bewertungssytem!$G$11</definedName>
    <definedName name="Punkt3">[1]Bewertungssytem!$H$11</definedName>
    <definedName name="Punkt4">[1]Bewertungssytem!$I$11</definedName>
    <definedName name="Punkt5">[1]Bewertungssytem!$J$11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78" i="10" l="1"/>
  <c r="S77" i="10"/>
  <c r="S76" i="10"/>
  <c r="S75" i="10"/>
  <c r="S74" i="10"/>
  <c r="S73" i="10"/>
  <c r="S72" i="10"/>
  <c r="S71" i="10"/>
  <c r="S70" i="10"/>
  <c r="S69" i="10"/>
  <c r="S68" i="10"/>
  <c r="S67" i="10"/>
  <c r="S66" i="10"/>
  <c r="S65" i="10"/>
  <c r="S64" i="10"/>
  <c r="S63" i="10"/>
  <c r="S62" i="10"/>
  <c r="S61" i="10"/>
  <c r="S60" i="10"/>
  <c r="S57" i="10"/>
  <c r="S56" i="10"/>
  <c r="S55" i="10"/>
  <c r="S54" i="10"/>
  <c r="S52" i="10"/>
  <c r="S51" i="10"/>
  <c r="S16" i="10"/>
  <c r="S15" i="10"/>
</calcChain>
</file>

<file path=xl/sharedStrings.xml><?xml version="1.0" encoding="utf-8"?>
<sst xmlns="http://schemas.openxmlformats.org/spreadsheetml/2006/main" count="720" uniqueCount="474">
  <si>
    <t>WSA</t>
  </si>
  <si>
    <t>Dienstelle</t>
  </si>
  <si>
    <t>Art</t>
  </si>
  <si>
    <t>Standort</t>
  </si>
  <si>
    <t>Straße Hausnummer</t>
  </si>
  <si>
    <t>Notizen</t>
  </si>
  <si>
    <t>Anzahl Mitarbeiter</t>
  </si>
  <si>
    <t>Anzahl Stellplätze</t>
  </si>
  <si>
    <t>Neubau</t>
  </si>
  <si>
    <t>Bürogebäude</t>
  </si>
  <si>
    <t>Anzahl M1, M2, N1</t>
  </si>
  <si>
    <t>Anzahl N2</t>
  </si>
  <si>
    <t>Fahrzeuge gesamt</t>
  </si>
  <si>
    <t>Zu errichtende Ladepunkte insgesamt</t>
  </si>
  <si>
    <t>Vorverkabelung, falls notwendig (50%)</t>
  </si>
  <si>
    <t>Außenbezirk</t>
  </si>
  <si>
    <t>ja</t>
  </si>
  <si>
    <t xml:space="preserve">Bauhof </t>
  </si>
  <si>
    <t>Lotsenstation</t>
  </si>
  <si>
    <t>Schleuse</t>
  </si>
  <si>
    <t xml:space="preserve">Leitzentrale </t>
  </si>
  <si>
    <t xml:space="preserve">Stützpunkt </t>
  </si>
  <si>
    <t>Außenbezirk und Bauhof</t>
  </si>
  <si>
    <t xml:space="preserve">Außenbezirk </t>
  </si>
  <si>
    <t>WSA Ostsee</t>
  </si>
  <si>
    <t>Stützpunkt Karlshagen</t>
  </si>
  <si>
    <t>Am Hafen</t>
  </si>
  <si>
    <t>Lotsenstation und Verkehrszentrale</t>
  </si>
  <si>
    <t>Lotsenstation und Verkehrszentrale Warnemünde</t>
  </si>
  <si>
    <t>An der See 14</t>
  </si>
  <si>
    <t>Außenbezirk Rostock</t>
  </si>
  <si>
    <t>Kapitän-Kraeplin-Weg 10</t>
  </si>
  <si>
    <t>Außenbezirk, Bauhof und Fachgruppe Nachrichtentechnik</t>
  </si>
  <si>
    <t xml:space="preserve">Außenbezirk, Bauhof und Fachgruppe Nachrichtentechnik </t>
  </si>
  <si>
    <t>Zum kleinen Dänholm 22</t>
  </si>
  <si>
    <t>Am Wasserbau 8</t>
  </si>
  <si>
    <t>Lotsenstation und Verkehrszentrale Travemünde</t>
  </si>
  <si>
    <t>Am Leuchtenfeld 12</t>
  </si>
  <si>
    <t>Stützpunkt Heiligenhafen</t>
  </si>
  <si>
    <t>Warteburgweg 13</t>
  </si>
  <si>
    <t>Stützpunkt Wismar</t>
  </si>
  <si>
    <t>Tonnenhof</t>
  </si>
  <si>
    <t>Außenbezirk Kiel</t>
  </si>
  <si>
    <t>Holtenauer Reede 40</t>
  </si>
  <si>
    <t>Stützpunkt Kappeln</t>
  </si>
  <si>
    <t>Am Hafen 20d</t>
  </si>
  <si>
    <t>Lotsenstation Timmendorf Poel</t>
  </si>
  <si>
    <t>Lotsenstieg 20</t>
  </si>
  <si>
    <t>Lotsenstation Stralsund / Barhöft</t>
  </si>
  <si>
    <t>Lotsenweg 3</t>
  </si>
  <si>
    <t>Stützpunkt</t>
  </si>
  <si>
    <t>Am Hafen 1</t>
  </si>
  <si>
    <t>Bauhof</t>
  </si>
  <si>
    <t>Außenbezirk und Leitzentrale</t>
  </si>
  <si>
    <t>Sammelplatz</t>
  </si>
  <si>
    <t>WSA Elbe</t>
  </si>
  <si>
    <t>Außenbezirk Dresden</t>
  </si>
  <si>
    <t>Moritzburger Straße 1</t>
  </si>
  <si>
    <t>Stützpunkt Meißen</t>
  </si>
  <si>
    <t>Hafenstraße 51</t>
  </si>
  <si>
    <t>Stützpunkt Pirna</t>
  </si>
  <si>
    <t>Am Elbufer 11a</t>
  </si>
  <si>
    <t>Stützpunkt Prossen</t>
  </si>
  <si>
    <t>Talstraße 35</t>
  </si>
  <si>
    <t>Außenbezirk Torgau</t>
  </si>
  <si>
    <t>Loßwiger Weg 25</t>
  </si>
  <si>
    <t>Außenbezirk Mühlberg</t>
  </si>
  <si>
    <t>MTA</t>
  </si>
  <si>
    <t>MTA Halle</t>
  </si>
  <si>
    <t>Am Sophienhafen 17</t>
  </si>
  <si>
    <t>Außenbezirk Merseburg</t>
  </si>
  <si>
    <t>Meuschauer Straße 8</t>
  </si>
  <si>
    <t>Außenbezirk und Leitzentrale Bernburg</t>
  </si>
  <si>
    <t>Dr.-J.-Rittmeister-Straße 10b</t>
  </si>
  <si>
    <t>Stützpunkt Dessau</t>
  </si>
  <si>
    <t>Leopoldshafen</t>
  </si>
  <si>
    <t>Außenbezirk Wittenberg</t>
  </si>
  <si>
    <t>Dessauer Straße 2a</t>
  </si>
  <si>
    <t>Sammelplatz Coswig</t>
  </si>
  <si>
    <t>Elbstraße</t>
  </si>
  <si>
    <t>Sammelplatz Aken</t>
  </si>
  <si>
    <t>Hornhafen</t>
  </si>
  <si>
    <t>Stützpunkt Mauken</t>
  </si>
  <si>
    <t>OT Mauken Nr. 21</t>
  </si>
  <si>
    <t>Außenbezirk Waren</t>
  </si>
  <si>
    <t>Gerhart-Hauptmann-Allee 6a</t>
  </si>
  <si>
    <t>Außenbezirk Herrenhof</t>
  </si>
  <si>
    <t>Elbstraße 3</t>
  </si>
  <si>
    <t>Außenbezirk, Bauhof und Stützpunkt</t>
  </si>
  <si>
    <t>Außenbezirk, Bauhof und Stützpunkt Grabow</t>
  </si>
  <si>
    <t>John-Brinckman-Weg 14 / 15</t>
  </si>
  <si>
    <t>Außenbezirk Wittenberge</t>
  </si>
  <si>
    <t>Hafenstraße 9</t>
  </si>
  <si>
    <t>Außenbezirk Parchim</t>
  </si>
  <si>
    <t>Zum Eldehafen 2</t>
  </si>
  <si>
    <t>Stützpunkt Bleckede</t>
  </si>
  <si>
    <t>Wendischthuner Straße 5</t>
  </si>
  <si>
    <t>Hafen</t>
  </si>
  <si>
    <t>Hafen Tießau</t>
  </si>
  <si>
    <t>Elbuferstraße (Hafen Tießau)</t>
  </si>
  <si>
    <t>Hafen Dömitz</t>
  </si>
  <si>
    <t>Werderstraße (Hafen Dömitz)</t>
  </si>
  <si>
    <t>Außenbezirk und Bauhof Geesthacht</t>
  </si>
  <si>
    <t>Wärderstraße 5</t>
  </si>
  <si>
    <t>Außenbezirk Mölln</t>
  </si>
  <si>
    <t>Hafenstraße 16</t>
  </si>
  <si>
    <t>Stützpunkt Gorleben (Außenbezirk Wittenberge)</t>
  </si>
  <si>
    <t>Schirrhofstraße 3</t>
  </si>
  <si>
    <t xml:space="preserve">Revier- und Betriebszentrale </t>
  </si>
  <si>
    <t>Revier- und Betriebszentrale Magdeburg</t>
  </si>
  <si>
    <t>Schiffshebewerk 15c</t>
  </si>
  <si>
    <t>Stützpunkt Barby</t>
  </si>
  <si>
    <t>Monplaisierstraße 35</t>
  </si>
  <si>
    <t>Außenbezirk Niegripp und Bauhof Hohenwarte</t>
  </si>
  <si>
    <t>Neue Schleuse 5/6</t>
  </si>
  <si>
    <t>Stützpunkt Derben (Außenbezirk Tangermünde)</t>
  </si>
  <si>
    <t>Hauptstraße 122b</t>
  </si>
  <si>
    <t>Außenbezirk Tangermünde</t>
  </si>
  <si>
    <t>Carlbau 2</t>
  </si>
  <si>
    <t>Stützpunkt Arneburg (Außenbezirk Tangermünde)</t>
  </si>
  <si>
    <t>An der Elbe 10a</t>
  </si>
  <si>
    <t>Leitzentrale Parchim</t>
  </si>
  <si>
    <t>Vor dem Neuen Tor 1</t>
  </si>
  <si>
    <t>Außenlager</t>
  </si>
  <si>
    <t>Außenlager Scharleuk  (Außenbezirk Wittenberge)</t>
  </si>
  <si>
    <t>Elbschausse 6B</t>
  </si>
  <si>
    <t>WSA Spree-Havel</t>
  </si>
  <si>
    <t>Außenbezirk Genthin</t>
  </si>
  <si>
    <t>Straße der Opfer des Faschismus 50</t>
  </si>
  <si>
    <t>Stützpukt Burg</t>
  </si>
  <si>
    <t>Kanalufer 3</t>
  </si>
  <si>
    <t>Außenbezirk Rathenow</t>
  </si>
  <si>
    <t>Genthiner Straße 3</t>
  </si>
  <si>
    <t>Leitzentrale</t>
  </si>
  <si>
    <t>Leitzentrale Rathenow</t>
  </si>
  <si>
    <t>Stützpunkt Havelberg</t>
  </si>
  <si>
    <t>Rathenower Str. 9</t>
  </si>
  <si>
    <t>Außenbezirk Brandenburg</t>
  </si>
  <si>
    <t>Mötzower Landstraße 3</t>
  </si>
  <si>
    <t>Ausbildungsstützpunkt Plaue</t>
  </si>
  <si>
    <t>Schleusenweg 3</t>
  </si>
  <si>
    <t>Außenbezirk Potsdam</t>
  </si>
  <si>
    <t>Türkstraße 20</t>
  </si>
  <si>
    <t>Stützpunkt Ketzin</t>
  </si>
  <si>
    <t>An der Havel 4</t>
  </si>
  <si>
    <t>Stützpunkt Wustermark</t>
  </si>
  <si>
    <t>Am Havelkanal 6a</t>
  </si>
  <si>
    <t xml:space="preserve">Außenbezirk Spandau </t>
  </si>
  <si>
    <t>Sophienwerder Weg 70</t>
  </si>
  <si>
    <t>Stützpunkt Charlottenburg (ABz)</t>
  </si>
  <si>
    <t>Nonnendamm 11</t>
  </si>
  <si>
    <t>Stützpunkt Plötzensee</t>
  </si>
  <si>
    <t>Nordufer 37</t>
  </si>
  <si>
    <t>Außenbezirk Neukölln</t>
  </si>
  <si>
    <t>Sieversufer 24</t>
  </si>
  <si>
    <t>Stützpunkt Kleinmachnow</t>
  </si>
  <si>
    <t>Allee am Forsthaus 35</t>
  </si>
  <si>
    <t xml:space="preserve">Stahnsdorfer Damm </t>
  </si>
  <si>
    <t>Besprechungsraum</t>
  </si>
  <si>
    <t>Alte Hebestelle Kleinmachnow</t>
  </si>
  <si>
    <t>Außenbezirk Erkner</t>
  </si>
  <si>
    <t>Hessenwinkler Straße 3</t>
  </si>
  <si>
    <t>Außenbezirk Fürstenwalde</t>
  </si>
  <si>
    <t>Mühlenbrücken 2</t>
  </si>
  <si>
    <t>Schleuse Eisenhüttenstdadt</t>
  </si>
  <si>
    <t>Unterschleuse 1</t>
  </si>
  <si>
    <t>Außenbezirk Kummersdorf</t>
  </si>
  <si>
    <t>Schauener Straße 5a</t>
  </si>
  <si>
    <t>Bauhafen</t>
  </si>
  <si>
    <t>Bauhafen Neue Mühle</t>
  </si>
  <si>
    <t>Tiergartenstraße</t>
  </si>
  <si>
    <t>Leitzentrale Strokow</t>
  </si>
  <si>
    <t>Am Kanal 7a</t>
  </si>
  <si>
    <t>Bauhof Brandenburg</t>
  </si>
  <si>
    <t>Mötzower Landstraße 1a</t>
  </si>
  <si>
    <t>Bauhof Berlin</t>
  </si>
  <si>
    <t>Grünauer Straße 213</t>
  </si>
  <si>
    <t>Stützpunkt Charlottenburg (BHf)</t>
  </si>
  <si>
    <t>Stützpunkt Schleuse Eisenhüttenstadt (BHf)</t>
  </si>
  <si>
    <t>Leitzentrale Berlin</t>
  </si>
  <si>
    <t>auf dem BHf Gelände (im Bau, ca. 20 Mitarbeiter geplant)</t>
  </si>
  <si>
    <t>Ausbildungswerkstatt</t>
  </si>
  <si>
    <t>Ausbildungswerkstatt Fürstenwalde</t>
  </si>
  <si>
    <t>Mühlenbrücken 8b</t>
  </si>
  <si>
    <t>WSA Oder-Havel</t>
  </si>
  <si>
    <t>Außenbezirk Frankfurt/Oder</t>
  </si>
  <si>
    <t>Am Winterhafen 5</t>
  </si>
  <si>
    <t>Stützpunkt Kienitz</t>
  </si>
  <si>
    <t>Deichweg 16</t>
  </si>
  <si>
    <t>Außenbezirk Finowfurt</t>
  </si>
  <si>
    <t>Werbelliner Straße 85</t>
  </si>
  <si>
    <t>Schiffshebewerk und Infozentrum</t>
  </si>
  <si>
    <t>Schiffshebewerk und Infozentrum Niederfinow (inkl. BSG)</t>
  </si>
  <si>
    <t>Hebewerkstraße 69 / 70</t>
  </si>
  <si>
    <t>Bauhof Niederfinow</t>
  </si>
  <si>
    <t>Lieper Schleuse 5</t>
  </si>
  <si>
    <t>Summe 63 Stellplätze:                                                                                                              Stellplätze Dienst-Kfz = 21 Stück (Abz)
Parkplätze = 31 Stück (Abz)
Sonderstellplätze (Besuch, Schwerbehinderte und andere Dienst-Kfz) = 11 Stück</t>
  </si>
  <si>
    <t>Außenbezirk und Leitzentrale Hohensaaten/Oder-Havel</t>
  </si>
  <si>
    <t>Eichrähne 1</t>
  </si>
  <si>
    <t>Summe 15 Stellplätze:                                                                                                                              Stellplätze Dienst-Kfz = 7 Stück (Abz)
Parkplätze = 15 Stück (Abz)
Steuerstand = 3 Stück</t>
  </si>
  <si>
    <t>Außenbezirk Schwedt</t>
  </si>
  <si>
    <t>Brückenstraße 1</t>
  </si>
  <si>
    <t>Außenbezirk Oranienburg</t>
  </si>
  <si>
    <t>Heidelberger Straße 35</t>
  </si>
  <si>
    <t>Außenbezirk Zehndick</t>
  </si>
  <si>
    <t>Freiarche 4</t>
  </si>
  <si>
    <t>Stützpunkt Bredereiche</t>
  </si>
  <si>
    <t>Schleusenstraße 10</t>
  </si>
  <si>
    <t>Außenbezirk Canow</t>
  </si>
  <si>
    <t>Canower Allee 40</t>
  </si>
  <si>
    <t>Bauhof Außenstelle Zehdenick</t>
  </si>
  <si>
    <t xml:space="preserve">Summe 9 Stellplätze:                                                                                                                     Stellplätze Dienst-Kfz = 3-4 Stück                                                                                      Stellplätze allg. = 6 Stück </t>
  </si>
  <si>
    <t>Revihalle</t>
  </si>
  <si>
    <t>Revihalle HOW Südseite</t>
  </si>
  <si>
    <t>Angermünder Straße</t>
  </si>
  <si>
    <t>Dummy</t>
  </si>
  <si>
    <t>PLZ</t>
  </si>
  <si>
    <t>Ort</t>
  </si>
  <si>
    <t/>
  </si>
  <si>
    <t>Kiel</t>
  </si>
  <si>
    <t>Karlshagen</t>
  </si>
  <si>
    <t>Rostock</t>
  </si>
  <si>
    <t>Stralsund</t>
  </si>
  <si>
    <t>Lübeck</t>
  </si>
  <si>
    <t>Lübeck-Travemünde</t>
  </si>
  <si>
    <t>Heiligenhafen</t>
  </si>
  <si>
    <t>Wismar</t>
  </si>
  <si>
    <t>Kappeln</t>
  </si>
  <si>
    <t>Poel</t>
  </si>
  <si>
    <t>Klausdorf</t>
  </si>
  <si>
    <t>Dresden</t>
  </si>
  <si>
    <t>Meißen</t>
  </si>
  <si>
    <t>Pirna</t>
  </si>
  <si>
    <t>Prossen</t>
  </si>
  <si>
    <t>Torgau</t>
  </si>
  <si>
    <t>Mühlberg</t>
  </si>
  <si>
    <t>Halle/Saale</t>
  </si>
  <si>
    <t>Merseburg</t>
  </si>
  <si>
    <t>Bernburg</t>
  </si>
  <si>
    <t>Dessau</t>
  </si>
  <si>
    <t>Luth. Wittenberg</t>
  </si>
  <si>
    <t>Coswig/ Anhalt</t>
  </si>
  <si>
    <t>Aken</t>
  </si>
  <si>
    <t>Jessen</t>
  </si>
  <si>
    <t>Waren</t>
  </si>
  <si>
    <t>Herrenhof</t>
  </si>
  <si>
    <t>Grabow</t>
  </si>
  <si>
    <t>Wittenberge</t>
  </si>
  <si>
    <t>Parchim</t>
  </si>
  <si>
    <t>Bleckede</t>
  </si>
  <si>
    <t>Tießau</t>
  </si>
  <si>
    <t>Dömitz</t>
  </si>
  <si>
    <t>Geesthacht</t>
  </si>
  <si>
    <t>Mölln</t>
  </si>
  <si>
    <t>Gorleben</t>
  </si>
  <si>
    <t>Magdeburg</t>
  </si>
  <si>
    <t>Barby</t>
  </si>
  <si>
    <t>Burg/OT Niegripp</t>
  </si>
  <si>
    <t>Derben</t>
  </si>
  <si>
    <t>Tangermünde</t>
  </si>
  <si>
    <t>Arneburg</t>
  </si>
  <si>
    <t>Scharleuk</t>
  </si>
  <si>
    <t>Genthin</t>
  </si>
  <si>
    <t>Burg</t>
  </si>
  <si>
    <t>Rathenow</t>
  </si>
  <si>
    <t>Havelberg</t>
  </si>
  <si>
    <t>Brandenburg an der Havel</t>
  </si>
  <si>
    <t>Brandenburg an der Havel  OT Plaue</t>
  </si>
  <si>
    <t>Potsdam</t>
  </si>
  <si>
    <t>Ketzin</t>
  </si>
  <si>
    <t>Wustermark</t>
  </si>
  <si>
    <t>Berlin</t>
  </si>
  <si>
    <t>Kleinmachnow</t>
  </si>
  <si>
    <t>Erkner</t>
  </si>
  <si>
    <t>Königs Wusterhausen</t>
  </si>
  <si>
    <t>Fürstenwalde</t>
  </si>
  <si>
    <t>Eisenhüttenstadt</t>
  </si>
  <si>
    <t>Storkow OT Kummersdorf</t>
  </si>
  <si>
    <t>Storkow</t>
  </si>
  <si>
    <t>Frankfurt/Oder</t>
  </si>
  <si>
    <t>Letschin</t>
  </si>
  <si>
    <t>Schorfheide</t>
  </si>
  <si>
    <t>Niederfinow</t>
  </si>
  <si>
    <t>Bad Freienwalde OT Hohensaaten</t>
  </si>
  <si>
    <t>Schwedt/Oder</t>
  </si>
  <si>
    <t>Oranienburg</t>
  </si>
  <si>
    <t>Zehdenick</t>
  </si>
  <si>
    <t>Fürstenberg/Havel</t>
  </si>
  <si>
    <t>Wustrow OT Canow</t>
  </si>
  <si>
    <t>Eberswalde</t>
  </si>
  <si>
    <t>Flurstück/Koordinaten</t>
  </si>
  <si>
    <t>24159</t>
  </si>
  <si>
    <t>17449</t>
  </si>
  <si>
    <t>18119</t>
  </si>
  <si>
    <t>18439</t>
  </si>
  <si>
    <t>23568</t>
  </si>
  <si>
    <t>23570</t>
  </si>
  <si>
    <t>23774</t>
  </si>
  <si>
    <t>23970</t>
  </si>
  <si>
    <t>24376</t>
  </si>
  <si>
    <t>23999</t>
  </si>
  <si>
    <t>18445</t>
  </si>
  <si>
    <t>01127</t>
  </si>
  <si>
    <t>01662</t>
  </si>
  <si>
    <t>01796</t>
  </si>
  <si>
    <t>01814</t>
  </si>
  <si>
    <t>04860</t>
  </si>
  <si>
    <t>04931</t>
  </si>
  <si>
    <t>06108</t>
  </si>
  <si>
    <t>06217</t>
  </si>
  <si>
    <t>06406</t>
  </si>
  <si>
    <t>06846</t>
  </si>
  <si>
    <t>06886</t>
  </si>
  <si>
    <t>06869</t>
  </si>
  <si>
    <t>06385</t>
  </si>
  <si>
    <t>06917</t>
  </si>
  <si>
    <t>17192</t>
  </si>
  <si>
    <t>19273</t>
  </si>
  <si>
    <t>19300</t>
  </si>
  <si>
    <t>19322</t>
  </si>
  <si>
    <t>19370</t>
  </si>
  <si>
    <t>21354</t>
  </si>
  <si>
    <t>29456</t>
  </si>
  <si>
    <t>19303</t>
  </si>
  <si>
    <t>21502</t>
  </si>
  <si>
    <t>23879</t>
  </si>
  <si>
    <t>29475</t>
  </si>
  <si>
    <t>39126</t>
  </si>
  <si>
    <t>39249</t>
  </si>
  <si>
    <t>39288</t>
  </si>
  <si>
    <t>39317</t>
  </si>
  <si>
    <t>39590</t>
  </si>
  <si>
    <t>39596</t>
  </si>
  <si>
    <t>19336</t>
  </si>
  <si>
    <t>39307</t>
  </si>
  <si>
    <t>14712</t>
  </si>
  <si>
    <t>39539</t>
  </si>
  <si>
    <t>14776</t>
  </si>
  <si>
    <t>14774</t>
  </si>
  <si>
    <t>14467</t>
  </si>
  <si>
    <t>14669</t>
  </si>
  <si>
    <t>14641</t>
  </si>
  <si>
    <t>13597</t>
  </si>
  <si>
    <t>13627</t>
  </si>
  <si>
    <t>13351</t>
  </si>
  <si>
    <t>12359</t>
  </si>
  <si>
    <t>14532</t>
  </si>
  <si>
    <t>15537</t>
  </si>
  <si>
    <t>15517</t>
  </si>
  <si>
    <t>15890</t>
  </si>
  <si>
    <t>15859</t>
  </si>
  <si>
    <t>15711</t>
  </si>
  <si>
    <t>12557</t>
  </si>
  <si>
    <t>15234</t>
  </si>
  <si>
    <t>15324</t>
  </si>
  <si>
    <t>16244</t>
  </si>
  <si>
    <t>16248</t>
  </si>
  <si>
    <t>16259</t>
  </si>
  <si>
    <t>16303</t>
  </si>
  <si>
    <t>16515</t>
  </si>
  <si>
    <t>16792</t>
  </si>
  <si>
    <t>16798</t>
  </si>
  <si>
    <t>17255</t>
  </si>
  <si>
    <t>16227</t>
  </si>
  <si>
    <t>AC-Ladepunkte</t>
  </si>
  <si>
    <t>Vorhandene Ladepunkte</t>
  </si>
  <si>
    <t>Ladepunkte in Bau</t>
  </si>
  <si>
    <t>Los</t>
  </si>
  <si>
    <t>Prüfung ob in Ladenetz aufgenommen werden kann</t>
  </si>
  <si>
    <t>Orange = geschätzt anhand der Anzahl der Mitarbeitenden</t>
  </si>
  <si>
    <t>Errichtung und Betrieb von Ladeeinrichtungen für E-Fahrzeuge der WSV (2025-I-084)</t>
  </si>
  <si>
    <t>Vertragsanlage 1_Liegenschaften_Los 4</t>
  </si>
  <si>
    <t>ID</t>
  </si>
  <si>
    <t>805.1</t>
  </si>
  <si>
    <t>805.2</t>
  </si>
  <si>
    <t>805.3</t>
  </si>
  <si>
    <t>805.4</t>
  </si>
  <si>
    <t>805.5</t>
  </si>
  <si>
    <t>805.6</t>
  </si>
  <si>
    <t>805.7</t>
  </si>
  <si>
    <t>805.8</t>
  </si>
  <si>
    <t>805.9</t>
  </si>
  <si>
    <t>805.10</t>
  </si>
  <si>
    <t>805.11</t>
  </si>
  <si>
    <t>805.12</t>
  </si>
  <si>
    <t>815.1</t>
  </si>
  <si>
    <t>815.2</t>
  </si>
  <si>
    <t>815.3</t>
  </si>
  <si>
    <t>815.4</t>
  </si>
  <si>
    <t>815.5</t>
  </si>
  <si>
    <t>815.6</t>
  </si>
  <si>
    <t>815.7</t>
  </si>
  <si>
    <t>815.8</t>
  </si>
  <si>
    <t>815.9</t>
  </si>
  <si>
    <t>815.10</t>
  </si>
  <si>
    <t>815.11</t>
  </si>
  <si>
    <t>815.12</t>
  </si>
  <si>
    <t>815.13</t>
  </si>
  <si>
    <t>815.14</t>
  </si>
  <si>
    <t>815.15</t>
  </si>
  <si>
    <t>815.16</t>
  </si>
  <si>
    <t>815.17</t>
  </si>
  <si>
    <t>815.18</t>
  </si>
  <si>
    <t>815.19</t>
  </si>
  <si>
    <t>815.20</t>
  </si>
  <si>
    <t>815.21</t>
  </si>
  <si>
    <t>815.22</t>
  </si>
  <si>
    <t>815.23</t>
  </si>
  <si>
    <t>815.24</t>
  </si>
  <si>
    <t>815.25</t>
  </si>
  <si>
    <t>815.26</t>
  </si>
  <si>
    <t>815.27</t>
  </si>
  <si>
    <t>815.28</t>
  </si>
  <si>
    <t>815.29</t>
  </si>
  <si>
    <t>815.30</t>
  </si>
  <si>
    <t>815.31</t>
  </si>
  <si>
    <t>815.32</t>
  </si>
  <si>
    <t>815.33</t>
  </si>
  <si>
    <t>815.34</t>
  </si>
  <si>
    <t>816.1</t>
  </si>
  <si>
    <t>816.2</t>
  </si>
  <si>
    <t>816.3</t>
  </si>
  <si>
    <t>816.4</t>
  </si>
  <si>
    <t>816.5</t>
  </si>
  <si>
    <t>816.6</t>
  </si>
  <si>
    <t>816.7</t>
  </si>
  <si>
    <t>816.8</t>
  </si>
  <si>
    <t>816.9</t>
  </si>
  <si>
    <t>816.10</t>
  </si>
  <si>
    <t>816.11</t>
  </si>
  <si>
    <t>816.12</t>
  </si>
  <si>
    <t>816.13</t>
  </si>
  <si>
    <t>816.14</t>
  </si>
  <si>
    <t>816.15</t>
  </si>
  <si>
    <t>816.16</t>
  </si>
  <si>
    <t>816.17</t>
  </si>
  <si>
    <t>816.18</t>
  </si>
  <si>
    <t>816.19</t>
  </si>
  <si>
    <t>816.20</t>
  </si>
  <si>
    <t>816.21</t>
  </si>
  <si>
    <t>816.22</t>
  </si>
  <si>
    <t>816.23</t>
  </si>
  <si>
    <t>816.24</t>
  </si>
  <si>
    <t>816.25</t>
  </si>
  <si>
    <t>816.26</t>
  </si>
  <si>
    <t>816.27</t>
  </si>
  <si>
    <t>816.28</t>
  </si>
  <si>
    <t>816.29</t>
  </si>
  <si>
    <t>816.30</t>
  </si>
  <si>
    <t>816.31</t>
  </si>
  <si>
    <t>816.32</t>
  </si>
  <si>
    <t>816.33</t>
  </si>
  <si>
    <t>816.34</t>
  </si>
  <si>
    <t>816.35</t>
  </si>
  <si>
    <t>817.1</t>
  </si>
  <si>
    <t>817.2</t>
  </si>
  <si>
    <t>817.3</t>
  </si>
  <si>
    <t>817.4</t>
  </si>
  <si>
    <t>817.5</t>
  </si>
  <si>
    <t>817.6</t>
  </si>
  <si>
    <t>817.7</t>
  </si>
  <si>
    <t>817.8</t>
  </si>
  <si>
    <t>817.9</t>
  </si>
  <si>
    <t>817.10</t>
  </si>
  <si>
    <t>817.11</t>
  </si>
  <si>
    <t>817.12</t>
  </si>
  <si>
    <t>817.13</t>
  </si>
  <si>
    <t>817.14</t>
  </si>
  <si>
    <t>817.15</t>
  </si>
  <si>
    <t>817.16</t>
  </si>
  <si>
    <t>817.17</t>
  </si>
  <si>
    <t>817.18</t>
  </si>
  <si>
    <t>817.19</t>
  </si>
  <si>
    <t>817.20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</si>
</sst>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theme="6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6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0" fillId="3" borderId="0" xfId="0" applyNumberForma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/>
    <xf numFmtId="0" fontId="5" fillId="3" borderId="0" xfId="0" applyNumberFormat="1" applyFont="1" applyFill="1" applyBorder="1" applyAlignment="1">
      <alignment vertical="center" wrapText="1"/>
    </xf>
    <xf numFmtId="0" fontId="5" fillId="3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2" xfId="0" applyNumberFormat="1" applyFont="1" applyBorder="1" applyAlignment="1">
      <alignment vertical="center" wrapText="1"/>
    </xf>
    <xf numFmtId="0" fontId="4" fillId="5" borderId="2" xfId="0" applyNumberFormat="1" applyFont="1" applyFill="1" applyBorder="1" applyAlignment="1">
      <alignment wrapText="1"/>
    </xf>
    <xf numFmtId="0" fontId="4" fillId="0" borderId="2" xfId="0" applyNumberFormat="1" applyFont="1" applyBorder="1" applyAlignment="1">
      <alignment wrapText="1"/>
    </xf>
    <xf numFmtId="0" fontId="4" fillId="3" borderId="2" xfId="0" applyNumberFormat="1" applyFont="1" applyFill="1" applyBorder="1" applyAlignment="1">
      <alignment vertical="center" wrapText="1"/>
    </xf>
    <xf numFmtId="0" fontId="4" fillId="0" borderId="3" xfId="0" applyNumberFormat="1" applyFont="1" applyBorder="1" applyAlignment="1">
      <alignment wrapText="1"/>
    </xf>
    <xf numFmtId="0" fontId="4" fillId="0" borderId="4" xfId="0" applyNumberFormat="1" applyFont="1" applyBorder="1" applyAlignment="1">
      <alignment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4" xfId="0" applyFont="1" applyBorder="1" applyAlignment="1">
      <alignment vertical="center" wrapText="1"/>
    </xf>
    <xf numFmtId="0" fontId="4" fillId="0" borderId="2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wrapText="1"/>
    </xf>
    <xf numFmtId="0" fontId="3" fillId="3" borderId="2" xfId="0" applyNumberFormat="1" applyFont="1" applyFill="1" applyBorder="1" applyAlignment="1">
      <alignment vertical="center"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0" fontId="3" fillId="3" borderId="0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6" fillId="6" borderId="6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vertical="center" wrapText="1"/>
    </xf>
    <xf numFmtId="0" fontId="3" fillId="3" borderId="5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 wrapText="1"/>
    </xf>
    <xf numFmtId="49" fontId="5" fillId="3" borderId="0" xfId="0" applyNumberFormat="1" applyFont="1" applyFill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0" fontId="2" fillId="0" borderId="2" xfId="0" applyNumberFormat="1" applyFont="1" applyBorder="1" applyAlignment="1">
      <alignment wrapText="1"/>
    </xf>
    <xf numFmtId="0" fontId="2" fillId="3" borderId="4" xfId="0" applyNumberFormat="1" applyFont="1" applyFill="1" applyBorder="1" applyAlignment="1">
      <alignment vertical="center" wrapText="1"/>
    </xf>
    <xf numFmtId="0" fontId="2" fillId="0" borderId="0" xfId="0" applyNumberFormat="1" applyFont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2" fillId="0" borderId="3" xfId="0" applyNumberFormat="1" applyFont="1" applyBorder="1" applyAlignment="1">
      <alignment wrapText="1"/>
    </xf>
    <xf numFmtId="0" fontId="2" fillId="3" borderId="2" xfId="0" applyNumberFormat="1" applyFont="1" applyFill="1" applyBorder="1" applyAlignment="1">
      <alignment wrapText="1"/>
    </xf>
    <xf numFmtId="0" fontId="2" fillId="3" borderId="5" xfId="0" applyNumberFormat="1" applyFont="1" applyFill="1" applyBorder="1" applyAlignment="1">
      <alignment vertical="center" wrapText="1"/>
    </xf>
    <xf numFmtId="0" fontId="2" fillId="3" borderId="0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1" fillId="0" borderId="2" xfId="0" applyNumberFormat="1" applyFont="1" applyBorder="1" applyAlignment="1">
      <alignment vertical="center" wrapText="1"/>
    </xf>
    <xf numFmtId="0" fontId="1" fillId="3" borderId="0" xfId="0" applyNumberFormat="1" applyFont="1" applyFill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</cellXfs>
  <cellStyles count="2">
    <cellStyle name="Akzent 1 Petrol" xfId="1" xr:uid="{059E9F41-5A12-4C6B-A103-274D2354962E}"/>
    <cellStyle name="Standard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 style="thin">
          <color theme="6"/>
        </right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6"/>
        </left>
        <right/>
        <top style="thin">
          <color theme="6"/>
        </top>
        <bottom/>
        <vertical/>
        <horizontal/>
      </border>
    </dxf>
    <dxf>
      <border outline="0">
        <top style="thin">
          <color theme="6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0</xdr:row>
      <xdr:rowOff>114300</xdr:rowOff>
    </xdr:from>
    <xdr:to>
      <xdr:col>6</xdr:col>
      <xdr:colOff>1496723</xdr:colOff>
      <xdr:row>2</xdr:row>
      <xdr:rowOff>284976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E72192-243D-434A-84EA-23805B586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14300"/>
          <a:ext cx="991898" cy="932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.partnerschaft-deutschland.de/websites/wasser-schifffahrtsverwaltung/Dokumente/02%20Projektbearbeitung/02%20Daten/01%20LIS/231011_WSV_Masterplan_Datenbank_Zeitstrah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ank"/>
      <sheetName val="Zeitstrahl"/>
      <sheetName val="Planung"/>
      <sheetName val="Bau"/>
      <sheetName val="AA"/>
      <sheetName val="PS"/>
      <sheetName val="BO"/>
      <sheetName val="Gutachter"/>
      <sheetName val="Verteilung"/>
      <sheetName val="Zusammenfassung Kosten"/>
      <sheetName val="Zusammenfassung Energie"/>
      <sheetName val="Auswertung"/>
      <sheetName val="Bewertungssytem"/>
      <sheetName val="Kostenbasis"/>
      <sheetName val="Flächenbasis"/>
      <sheetName val="GEG Anlage 4"/>
      <sheetName val="DIN 277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E11">
            <v>0</v>
          </cell>
          <cell r="F11">
            <v>1</v>
          </cell>
          <cell r="G11">
            <v>2</v>
          </cell>
          <cell r="H11">
            <v>3</v>
          </cell>
          <cell r="I11">
            <v>4</v>
          </cell>
          <cell r="J11">
            <v>5</v>
          </cell>
        </row>
        <row r="17">
          <cell r="J17" t="str">
            <v>Biogas</v>
          </cell>
        </row>
        <row r="18">
          <cell r="J18" t="str">
            <v>Holzpellets/ Hackschnitzel</v>
          </cell>
        </row>
        <row r="19">
          <cell r="J19" t="str">
            <v>Fernwärme</v>
          </cell>
        </row>
        <row r="20">
          <cell r="J20" t="str">
            <v>Nahwärme</v>
          </cell>
        </row>
        <row r="21">
          <cell r="J21" t="str">
            <v>Wärmepumpe</v>
          </cell>
        </row>
        <row r="22">
          <cell r="J22" t="str">
            <v>Strom</v>
          </cell>
        </row>
        <row r="45">
          <cell r="C45">
            <v>3</v>
          </cell>
        </row>
        <row r="67">
          <cell r="C67">
            <v>3882.4526480354575</v>
          </cell>
          <cell r="D67">
            <v>3105.962118428366</v>
          </cell>
        </row>
        <row r="68">
          <cell r="C68">
            <v>3068.2183755803158</v>
          </cell>
          <cell r="D68">
            <v>2454.5747004642526</v>
          </cell>
        </row>
        <row r="69">
          <cell r="C69">
            <v>1100.977914983037</v>
          </cell>
          <cell r="D69">
            <v>880.78233198642965</v>
          </cell>
        </row>
        <row r="70">
          <cell r="C70">
            <v>6200</v>
          </cell>
          <cell r="D70">
            <v>4960</v>
          </cell>
        </row>
        <row r="71">
          <cell r="C71">
            <v>3882.4526480354575</v>
          </cell>
          <cell r="D71">
            <v>3105.962118428366</v>
          </cell>
        </row>
        <row r="73">
          <cell r="C73">
            <v>273.10411988135661</v>
          </cell>
        </row>
        <row r="75">
          <cell r="C75">
            <v>873.83027997720342</v>
          </cell>
        </row>
        <row r="79">
          <cell r="C79">
            <v>0.03</v>
          </cell>
        </row>
        <row r="80">
          <cell r="C80">
            <v>0.01</v>
          </cell>
        </row>
        <row r="81">
          <cell r="C81">
            <v>6.0000000000000001E-3</v>
          </cell>
        </row>
        <row r="86">
          <cell r="C86">
            <v>6</v>
          </cell>
        </row>
        <row r="91">
          <cell r="C91">
            <v>0.1</v>
          </cell>
        </row>
      </sheetData>
      <sheetData sheetId="13"/>
      <sheetData sheetId="14"/>
      <sheetData sheetId="15"/>
      <sheetData sheetId="16"/>
      <sheetData sheetId="17">
        <row r="4">
          <cell r="O4">
            <v>7.3800000000000004E-2</v>
          </cell>
        </row>
        <row r="5">
          <cell r="O5">
            <v>44927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AFFD5E3-41F1-4193-9118-479BA1E76904}" name="Tabelle6" displayName="Tabelle6" ref="B4:W105" totalsRowShown="0" headerRowDxfId="26" dataDxfId="24" headerRowBorderDxfId="25" tableBorderDxfId="23" totalsRowBorderDxfId="22">
  <autoFilter ref="B4:W105" xr:uid="{D489FF09-9CE8-42F0-8D0A-8ECD76FE02C6}"/>
  <tableColumns count="22">
    <tableColumn id="1" xr3:uid="{F80E7ED4-7F15-4EDF-BAF1-70D7FC1AF01B}" name="WSA" dataDxfId="21"/>
    <tableColumn id="2" xr3:uid="{DA4F2CE5-ADC9-460F-A8DA-B08E1B6707DC}" name="Los" dataDxfId="20"/>
    <tableColumn id="22" xr3:uid="{EB27DADC-D8BE-4D38-AC31-571FF5EDA4AF}" name="ID" dataDxfId="19"/>
    <tableColumn id="3" xr3:uid="{370A8B40-D39A-4CD3-8B98-8B6D90A833C1}" name="Dienstelle" dataDxfId="18"/>
    <tableColumn id="4" xr3:uid="{BCD2BA13-00BD-45A8-8E43-F295A6385E7F}" name="Art" dataDxfId="17"/>
    <tableColumn id="5" xr3:uid="{CB996429-68CF-4332-8FA3-93F7C0831EE6}" name="Standort" dataDxfId="16"/>
    <tableColumn id="6" xr3:uid="{2DD2E16A-C481-4456-9C36-43615A73CD60}" name="PLZ" dataDxfId="15"/>
    <tableColumn id="7" xr3:uid="{4707175D-75DA-4296-9DB3-288BCF2F2B80}" name="Ort" dataDxfId="14"/>
    <tableColumn id="8" xr3:uid="{72A0E997-879F-46C2-9C13-F9CB8F361398}" name="Straße Hausnummer" dataDxfId="13"/>
    <tableColumn id="9" xr3:uid="{BD95FB72-A7FE-45AD-8D70-D87FF6C69F9F}" name="Flurstück/Koordinaten" dataDxfId="12"/>
    <tableColumn id="10" xr3:uid="{3FC478E0-BC28-40B7-BAC3-3D0D45A04FA2}" name="Notizen" dataDxfId="11"/>
    <tableColumn id="11" xr3:uid="{7482A395-C1EF-474D-8315-8366CA971AFE}" name="Anzahl Mitarbeiter" dataDxfId="10"/>
    <tableColumn id="12" xr3:uid="{F61B0447-A105-4301-9430-20862A4D221F}" name="Anzahl Stellplätze" dataDxfId="9"/>
    <tableColumn id="13" xr3:uid="{B88B95BA-A2A3-486D-9028-C9442C1A5C6A}" name="Neubau" dataDxfId="8"/>
    <tableColumn id="14" xr3:uid="{FB98D13C-816F-4CC3-9662-CEC4D6F9C769}" name="Bürogebäude" dataDxfId="7"/>
    <tableColumn id="15" xr3:uid="{08797349-5DAE-4BDA-9775-85C552E1D188}" name="Anzahl M1, M2, N1" dataDxfId="6"/>
    <tableColumn id="16" xr3:uid="{28F38462-8B13-4C08-89B1-D6E3ED83F90E}" name="Anzahl N2" dataDxfId="5"/>
    <tableColumn id="17" xr3:uid="{80D7CBB5-D0BA-4629-B8E8-E3C2C57D9CCE}" name="Fahrzeuge gesamt" dataDxfId="4"/>
    <tableColumn id="18" xr3:uid="{84202979-4FE8-4A75-8193-4E66FC830BB2}" name="Ladepunkte in Bau" dataDxfId="3"/>
    <tableColumn id="19" xr3:uid="{947F96C6-CD9D-486F-B168-0A1063D611C9}" name="Vorhandene Ladepunkte" dataDxfId="2"/>
    <tableColumn id="20" xr3:uid="{3BF8339C-338B-46E5-8B3F-0AFC35568298}" name="Zu errichtende Ladepunkte insgesamt" dataDxfId="1"/>
    <tableColumn id="21" xr3:uid="{515DE34E-77AD-459A-8630-6B0719E7B039}" name="Vorverkabelung, falls notwendig (50%)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33F2-6236-41BA-956D-D377EFDCE206}">
  <dimension ref="A1:X105"/>
  <sheetViews>
    <sheetView showGridLines="0" tabSelected="1" topLeftCell="A28" zoomScaleNormal="100" workbookViewId="0">
      <selection activeCell="D99" sqref="D99"/>
    </sheetView>
  </sheetViews>
  <sheetFormatPr baseColWidth="10" defaultRowHeight="14.25" x14ac:dyDescent="0.45"/>
  <cols>
    <col min="1" max="1" width="1.86328125" customWidth="1"/>
    <col min="2" max="2" width="21.265625" bestFit="1" customWidth="1"/>
    <col min="3" max="4" width="21.265625" customWidth="1"/>
    <col min="5" max="5" width="23.265625" bestFit="1" customWidth="1"/>
    <col min="6" max="6" width="34.59765625" customWidth="1"/>
    <col min="7" max="7" width="34.265625" customWidth="1"/>
    <col min="8" max="8" width="20.265625" customWidth="1"/>
    <col min="9" max="9" width="19.59765625" customWidth="1"/>
    <col min="10" max="10" width="30.86328125" customWidth="1"/>
    <col min="11" max="11" width="21.1328125" customWidth="1"/>
    <col min="12" max="12" width="36.86328125" customWidth="1"/>
    <col min="13" max="13" width="22.265625" customWidth="1"/>
    <col min="14" max="14" width="17.59765625" customWidth="1"/>
    <col min="15" max="15" width="15.265625" customWidth="1"/>
    <col min="16" max="16" width="15" customWidth="1"/>
    <col min="17" max="17" width="21" customWidth="1"/>
    <col min="18" max="18" width="22.86328125" customWidth="1"/>
    <col min="19" max="19" width="20" customWidth="1"/>
    <col min="20" max="20" width="18" customWidth="1"/>
    <col min="21" max="21" width="22.73046875" customWidth="1"/>
    <col min="22" max="22" width="33.73046875" customWidth="1"/>
    <col min="23" max="23" width="34.86328125" customWidth="1"/>
  </cols>
  <sheetData>
    <row r="1" spans="2:23" ht="30" customHeight="1" x14ac:dyDescent="0.45">
      <c r="B1" s="63" t="s">
        <v>370</v>
      </c>
      <c r="C1" s="64"/>
      <c r="D1" s="64"/>
      <c r="E1" s="64"/>
      <c r="F1" s="65"/>
    </row>
    <row r="2" spans="2:23" ht="30" customHeight="1" x14ac:dyDescent="0.45">
      <c r="B2" s="66" t="s">
        <v>371</v>
      </c>
      <c r="C2" s="67"/>
      <c r="D2" s="67"/>
      <c r="E2" s="67"/>
      <c r="F2" s="68"/>
    </row>
    <row r="3" spans="2:23" ht="30" customHeight="1" x14ac:dyDescent="0.45">
      <c r="N3" s="12" t="s">
        <v>369</v>
      </c>
      <c r="U3" s="12" t="s">
        <v>364</v>
      </c>
    </row>
    <row r="4" spans="2:23" x14ac:dyDescent="0.45">
      <c r="B4" s="35" t="s">
        <v>0</v>
      </c>
      <c r="C4" s="35" t="s">
        <v>367</v>
      </c>
      <c r="D4" s="35" t="s">
        <v>372</v>
      </c>
      <c r="E4" s="35" t="s">
        <v>1</v>
      </c>
      <c r="F4" s="35" t="s">
        <v>2</v>
      </c>
      <c r="G4" s="35" t="s">
        <v>3</v>
      </c>
      <c r="H4" s="35" t="s">
        <v>216</v>
      </c>
      <c r="I4" s="35" t="s">
        <v>217</v>
      </c>
      <c r="J4" s="35" t="s">
        <v>4</v>
      </c>
      <c r="K4" s="35" t="s">
        <v>290</v>
      </c>
      <c r="L4" s="35" t="s">
        <v>5</v>
      </c>
      <c r="M4" s="36" t="s">
        <v>6</v>
      </c>
      <c r="N4" s="36" t="s">
        <v>7</v>
      </c>
      <c r="O4" s="36" t="s">
        <v>8</v>
      </c>
      <c r="P4" s="35" t="s">
        <v>9</v>
      </c>
      <c r="Q4" s="35" t="s">
        <v>10</v>
      </c>
      <c r="R4" s="35" t="s">
        <v>11</v>
      </c>
      <c r="S4" s="35" t="s">
        <v>12</v>
      </c>
      <c r="T4" s="35" t="s">
        <v>366</v>
      </c>
      <c r="U4" s="35" t="s">
        <v>365</v>
      </c>
      <c r="V4" s="35" t="s">
        <v>13</v>
      </c>
      <c r="W4" s="35" t="s">
        <v>14</v>
      </c>
    </row>
    <row r="5" spans="2:23" ht="28.5" x14ac:dyDescent="0.45">
      <c r="B5" s="18">
        <v>805</v>
      </c>
      <c r="C5" s="13">
        <v>4</v>
      </c>
      <c r="D5" s="13" t="s">
        <v>373</v>
      </c>
      <c r="E5" s="16" t="s">
        <v>24</v>
      </c>
      <c r="F5" s="16" t="s">
        <v>21</v>
      </c>
      <c r="G5" s="16" t="s">
        <v>25</v>
      </c>
      <c r="H5" s="43" t="s">
        <v>292</v>
      </c>
      <c r="I5" s="16" t="s">
        <v>220</v>
      </c>
      <c r="J5" s="16" t="s">
        <v>26</v>
      </c>
      <c r="K5" s="16"/>
      <c r="L5" s="15" t="s">
        <v>368</v>
      </c>
      <c r="M5" s="16">
        <v>3</v>
      </c>
      <c r="N5" s="14">
        <v>3</v>
      </c>
      <c r="O5" s="15"/>
      <c r="P5" s="15"/>
      <c r="Q5" s="15">
        <v>1</v>
      </c>
      <c r="R5" s="15">
        <v>0</v>
      </c>
      <c r="S5" s="15">
        <v>1</v>
      </c>
      <c r="T5" s="15">
        <v>2</v>
      </c>
      <c r="U5" s="15">
        <v>2</v>
      </c>
      <c r="V5" s="15">
        <v>0</v>
      </c>
      <c r="W5" s="17">
        <v>0</v>
      </c>
    </row>
    <row r="6" spans="2:23" ht="28.5" x14ac:dyDescent="0.45">
      <c r="B6" s="18">
        <v>805</v>
      </c>
      <c r="C6" s="13">
        <v>4</v>
      </c>
      <c r="D6" s="13" t="s">
        <v>374</v>
      </c>
      <c r="E6" s="16" t="s">
        <v>24</v>
      </c>
      <c r="F6" s="16" t="s">
        <v>27</v>
      </c>
      <c r="G6" s="16" t="s">
        <v>28</v>
      </c>
      <c r="H6" s="43" t="s">
        <v>293</v>
      </c>
      <c r="I6" s="16" t="s">
        <v>221</v>
      </c>
      <c r="J6" s="16" t="s">
        <v>29</v>
      </c>
      <c r="K6" s="16"/>
      <c r="L6" s="15" t="s">
        <v>368</v>
      </c>
      <c r="M6" s="16">
        <v>5</v>
      </c>
      <c r="N6" s="14">
        <v>4</v>
      </c>
      <c r="O6" s="15"/>
      <c r="P6" s="15"/>
      <c r="Q6" s="15">
        <v>1</v>
      </c>
      <c r="R6" s="15">
        <v>0</v>
      </c>
      <c r="S6" s="15">
        <v>1</v>
      </c>
      <c r="T6" s="15">
        <v>2</v>
      </c>
      <c r="U6" s="15">
        <v>0</v>
      </c>
      <c r="V6" s="15">
        <v>0</v>
      </c>
      <c r="W6" s="17">
        <v>0</v>
      </c>
    </row>
    <row r="7" spans="2:23" ht="28.5" x14ac:dyDescent="0.45">
      <c r="B7" s="18">
        <v>805</v>
      </c>
      <c r="C7" s="13">
        <v>4</v>
      </c>
      <c r="D7" s="13" t="s">
        <v>375</v>
      </c>
      <c r="E7" s="16" t="s">
        <v>24</v>
      </c>
      <c r="F7" s="16" t="s">
        <v>15</v>
      </c>
      <c r="G7" s="16" t="s">
        <v>30</v>
      </c>
      <c r="H7" s="43" t="s">
        <v>293</v>
      </c>
      <c r="I7" s="16" t="s">
        <v>221</v>
      </c>
      <c r="J7" s="16" t="s">
        <v>31</v>
      </c>
      <c r="K7" s="16"/>
      <c r="L7" s="15" t="s">
        <v>368</v>
      </c>
      <c r="M7" s="16"/>
      <c r="N7" s="14">
        <v>0</v>
      </c>
      <c r="O7" s="15"/>
      <c r="P7" s="15"/>
      <c r="Q7" s="15">
        <v>1</v>
      </c>
      <c r="R7" s="15">
        <v>1</v>
      </c>
      <c r="S7" s="15">
        <v>2</v>
      </c>
      <c r="T7" s="15">
        <v>2</v>
      </c>
      <c r="U7" s="15">
        <v>2</v>
      </c>
      <c r="V7" s="15">
        <v>0</v>
      </c>
      <c r="W7" s="17">
        <v>0</v>
      </c>
    </row>
    <row r="8" spans="2:23" ht="28.5" x14ac:dyDescent="0.45">
      <c r="B8" s="18">
        <v>805</v>
      </c>
      <c r="C8" s="13">
        <v>4</v>
      </c>
      <c r="D8" s="13" t="s">
        <v>376</v>
      </c>
      <c r="E8" s="16" t="s">
        <v>24</v>
      </c>
      <c r="F8" s="16" t="s">
        <v>32</v>
      </c>
      <c r="G8" s="16" t="s">
        <v>33</v>
      </c>
      <c r="H8" s="43" t="s">
        <v>294</v>
      </c>
      <c r="I8" s="16" t="s">
        <v>222</v>
      </c>
      <c r="J8" s="16" t="s">
        <v>34</v>
      </c>
      <c r="K8" s="16"/>
      <c r="L8" s="16"/>
      <c r="M8" s="16">
        <v>153</v>
      </c>
      <c r="N8" s="14">
        <v>108</v>
      </c>
      <c r="O8" s="15"/>
      <c r="P8" s="15"/>
      <c r="Q8" s="15">
        <v>20</v>
      </c>
      <c r="R8" s="15">
        <v>7</v>
      </c>
      <c r="S8" s="15">
        <v>27</v>
      </c>
      <c r="T8" s="15">
        <v>8</v>
      </c>
      <c r="U8" s="15">
        <v>4</v>
      </c>
      <c r="V8" s="15">
        <v>15</v>
      </c>
      <c r="W8" s="17">
        <v>27</v>
      </c>
    </row>
    <row r="9" spans="2:23" ht="28.5" x14ac:dyDescent="0.45">
      <c r="B9" s="18">
        <v>805</v>
      </c>
      <c r="C9" s="13">
        <v>4</v>
      </c>
      <c r="D9" s="13" t="s">
        <v>377</v>
      </c>
      <c r="E9" s="16" t="s">
        <v>24</v>
      </c>
      <c r="F9" s="16" t="s">
        <v>32</v>
      </c>
      <c r="G9" s="16" t="s">
        <v>32</v>
      </c>
      <c r="H9" s="43" t="s">
        <v>295</v>
      </c>
      <c r="I9" s="16" t="s">
        <v>223</v>
      </c>
      <c r="J9" s="16" t="s">
        <v>35</v>
      </c>
      <c r="K9" s="16"/>
      <c r="L9" s="16"/>
      <c r="M9" s="16">
        <v>56</v>
      </c>
      <c r="N9" s="14">
        <v>40</v>
      </c>
      <c r="O9" s="15" t="s">
        <v>16</v>
      </c>
      <c r="P9" s="15" t="s">
        <v>16</v>
      </c>
      <c r="Q9" s="15">
        <v>13</v>
      </c>
      <c r="R9" s="15">
        <v>5</v>
      </c>
      <c r="S9" s="15">
        <v>18</v>
      </c>
      <c r="T9" s="15">
        <v>8</v>
      </c>
      <c r="U9" s="15">
        <v>0</v>
      </c>
      <c r="V9" s="15">
        <v>10</v>
      </c>
      <c r="W9" s="17">
        <v>2</v>
      </c>
    </row>
    <row r="10" spans="2:23" ht="28.5" x14ac:dyDescent="0.45">
      <c r="B10" s="18">
        <v>805</v>
      </c>
      <c r="C10" s="13">
        <v>4</v>
      </c>
      <c r="D10" s="13" t="s">
        <v>378</v>
      </c>
      <c r="E10" s="16" t="s">
        <v>24</v>
      </c>
      <c r="F10" s="16" t="s">
        <v>27</v>
      </c>
      <c r="G10" s="16" t="s">
        <v>36</v>
      </c>
      <c r="H10" s="43" t="s">
        <v>296</v>
      </c>
      <c r="I10" s="16" t="s">
        <v>224</v>
      </c>
      <c r="J10" s="16" t="s">
        <v>37</v>
      </c>
      <c r="K10" s="16"/>
      <c r="L10" s="16"/>
      <c r="M10" s="16">
        <v>10</v>
      </c>
      <c r="N10" s="14">
        <v>7</v>
      </c>
      <c r="O10" s="15"/>
      <c r="P10" s="15"/>
      <c r="Q10" s="15">
        <v>0</v>
      </c>
      <c r="R10" s="15">
        <v>0</v>
      </c>
      <c r="S10" s="15">
        <v>0</v>
      </c>
      <c r="T10" s="15">
        <v>2</v>
      </c>
      <c r="U10" s="15">
        <v>0</v>
      </c>
      <c r="V10" s="15">
        <v>2</v>
      </c>
      <c r="W10" s="17">
        <v>0</v>
      </c>
    </row>
    <row r="11" spans="2:23" ht="28.5" x14ac:dyDescent="0.45">
      <c r="B11" s="18">
        <v>805</v>
      </c>
      <c r="C11" s="13">
        <v>4</v>
      </c>
      <c r="D11" s="13" t="s">
        <v>379</v>
      </c>
      <c r="E11" s="16" t="s">
        <v>24</v>
      </c>
      <c r="F11" s="16" t="s">
        <v>21</v>
      </c>
      <c r="G11" s="16" t="s">
        <v>38</v>
      </c>
      <c r="H11" s="43" t="s">
        <v>297</v>
      </c>
      <c r="I11" s="16" t="s">
        <v>225</v>
      </c>
      <c r="J11" s="16" t="s">
        <v>39</v>
      </c>
      <c r="K11" s="16"/>
      <c r="L11" s="15" t="s">
        <v>368</v>
      </c>
      <c r="M11" s="16"/>
      <c r="N11" s="14">
        <v>0</v>
      </c>
      <c r="O11" s="15" t="s">
        <v>16</v>
      </c>
      <c r="P11" s="15"/>
      <c r="Q11" s="15">
        <v>0</v>
      </c>
      <c r="R11" s="15">
        <v>0</v>
      </c>
      <c r="S11" s="15">
        <v>0</v>
      </c>
      <c r="T11" s="15">
        <v>2</v>
      </c>
      <c r="U11" s="15">
        <v>0</v>
      </c>
      <c r="V11" s="15">
        <v>0</v>
      </c>
      <c r="W11" s="17">
        <v>0</v>
      </c>
    </row>
    <row r="12" spans="2:23" x14ac:dyDescent="0.45">
      <c r="B12" s="18">
        <v>805</v>
      </c>
      <c r="C12" s="13">
        <v>4</v>
      </c>
      <c r="D12" s="13" t="s">
        <v>380</v>
      </c>
      <c r="E12" s="16" t="s">
        <v>24</v>
      </c>
      <c r="F12" s="16" t="s">
        <v>21</v>
      </c>
      <c r="G12" s="16" t="s">
        <v>40</v>
      </c>
      <c r="H12" s="43" t="s">
        <v>298</v>
      </c>
      <c r="I12" s="16" t="s">
        <v>226</v>
      </c>
      <c r="J12" s="16" t="s">
        <v>41</v>
      </c>
      <c r="K12" s="16"/>
      <c r="L12" s="16"/>
      <c r="M12" s="16">
        <v>14</v>
      </c>
      <c r="N12" s="14">
        <v>10</v>
      </c>
      <c r="O12" s="15"/>
      <c r="P12" s="15"/>
      <c r="Q12" s="15">
        <v>3</v>
      </c>
      <c r="R12" s="15">
        <v>2</v>
      </c>
      <c r="S12" s="15">
        <v>5</v>
      </c>
      <c r="T12" s="15">
        <v>4</v>
      </c>
      <c r="U12" s="15">
        <v>0</v>
      </c>
      <c r="V12" s="15">
        <v>1</v>
      </c>
      <c r="W12" s="17">
        <v>0</v>
      </c>
    </row>
    <row r="13" spans="2:23" x14ac:dyDescent="0.45">
      <c r="B13" s="18">
        <v>805</v>
      </c>
      <c r="C13" s="13">
        <v>4</v>
      </c>
      <c r="D13" s="13" t="s">
        <v>381</v>
      </c>
      <c r="E13" s="16" t="s">
        <v>24</v>
      </c>
      <c r="F13" s="16" t="s">
        <v>15</v>
      </c>
      <c r="G13" s="16" t="s">
        <v>42</v>
      </c>
      <c r="H13" s="43" t="s">
        <v>291</v>
      </c>
      <c r="I13" s="16" t="s">
        <v>219</v>
      </c>
      <c r="J13" s="16" t="s">
        <v>43</v>
      </c>
      <c r="K13" s="16"/>
      <c r="L13" s="16"/>
      <c r="M13" s="16">
        <v>72</v>
      </c>
      <c r="N13" s="14">
        <v>51</v>
      </c>
      <c r="O13" s="15" t="s">
        <v>16</v>
      </c>
      <c r="P13" s="15" t="s">
        <v>16</v>
      </c>
      <c r="Q13" s="15">
        <v>5</v>
      </c>
      <c r="R13" s="15">
        <v>2</v>
      </c>
      <c r="S13" s="15">
        <v>7</v>
      </c>
      <c r="T13" s="15">
        <v>12</v>
      </c>
      <c r="U13" s="15">
        <v>0</v>
      </c>
      <c r="V13" s="15">
        <v>1</v>
      </c>
      <c r="W13" s="17">
        <v>13</v>
      </c>
    </row>
    <row r="14" spans="2:23" ht="28.5" x14ac:dyDescent="0.45">
      <c r="B14" s="18">
        <v>805</v>
      </c>
      <c r="C14" s="13">
        <v>4</v>
      </c>
      <c r="D14" s="13" t="s">
        <v>382</v>
      </c>
      <c r="E14" s="16" t="s">
        <v>24</v>
      </c>
      <c r="F14" s="16" t="s">
        <v>21</v>
      </c>
      <c r="G14" s="16" t="s">
        <v>44</v>
      </c>
      <c r="H14" s="43" t="s">
        <v>299</v>
      </c>
      <c r="I14" s="16" t="s">
        <v>227</v>
      </c>
      <c r="J14" s="16" t="s">
        <v>45</v>
      </c>
      <c r="K14" s="16"/>
      <c r="L14" s="15" t="s">
        <v>368</v>
      </c>
      <c r="M14" s="16"/>
      <c r="N14" s="14">
        <v>0</v>
      </c>
      <c r="O14" s="15"/>
      <c r="P14" s="15"/>
      <c r="Q14" s="15">
        <v>1</v>
      </c>
      <c r="R14" s="15">
        <v>0</v>
      </c>
      <c r="S14" s="15">
        <v>1</v>
      </c>
      <c r="T14" s="15">
        <v>2</v>
      </c>
      <c r="U14" s="15">
        <v>0</v>
      </c>
      <c r="V14" s="15">
        <v>0</v>
      </c>
      <c r="W14" s="17">
        <v>0</v>
      </c>
    </row>
    <row r="15" spans="2:23" x14ac:dyDescent="0.45">
      <c r="B15" s="27">
        <v>805</v>
      </c>
      <c r="C15" s="21">
        <v>4</v>
      </c>
      <c r="D15" s="21" t="s">
        <v>383</v>
      </c>
      <c r="E15" s="21" t="s">
        <v>24</v>
      </c>
      <c r="F15" s="21" t="s">
        <v>18</v>
      </c>
      <c r="G15" s="21" t="s">
        <v>46</v>
      </c>
      <c r="H15" s="42" t="s">
        <v>300</v>
      </c>
      <c r="I15" s="21" t="s">
        <v>228</v>
      </c>
      <c r="J15" s="21" t="s">
        <v>47</v>
      </c>
      <c r="K15" s="16"/>
      <c r="L15" s="16"/>
      <c r="M15" s="13"/>
      <c r="N15" s="14">
        <v>0</v>
      </c>
      <c r="O15" s="15"/>
      <c r="P15" s="15" t="s">
        <v>16</v>
      </c>
      <c r="Q15" s="15">
        <v>5</v>
      </c>
      <c r="R15" s="15">
        <v>2</v>
      </c>
      <c r="S15" s="15" t="e">
        <f>SUM(#REF!)</f>
        <v>#REF!</v>
      </c>
      <c r="T15" s="15"/>
      <c r="U15" s="15"/>
      <c r="V15" s="15">
        <v>7</v>
      </c>
      <c r="W15" s="17">
        <v>0</v>
      </c>
    </row>
    <row r="16" spans="2:23" x14ac:dyDescent="0.45">
      <c r="B16" s="27">
        <v>805</v>
      </c>
      <c r="C16" s="21">
        <v>4</v>
      </c>
      <c r="D16" s="21" t="s">
        <v>384</v>
      </c>
      <c r="E16" s="21" t="s">
        <v>24</v>
      </c>
      <c r="F16" s="21" t="s">
        <v>18</v>
      </c>
      <c r="G16" s="21" t="s">
        <v>48</v>
      </c>
      <c r="H16" s="42" t="s">
        <v>301</v>
      </c>
      <c r="I16" s="21" t="s">
        <v>229</v>
      </c>
      <c r="J16" s="21" t="s">
        <v>49</v>
      </c>
      <c r="K16" s="16"/>
      <c r="L16" s="16"/>
      <c r="M16" s="13"/>
      <c r="N16" s="14">
        <v>0</v>
      </c>
      <c r="O16" s="15" t="s">
        <v>16</v>
      </c>
      <c r="P16" s="15" t="s">
        <v>16</v>
      </c>
      <c r="Q16" s="15">
        <v>5</v>
      </c>
      <c r="R16" s="15">
        <v>2</v>
      </c>
      <c r="S16" s="15" t="e">
        <f>SUM(#REF!)</f>
        <v>#REF!</v>
      </c>
      <c r="T16" s="15"/>
      <c r="U16" s="15"/>
      <c r="V16" s="15">
        <v>7</v>
      </c>
      <c r="W16" s="17">
        <v>0</v>
      </c>
    </row>
    <row r="17" spans="2:23" x14ac:dyDescent="0.45">
      <c r="B17" s="18">
        <v>815</v>
      </c>
      <c r="C17" s="13">
        <v>4</v>
      </c>
      <c r="D17" s="13" t="s">
        <v>385</v>
      </c>
      <c r="E17" s="16" t="s">
        <v>55</v>
      </c>
      <c r="F17" s="16" t="s">
        <v>15</v>
      </c>
      <c r="G17" s="16" t="s">
        <v>56</v>
      </c>
      <c r="H17" s="43" t="s">
        <v>302</v>
      </c>
      <c r="I17" s="16" t="s">
        <v>230</v>
      </c>
      <c r="J17" s="16" t="s">
        <v>57</v>
      </c>
      <c r="K17" s="16"/>
      <c r="L17" s="16"/>
      <c r="M17" s="16">
        <v>29</v>
      </c>
      <c r="N17" s="15">
        <v>10</v>
      </c>
      <c r="O17" s="15"/>
      <c r="P17" s="15"/>
      <c r="Q17" s="15">
        <v>6</v>
      </c>
      <c r="R17" s="15">
        <v>1</v>
      </c>
      <c r="S17" s="15">
        <v>7</v>
      </c>
      <c r="T17" s="15">
        <v>0</v>
      </c>
      <c r="U17" s="15">
        <v>0</v>
      </c>
      <c r="V17" s="15">
        <v>7</v>
      </c>
      <c r="W17" s="17">
        <v>0</v>
      </c>
    </row>
    <row r="18" spans="2:23" x14ac:dyDescent="0.45">
      <c r="B18" s="18">
        <v>815</v>
      </c>
      <c r="C18" s="13">
        <v>4</v>
      </c>
      <c r="D18" s="13" t="s">
        <v>386</v>
      </c>
      <c r="E18" s="16" t="s">
        <v>55</v>
      </c>
      <c r="F18" s="16" t="s">
        <v>21</v>
      </c>
      <c r="G18" s="16" t="s">
        <v>58</v>
      </c>
      <c r="H18" s="43" t="s">
        <v>303</v>
      </c>
      <c r="I18" s="16" t="s">
        <v>231</v>
      </c>
      <c r="J18" s="16" t="s">
        <v>59</v>
      </c>
      <c r="K18" s="16"/>
      <c r="L18" s="16"/>
      <c r="M18" s="16"/>
      <c r="N18" s="15">
        <v>2</v>
      </c>
      <c r="O18" s="15"/>
      <c r="P18" s="15"/>
      <c r="Q18" s="15">
        <v>1</v>
      </c>
      <c r="R18" s="15">
        <v>0</v>
      </c>
      <c r="S18" s="15">
        <v>3</v>
      </c>
      <c r="T18" s="15">
        <v>0</v>
      </c>
      <c r="U18" s="15">
        <v>0</v>
      </c>
      <c r="V18" s="15">
        <v>3</v>
      </c>
      <c r="W18" s="17">
        <v>0</v>
      </c>
    </row>
    <row r="19" spans="2:23" x14ac:dyDescent="0.45">
      <c r="B19" s="18">
        <v>815</v>
      </c>
      <c r="C19" s="13">
        <v>4</v>
      </c>
      <c r="D19" s="13" t="s">
        <v>387</v>
      </c>
      <c r="E19" s="16" t="s">
        <v>55</v>
      </c>
      <c r="F19" s="16" t="s">
        <v>21</v>
      </c>
      <c r="G19" s="16" t="s">
        <v>60</v>
      </c>
      <c r="H19" s="43" t="s">
        <v>304</v>
      </c>
      <c r="I19" s="16" t="s">
        <v>232</v>
      </c>
      <c r="J19" s="16" t="s">
        <v>61</v>
      </c>
      <c r="K19" s="16"/>
      <c r="L19" s="16"/>
      <c r="M19" s="16"/>
      <c r="N19" s="15">
        <v>6</v>
      </c>
      <c r="O19" s="15"/>
      <c r="P19" s="15"/>
      <c r="Q19" s="15">
        <v>4</v>
      </c>
      <c r="R19" s="15">
        <v>1</v>
      </c>
      <c r="S19" s="15">
        <v>5</v>
      </c>
      <c r="T19" s="15">
        <v>0</v>
      </c>
      <c r="U19" s="15">
        <v>0</v>
      </c>
      <c r="V19" s="15">
        <v>5</v>
      </c>
      <c r="W19" s="17">
        <v>0</v>
      </c>
    </row>
    <row r="20" spans="2:23" x14ac:dyDescent="0.45">
      <c r="B20" s="18">
        <v>815</v>
      </c>
      <c r="C20" s="13">
        <v>4</v>
      </c>
      <c r="D20" s="13" t="s">
        <v>388</v>
      </c>
      <c r="E20" s="16" t="s">
        <v>55</v>
      </c>
      <c r="F20" s="16" t="s">
        <v>50</v>
      </c>
      <c r="G20" s="16" t="s">
        <v>62</v>
      </c>
      <c r="H20" s="43" t="s">
        <v>305</v>
      </c>
      <c r="I20" s="16" t="s">
        <v>233</v>
      </c>
      <c r="J20" s="16" t="s">
        <v>63</v>
      </c>
      <c r="K20" s="16"/>
      <c r="L20" s="16"/>
      <c r="M20" s="16"/>
      <c r="N20" s="15">
        <v>2</v>
      </c>
      <c r="O20" s="15"/>
      <c r="P20" s="15"/>
      <c r="Q20" s="15">
        <v>2</v>
      </c>
      <c r="R20" s="15">
        <v>0</v>
      </c>
      <c r="S20" s="15">
        <v>2</v>
      </c>
      <c r="T20" s="15">
        <v>0</v>
      </c>
      <c r="U20" s="15">
        <v>0</v>
      </c>
      <c r="V20" s="15">
        <v>2</v>
      </c>
      <c r="W20" s="17">
        <v>0</v>
      </c>
    </row>
    <row r="21" spans="2:23" x14ac:dyDescent="0.45">
      <c r="B21" s="18">
        <v>815</v>
      </c>
      <c r="C21" s="13">
        <v>4</v>
      </c>
      <c r="D21" s="13" t="s">
        <v>389</v>
      </c>
      <c r="E21" s="16" t="s">
        <v>55</v>
      </c>
      <c r="F21" s="16" t="s">
        <v>15</v>
      </c>
      <c r="G21" s="16" t="s">
        <v>64</v>
      </c>
      <c r="H21" s="43" t="s">
        <v>306</v>
      </c>
      <c r="I21" s="16" t="s">
        <v>234</v>
      </c>
      <c r="J21" s="16" t="s">
        <v>65</v>
      </c>
      <c r="K21" s="16"/>
      <c r="L21" s="16"/>
      <c r="M21" s="16">
        <v>35</v>
      </c>
      <c r="N21" s="15">
        <v>15</v>
      </c>
      <c r="O21" s="15"/>
      <c r="P21" s="15"/>
      <c r="Q21" s="15">
        <v>6</v>
      </c>
      <c r="R21" s="15">
        <v>1</v>
      </c>
      <c r="S21" s="15">
        <v>7</v>
      </c>
      <c r="T21" s="15">
        <v>0</v>
      </c>
      <c r="U21" s="15">
        <v>0</v>
      </c>
      <c r="V21" s="15">
        <v>7</v>
      </c>
      <c r="W21" s="17">
        <v>0</v>
      </c>
    </row>
    <row r="22" spans="2:23" x14ac:dyDescent="0.45">
      <c r="B22" s="18">
        <v>815</v>
      </c>
      <c r="C22" s="13">
        <v>4</v>
      </c>
      <c r="D22" s="13" t="s">
        <v>390</v>
      </c>
      <c r="E22" s="16" t="s">
        <v>55</v>
      </c>
      <c r="F22" s="16" t="s">
        <v>15</v>
      </c>
      <c r="G22" s="16" t="s">
        <v>66</v>
      </c>
      <c r="H22" s="43" t="s">
        <v>307</v>
      </c>
      <c r="I22" s="16" t="s">
        <v>235</v>
      </c>
      <c r="J22" s="16" t="s">
        <v>51</v>
      </c>
      <c r="K22" s="16"/>
      <c r="L22" s="16"/>
      <c r="M22" s="16">
        <v>27</v>
      </c>
      <c r="N22" s="15">
        <v>10</v>
      </c>
      <c r="O22" s="15"/>
      <c r="P22" s="15"/>
      <c r="Q22" s="15">
        <v>6</v>
      </c>
      <c r="R22" s="15">
        <v>1</v>
      </c>
      <c r="S22" s="15">
        <v>7</v>
      </c>
      <c r="T22" s="15">
        <v>0</v>
      </c>
      <c r="U22" s="15">
        <v>0</v>
      </c>
      <c r="V22" s="15">
        <v>7</v>
      </c>
      <c r="W22" s="17">
        <v>0</v>
      </c>
    </row>
    <row r="23" spans="2:23" x14ac:dyDescent="0.45">
      <c r="B23" s="18">
        <v>815</v>
      </c>
      <c r="C23" s="13">
        <v>4</v>
      </c>
      <c r="D23" s="13" t="s">
        <v>391</v>
      </c>
      <c r="E23" s="16" t="s">
        <v>55</v>
      </c>
      <c r="F23" s="16" t="s">
        <v>67</v>
      </c>
      <c r="G23" s="16" t="s">
        <v>68</v>
      </c>
      <c r="H23" s="43" t="s">
        <v>308</v>
      </c>
      <c r="I23" s="16" t="s">
        <v>236</v>
      </c>
      <c r="J23" s="16" t="s">
        <v>69</v>
      </c>
      <c r="K23" s="16"/>
      <c r="L23" s="16"/>
      <c r="M23" s="16">
        <v>6</v>
      </c>
      <c r="N23" s="15">
        <v>3</v>
      </c>
      <c r="O23" s="15"/>
      <c r="P23" s="15"/>
      <c r="Q23" s="15">
        <v>3</v>
      </c>
      <c r="R23" s="15">
        <v>0</v>
      </c>
      <c r="S23" s="15">
        <v>3</v>
      </c>
      <c r="T23" s="15">
        <v>0</v>
      </c>
      <c r="U23" s="15">
        <v>0</v>
      </c>
      <c r="V23" s="15">
        <v>3</v>
      </c>
      <c r="W23" s="17">
        <v>0</v>
      </c>
    </row>
    <row r="24" spans="2:23" x14ac:dyDescent="0.45">
      <c r="B24" s="18">
        <v>815</v>
      </c>
      <c r="C24" s="13">
        <v>4</v>
      </c>
      <c r="D24" s="13" t="s">
        <v>392</v>
      </c>
      <c r="E24" s="16" t="s">
        <v>55</v>
      </c>
      <c r="F24" s="16" t="s">
        <v>15</v>
      </c>
      <c r="G24" s="16" t="s">
        <v>70</v>
      </c>
      <c r="H24" s="43" t="s">
        <v>309</v>
      </c>
      <c r="I24" s="16" t="s">
        <v>237</v>
      </c>
      <c r="J24" s="16" t="s">
        <v>71</v>
      </c>
      <c r="K24" s="16"/>
      <c r="L24" s="16"/>
      <c r="M24" s="16">
        <v>20</v>
      </c>
      <c r="N24" s="15">
        <v>6</v>
      </c>
      <c r="O24" s="15"/>
      <c r="P24" s="15"/>
      <c r="Q24" s="15">
        <v>7</v>
      </c>
      <c r="R24" s="15">
        <v>0</v>
      </c>
      <c r="S24" s="15">
        <v>7</v>
      </c>
      <c r="T24" s="15">
        <v>2</v>
      </c>
      <c r="U24" s="15"/>
      <c r="V24" s="15">
        <v>5</v>
      </c>
      <c r="W24" s="17">
        <v>0</v>
      </c>
    </row>
    <row r="25" spans="2:23" x14ac:dyDescent="0.45">
      <c r="B25" s="18">
        <v>815</v>
      </c>
      <c r="C25" s="13">
        <v>4</v>
      </c>
      <c r="D25" s="13" t="s">
        <v>393</v>
      </c>
      <c r="E25" s="16" t="s">
        <v>55</v>
      </c>
      <c r="F25" s="16" t="s">
        <v>53</v>
      </c>
      <c r="G25" s="16" t="s">
        <v>72</v>
      </c>
      <c r="H25" s="43" t="s">
        <v>310</v>
      </c>
      <c r="I25" s="16" t="s">
        <v>238</v>
      </c>
      <c r="J25" s="16" t="s">
        <v>73</v>
      </c>
      <c r="K25" s="16"/>
      <c r="L25" s="16"/>
      <c r="M25" s="16">
        <v>34</v>
      </c>
      <c r="N25" s="14">
        <v>24</v>
      </c>
      <c r="O25" s="15"/>
      <c r="P25" s="15"/>
      <c r="Q25" s="15">
        <v>6</v>
      </c>
      <c r="R25" s="15">
        <v>0</v>
      </c>
      <c r="S25" s="15">
        <v>6</v>
      </c>
      <c r="T25" s="15"/>
      <c r="U25" s="15"/>
      <c r="V25" s="15">
        <v>6</v>
      </c>
      <c r="W25" s="17">
        <v>6</v>
      </c>
    </row>
    <row r="26" spans="2:23" x14ac:dyDescent="0.45">
      <c r="B26" s="18">
        <v>815</v>
      </c>
      <c r="C26" s="13">
        <v>4</v>
      </c>
      <c r="D26" s="13" t="s">
        <v>394</v>
      </c>
      <c r="E26" s="16" t="s">
        <v>55</v>
      </c>
      <c r="F26" s="16" t="s">
        <v>21</v>
      </c>
      <c r="G26" s="16" t="s">
        <v>74</v>
      </c>
      <c r="H26" s="43" t="s">
        <v>311</v>
      </c>
      <c r="I26" s="16" t="s">
        <v>239</v>
      </c>
      <c r="J26" s="16" t="s">
        <v>75</v>
      </c>
      <c r="K26" s="16"/>
      <c r="L26" s="16"/>
      <c r="M26" s="16">
        <v>9</v>
      </c>
      <c r="N26" s="15">
        <v>12</v>
      </c>
      <c r="O26" s="15"/>
      <c r="P26" s="15"/>
      <c r="Q26" s="15">
        <v>6</v>
      </c>
      <c r="R26" s="15">
        <v>0</v>
      </c>
      <c r="S26" s="15">
        <v>6</v>
      </c>
      <c r="T26" s="15">
        <v>0</v>
      </c>
      <c r="U26" s="15">
        <v>0</v>
      </c>
      <c r="V26" s="15">
        <v>6</v>
      </c>
      <c r="W26" s="17">
        <v>0</v>
      </c>
    </row>
    <row r="27" spans="2:23" x14ac:dyDescent="0.45">
      <c r="B27" s="18">
        <v>815</v>
      </c>
      <c r="C27" s="13">
        <v>4</v>
      </c>
      <c r="D27" s="13" t="s">
        <v>395</v>
      </c>
      <c r="E27" s="16" t="s">
        <v>55</v>
      </c>
      <c r="F27" s="16" t="s">
        <v>15</v>
      </c>
      <c r="G27" s="16" t="s">
        <v>76</v>
      </c>
      <c r="H27" s="43" t="s">
        <v>312</v>
      </c>
      <c r="I27" s="16" t="s">
        <v>240</v>
      </c>
      <c r="J27" s="16" t="s">
        <v>77</v>
      </c>
      <c r="K27" s="16"/>
      <c r="L27" s="16"/>
      <c r="M27" s="16">
        <v>51</v>
      </c>
      <c r="N27" s="15">
        <v>50</v>
      </c>
      <c r="O27" s="15"/>
      <c r="P27" s="15"/>
      <c r="Q27" s="15">
        <v>14</v>
      </c>
      <c r="R27" s="15">
        <v>1</v>
      </c>
      <c r="S27" s="15">
        <v>15</v>
      </c>
      <c r="T27" s="15">
        <v>0</v>
      </c>
      <c r="U27" s="15">
        <v>0</v>
      </c>
      <c r="V27" s="15">
        <v>15</v>
      </c>
      <c r="W27" s="17">
        <v>10</v>
      </c>
    </row>
    <row r="28" spans="2:23" x14ac:dyDescent="0.45">
      <c r="B28" s="18">
        <v>815</v>
      </c>
      <c r="C28" s="13">
        <v>4</v>
      </c>
      <c r="D28" s="13" t="s">
        <v>396</v>
      </c>
      <c r="E28" s="16" t="s">
        <v>55</v>
      </c>
      <c r="F28" s="16" t="s">
        <v>54</v>
      </c>
      <c r="G28" s="25" t="s">
        <v>78</v>
      </c>
      <c r="H28" s="43" t="s">
        <v>313</v>
      </c>
      <c r="I28" s="16" t="s">
        <v>241</v>
      </c>
      <c r="J28" s="16" t="s">
        <v>79</v>
      </c>
      <c r="K28" s="26"/>
      <c r="L28" s="25"/>
      <c r="M28" s="16">
        <v>4</v>
      </c>
      <c r="N28" s="15">
        <v>8</v>
      </c>
      <c r="O28" s="15"/>
      <c r="P28" s="15"/>
      <c r="Q28" s="15">
        <v>2</v>
      </c>
      <c r="R28" s="15">
        <v>0</v>
      </c>
      <c r="S28" s="15">
        <v>2</v>
      </c>
      <c r="T28" s="15">
        <v>0</v>
      </c>
      <c r="U28" s="15">
        <v>0</v>
      </c>
      <c r="V28" s="15">
        <v>2</v>
      </c>
      <c r="W28" s="17">
        <v>0</v>
      </c>
    </row>
    <row r="29" spans="2:23" x14ac:dyDescent="0.45">
      <c r="B29" s="18">
        <v>815</v>
      </c>
      <c r="C29" s="13">
        <v>4</v>
      </c>
      <c r="D29" s="13" t="s">
        <v>397</v>
      </c>
      <c r="E29" s="16" t="s">
        <v>55</v>
      </c>
      <c r="F29" s="16" t="s">
        <v>54</v>
      </c>
      <c r="G29" s="25" t="s">
        <v>80</v>
      </c>
      <c r="H29" s="43" t="s">
        <v>314</v>
      </c>
      <c r="I29" s="16" t="s">
        <v>242</v>
      </c>
      <c r="J29" s="16" t="s">
        <v>81</v>
      </c>
      <c r="K29" s="26"/>
      <c r="L29" s="25"/>
      <c r="M29" s="16">
        <v>8</v>
      </c>
      <c r="N29" s="15">
        <v>8</v>
      </c>
      <c r="O29" s="15"/>
      <c r="P29" s="15"/>
      <c r="Q29" s="15">
        <v>2</v>
      </c>
      <c r="R29" s="15">
        <v>0</v>
      </c>
      <c r="S29" s="15">
        <v>2</v>
      </c>
      <c r="T29" s="15">
        <v>0</v>
      </c>
      <c r="U29" s="15">
        <v>0</v>
      </c>
      <c r="V29" s="15">
        <v>2</v>
      </c>
      <c r="W29" s="17">
        <v>0</v>
      </c>
    </row>
    <row r="30" spans="2:23" x14ac:dyDescent="0.45">
      <c r="B30" s="18">
        <v>815</v>
      </c>
      <c r="C30" s="13">
        <v>4</v>
      </c>
      <c r="D30" s="13" t="s">
        <v>398</v>
      </c>
      <c r="E30" s="16" t="s">
        <v>55</v>
      </c>
      <c r="F30" s="16" t="s">
        <v>21</v>
      </c>
      <c r="G30" s="16" t="s">
        <v>82</v>
      </c>
      <c r="H30" s="43" t="s">
        <v>315</v>
      </c>
      <c r="I30" s="16" t="s">
        <v>243</v>
      </c>
      <c r="J30" s="16" t="s">
        <v>83</v>
      </c>
      <c r="K30" s="16"/>
      <c r="L30" s="16"/>
      <c r="M30" s="16"/>
      <c r="N30" s="14">
        <v>0</v>
      </c>
      <c r="O30" s="15"/>
      <c r="P30" s="15"/>
      <c r="Q30" s="15">
        <v>2</v>
      </c>
      <c r="R30" s="15">
        <v>0</v>
      </c>
      <c r="S30" s="15">
        <v>2</v>
      </c>
      <c r="T30" s="15"/>
      <c r="U30" s="15"/>
      <c r="V30" s="15">
        <v>2</v>
      </c>
      <c r="W30" s="17">
        <v>0</v>
      </c>
    </row>
    <row r="31" spans="2:23" x14ac:dyDescent="0.45">
      <c r="B31" s="18">
        <v>815</v>
      </c>
      <c r="C31" s="13">
        <v>4</v>
      </c>
      <c r="D31" s="13" t="s">
        <v>399</v>
      </c>
      <c r="E31" s="16" t="s">
        <v>55</v>
      </c>
      <c r="F31" s="16" t="s">
        <v>15</v>
      </c>
      <c r="G31" s="16" t="s">
        <v>84</v>
      </c>
      <c r="H31" s="43" t="s">
        <v>316</v>
      </c>
      <c r="I31" s="16" t="s">
        <v>244</v>
      </c>
      <c r="J31" s="16" t="s">
        <v>85</v>
      </c>
      <c r="K31" s="16"/>
      <c r="L31" s="16"/>
      <c r="M31" s="16">
        <v>11</v>
      </c>
      <c r="N31" s="15">
        <v>2</v>
      </c>
      <c r="O31" s="15"/>
      <c r="P31" s="15"/>
      <c r="Q31" s="15">
        <v>2</v>
      </c>
      <c r="R31" s="15">
        <v>0</v>
      </c>
      <c r="S31" s="15">
        <v>2</v>
      </c>
      <c r="T31" s="15">
        <v>0</v>
      </c>
      <c r="U31" s="15">
        <v>0</v>
      </c>
      <c r="V31" s="15">
        <v>2</v>
      </c>
      <c r="W31" s="17">
        <v>0</v>
      </c>
    </row>
    <row r="32" spans="2:23" x14ac:dyDescent="0.45">
      <c r="B32" s="18">
        <v>815</v>
      </c>
      <c r="C32" s="13">
        <v>4</v>
      </c>
      <c r="D32" s="13" t="s">
        <v>400</v>
      </c>
      <c r="E32" s="13" t="s">
        <v>55</v>
      </c>
      <c r="F32" s="13" t="s">
        <v>15</v>
      </c>
      <c r="G32" s="13" t="s">
        <v>86</v>
      </c>
      <c r="H32" s="42" t="s">
        <v>317</v>
      </c>
      <c r="I32" s="13" t="s">
        <v>245</v>
      </c>
      <c r="J32" s="13" t="s">
        <v>87</v>
      </c>
      <c r="K32" s="13"/>
      <c r="L32" s="13"/>
      <c r="M32" s="13">
        <v>27</v>
      </c>
      <c r="N32" s="14">
        <v>19</v>
      </c>
      <c r="O32" s="15"/>
      <c r="P32" s="15"/>
      <c r="Q32" s="15">
        <v>2</v>
      </c>
      <c r="R32" s="15">
        <v>0</v>
      </c>
      <c r="S32" s="15">
        <v>2</v>
      </c>
      <c r="T32" s="15"/>
      <c r="U32" s="15">
        <v>1</v>
      </c>
      <c r="V32" s="15">
        <v>4</v>
      </c>
      <c r="W32" s="17">
        <v>0</v>
      </c>
    </row>
    <row r="33" spans="2:23" ht="28.5" x14ac:dyDescent="0.45">
      <c r="B33" s="18">
        <v>815</v>
      </c>
      <c r="C33" s="13">
        <v>4</v>
      </c>
      <c r="D33" s="13" t="s">
        <v>401</v>
      </c>
      <c r="E33" s="16" t="s">
        <v>55</v>
      </c>
      <c r="F33" s="16" t="s">
        <v>88</v>
      </c>
      <c r="G33" s="16" t="s">
        <v>89</v>
      </c>
      <c r="H33" s="43" t="s">
        <v>318</v>
      </c>
      <c r="I33" s="16" t="s">
        <v>246</v>
      </c>
      <c r="J33" s="16" t="s">
        <v>90</v>
      </c>
      <c r="K33" s="16"/>
      <c r="L33" s="16"/>
      <c r="M33" s="16">
        <v>53</v>
      </c>
      <c r="N33" s="15">
        <v>12</v>
      </c>
      <c r="O33" s="15"/>
      <c r="P33" s="15"/>
      <c r="Q33" s="15">
        <v>12</v>
      </c>
      <c r="R33" s="15">
        <v>0</v>
      </c>
      <c r="S33" s="15">
        <v>12</v>
      </c>
      <c r="T33" s="15">
        <v>0</v>
      </c>
      <c r="U33" s="15">
        <v>0</v>
      </c>
      <c r="V33" s="15">
        <v>12</v>
      </c>
      <c r="W33" s="17">
        <v>0</v>
      </c>
    </row>
    <row r="34" spans="2:23" x14ac:dyDescent="0.45">
      <c r="B34" s="18">
        <v>815</v>
      </c>
      <c r="C34" s="13">
        <v>4</v>
      </c>
      <c r="D34" s="13" t="s">
        <v>402</v>
      </c>
      <c r="E34" s="13" t="s">
        <v>55</v>
      </c>
      <c r="F34" s="13" t="s">
        <v>15</v>
      </c>
      <c r="G34" s="13" t="s">
        <v>91</v>
      </c>
      <c r="H34" s="42" t="s">
        <v>319</v>
      </c>
      <c r="I34" s="13" t="s">
        <v>247</v>
      </c>
      <c r="J34" s="13" t="s">
        <v>92</v>
      </c>
      <c r="K34" s="13"/>
      <c r="L34" s="13"/>
      <c r="M34" s="13">
        <v>27</v>
      </c>
      <c r="N34" s="15">
        <v>5</v>
      </c>
      <c r="O34" s="15"/>
      <c r="P34" s="15"/>
      <c r="Q34" s="15">
        <v>5</v>
      </c>
      <c r="R34" s="15">
        <v>0</v>
      </c>
      <c r="S34" s="15">
        <v>5</v>
      </c>
      <c r="T34" s="15">
        <v>0</v>
      </c>
      <c r="U34" s="15">
        <v>0</v>
      </c>
      <c r="V34" s="15">
        <v>5</v>
      </c>
      <c r="W34" s="17">
        <v>0</v>
      </c>
    </row>
    <row r="35" spans="2:23" x14ac:dyDescent="0.45">
      <c r="B35" s="18">
        <v>815</v>
      </c>
      <c r="C35" s="13">
        <v>4</v>
      </c>
      <c r="D35" s="13" t="s">
        <v>403</v>
      </c>
      <c r="E35" s="16" t="s">
        <v>55</v>
      </c>
      <c r="F35" s="16" t="s">
        <v>15</v>
      </c>
      <c r="G35" s="16" t="s">
        <v>93</v>
      </c>
      <c r="H35" s="43" t="s">
        <v>320</v>
      </c>
      <c r="I35" s="16" t="s">
        <v>248</v>
      </c>
      <c r="J35" s="16" t="s">
        <v>94</v>
      </c>
      <c r="K35" s="16"/>
      <c r="L35" s="16"/>
      <c r="M35" s="16">
        <v>39</v>
      </c>
      <c r="N35" s="15">
        <v>2</v>
      </c>
      <c r="O35" s="15"/>
      <c r="P35" s="15"/>
      <c r="Q35" s="15">
        <v>6</v>
      </c>
      <c r="R35" s="15">
        <v>0</v>
      </c>
      <c r="S35" s="15">
        <v>6</v>
      </c>
      <c r="T35" s="15"/>
      <c r="U35" s="15"/>
      <c r="V35" s="15">
        <v>6</v>
      </c>
      <c r="W35" s="17">
        <v>0</v>
      </c>
    </row>
    <row r="36" spans="2:23" x14ac:dyDescent="0.45">
      <c r="B36" s="18">
        <v>815</v>
      </c>
      <c r="C36" s="13">
        <v>4</v>
      </c>
      <c r="D36" s="13" t="s">
        <v>404</v>
      </c>
      <c r="E36" s="13" t="s">
        <v>55</v>
      </c>
      <c r="F36" s="13" t="s">
        <v>21</v>
      </c>
      <c r="G36" s="13" t="s">
        <v>95</v>
      </c>
      <c r="H36" s="42" t="s">
        <v>321</v>
      </c>
      <c r="I36" s="13" t="s">
        <v>249</v>
      </c>
      <c r="J36" s="13" t="s">
        <v>96</v>
      </c>
      <c r="K36" s="13"/>
      <c r="L36" s="13"/>
      <c r="M36" s="13"/>
      <c r="N36" s="14">
        <v>0</v>
      </c>
      <c r="O36" s="15"/>
      <c r="P36" s="15"/>
      <c r="Q36" s="15">
        <v>1</v>
      </c>
      <c r="R36" s="15">
        <v>1</v>
      </c>
      <c r="S36" s="15">
        <v>2</v>
      </c>
      <c r="T36" s="15"/>
      <c r="U36" s="15"/>
      <c r="V36" s="15">
        <v>2</v>
      </c>
      <c r="W36" s="17">
        <v>0</v>
      </c>
    </row>
    <row r="37" spans="2:23" x14ac:dyDescent="0.45">
      <c r="B37" s="18">
        <v>815</v>
      </c>
      <c r="C37" s="13">
        <v>4</v>
      </c>
      <c r="D37" s="13" t="s">
        <v>405</v>
      </c>
      <c r="E37" s="13" t="s">
        <v>55</v>
      </c>
      <c r="F37" s="13" t="s">
        <v>97</v>
      </c>
      <c r="G37" s="13" t="s">
        <v>98</v>
      </c>
      <c r="H37" s="42" t="s">
        <v>322</v>
      </c>
      <c r="I37" s="13" t="s">
        <v>250</v>
      </c>
      <c r="J37" s="13" t="s">
        <v>99</v>
      </c>
      <c r="K37" s="13"/>
      <c r="L37" s="13"/>
      <c r="M37" s="13"/>
      <c r="N37" s="14">
        <v>0</v>
      </c>
      <c r="O37" s="15"/>
      <c r="P37" s="15"/>
      <c r="Q37" s="15">
        <v>1</v>
      </c>
      <c r="R37" s="15">
        <v>0</v>
      </c>
      <c r="S37" s="15">
        <v>1</v>
      </c>
      <c r="T37" s="15"/>
      <c r="U37" s="15"/>
      <c r="V37" s="15">
        <v>1</v>
      </c>
      <c r="W37" s="17">
        <v>0</v>
      </c>
    </row>
    <row r="38" spans="2:23" x14ac:dyDescent="0.45">
      <c r="B38" s="18">
        <v>815</v>
      </c>
      <c r="C38" s="13">
        <v>4</v>
      </c>
      <c r="D38" s="13" t="s">
        <v>406</v>
      </c>
      <c r="E38" s="13" t="s">
        <v>55</v>
      </c>
      <c r="F38" s="13" t="s">
        <v>97</v>
      </c>
      <c r="G38" s="13" t="s">
        <v>100</v>
      </c>
      <c r="H38" s="42" t="s">
        <v>323</v>
      </c>
      <c r="I38" s="13" t="s">
        <v>251</v>
      </c>
      <c r="J38" s="13" t="s">
        <v>101</v>
      </c>
      <c r="K38" s="13"/>
      <c r="L38" s="13"/>
      <c r="M38" s="13"/>
      <c r="N38" s="14">
        <v>0</v>
      </c>
      <c r="O38" s="15"/>
      <c r="P38" s="15"/>
      <c r="Q38" s="15">
        <v>1</v>
      </c>
      <c r="R38" s="15">
        <v>0</v>
      </c>
      <c r="S38" s="15">
        <v>1</v>
      </c>
      <c r="T38" s="15">
        <v>0</v>
      </c>
      <c r="U38" s="15"/>
      <c r="V38" s="15">
        <v>1</v>
      </c>
      <c r="W38" s="17">
        <v>0</v>
      </c>
    </row>
    <row r="39" spans="2:23" x14ac:dyDescent="0.45">
      <c r="B39" s="18">
        <v>815</v>
      </c>
      <c r="C39" s="13">
        <v>4</v>
      </c>
      <c r="D39" s="13" t="s">
        <v>407</v>
      </c>
      <c r="E39" s="16" t="s">
        <v>55</v>
      </c>
      <c r="F39" s="16" t="s">
        <v>22</v>
      </c>
      <c r="G39" s="16" t="s">
        <v>102</v>
      </c>
      <c r="H39" s="43" t="s">
        <v>324</v>
      </c>
      <c r="I39" s="16" t="s">
        <v>252</v>
      </c>
      <c r="J39" s="16" t="s">
        <v>103</v>
      </c>
      <c r="K39" s="16"/>
      <c r="L39" s="16"/>
      <c r="M39" s="16">
        <v>99</v>
      </c>
      <c r="N39" s="14">
        <v>70</v>
      </c>
      <c r="O39" s="15"/>
      <c r="P39" s="15"/>
      <c r="Q39" s="15">
        <v>11</v>
      </c>
      <c r="R39" s="15">
        <v>0</v>
      </c>
      <c r="S39" s="15">
        <v>11</v>
      </c>
      <c r="T39" s="15">
        <v>0</v>
      </c>
      <c r="U39" s="15">
        <v>1</v>
      </c>
      <c r="V39" s="15">
        <v>17</v>
      </c>
      <c r="W39" s="17">
        <v>17</v>
      </c>
    </row>
    <row r="40" spans="2:23" x14ac:dyDescent="0.45">
      <c r="B40" s="18">
        <v>815</v>
      </c>
      <c r="C40" s="13">
        <v>4</v>
      </c>
      <c r="D40" s="13" t="s">
        <v>408</v>
      </c>
      <c r="E40" s="16" t="s">
        <v>55</v>
      </c>
      <c r="F40" s="16" t="s">
        <v>15</v>
      </c>
      <c r="G40" s="16" t="s">
        <v>104</v>
      </c>
      <c r="H40" s="43" t="s">
        <v>325</v>
      </c>
      <c r="I40" s="16" t="s">
        <v>253</v>
      </c>
      <c r="J40" s="16" t="s">
        <v>105</v>
      </c>
      <c r="K40" s="16"/>
      <c r="L40" s="16"/>
      <c r="M40" s="16">
        <v>50</v>
      </c>
      <c r="N40" s="14">
        <v>35</v>
      </c>
      <c r="O40" s="15"/>
      <c r="P40" s="15"/>
      <c r="Q40" s="15">
        <v>7</v>
      </c>
      <c r="R40" s="15">
        <v>1</v>
      </c>
      <c r="S40" s="15">
        <v>8</v>
      </c>
      <c r="T40" s="15"/>
      <c r="U40" s="15"/>
      <c r="V40" s="15">
        <v>9</v>
      </c>
      <c r="W40" s="17">
        <v>9</v>
      </c>
    </row>
    <row r="41" spans="2:23" ht="28.5" x14ac:dyDescent="0.45">
      <c r="B41" s="18">
        <v>815</v>
      </c>
      <c r="C41" s="13">
        <v>4</v>
      </c>
      <c r="D41" s="13" t="s">
        <v>409</v>
      </c>
      <c r="E41" s="13" t="s">
        <v>55</v>
      </c>
      <c r="F41" s="13" t="s">
        <v>21</v>
      </c>
      <c r="G41" s="13" t="s">
        <v>106</v>
      </c>
      <c r="H41" s="42" t="s">
        <v>326</v>
      </c>
      <c r="I41" s="13" t="s">
        <v>254</v>
      </c>
      <c r="J41" s="13" t="s">
        <v>107</v>
      </c>
      <c r="K41" s="13"/>
      <c r="L41" s="13"/>
      <c r="M41" s="13">
        <v>4</v>
      </c>
      <c r="N41" s="15">
        <v>1</v>
      </c>
      <c r="O41" s="15"/>
      <c r="P41" s="15"/>
      <c r="Q41" s="15">
        <v>0</v>
      </c>
      <c r="R41" s="15">
        <v>0</v>
      </c>
      <c r="S41" s="15">
        <v>1</v>
      </c>
      <c r="T41" s="15">
        <v>0</v>
      </c>
      <c r="U41" s="15">
        <v>0</v>
      </c>
      <c r="V41" s="15">
        <v>1</v>
      </c>
      <c r="W41" s="17">
        <v>0</v>
      </c>
    </row>
    <row r="42" spans="2:23" x14ac:dyDescent="0.45">
      <c r="B42" s="18">
        <v>815</v>
      </c>
      <c r="C42" s="13">
        <v>4</v>
      </c>
      <c r="D42" s="13" t="s">
        <v>410</v>
      </c>
      <c r="E42" s="16" t="s">
        <v>55</v>
      </c>
      <c r="F42" s="16" t="s">
        <v>108</v>
      </c>
      <c r="G42" s="16" t="s">
        <v>109</v>
      </c>
      <c r="H42" s="43" t="s">
        <v>327</v>
      </c>
      <c r="I42" s="16" t="s">
        <v>255</v>
      </c>
      <c r="J42" s="16" t="s">
        <v>110</v>
      </c>
      <c r="K42" s="16"/>
      <c r="L42" s="16"/>
      <c r="M42" s="16"/>
      <c r="N42" s="14">
        <v>0</v>
      </c>
      <c r="O42" s="15"/>
      <c r="P42" s="15"/>
      <c r="Q42" s="15">
        <v>5</v>
      </c>
      <c r="R42" s="15">
        <v>0</v>
      </c>
      <c r="S42" s="15">
        <v>5</v>
      </c>
      <c r="T42" s="15"/>
      <c r="U42" s="15"/>
      <c r="V42" s="15">
        <v>5</v>
      </c>
      <c r="W42" s="17">
        <v>0</v>
      </c>
    </row>
    <row r="43" spans="2:23" x14ac:dyDescent="0.45">
      <c r="B43" s="18">
        <v>815</v>
      </c>
      <c r="C43" s="13">
        <v>4</v>
      </c>
      <c r="D43" s="13" t="s">
        <v>411</v>
      </c>
      <c r="E43" s="16" t="s">
        <v>55</v>
      </c>
      <c r="F43" s="16" t="s">
        <v>21</v>
      </c>
      <c r="G43" s="16" t="s">
        <v>111</v>
      </c>
      <c r="H43" s="43" t="s">
        <v>328</v>
      </c>
      <c r="I43" s="16" t="s">
        <v>256</v>
      </c>
      <c r="J43" s="16" t="s">
        <v>112</v>
      </c>
      <c r="K43" s="16"/>
      <c r="L43" s="16"/>
      <c r="M43" s="16"/>
      <c r="N43" s="14">
        <v>0</v>
      </c>
      <c r="O43" s="15"/>
      <c r="P43" s="15"/>
      <c r="Q43" s="15">
        <v>1</v>
      </c>
      <c r="R43" s="15">
        <v>0</v>
      </c>
      <c r="S43" s="15">
        <v>1</v>
      </c>
      <c r="T43" s="15"/>
      <c r="U43" s="15"/>
      <c r="V43" s="15">
        <v>1</v>
      </c>
      <c r="W43" s="17">
        <v>0</v>
      </c>
    </row>
    <row r="44" spans="2:23" ht="28.5" x14ac:dyDescent="0.45">
      <c r="B44" s="18">
        <v>815</v>
      </c>
      <c r="C44" s="13">
        <v>4</v>
      </c>
      <c r="D44" s="13" t="s">
        <v>412</v>
      </c>
      <c r="E44" s="16" t="s">
        <v>55</v>
      </c>
      <c r="F44" s="16" t="s">
        <v>22</v>
      </c>
      <c r="G44" s="16" t="s">
        <v>113</v>
      </c>
      <c r="H44" s="43" t="s">
        <v>329</v>
      </c>
      <c r="I44" s="16" t="s">
        <v>257</v>
      </c>
      <c r="J44" s="16" t="s">
        <v>114</v>
      </c>
      <c r="K44" s="16"/>
      <c r="L44" s="16"/>
      <c r="M44" s="16">
        <v>134</v>
      </c>
      <c r="N44" s="14">
        <v>94</v>
      </c>
      <c r="O44" s="15"/>
      <c r="P44" s="15"/>
      <c r="Q44" s="15">
        <v>35</v>
      </c>
      <c r="R44" s="15">
        <v>1</v>
      </c>
      <c r="S44" s="15">
        <v>36</v>
      </c>
      <c r="T44" s="15"/>
      <c r="U44" s="15"/>
      <c r="V44" s="15">
        <v>36</v>
      </c>
      <c r="W44" s="17">
        <v>11</v>
      </c>
    </row>
    <row r="45" spans="2:23" ht="28.5" x14ac:dyDescent="0.45">
      <c r="B45" s="18">
        <v>815</v>
      </c>
      <c r="C45" s="13">
        <v>4</v>
      </c>
      <c r="D45" s="13" t="s">
        <v>413</v>
      </c>
      <c r="E45" s="16" t="s">
        <v>55</v>
      </c>
      <c r="F45" s="16" t="s">
        <v>50</v>
      </c>
      <c r="G45" s="16" t="s">
        <v>115</v>
      </c>
      <c r="H45" s="43" t="s">
        <v>330</v>
      </c>
      <c r="I45" s="16" t="s">
        <v>258</v>
      </c>
      <c r="J45" s="16" t="s">
        <v>116</v>
      </c>
      <c r="K45" s="16"/>
      <c r="L45" s="16"/>
      <c r="M45" s="16">
        <v>6</v>
      </c>
      <c r="N45" s="15">
        <v>2</v>
      </c>
      <c r="O45" s="15"/>
      <c r="P45" s="15"/>
      <c r="Q45" s="15">
        <v>3</v>
      </c>
      <c r="R45" s="15">
        <v>0</v>
      </c>
      <c r="S45" s="15">
        <v>3</v>
      </c>
      <c r="T45" s="15"/>
      <c r="U45" s="15">
        <v>0</v>
      </c>
      <c r="V45" s="15">
        <v>3</v>
      </c>
      <c r="W45" s="17">
        <v>0</v>
      </c>
    </row>
    <row r="46" spans="2:23" x14ac:dyDescent="0.45">
      <c r="B46" s="18">
        <v>815</v>
      </c>
      <c r="C46" s="13">
        <v>4</v>
      </c>
      <c r="D46" s="13" t="s">
        <v>414</v>
      </c>
      <c r="E46" s="16" t="s">
        <v>55</v>
      </c>
      <c r="F46" s="16" t="s">
        <v>15</v>
      </c>
      <c r="G46" s="16" t="s">
        <v>117</v>
      </c>
      <c r="H46" s="43" t="s">
        <v>331</v>
      </c>
      <c r="I46" s="16" t="s">
        <v>259</v>
      </c>
      <c r="J46" s="16" t="s">
        <v>118</v>
      </c>
      <c r="K46" s="16"/>
      <c r="L46" s="16"/>
      <c r="M46" s="16">
        <v>9</v>
      </c>
      <c r="N46" s="15">
        <v>3</v>
      </c>
      <c r="O46" s="15"/>
      <c r="P46" s="15"/>
      <c r="Q46" s="15">
        <v>3</v>
      </c>
      <c r="R46" s="15">
        <v>0</v>
      </c>
      <c r="S46" s="15">
        <v>3</v>
      </c>
      <c r="T46" s="15"/>
      <c r="U46" s="15">
        <v>0</v>
      </c>
      <c r="V46" s="15">
        <v>3</v>
      </c>
      <c r="W46" s="17">
        <v>0</v>
      </c>
    </row>
    <row r="47" spans="2:23" ht="28.5" x14ac:dyDescent="0.45">
      <c r="B47" s="18">
        <v>815</v>
      </c>
      <c r="C47" s="13">
        <v>4</v>
      </c>
      <c r="D47" s="13" t="s">
        <v>415</v>
      </c>
      <c r="E47" s="16" t="s">
        <v>55</v>
      </c>
      <c r="F47" s="16" t="s">
        <v>21</v>
      </c>
      <c r="G47" s="16" t="s">
        <v>119</v>
      </c>
      <c r="H47" s="43" t="s">
        <v>332</v>
      </c>
      <c r="I47" s="16" t="s">
        <v>260</v>
      </c>
      <c r="J47" s="16" t="s">
        <v>120</v>
      </c>
      <c r="K47" s="16"/>
      <c r="L47" s="16"/>
      <c r="M47" s="16">
        <v>5</v>
      </c>
      <c r="N47" s="15">
        <v>2</v>
      </c>
      <c r="O47" s="15"/>
      <c r="P47" s="15"/>
      <c r="Q47" s="15">
        <v>1</v>
      </c>
      <c r="R47" s="15">
        <v>0</v>
      </c>
      <c r="S47" s="15">
        <v>1</v>
      </c>
      <c r="T47" s="15"/>
      <c r="U47" s="15">
        <v>0</v>
      </c>
      <c r="V47" s="15">
        <v>1</v>
      </c>
      <c r="W47" s="17">
        <v>0</v>
      </c>
    </row>
    <row r="48" spans="2:23" x14ac:dyDescent="0.45">
      <c r="B48" s="18">
        <v>815</v>
      </c>
      <c r="C48" s="13">
        <v>4</v>
      </c>
      <c r="D48" s="13" t="s">
        <v>416</v>
      </c>
      <c r="E48" s="16" t="s">
        <v>55</v>
      </c>
      <c r="F48" s="16" t="s">
        <v>20</v>
      </c>
      <c r="G48" s="16" t="s">
        <v>121</v>
      </c>
      <c r="H48" s="43" t="s">
        <v>320</v>
      </c>
      <c r="I48" s="16" t="s">
        <v>248</v>
      </c>
      <c r="J48" s="16" t="s">
        <v>122</v>
      </c>
      <c r="K48" s="16"/>
      <c r="L48" s="16"/>
      <c r="M48" s="16">
        <v>4</v>
      </c>
      <c r="N48" s="15">
        <v>1</v>
      </c>
      <c r="O48" s="15"/>
      <c r="P48" s="15" t="s">
        <v>16</v>
      </c>
      <c r="Q48" s="15">
        <v>0</v>
      </c>
      <c r="R48" s="15">
        <v>0</v>
      </c>
      <c r="S48" s="15">
        <v>0</v>
      </c>
      <c r="T48" s="15"/>
      <c r="U48" s="15"/>
      <c r="V48" s="15">
        <v>1</v>
      </c>
      <c r="W48" s="17">
        <v>0</v>
      </c>
    </row>
    <row r="49" spans="2:23" ht="28.5" x14ac:dyDescent="0.45">
      <c r="B49" s="18">
        <v>815</v>
      </c>
      <c r="C49" s="13">
        <v>4</v>
      </c>
      <c r="D49" s="13" t="s">
        <v>417</v>
      </c>
      <c r="E49" s="13" t="s">
        <v>55</v>
      </c>
      <c r="F49" s="13" t="s">
        <v>123</v>
      </c>
      <c r="G49" s="25" t="s">
        <v>124</v>
      </c>
      <c r="H49" s="47" t="s">
        <v>333</v>
      </c>
      <c r="I49" s="28" t="s">
        <v>261</v>
      </c>
      <c r="J49" s="28" t="s">
        <v>125</v>
      </c>
      <c r="K49" s="26"/>
      <c r="L49" s="25"/>
      <c r="M49" s="26">
        <v>0</v>
      </c>
      <c r="N49" s="15">
        <v>1</v>
      </c>
      <c r="O49" s="15"/>
      <c r="P49" s="15"/>
      <c r="Q49" s="15"/>
      <c r="R49" s="15"/>
      <c r="S49" s="15">
        <v>0</v>
      </c>
      <c r="T49" s="15">
        <v>0</v>
      </c>
      <c r="U49" s="15">
        <v>0</v>
      </c>
      <c r="V49" s="15">
        <v>1</v>
      </c>
      <c r="W49" s="17">
        <v>0</v>
      </c>
    </row>
    <row r="50" spans="2:23" x14ac:dyDescent="0.45">
      <c r="B50" s="18">
        <v>815</v>
      </c>
      <c r="C50" s="13">
        <v>4</v>
      </c>
      <c r="D50" s="61" t="s">
        <v>418</v>
      </c>
      <c r="E50" s="16" t="s">
        <v>55</v>
      </c>
      <c r="F50" s="16" t="s">
        <v>21</v>
      </c>
      <c r="G50" s="16" t="s">
        <v>82</v>
      </c>
      <c r="H50" s="43" t="s">
        <v>315</v>
      </c>
      <c r="I50" s="16" t="s">
        <v>243</v>
      </c>
      <c r="J50" s="16" t="s">
        <v>83</v>
      </c>
      <c r="K50" s="16"/>
      <c r="L50" s="16"/>
      <c r="M50" s="16"/>
      <c r="N50" s="15">
        <v>6</v>
      </c>
      <c r="O50" s="15"/>
      <c r="P50" s="15"/>
      <c r="Q50" s="15">
        <v>4</v>
      </c>
      <c r="R50" s="15">
        <v>1</v>
      </c>
      <c r="S50" s="15">
        <v>5</v>
      </c>
      <c r="T50" s="15">
        <v>0</v>
      </c>
      <c r="U50" s="15">
        <v>0</v>
      </c>
      <c r="V50" s="15">
        <v>5</v>
      </c>
      <c r="W50" s="17">
        <v>0</v>
      </c>
    </row>
    <row r="51" spans="2:23" x14ac:dyDescent="0.45">
      <c r="B51" s="19">
        <v>816</v>
      </c>
      <c r="C51" s="16">
        <v>4</v>
      </c>
      <c r="D51" s="16" t="s">
        <v>419</v>
      </c>
      <c r="E51" s="16" t="s">
        <v>126</v>
      </c>
      <c r="F51" s="16" t="s">
        <v>15</v>
      </c>
      <c r="G51" s="16" t="s">
        <v>127</v>
      </c>
      <c r="H51" s="43" t="s">
        <v>334</v>
      </c>
      <c r="I51" s="16" t="s">
        <v>262</v>
      </c>
      <c r="J51" s="16" t="s">
        <v>128</v>
      </c>
      <c r="K51" s="16"/>
      <c r="L51" s="16"/>
      <c r="M51" s="13">
        <v>38</v>
      </c>
      <c r="N51" s="15">
        <v>40</v>
      </c>
      <c r="O51" s="15"/>
      <c r="P51" s="15"/>
      <c r="Q51" s="15">
        <v>4</v>
      </c>
      <c r="R51" s="15">
        <v>1</v>
      </c>
      <c r="S51" s="15">
        <f>SUM(Q51:R51)</f>
        <v>5</v>
      </c>
      <c r="T51" s="15"/>
      <c r="U51" s="15">
        <v>1</v>
      </c>
      <c r="V51" s="15">
        <v>9</v>
      </c>
      <c r="W51" s="17">
        <v>10</v>
      </c>
    </row>
    <row r="52" spans="2:23" x14ac:dyDescent="0.45">
      <c r="B52" s="19">
        <v>816</v>
      </c>
      <c r="C52" s="16">
        <v>4</v>
      </c>
      <c r="D52" s="16" t="s">
        <v>420</v>
      </c>
      <c r="E52" s="16" t="s">
        <v>126</v>
      </c>
      <c r="F52" s="20" t="s">
        <v>50</v>
      </c>
      <c r="G52" s="21" t="s">
        <v>129</v>
      </c>
      <c r="H52" s="46" t="s">
        <v>329</v>
      </c>
      <c r="I52" s="20" t="s">
        <v>263</v>
      </c>
      <c r="J52" s="20" t="s">
        <v>130</v>
      </c>
      <c r="K52" s="20"/>
      <c r="L52" s="21"/>
      <c r="M52" s="20">
        <v>4</v>
      </c>
      <c r="N52" s="15">
        <v>10</v>
      </c>
      <c r="O52" s="15"/>
      <c r="P52" s="15"/>
      <c r="Q52" s="15">
        <v>1</v>
      </c>
      <c r="R52" s="15"/>
      <c r="S52" s="15">
        <f>SUM(Q52:R52)</f>
        <v>1</v>
      </c>
      <c r="T52" s="15"/>
      <c r="U52" s="15">
        <v>1</v>
      </c>
      <c r="V52" s="15">
        <v>2</v>
      </c>
      <c r="W52" s="17">
        <v>0</v>
      </c>
    </row>
    <row r="53" spans="2:23" x14ac:dyDescent="0.45">
      <c r="B53" s="19">
        <v>816</v>
      </c>
      <c r="C53" s="16">
        <v>4</v>
      </c>
      <c r="D53" s="16" t="s">
        <v>421</v>
      </c>
      <c r="E53" s="16" t="s">
        <v>126</v>
      </c>
      <c r="F53" s="16" t="s">
        <v>15</v>
      </c>
      <c r="G53" s="16" t="s">
        <v>131</v>
      </c>
      <c r="H53" s="43" t="s">
        <v>335</v>
      </c>
      <c r="I53" s="16" t="s">
        <v>264</v>
      </c>
      <c r="J53" s="16" t="s">
        <v>132</v>
      </c>
      <c r="K53" s="16"/>
      <c r="L53" s="16"/>
      <c r="M53" s="13">
        <v>26</v>
      </c>
      <c r="N53" s="15">
        <v>30</v>
      </c>
      <c r="O53" s="15"/>
      <c r="P53" s="15"/>
      <c r="Q53" s="15">
        <v>5</v>
      </c>
      <c r="R53" s="15">
        <v>0</v>
      </c>
      <c r="S53" s="15">
        <v>6</v>
      </c>
      <c r="T53" s="15"/>
      <c r="U53" s="15">
        <v>0</v>
      </c>
      <c r="V53" s="15">
        <v>10</v>
      </c>
      <c r="W53" s="17">
        <v>5</v>
      </c>
    </row>
    <row r="54" spans="2:23" x14ac:dyDescent="0.45">
      <c r="B54" s="19">
        <v>816</v>
      </c>
      <c r="C54" s="16">
        <v>4</v>
      </c>
      <c r="D54" s="16" t="s">
        <v>422</v>
      </c>
      <c r="E54" s="16" t="s">
        <v>126</v>
      </c>
      <c r="F54" s="20" t="s">
        <v>133</v>
      </c>
      <c r="G54" s="21" t="s">
        <v>134</v>
      </c>
      <c r="H54" s="43" t="s">
        <v>335</v>
      </c>
      <c r="I54" s="16" t="s">
        <v>264</v>
      </c>
      <c r="J54" s="16" t="s">
        <v>132</v>
      </c>
      <c r="K54" s="20"/>
      <c r="L54" s="21"/>
      <c r="M54" s="20"/>
      <c r="N54" s="15">
        <v>5</v>
      </c>
      <c r="O54" s="15"/>
      <c r="P54" s="15"/>
      <c r="Q54" s="15"/>
      <c r="R54" s="15"/>
      <c r="S54" s="15">
        <f>SUM(Q54:R54)</f>
        <v>0</v>
      </c>
      <c r="T54" s="15"/>
      <c r="U54" s="15">
        <v>0</v>
      </c>
      <c r="V54" s="15">
        <v>2</v>
      </c>
      <c r="W54" s="17">
        <v>0</v>
      </c>
    </row>
    <row r="55" spans="2:23" x14ac:dyDescent="0.45">
      <c r="B55" s="19">
        <v>816</v>
      </c>
      <c r="C55" s="16">
        <v>4</v>
      </c>
      <c r="D55" s="16" t="s">
        <v>423</v>
      </c>
      <c r="E55" s="16" t="s">
        <v>126</v>
      </c>
      <c r="F55" s="20" t="s">
        <v>50</v>
      </c>
      <c r="G55" s="21" t="s">
        <v>135</v>
      </c>
      <c r="H55" s="46" t="s">
        <v>336</v>
      </c>
      <c r="I55" s="20" t="s">
        <v>265</v>
      </c>
      <c r="J55" s="20" t="s">
        <v>136</v>
      </c>
      <c r="K55" s="20"/>
      <c r="L55" s="21"/>
      <c r="M55" s="20">
        <v>4</v>
      </c>
      <c r="N55" s="15">
        <v>10</v>
      </c>
      <c r="O55" s="15"/>
      <c r="P55" s="15"/>
      <c r="Q55" s="15">
        <v>1</v>
      </c>
      <c r="R55" s="15"/>
      <c r="S55" s="15">
        <f>SUM(Q55:R55)</f>
        <v>1</v>
      </c>
      <c r="T55" s="15"/>
      <c r="U55" s="15">
        <v>0</v>
      </c>
      <c r="V55" s="15">
        <v>3</v>
      </c>
      <c r="W55" s="17">
        <v>0</v>
      </c>
    </row>
    <row r="56" spans="2:23" x14ac:dyDescent="0.45">
      <c r="B56" s="19">
        <v>816</v>
      </c>
      <c r="C56" s="16">
        <v>4</v>
      </c>
      <c r="D56" s="16" t="s">
        <v>424</v>
      </c>
      <c r="E56" s="16" t="s">
        <v>126</v>
      </c>
      <c r="F56" s="20" t="s">
        <v>15</v>
      </c>
      <c r="G56" s="21" t="s">
        <v>137</v>
      </c>
      <c r="H56" s="46" t="s">
        <v>337</v>
      </c>
      <c r="I56" s="20" t="s">
        <v>266</v>
      </c>
      <c r="J56" s="20" t="s">
        <v>138</v>
      </c>
      <c r="K56" s="20"/>
      <c r="L56" s="21"/>
      <c r="M56" s="20">
        <v>28</v>
      </c>
      <c r="N56" s="15">
        <v>45</v>
      </c>
      <c r="O56" s="15"/>
      <c r="P56" s="15"/>
      <c r="Q56" s="15">
        <v>7</v>
      </c>
      <c r="R56" s="15"/>
      <c r="S56" s="15">
        <f t="shared" ref="S56:S57" si="0">SUM(Q56:R56)</f>
        <v>7</v>
      </c>
      <c r="T56" s="15"/>
      <c r="U56" s="15">
        <v>1</v>
      </c>
      <c r="V56" s="15">
        <v>13</v>
      </c>
      <c r="W56" s="17">
        <v>9</v>
      </c>
    </row>
    <row r="57" spans="2:23" x14ac:dyDescent="0.45">
      <c r="B57" s="19">
        <v>816</v>
      </c>
      <c r="C57" s="16">
        <v>4</v>
      </c>
      <c r="D57" s="16" t="s">
        <v>425</v>
      </c>
      <c r="E57" s="16" t="s">
        <v>126</v>
      </c>
      <c r="F57" s="20" t="s">
        <v>50</v>
      </c>
      <c r="G57" s="21" t="s">
        <v>139</v>
      </c>
      <c r="H57" s="46" t="s">
        <v>338</v>
      </c>
      <c r="I57" s="20" t="s">
        <v>267</v>
      </c>
      <c r="J57" s="20" t="s">
        <v>140</v>
      </c>
      <c r="K57" s="20"/>
      <c r="L57" s="21"/>
      <c r="M57" s="20"/>
      <c r="N57" s="15">
        <v>6</v>
      </c>
      <c r="O57" s="15"/>
      <c r="P57" s="15"/>
      <c r="Q57" s="15"/>
      <c r="R57" s="15"/>
      <c r="S57" s="15">
        <f t="shared" si="0"/>
        <v>0</v>
      </c>
      <c r="T57" s="15"/>
      <c r="U57" s="15">
        <v>0</v>
      </c>
      <c r="V57" s="15">
        <v>2</v>
      </c>
      <c r="W57" s="17">
        <v>0</v>
      </c>
    </row>
    <row r="58" spans="2:23" x14ac:dyDescent="0.45">
      <c r="B58" s="19">
        <v>816</v>
      </c>
      <c r="C58" s="16">
        <v>4</v>
      </c>
      <c r="D58" s="16" t="s">
        <v>426</v>
      </c>
      <c r="E58" s="16" t="s">
        <v>126</v>
      </c>
      <c r="F58" s="16" t="s">
        <v>15</v>
      </c>
      <c r="G58" s="16" t="s">
        <v>141</v>
      </c>
      <c r="H58" s="43" t="s">
        <v>339</v>
      </c>
      <c r="I58" s="16" t="s">
        <v>268</v>
      </c>
      <c r="J58" s="16" t="s">
        <v>142</v>
      </c>
      <c r="K58" s="16"/>
      <c r="L58" s="16"/>
      <c r="M58" s="13">
        <v>18</v>
      </c>
      <c r="N58" s="15">
        <v>27</v>
      </c>
      <c r="O58" s="15"/>
      <c r="P58" s="15"/>
      <c r="Q58" s="15">
        <v>3</v>
      </c>
      <c r="R58" s="15">
        <v>1</v>
      </c>
      <c r="S58" s="15">
        <v>5</v>
      </c>
      <c r="T58" s="15"/>
      <c r="U58" s="15">
        <v>0</v>
      </c>
      <c r="V58" s="15">
        <v>7</v>
      </c>
      <c r="W58" s="17">
        <v>7</v>
      </c>
    </row>
    <row r="59" spans="2:23" x14ac:dyDescent="0.45">
      <c r="B59" s="19">
        <v>816</v>
      </c>
      <c r="C59" s="16">
        <v>4</v>
      </c>
      <c r="D59" s="16" t="s">
        <v>427</v>
      </c>
      <c r="E59" s="16" t="s">
        <v>126</v>
      </c>
      <c r="F59" s="20" t="s">
        <v>50</v>
      </c>
      <c r="G59" s="16" t="s">
        <v>143</v>
      </c>
      <c r="H59" s="43" t="s">
        <v>340</v>
      </c>
      <c r="I59" s="16" t="s">
        <v>269</v>
      </c>
      <c r="J59" s="16" t="s">
        <v>144</v>
      </c>
      <c r="K59" s="16"/>
      <c r="L59" s="16"/>
      <c r="M59" s="13">
        <v>4</v>
      </c>
      <c r="N59" s="15">
        <v>6</v>
      </c>
      <c r="O59" s="15"/>
      <c r="P59" s="15"/>
      <c r="Q59" s="15">
        <v>1</v>
      </c>
      <c r="R59" s="15"/>
      <c r="S59" s="15"/>
      <c r="T59" s="15"/>
      <c r="U59" s="15">
        <v>0</v>
      </c>
      <c r="V59" s="15">
        <v>2</v>
      </c>
      <c r="W59" s="17">
        <v>0</v>
      </c>
    </row>
    <row r="60" spans="2:23" x14ac:dyDescent="0.45">
      <c r="B60" s="19">
        <v>816</v>
      </c>
      <c r="C60" s="16">
        <v>4</v>
      </c>
      <c r="D60" s="16" t="s">
        <v>428</v>
      </c>
      <c r="E60" s="16" t="s">
        <v>126</v>
      </c>
      <c r="F60" s="20" t="s">
        <v>50</v>
      </c>
      <c r="G60" s="21" t="s">
        <v>145</v>
      </c>
      <c r="H60" s="46" t="s">
        <v>341</v>
      </c>
      <c r="I60" s="20" t="s">
        <v>270</v>
      </c>
      <c r="J60" s="20" t="s">
        <v>146</v>
      </c>
      <c r="K60" s="20"/>
      <c r="L60" s="21"/>
      <c r="M60" s="20">
        <v>4</v>
      </c>
      <c r="N60" s="15">
        <v>8</v>
      </c>
      <c r="O60" s="15"/>
      <c r="P60" s="15"/>
      <c r="Q60" s="15">
        <v>1</v>
      </c>
      <c r="R60" s="15"/>
      <c r="S60" s="15">
        <f>SUM(Q60:R60)</f>
        <v>1</v>
      </c>
      <c r="T60" s="15"/>
      <c r="U60" s="15">
        <v>0</v>
      </c>
      <c r="V60" s="15">
        <v>3</v>
      </c>
      <c r="W60" s="17">
        <v>0</v>
      </c>
    </row>
    <row r="61" spans="2:23" x14ac:dyDescent="0.45">
      <c r="B61" s="19">
        <v>816</v>
      </c>
      <c r="C61" s="16">
        <v>4</v>
      </c>
      <c r="D61" s="16" t="s">
        <v>429</v>
      </c>
      <c r="E61" s="16" t="s">
        <v>126</v>
      </c>
      <c r="F61" s="20" t="s">
        <v>15</v>
      </c>
      <c r="G61" s="21" t="s">
        <v>147</v>
      </c>
      <c r="H61" s="46" t="s">
        <v>342</v>
      </c>
      <c r="I61" s="20" t="s">
        <v>271</v>
      </c>
      <c r="J61" s="20" t="s">
        <v>148</v>
      </c>
      <c r="K61" s="20"/>
      <c r="L61" s="21"/>
      <c r="M61" s="20">
        <v>29</v>
      </c>
      <c r="N61" s="15">
        <v>25</v>
      </c>
      <c r="O61" s="15"/>
      <c r="P61" s="15"/>
      <c r="Q61" s="15">
        <v>5</v>
      </c>
      <c r="R61" s="15">
        <v>0</v>
      </c>
      <c r="S61" s="15">
        <f>SUM(Q61:R61)</f>
        <v>5</v>
      </c>
      <c r="T61" s="15"/>
      <c r="U61" s="15">
        <v>0</v>
      </c>
      <c r="V61" s="15">
        <v>9</v>
      </c>
      <c r="W61" s="17">
        <v>4</v>
      </c>
    </row>
    <row r="62" spans="2:23" x14ac:dyDescent="0.45">
      <c r="B62" s="19">
        <v>816</v>
      </c>
      <c r="C62" s="16">
        <v>4</v>
      </c>
      <c r="D62" s="16" t="s">
        <v>430</v>
      </c>
      <c r="E62" s="16" t="s">
        <v>126</v>
      </c>
      <c r="F62" s="20" t="s">
        <v>50</v>
      </c>
      <c r="G62" s="21" t="s">
        <v>149</v>
      </c>
      <c r="H62" s="46" t="s">
        <v>343</v>
      </c>
      <c r="I62" s="20" t="s">
        <v>271</v>
      </c>
      <c r="J62" s="20" t="s">
        <v>150</v>
      </c>
      <c r="K62" s="20"/>
      <c r="L62" s="21"/>
      <c r="M62" s="20">
        <v>4</v>
      </c>
      <c r="N62" s="15">
        <v>10</v>
      </c>
      <c r="O62" s="15"/>
      <c r="P62" s="15"/>
      <c r="Q62" s="15">
        <v>1</v>
      </c>
      <c r="R62" s="15">
        <v>0</v>
      </c>
      <c r="S62" s="15">
        <f>SUM(Q62:R62)</f>
        <v>1</v>
      </c>
      <c r="T62" s="15"/>
      <c r="U62" s="15">
        <v>0</v>
      </c>
      <c r="V62" s="15">
        <v>3</v>
      </c>
      <c r="W62" s="17">
        <v>0</v>
      </c>
    </row>
    <row r="63" spans="2:23" x14ac:dyDescent="0.45">
      <c r="B63" s="19">
        <v>816</v>
      </c>
      <c r="C63" s="16">
        <v>4</v>
      </c>
      <c r="D63" s="16" t="s">
        <v>431</v>
      </c>
      <c r="E63" s="16" t="s">
        <v>126</v>
      </c>
      <c r="F63" s="20" t="s">
        <v>50</v>
      </c>
      <c r="G63" s="21" t="s">
        <v>151</v>
      </c>
      <c r="H63" s="46" t="s">
        <v>344</v>
      </c>
      <c r="I63" s="20" t="s">
        <v>271</v>
      </c>
      <c r="J63" s="20" t="s">
        <v>152</v>
      </c>
      <c r="K63" s="20"/>
      <c r="L63" s="21"/>
      <c r="M63" s="20">
        <v>4</v>
      </c>
      <c r="N63" s="15">
        <v>12</v>
      </c>
      <c r="O63" s="15"/>
      <c r="P63" s="15"/>
      <c r="Q63" s="15">
        <v>1</v>
      </c>
      <c r="R63" s="15">
        <v>0</v>
      </c>
      <c r="S63" s="15">
        <f>SUM(Q63:R63)</f>
        <v>1</v>
      </c>
      <c r="T63" s="15"/>
      <c r="U63" s="15">
        <v>0</v>
      </c>
      <c r="V63" s="15">
        <v>3</v>
      </c>
      <c r="W63" s="17">
        <v>0</v>
      </c>
    </row>
    <row r="64" spans="2:23" x14ac:dyDescent="0.45">
      <c r="B64" s="19">
        <v>816</v>
      </c>
      <c r="C64" s="16">
        <v>4</v>
      </c>
      <c r="D64" s="16" t="s">
        <v>432</v>
      </c>
      <c r="E64" s="16" t="s">
        <v>126</v>
      </c>
      <c r="F64" s="20" t="s">
        <v>15</v>
      </c>
      <c r="G64" s="21" t="s">
        <v>153</v>
      </c>
      <c r="H64" s="46" t="s">
        <v>345</v>
      </c>
      <c r="I64" s="20" t="s">
        <v>271</v>
      </c>
      <c r="J64" s="20" t="s">
        <v>154</v>
      </c>
      <c r="K64" s="20"/>
      <c r="L64" s="21"/>
      <c r="M64" s="20">
        <v>31</v>
      </c>
      <c r="N64" s="15">
        <v>26</v>
      </c>
      <c r="O64" s="15"/>
      <c r="P64" s="15"/>
      <c r="Q64" s="15">
        <v>6</v>
      </c>
      <c r="R64" s="15">
        <v>1</v>
      </c>
      <c r="S64" s="15">
        <f t="shared" ref="S64:S78" si="1">SUM(Q64:R64)</f>
        <v>7</v>
      </c>
      <c r="T64" s="15">
        <v>2</v>
      </c>
      <c r="U64" s="15">
        <v>0</v>
      </c>
      <c r="V64" s="15">
        <v>10</v>
      </c>
      <c r="W64" s="17">
        <v>1</v>
      </c>
    </row>
    <row r="65" spans="1:23" x14ac:dyDescent="0.45">
      <c r="B65" s="19">
        <v>816</v>
      </c>
      <c r="C65" s="16">
        <v>4</v>
      </c>
      <c r="D65" s="16" t="s">
        <v>433</v>
      </c>
      <c r="E65" s="16" t="s">
        <v>126</v>
      </c>
      <c r="F65" s="20" t="s">
        <v>50</v>
      </c>
      <c r="G65" s="21" t="s">
        <v>155</v>
      </c>
      <c r="H65" s="46" t="s">
        <v>346</v>
      </c>
      <c r="I65" s="20" t="s">
        <v>272</v>
      </c>
      <c r="J65" s="20" t="s">
        <v>156</v>
      </c>
      <c r="K65" s="20"/>
      <c r="L65" s="21"/>
      <c r="M65" s="20">
        <v>4</v>
      </c>
      <c r="N65" s="15">
        <v>16</v>
      </c>
      <c r="O65" s="15"/>
      <c r="P65" s="15"/>
      <c r="Q65" s="15">
        <v>1</v>
      </c>
      <c r="R65" s="15">
        <v>0</v>
      </c>
      <c r="S65" s="15">
        <f t="shared" si="1"/>
        <v>1</v>
      </c>
      <c r="T65" s="15"/>
      <c r="U65" s="15">
        <v>0</v>
      </c>
      <c r="V65" s="15">
        <v>4</v>
      </c>
      <c r="W65" s="17">
        <v>0</v>
      </c>
    </row>
    <row r="66" spans="1:23" x14ac:dyDescent="0.45">
      <c r="B66" s="19">
        <v>816</v>
      </c>
      <c r="C66" s="16">
        <v>4</v>
      </c>
      <c r="D66" s="16" t="s">
        <v>434</v>
      </c>
      <c r="E66" s="16" t="s">
        <v>126</v>
      </c>
      <c r="F66" s="20" t="s">
        <v>158</v>
      </c>
      <c r="G66" s="21" t="s">
        <v>159</v>
      </c>
      <c r="H66" s="46" t="s">
        <v>346</v>
      </c>
      <c r="I66" s="20" t="s">
        <v>272</v>
      </c>
      <c r="J66" s="20" t="s">
        <v>157</v>
      </c>
      <c r="K66" s="20"/>
      <c r="L66" s="21"/>
      <c r="M66" s="20">
        <v>0</v>
      </c>
      <c r="N66" s="15">
        <v>2</v>
      </c>
      <c r="O66" s="15"/>
      <c r="P66" s="15"/>
      <c r="Q66" s="15">
        <v>0</v>
      </c>
      <c r="R66" s="15">
        <v>0</v>
      </c>
      <c r="S66" s="15">
        <f t="shared" si="1"/>
        <v>0</v>
      </c>
      <c r="T66" s="15"/>
      <c r="U66" s="15">
        <v>0</v>
      </c>
      <c r="V66" s="15">
        <v>2</v>
      </c>
      <c r="W66" s="17">
        <v>0</v>
      </c>
    </row>
    <row r="67" spans="1:23" x14ac:dyDescent="0.45">
      <c r="B67" s="19">
        <v>816</v>
      </c>
      <c r="C67" s="16">
        <v>4</v>
      </c>
      <c r="D67" s="16" t="s">
        <v>435</v>
      </c>
      <c r="E67" s="16" t="s">
        <v>126</v>
      </c>
      <c r="F67" s="20" t="s">
        <v>15</v>
      </c>
      <c r="G67" s="21" t="s">
        <v>160</v>
      </c>
      <c r="H67" s="46" t="s">
        <v>347</v>
      </c>
      <c r="I67" s="20" t="s">
        <v>273</v>
      </c>
      <c r="J67" s="20" t="s">
        <v>161</v>
      </c>
      <c r="K67" s="20"/>
      <c r="L67" s="21"/>
      <c r="M67" s="20">
        <v>22</v>
      </c>
      <c r="N67" s="15">
        <v>1</v>
      </c>
      <c r="O67" s="15"/>
      <c r="P67" s="15"/>
      <c r="Q67" s="15">
        <v>6</v>
      </c>
      <c r="R67" s="15">
        <v>0</v>
      </c>
      <c r="S67" s="15">
        <f t="shared" si="1"/>
        <v>6</v>
      </c>
      <c r="T67" s="15"/>
      <c r="U67" s="15">
        <v>0</v>
      </c>
      <c r="V67" s="15">
        <v>8</v>
      </c>
      <c r="W67" s="17">
        <v>0</v>
      </c>
    </row>
    <row r="68" spans="1:23" x14ac:dyDescent="0.45">
      <c r="B68" s="19">
        <v>816</v>
      </c>
      <c r="C68" s="16">
        <v>4</v>
      </c>
      <c r="D68" s="16" t="s">
        <v>436</v>
      </c>
      <c r="E68" s="16" t="s">
        <v>126</v>
      </c>
      <c r="F68" s="20" t="s">
        <v>15</v>
      </c>
      <c r="G68" s="21" t="s">
        <v>162</v>
      </c>
      <c r="H68" s="46" t="s">
        <v>348</v>
      </c>
      <c r="I68" s="20" t="s">
        <v>275</v>
      </c>
      <c r="J68" s="20" t="s">
        <v>163</v>
      </c>
      <c r="K68" s="20"/>
      <c r="L68" s="21"/>
      <c r="M68" s="20">
        <v>34</v>
      </c>
      <c r="N68" s="15">
        <v>26</v>
      </c>
      <c r="O68" s="15"/>
      <c r="P68" s="15"/>
      <c r="Q68" s="15">
        <v>8</v>
      </c>
      <c r="R68" s="15">
        <v>1</v>
      </c>
      <c r="S68" s="15">
        <f t="shared" si="1"/>
        <v>9</v>
      </c>
      <c r="T68" s="15"/>
      <c r="U68" s="15">
        <v>0</v>
      </c>
      <c r="V68" s="15">
        <v>13</v>
      </c>
      <c r="W68" s="17">
        <v>0</v>
      </c>
    </row>
    <row r="69" spans="1:23" x14ac:dyDescent="0.45">
      <c r="B69" s="19">
        <v>816</v>
      </c>
      <c r="C69" s="16">
        <v>4</v>
      </c>
      <c r="D69" s="16" t="s">
        <v>437</v>
      </c>
      <c r="E69" s="16" t="s">
        <v>126</v>
      </c>
      <c r="F69" s="20" t="s">
        <v>19</v>
      </c>
      <c r="G69" s="21" t="s">
        <v>164</v>
      </c>
      <c r="H69" s="46" t="s">
        <v>349</v>
      </c>
      <c r="I69" s="20" t="s">
        <v>276</v>
      </c>
      <c r="J69" s="20" t="s">
        <v>165</v>
      </c>
      <c r="K69" s="20"/>
      <c r="L69" s="21"/>
      <c r="M69" s="20">
        <v>4</v>
      </c>
      <c r="N69" s="15">
        <v>10</v>
      </c>
      <c r="O69" s="15"/>
      <c r="P69" s="15"/>
      <c r="Q69" s="15">
        <v>1</v>
      </c>
      <c r="R69" s="15">
        <v>0</v>
      </c>
      <c r="S69" s="15">
        <f t="shared" si="1"/>
        <v>1</v>
      </c>
      <c r="T69" s="15"/>
      <c r="U69" s="15">
        <v>0</v>
      </c>
      <c r="V69" s="15">
        <v>2</v>
      </c>
      <c r="W69" s="17">
        <v>0</v>
      </c>
    </row>
    <row r="70" spans="1:23" x14ac:dyDescent="0.45">
      <c r="B70" s="19">
        <v>816</v>
      </c>
      <c r="C70" s="16">
        <v>4</v>
      </c>
      <c r="D70" s="16" t="s">
        <v>438</v>
      </c>
      <c r="E70" s="16" t="s">
        <v>126</v>
      </c>
      <c r="F70" s="20" t="s">
        <v>15</v>
      </c>
      <c r="G70" s="21" t="s">
        <v>166</v>
      </c>
      <c r="H70" s="46" t="s">
        <v>350</v>
      </c>
      <c r="I70" s="20" t="s">
        <v>277</v>
      </c>
      <c r="J70" s="20" t="s">
        <v>167</v>
      </c>
      <c r="K70" s="20"/>
      <c r="L70" s="21"/>
      <c r="M70" s="20">
        <v>23</v>
      </c>
      <c r="N70" s="15">
        <v>25</v>
      </c>
      <c r="O70" s="15"/>
      <c r="P70" s="15"/>
      <c r="Q70" s="15">
        <v>6</v>
      </c>
      <c r="R70" s="15">
        <v>1</v>
      </c>
      <c r="S70" s="15">
        <f t="shared" si="1"/>
        <v>7</v>
      </c>
      <c r="T70" s="15"/>
      <c r="U70" s="15">
        <v>0</v>
      </c>
      <c r="V70" s="15">
        <v>11</v>
      </c>
      <c r="W70" s="17">
        <v>2</v>
      </c>
    </row>
    <row r="71" spans="1:23" x14ac:dyDescent="0.45">
      <c r="B71" s="19">
        <v>816</v>
      </c>
      <c r="C71" s="16">
        <v>4</v>
      </c>
      <c r="D71" s="16" t="s">
        <v>439</v>
      </c>
      <c r="E71" s="16" t="s">
        <v>126</v>
      </c>
      <c r="F71" s="20" t="s">
        <v>168</v>
      </c>
      <c r="G71" s="21" t="s">
        <v>169</v>
      </c>
      <c r="H71" s="46" t="s">
        <v>351</v>
      </c>
      <c r="I71" s="20" t="s">
        <v>274</v>
      </c>
      <c r="J71" s="20" t="s">
        <v>170</v>
      </c>
      <c r="K71" s="20"/>
      <c r="L71" s="21"/>
      <c r="M71" s="20">
        <v>0</v>
      </c>
      <c r="N71" s="15">
        <v>5</v>
      </c>
      <c r="O71" s="15"/>
      <c r="P71" s="15"/>
      <c r="Q71" s="15">
        <v>0</v>
      </c>
      <c r="R71" s="15">
        <v>0</v>
      </c>
      <c r="S71" s="15">
        <f t="shared" si="1"/>
        <v>0</v>
      </c>
      <c r="T71" s="15"/>
      <c r="U71" s="15">
        <v>0</v>
      </c>
      <c r="V71" s="15">
        <v>2</v>
      </c>
      <c r="W71" s="17">
        <v>0</v>
      </c>
    </row>
    <row r="72" spans="1:23" x14ac:dyDescent="0.45">
      <c r="B72" s="19">
        <v>816</v>
      </c>
      <c r="C72" s="16">
        <v>4</v>
      </c>
      <c r="D72" s="16" t="s">
        <v>440</v>
      </c>
      <c r="E72" s="16" t="s">
        <v>126</v>
      </c>
      <c r="F72" s="20" t="s">
        <v>133</v>
      </c>
      <c r="G72" s="21" t="s">
        <v>171</v>
      </c>
      <c r="H72" s="46" t="s">
        <v>350</v>
      </c>
      <c r="I72" s="20" t="s">
        <v>278</v>
      </c>
      <c r="J72" s="20" t="s">
        <v>172</v>
      </c>
      <c r="K72" s="20"/>
      <c r="L72" s="21"/>
      <c r="M72" s="20">
        <v>3</v>
      </c>
      <c r="N72" s="15">
        <v>2</v>
      </c>
      <c r="O72" s="15"/>
      <c r="P72" s="15"/>
      <c r="Q72" s="15">
        <v>0</v>
      </c>
      <c r="R72" s="15">
        <v>0</v>
      </c>
      <c r="S72" s="15">
        <f t="shared" si="1"/>
        <v>0</v>
      </c>
      <c r="T72" s="15"/>
      <c r="U72" s="15">
        <v>0</v>
      </c>
      <c r="V72" s="15">
        <v>1</v>
      </c>
      <c r="W72" s="17">
        <v>0</v>
      </c>
    </row>
    <row r="73" spans="1:23" x14ac:dyDescent="0.45">
      <c r="B73" s="19">
        <v>816</v>
      </c>
      <c r="C73" s="16">
        <v>4</v>
      </c>
      <c r="D73" s="16" t="s">
        <v>441</v>
      </c>
      <c r="E73" s="16" t="s">
        <v>126</v>
      </c>
      <c r="F73" s="20" t="s">
        <v>52</v>
      </c>
      <c r="G73" s="21" t="s">
        <v>173</v>
      </c>
      <c r="H73" s="46" t="s">
        <v>337</v>
      </c>
      <c r="I73" s="20" t="s">
        <v>266</v>
      </c>
      <c r="J73" s="20" t="s">
        <v>174</v>
      </c>
      <c r="K73" s="20"/>
      <c r="L73" s="21"/>
      <c r="M73" s="20">
        <v>36</v>
      </c>
      <c r="N73" s="15">
        <v>42</v>
      </c>
      <c r="O73" s="15"/>
      <c r="P73" s="15"/>
      <c r="Q73" s="15">
        <v>14</v>
      </c>
      <c r="R73" s="15">
        <v>1</v>
      </c>
      <c r="S73" s="15">
        <f t="shared" si="1"/>
        <v>15</v>
      </c>
      <c r="T73" s="15"/>
      <c r="U73" s="15">
        <v>0</v>
      </c>
      <c r="V73" s="15">
        <v>18</v>
      </c>
      <c r="W73" s="17">
        <v>3</v>
      </c>
    </row>
    <row r="74" spans="1:23" x14ac:dyDescent="0.45">
      <c r="B74" s="19">
        <v>816</v>
      </c>
      <c r="C74" s="16">
        <v>4</v>
      </c>
      <c r="D74" s="16" t="s">
        <v>442</v>
      </c>
      <c r="E74" s="16" t="s">
        <v>126</v>
      </c>
      <c r="F74" s="20" t="s">
        <v>52</v>
      </c>
      <c r="G74" s="21" t="s">
        <v>175</v>
      </c>
      <c r="H74" s="46" t="s">
        <v>352</v>
      </c>
      <c r="I74" s="20" t="s">
        <v>271</v>
      </c>
      <c r="J74" s="20" t="s">
        <v>176</v>
      </c>
      <c r="K74" s="20"/>
      <c r="L74" s="21"/>
      <c r="M74" s="20">
        <v>50</v>
      </c>
      <c r="N74" s="15">
        <v>54</v>
      </c>
      <c r="O74" s="15"/>
      <c r="P74" s="15"/>
      <c r="Q74" s="15">
        <v>23</v>
      </c>
      <c r="R74" s="15">
        <v>1</v>
      </c>
      <c r="S74" s="15">
        <f t="shared" si="1"/>
        <v>24</v>
      </c>
      <c r="T74" s="15">
        <v>2</v>
      </c>
      <c r="U74" s="15">
        <v>2</v>
      </c>
      <c r="V74" s="15">
        <v>26</v>
      </c>
      <c r="W74" s="17">
        <v>0</v>
      </c>
    </row>
    <row r="75" spans="1:23" ht="28.5" x14ac:dyDescent="0.45">
      <c r="B75" s="19">
        <v>816</v>
      </c>
      <c r="C75" s="16">
        <v>4</v>
      </c>
      <c r="D75" s="16" t="s">
        <v>443</v>
      </c>
      <c r="E75" s="16" t="s">
        <v>126</v>
      </c>
      <c r="F75" s="20" t="s">
        <v>50</v>
      </c>
      <c r="G75" s="21" t="s">
        <v>177</v>
      </c>
      <c r="H75" s="46" t="s">
        <v>343</v>
      </c>
      <c r="I75" s="20" t="s">
        <v>271</v>
      </c>
      <c r="J75" s="20" t="s">
        <v>150</v>
      </c>
      <c r="K75" s="20"/>
      <c r="L75" s="15" t="s">
        <v>368</v>
      </c>
      <c r="M75" s="20">
        <v>2</v>
      </c>
      <c r="N75" s="15">
        <v>3</v>
      </c>
      <c r="O75" s="15"/>
      <c r="P75" s="15"/>
      <c r="Q75" s="15">
        <v>1</v>
      </c>
      <c r="R75" s="15">
        <v>0</v>
      </c>
      <c r="S75" s="15">
        <f t="shared" si="1"/>
        <v>1</v>
      </c>
      <c r="T75" s="15">
        <v>1</v>
      </c>
      <c r="U75" s="15">
        <v>0</v>
      </c>
      <c r="V75" s="15">
        <v>0</v>
      </c>
      <c r="W75" s="17">
        <v>0</v>
      </c>
    </row>
    <row r="76" spans="1:23" ht="28.5" x14ac:dyDescent="0.45">
      <c r="B76" s="19">
        <v>816</v>
      </c>
      <c r="C76" s="16">
        <v>4</v>
      </c>
      <c r="D76" s="16" t="s">
        <v>444</v>
      </c>
      <c r="E76" s="16" t="s">
        <v>126</v>
      </c>
      <c r="F76" s="20" t="s">
        <v>50</v>
      </c>
      <c r="G76" s="21" t="s">
        <v>178</v>
      </c>
      <c r="H76" s="46" t="s">
        <v>349</v>
      </c>
      <c r="I76" s="20" t="s">
        <v>276</v>
      </c>
      <c r="J76" s="20" t="s">
        <v>165</v>
      </c>
      <c r="K76" s="20"/>
      <c r="L76" s="21"/>
      <c r="M76" s="20">
        <v>2</v>
      </c>
      <c r="N76" s="15">
        <v>2</v>
      </c>
      <c r="O76" s="15"/>
      <c r="P76" s="15"/>
      <c r="Q76" s="15">
        <v>1</v>
      </c>
      <c r="R76" s="15">
        <v>0</v>
      </c>
      <c r="S76" s="15">
        <f t="shared" si="1"/>
        <v>1</v>
      </c>
      <c r="T76" s="15"/>
      <c r="U76" s="15">
        <v>0</v>
      </c>
      <c r="V76" s="15">
        <v>1</v>
      </c>
      <c r="W76" s="17">
        <v>0</v>
      </c>
    </row>
    <row r="77" spans="1:23" ht="28.5" x14ac:dyDescent="0.45">
      <c r="B77" s="19">
        <v>816</v>
      </c>
      <c r="C77" s="16">
        <v>4</v>
      </c>
      <c r="D77" s="16" t="s">
        <v>445</v>
      </c>
      <c r="E77" s="16" t="s">
        <v>126</v>
      </c>
      <c r="F77" s="20" t="s">
        <v>133</v>
      </c>
      <c r="G77" s="21" t="s">
        <v>179</v>
      </c>
      <c r="H77" s="46" t="s">
        <v>352</v>
      </c>
      <c r="I77" s="20" t="s">
        <v>271</v>
      </c>
      <c r="J77" s="20" t="s">
        <v>176</v>
      </c>
      <c r="K77" s="20"/>
      <c r="L77" s="21" t="s">
        <v>180</v>
      </c>
      <c r="M77" s="20"/>
      <c r="N77" s="15">
        <v>9</v>
      </c>
      <c r="O77" s="15" t="s">
        <v>16</v>
      </c>
      <c r="P77" s="15"/>
      <c r="Q77" s="15">
        <v>0</v>
      </c>
      <c r="R77" s="15">
        <v>0</v>
      </c>
      <c r="S77" s="15">
        <f t="shared" si="1"/>
        <v>0</v>
      </c>
      <c r="T77" s="15">
        <v>2</v>
      </c>
      <c r="U77" s="15">
        <v>0</v>
      </c>
      <c r="V77" s="15">
        <v>1</v>
      </c>
      <c r="W77" s="17">
        <v>0</v>
      </c>
    </row>
    <row r="78" spans="1:23" x14ac:dyDescent="0.45">
      <c r="B78" s="19">
        <v>816</v>
      </c>
      <c r="C78" s="16">
        <v>4</v>
      </c>
      <c r="D78" s="16" t="s">
        <v>446</v>
      </c>
      <c r="E78" s="16" t="s">
        <v>126</v>
      </c>
      <c r="F78" s="20" t="s">
        <v>181</v>
      </c>
      <c r="G78" s="21" t="s">
        <v>182</v>
      </c>
      <c r="H78" s="46" t="s">
        <v>348</v>
      </c>
      <c r="I78" s="20" t="s">
        <v>275</v>
      </c>
      <c r="J78" s="20" t="s">
        <v>183</v>
      </c>
      <c r="K78" s="20"/>
      <c r="L78" s="21"/>
      <c r="M78" s="20">
        <v>47</v>
      </c>
      <c r="N78" s="15">
        <v>40</v>
      </c>
      <c r="O78" s="15"/>
      <c r="P78" s="15"/>
      <c r="Q78" s="15">
        <v>4</v>
      </c>
      <c r="R78" s="15">
        <v>0</v>
      </c>
      <c r="S78" s="15">
        <f t="shared" si="1"/>
        <v>4</v>
      </c>
      <c r="T78" s="15"/>
      <c r="U78" s="15">
        <v>0</v>
      </c>
      <c r="V78" s="15">
        <v>10</v>
      </c>
      <c r="W78" s="17">
        <v>10</v>
      </c>
    </row>
    <row r="79" spans="1:23" s="1" customFormat="1" x14ac:dyDescent="0.45">
      <c r="A79"/>
      <c r="B79" s="7">
        <v>816</v>
      </c>
      <c r="C79" s="7">
        <v>4</v>
      </c>
      <c r="D79" s="7" t="s">
        <v>447</v>
      </c>
      <c r="E79" s="37" t="s">
        <v>126</v>
      </c>
      <c r="F79" s="7" t="s">
        <v>215</v>
      </c>
      <c r="G79" s="7"/>
      <c r="H79" s="45" t="s">
        <v>218</v>
      </c>
      <c r="I79" s="7" t="s">
        <v>218</v>
      </c>
      <c r="J79" s="7"/>
      <c r="K79" s="7"/>
      <c r="L79" s="7"/>
      <c r="M79" s="8"/>
      <c r="N79" s="2">
        <v>0</v>
      </c>
      <c r="O79" s="11"/>
      <c r="P79" s="6"/>
      <c r="Q79" s="7"/>
      <c r="R79" s="7"/>
      <c r="S79" s="7"/>
      <c r="T79" s="3"/>
      <c r="U79" s="3"/>
      <c r="V79" s="5">
        <v>1</v>
      </c>
      <c r="W79" s="4">
        <v>0</v>
      </c>
    </row>
    <row r="80" spans="1:23" s="1" customFormat="1" x14ac:dyDescent="0.45">
      <c r="A80"/>
      <c r="B80" s="7">
        <v>816</v>
      </c>
      <c r="C80" s="7">
        <v>4</v>
      </c>
      <c r="D80" s="7" t="s">
        <v>448</v>
      </c>
      <c r="E80" s="37" t="s">
        <v>126</v>
      </c>
      <c r="F80" s="7" t="s">
        <v>215</v>
      </c>
      <c r="G80" s="7"/>
      <c r="H80" s="45" t="s">
        <v>218</v>
      </c>
      <c r="I80" s="7" t="s">
        <v>218</v>
      </c>
      <c r="J80" s="7"/>
      <c r="K80" s="7"/>
      <c r="L80" s="7"/>
      <c r="M80" s="8"/>
      <c r="N80" s="2">
        <v>0</v>
      </c>
      <c r="O80" s="11"/>
      <c r="P80" s="6"/>
      <c r="Q80" s="7"/>
      <c r="R80" s="7"/>
      <c r="S80" s="7"/>
      <c r="T80" s="3"/>
      <c r="U80" s="3"/>
      <c r="V80" s="5">
        <v>1</v>
      </c>
      <c r="W80" s="4">
        <v>0</v>
      </c>
    </row>
    <row r="81" spans="1:23" s="1" customFormat="1" x14ac:dyDescent="0.45">
      <c r="A81"/>
      <c r="B81" s="7">
        <v>816</v>
      </c>
      <c r="C81" s="7">
        <v>4</v>
      </c>
      <c r="D81" s="7" t="s">
        <v>449</v>
      </c>
      <c r="E81" s="37" t="s">
        <v>126</v>
      </c>
      <c r="F81" s="7" t="s">
        <v>215</v>
      </c>
      <c r="G81" s="7"/>
      <c r="H81" s="45" t="s">
        <v>218</v>
      </c>
      <c r="I81" s="7" t="s">
        <v>218</v>
      </c>
      <c r="J81" s="7"/>
      <c r="K81" s="7"/>
      <c r="L81" s="7"/>
      <c r="M81" s="8"/>
      <c r="N81" s="2">
        <v>0</v>
      </c>
      <c r="O81" s="11"/>
      <c r="P81" s="6"/>
      <c r="Q81" s="7"/>
      <c r="R81" s="7"/>
      <c r="S81" s="7"/>
      <c r="T81" s="3"/>
      <c r="U81" s="3"/>
      <c r="V81" s="5">
        <v>1</v>
      </c>
      <c r="W81" s="4">
        <v>0</v>
      </c>
    </row>
    <row r="82" spans="1:23" s="1" customFormat="1" x14ac:dyDescent="0.45">
      <c r="A82"/>
      <c r="B82" s="7">
        <v>816</v>
      </c>
      <c r="C82" s="7">
        <v>4</v>
      </c>
      <c r="D82" s="7" t="s">
        <v>450</v>
      </c>
      <c r="E82" s="37" t="s">
        <v>126</v>
      </c>
      <c r="F82" s="7" t="s">
        <v>215</v>
      </c>
      <c r="G82" s="7"/>
      <c r="H82" s="45" t="s">
        <v>218</v>
      </c>
      <c r="I82" s="7" t="s">
        <v>218</v>
      </c>
      <c r="J82" s="7"/>
      <c r="K82" s="7"/>
      <c r="L82" s="7"/>
      <c r="M82" s="8"/>
      <c r="N82" s="2">
        <v>0</v>
      </c>
      <c r="O82" s="9"/>
      <c r="P82" s="10"/>
      <c r="Q82" s="7"/>
      <c r="R82" s="7"/>
      <c r="S82" s="7"/>
      <c r="T82" s="3"/>
      <c r="U82" s="3"/>
      <c r="V82" s="5">
        <v>1</v>
      </c>
      <c r="W82" s="4">
        <v>0</v>
      </c>
    </row>
    <row r="83" spans="1:23" s="1" customFormat="1" x14ac:dyDescent="0.45">
      <c r="A83"/>
      <c r="B83" s="7">
        <v>816</v>
      </c>
      <c r="C83" s="7">
        <v>4</v>
      </c>
      <c r="D83" s="7" t="s">
        <v>451</v>
      </c>
      <c r="E83" s="37" t="s">
        <v>126</v>
      </c>
      <c r="F83" s="7" t="s">
        <v>215</v>
      </c>
      <c r="G83" s="7"/>
      <c r="H83" s="45" t="s">
        <v>218</v>
      </c>
      <c r="I83" s="7" t="s">
        <v>218</v>
      </c>
      <c r="J83" s="7"/>
      <c r="K83" s="7"/>
      <c r="L83" s="7"/>
      <c r="M83" s="8"/>
      <c r="N83" s="2">
        <v>0</v>
      </c>
      <c r="O83" s="11"/>
      <c r="P83" s="6"/>
      <c r="Q83" s="7"/>
      <c r="R83" s="7"/>
      <c r="S83" s="7"/>
      <c r="T83" s="3"/>
      <c r="U83" s="3"/>
      <c r="V83" s="5">
        <v>1</v>
      </c>
      <c r="W83" s="4">
        <v>0</v>
      </c>
    </row>
    <row r="84" spans="1:23" s="1" customFormat="1" x14ac:dyDescent="0.45">
      <c r="A84"/>
      <c r="B84" s="7">
        <v>816</v>
      </c>
      <c r="C84" s="7">
        <v>4</v>
      </c>
      <c r="D84" s="7" t="s">
        <v>452</v>
      </c>
      <c r="E84" s="37" t="s">
        <v>126</v>
      </c>
      <c r="F84" s="7" t="s">
        <v>215</v>
      </c>
      <c r="G84" s="7"/>
      <c r="H84" s="45" t="s">
        <v>218</v>
      </c>
      <c r="I84" s="7" t="s">
        <v>218</v>
      </c>
      <c r="J84" s="7"/>
      <c r="K84" s="7"/>
      <c r="L84" s="7"/>
      <c r="M84" s="8"/>
      <c r="N84" s="2">
        <v>0</v>
      </c>
      <c r="O84" s="11"/>
      <c r="P84" s="6"/>
      <c r="Q84" s="7"/>
      <c r="R84" s="7"/>
      <c r="S84" s="7"/>
      <c r="T84" s="3"/>
      <c r="U84" s="3"/>
      <c r="V84" s="5">
        <v>1</v>
      </c>
      <c r="W84" s="4">
        <v>0</v>
      </c>
    </row>
    <row r="85" spans="1:23" x14ac:dyDescent="0.45">
      <c r="B85" s="19">
        <v>817</v>
      </c>
      <c r="C85" s="16">
        <v>4</v>
      </c>
      <c r="D85" s="16" t="s">
        <v>454</v>
      </c>
      <c r="E85" s="16" t="s">
        <v>184</v>
      </c>
      <c r="F85" s="16" t="s">
        <v>15</v>
      </c>
      <c r="G85" s="16" t="s">
        <v>185</v>
      </c>
      <c r="H85" s="43" t="s">
        <v>353</v>
      </c>
      <c r="I85" s="16" t="s">
        <v>279</v>
      </c>
      <c r="J85" s="16" t="s">
        <v>186</v>
      </c>
      <c r="K85" s="16"/>
      <c r="L85" s="16"/>
      <c r="M85" s="16">
        <v>24</v>
      </c>
      <c r="N85" s="15">
        <v>18</v>
      </c>
      <c r="O85" s="15"/>
      <c r="P85" s="15"/>
      <c r="Q85" s="15">
        <v>6</v>
      </c>
      <c r="R85" s="15">
        <v>2</v>
      </c>
      <c r="S85" s="15">
        <v>8</v>
      </c>
      <c r="T85" s="15"/>
      <c r="U85" s="15"/>
      <c r="V85" s="15">
        <v>8</v>
      </c>
      <c r="W85" s="17">
        <v>0</v>
      </c>
    </row>
    <row r="86" spans="1:23" x14ac:dyDescent="0.45">
      <c r="B86" s="19">
        <v>817</v>
      </c>
      <c r="C86" s="16">
        <v>4</v>
      </c>
      <c r="D86" s="16" t="s">
        <v>455</v>
      </c>
      <c r="E86" s="16" t="s">
        <v>184</v>
      </c>
      <c r="F86" s="16" t="s">
        <v>21</v>
      </c>
      <c r="G86" s="16" t="s">
        <v>187</v>
      </c>
      <c r="H86" s="43" t="s">
        <v>354</v>
      </c>
      <c r="I86" s="16" t="s">
        <v>280</v>
      </c>
      <c r="J86" s="16" t="s">
        <v>188</v>
      </c>
      <c r="K86" s="16"/>
      <c r="L86" s="16"/>
      <c r="M86" s="16"/>
      <c r="N86" s="15">
        <v>6</v>
      </c>
      <c r="O86" s="15"/>
      <c r="P86" s="15"/>
      <c r="Q86" s="15">
        <v>0</v>
      </c>
      <c r="R86" s="15">
        <v>0</v>
      </c>
      <c r="S86" s="15">
        <v>0</v>
      </c>
      <c r="T86" s="15"/>
      <c r="U86" s="15"/>
      <c r="V86" s="15">
        <v>2</v>
      </c>
      <c r="W86" s="17">
        <v>0</v>
      </c>
    </row>
    <row r="87" spans="1:23" x14ac:dyDescent="0.45">
      <c r="B87" s="19">
        <v>817</v>
      </c>
      <c r="C87" s="16">
        <v>4</v>
      </c>
      <c r="D87" s="16" t="s">
        <v>456</v>
      </c>
      <c r="E87" s="16" t="s">
        <v>184</v>
      </c>
      <c r="F87" s="16" t="s">
        <v>15</v>
      </c>
      <c r="G87" s="16" t="s">
        <v>189</v>
      </c>
      <c r="H87" s="43" t="s">
        <v>355</v>
      </c>
      <c r="I87" s="16" t="s">
        <v>281</v>
      </c>
      <c r="J87" s="16" t="s">
        <v>190</v>
      </c>
      <c r="K87" s="16"/>
      <c r="L87" s="16"/>
      <c r="M87" s="16">
        <v>24</v>
      </c>
      <c r="N87" s="15">
        <v>31</v>
      </c>
      <c r="O87" s="15"/>
      <c r="P87" s="15"/>
      <c r="Q87" s="15">
        <v>8</v>
      </c>
      <c r="R87" s="15">
        <v>1</v>
      </c>
      <c r="S87" s="15">
        <v>9</v>
      </c>
      <c r="T87" s="15"/>
      <c r="U87" s="15">
        <v>1</v>
      </c>
      <c r="V87" s="15">
        <v>8</v>
      </c>
      <c r="W87" s="17">
        <v>7</v>
      </c>
    </row>
    <row r="88" spans="1:23" ht="28.5" x14ac:dyDescent="0.45">
      <c r="B88" s="19">
        <v>817</v>
      </c>
      <c r="C88" s="16">
        <v>4</v>
      </c>
      <c r="D88" s="16" t="s">
        <v>457</v>
      </c>
      <c r="E88" s="16" t="s">
        <v>184</v>
      </c>
      <c r="F88" s="16" t="s">
        <v>191</v>
      </c>
      <c r="G88" s="16" t="s">
        <v>192</v>
      </c>
      <c r="H88" s="43" t="s">
        <v>356</v>
      </c>
      <c r="I88" s="16" t="s">
        <v>282</v>
      </c>
      <c r="J88" s="16" t="s">
        <v>193</v>
      </c>
      <c r="K88" s="16"/>
      <c r="L88" s="16"/>
      <c r="M88" s="16">
        <v>22</v>
      </c>
      <c r="N88" s="15">
        <v>20</v>
      </c>
      <c r="O88" s="15"/>
      <c r="P88" s="15"/>
      <c r="Q88" s="15">
        <v>0</v>
      </c>
      <c r="R88" s="15">
        <v>0</v>
      </c>
      <c r="S88" s="15">
        <v>0</v>
      </c>
      <c r="T88" s="15"/>
      <c r="U88" s="15"/>
      <c r="V88" s="15">
        <v>5</v>
      </c>
      <c r="W88" s="17">
        <v>5</v>
      </c>
    </row>
    <row r="89" spans="1:23" ht="71.25" x14ac:dyDescent="0.45">
      <c r="B89" s="19">
        <v>817</v>
      </c>
      <c r="C89" s="16">
        <v>4</v>
      </c>
      <c r="D89" s="16" t="s">
        <v>458</v>
      </c>
      <c r="E89" s="16" t="s">
        <v>184</v>
      </c>
      <c r="F89" s="16" t="s">
        <v>17</v>
      </c>
      <c r="G89" s="16" t="s">
        <v>194</v>
      </c>
      <c r="H89" s="43" t="s">
        <v>356</v>
      </c>
      <c r="I89" s="16" t="s">
        <v>282</v>
      </c>
      <c r="J89" s="16" t="s">
        <v>195</v>
      </c>
      <c r="K89" s="16"/>
      <c r="L89" s="16" t="s">
        <v>196</v>
      </c>
      <c r="M89" s="16">
        <v>78</v>
      </c>
      <c r="N89" s="15">
        <v>63</v>
      </c>
      <c r="O89" s="15"/>
      <c r="P89" s="15"/>
      <c r="Q89" s="15">
        <v>17</v>
      </c>
      <c r="R89" s="15">
        <v>1</v>
      </c>
      <c r="S89" s="15">
        <v>18</v>
      </c>
      <c r="T89" s="15"/>
      <c r="U89" s="15"/>
      <c r="V89" s="15">
        <v>18</v>
      </c>
      <c r="W89" s="17">
        <v>14</v>
      </c>
    </row>
    <row r="90" spans="1:23" ht="57" x14ac:dyDescent="0.45">
      <c r="B90" s="19">
        <v>817</v>
      </c>
      <c r="C90" s="16">
        <v>4</v>
      </c>
      <c r="D90" s="16" t="s">
        <v>459</v>
      </c>
      <c r="E90" s="16" t="s">
        <v>184</v>
      </c>
      <c r="F90" s="16" t="s">
        <v>53</v>
      </c>
      <c r="G90" s="16" t="s">
        <v>197</v>
      </c>
      <c r="H90" s="43" t="s">
        <v>357</v>
      </c>
      <c r="I90" s="16" t="s">
        <v>283</v>
      </c>
      <c r="J90" s="16" t="s">
        <v>198</v>
      </c>
      <c r="K90" s="16"/>
      <c r="L90" s="22" t="s">
        <v>199</v>
      </c>
      <c r="M90" s="16">
        <v>24</v>
      </c>
      <c r="N90" s="15">
        <v>25</v>
      </c>
      <c r="O90" s="15"/>
      <c r="P90" s="15"/>
      <c r="Q90" s="15">
        <v>7</v>
      </c>
      <c r="R90" s="15">
        <v>0</v>
      </c>
      <c r="S90" s="15">
        <v>7</v>
      </c>
      <c r="T90" s="15"/>
      <c r="U90" s="15"/>
      <c r="V90" s="15">
        <v>7</v>
      </c>
      <c r="W90" s="17">
        <v>6</v>
      </c>
    </row>
    <row r="91" spans="1:23" x14ac:dyDescent="0.45">
      <c r="B91" s="19">
        <v>817</v>
      </c>
      <c r="C91" s="16">
        <v>4</v>
      </c>
      <c r="D91" s="16" t="s">
        <v>460</v>
      </c>
      <c r="E91" s="16" t="s">
        <v>184</v>
      </c>
      <c r="F91" s="16" t="s">
        <v>15</v>
      </c>
      <c r="G91" s="16" t="s">
        <v>200</v>
      </c>
      <c r="H91" s="43" t="s">
        <v>358</v>
      </c>
      <c r="I91" s="16" t="s">
        <v>284</v>
      </c>
      <c r="J91" s="16" t="s">
        <v>201</v>
      </c>
      <c r="K91" s="16"/>
      <c r="L91" s="16"/>
      <c r="M91" s="16">
        <v>24</v>
      </c>
      <c r="N91" s="15">
        <v>14</v>
      </c>
      <c r="O91" s="15"/>
      <c r="P91" s="15"/>
      <c r="Q91" s="15">
        <v>5</v>
      </c>
      <c r="R91" s="15">
        <v>0</v>
      </c>
      <c r="S91" s="15">
        <v>5</v>
      </c>
      <c r="T91" s="15"/>
      <c r="U91" s="15"/>
      <c r="V91" s="15">
        <v>5</v>
      </c>
      <c r="W91" s="17">
        <v>0</v>
      </c>
    </row>
    <row r="92" spans="1:23" x14ac:dyDescent="0.45">
      <c r="B92" s="19">
        <v>817</v>
      </c>
      <c r="C92" s="16">
        <v>4</v>
      </c>
      <c r="D92" s="16" t="s">
        <v>461</v>
      </c>
      <c r="E92" s="16" t="s">
        <v>184</v>
      </c>
      <c r="F92" s="16" t="s">
        <v>15</v>
      </c>
      <c r="G92" s="16" t="s">
        <v>202</v>
      </c>
      <c r="H92" s="43" t="s">
        <v>359</v>
      </c>
      <c r="I92" s="16" t="s">
        <v>285</v>
      </c>
      <c r="J92" s="16" t="s">
        <v>203</v>
      </c>
      <c r="K92" s="16"/>
      <c r="L92" s="16"/>
      <c r="M92" s="16">
        <v>27</v>
      </c>
      <c r="N92" s="15">
        <v>16</v>
      </c>
      <c r="O92" s="15"/>
      <c r="P92" s="15"/>
      <c r="Q92" s="15">
        <v>5</v>
      </c>
      <c r="R92" s="15">
        <v>1</v>
      </c>
      <c r="S92" s="15">
        <v>6</v>
      </c>
      <c r="T92" s="15"/>
      <c r="U92" s="15"/>
      <c r="V92" s="15">
        <v>6</v>
      </c>
      <c r="W92" s="17">
        <v>0</v>
      </c>
    </row>
    <row r="93" spans="1:23" x14ac:dyDescent="0.45">
      <c r="B93" s="19">
        <v>817</v>
      </c>
      <c r="C93" s="16">
        <v>4</v>
      </c>
      <c r="D93" s="16" t="s">
        <v>462</v>
      </c>
      <c r="E93" s="16" t="s">
        <v>184</v>
      </c>
      <c r="F93" s="16" t="s">
        <v>23</v>
      </c>
      <c r="G93" s="16" t="s">
        <v>204</v>
      </c>
      <c r="H93" s="43" t="s">
        <v>360</v>
      </c>
      <c r="I93" s="16" t="s">
        <v>286</v>
      </c>
      <c r="J93" s="16" t="s">
        <v>205</v>
      </c>
      <c r="K93" s="16"/>
      <c r="L93" s="16"/>
      <c r="M93" s="16">
        <v>27</v>
      </c>
      <c r="N93" s="15">
        <v>25</v>
      </c>
      <c r="O93" s="15"/>
      <c r="P93" s="15"/>
      <c r="Q93" s="15">
        <v>8</v>
      </c>
      <c r="R93" s="15">
        <v>0</v>
      </c>
      <c r="S93" s="15">
        <v>8</v>
      </c>
      <c r="T93" s="15"/>
      <c r="U93" s="15"/>
      <c r="V93" s="15">
        <v>8</v>
      </c>
      <c r="W93" s="17">
        <v>5</v>
      </c>
    </row>
    <row r="94" spans="1:23" x14ac:dyDescent="0.45">
      <c r="B94" s="19">
        <v>817</v>
      </c>
      <c r="C94" s="16">
        <v>4</v>
      </c>
      <c r="D94" s="16" t="s">
        <v>463</v>
      </c>
      <c r="E94" s="16" t="s">
        <v>184</v>
      </c>
      <c r="F94" s="16" t="s">
        <v>21</v>
      </c>
      <c r="G94" s="16" t="s">
        <v>206</v>
      </c>
      <c r="H94" s="43" t="s">
        <v>361</v>
      </c>
      <c r="I94" s="16" t="s">
        <v>287</v>
      </c>
      <c r="J94" s="16" t="s">
        <v>207</v>
      </c>
      <c r="K94" s="16"/>
      <c r="L94" s="16"/>
      <c r="M94" s="16"/>
      <c r="N94" s="15">
        <v>5</v>
      </c>
      <c r="O94" s="15"/>
      <c r="P94" s="15"/>
      <c r="Q94" s="15">
        <v>0</v>
      </c>
      <c r="R94" s="15">
        <v>0</v>
      </c>
      <c r="S94" s="15">
        <v>0</v>
      </c>
      <c r="T94" s="15"/>
      <c r="U94" s="15"/>
      <c r="V94" s="15">
        <v>2</v>
      </c>
      <c r="W94" s="17">
        <v>0</v>
      </c>
    </row>
    <row r="95" spans="1:23" x14ac:dyDescent="0.45">
      <c r="B95" s="19">
        <v>817</v>
      </c>
      <c r="C95" s="16">
        <v>4</v>
      </c>
      <c r="D95" s="16" t="s">
        <v>464</v>
      </c>
      <c r="E95" s="16" t="s">
        <v>184</v>
      </c>
      <c r="F95" s="16" t="s">
        <v>15</v>
      </c>
      <c r="G95" s="16" t="s">
        <v>208</v>
      </c>
      <c r="H95" s="43" t="s">
        <v>362</v>
      </c>
      <c r="I95" s="16" t="s">
        <v>288</v>
      </c>
      <c r="J95" s="16" t="s">
        <v>209</v>
      </c>
      <c r="K95" s="16"/>
      <c r="L95" s="16"/>
      <c r="M95" s="16">
        <v>36</v>
      </c>
      <c r="N95" s="15">
        <v>4</v>
      </c>
      <c r="O95" s="15"/>
      <c r="P95" s="15"/>
      <c r="Q95" s="15">
        <v>5</v>
      </c>
      <c r="R95" s="15">
        <v>1</v>
      </c>
      <c r="S95" s="15">
        <v>6</v>
      </c>
      <c r="T95" s="15"/>
      <c r="U95" s="15"/>
      <c r="V95" s="15">
        <v>6</v>
      </c>
      <c r="W95" s="17">
        <v>0</v>
      </c>
    </row>
    <row r="96" spans="1:23" ht="42.75" x14ac:dyDescent="0.45">
      <c r="B96" s="19">
        <v>817</v>
      </c>
      <c r="C96" s="16">
        <v>4</v>
      </c>
      <c r="D96" s="16" t="s">
        <v>465</v>
      </c>
      <c r="E96" s="16" t="s">
        <v>184</v>
      </c>
      <c r="F96" s="16" t="s">
        <v>17</v>
      </c>
      <c r="G96" s="16" t="s">
        <v>210</v>
      </c>
      <c r="H96" s="43" t="s">
        <v>218</v>
      </c>
      <c r="I96" s="16" t="s">
        <v>218</v>
      </c>
      <c r="J96" s="16"/>
      <c r="K96" s="16"/>
      <c r="L96" s="16" t="s">
        <v>211</v>
      </c>
      <c r="M96" s="16">
        <v>9</v>
      </c>
      <c r="N96" s="15">
        <v>9</v>
      </c>
      <c r="O96" s="15"/>
      <c r="P96" s="15"/>
      <c r="Q96" s="15">
        <v>3</v>
      </c>
      <c r="R96" s="15">
        <v>0</v>
      </c>
      <c r="S96" s="15">
        <v>3</v>
      </c>
      <c r="T96" s="15"/>
      <c r="U96" s="15"/>
      <c r="V96" s="15">
        <v>3</v>
      </c>
      <c r="W96" s="17">
        <v>0</v>
      </c>
    </row>
    <row r="97" spans="1:24" x14ac:dyDescent="0.45">
      <c r="B97" s="19">
        <v>817</v>
      </c>
      <c r="C97" s="16">
        <v>4</v>
      </c>
      <c r="D97" s="16" t="s">
        <v>466</v>
      </c>
      <c r="E97" s="16" t="s">
        <v>184</v>
      </c>
      <c r="F97" s="16" t="s">
        <v>212</v>
      </c>
      <c r="G97" s="16" t="s">
        <v>213</v>
      </c>
      <c r="H97" s="43" t="s">
        <v>363</v>
      </c>
      <c r="I97" s="16" t="s">
        <v>289</v>
      </c>
      <c r="J97" s="23" t="s">
        <v>214</v>
      </c>
      <c r="K97" s="23">
        <v>106</v>
      </c>
      <c r="L97" s="24"/>
      <c r="M97" s="23"/>
      <c r="N97" s="15">
        <v>2</v>
      </c>
      <c r="O97" s="15"/>
      <c r="P97" s="15"/>
      <c r="Q97" s="15"/>
      <c r="R97" s="15"/>
      <c r="S97" s="15"/>
      <c r="T97" s="15"/>
      <c r="U97" s="15"/>
      <c r="V97" s="15">
        <v>1</v>
      </c>
      <c r="W97" s="17">
        <v>0</v>
      </c>
    </row>
    <row r="98" spans="1:24" s="1" customFormat="1" x14ac:dyDescent="0.45">
      <c r="A98"/>
      <c r="B98" s="34">
        <v>817</v>
      </c>
      <c r="C98" s="30">
        <v>4</v>
      </c>
      <c r="D98" s="30" t="s">
        <v>467</v>
      </c>
      <c r="E98" s="30" t="s">
        <v>184</v>
      </c>
      <c r="F98" s="30" t="s">
        <v>215</v>
      </c>
      <c r="G98" s="30"/>
      <c r="H98" s="44" t="s">
        <v>218</v>
      </c>
      <c r="I98" s="30" t="s">
        <v>218</v>
      </c>
      <c r="J98" s="30"/>
      <c r="K98" s="30"/>
      <c r="L98" s="30"/>
      <c r="M98" s="30"/>
      <c r="N98" s="39">
        <v>0</v>
      </c>
      <c r="O98" s="39"/>
      <c r="P98" s="39"/>
      <c r="Q98" s="39"/>
      <c r="R98" s="39"/>
      <c r="S98" s="39"/>
      <c r="T98" s="31"/>
      <c r="U98" s="31"/>
      <c r="V98" s="31">
        <v>1</v>
      </c>
      <c r="W98" s="32">
        <v>0</v>
      </c>
    </row>
    <row r="99" spans="1:24" s="1" customFormat="1" x14ac:dyDescent="0.45">
      <c r="A99"/>
      <c r="B99" s="38">
        <v>817</v>
      </c>
      <c r="C99" s="33">
        <v>4</v>
      </c>
      <c r="D99" s="33" t="s">
        <v>468</v>
      </c>
      <c r="E99" s="33" t="s">
        <v>184</v>
      </c>
      <c r="F99" s="33" t="s">
        <v>215</v>
      </c>
      <c r="G99" s="33"/>
      <c r="H99" s="48" t="s">
        <v>218</v>
      </c>
      <c r="I99" s="33" t="s">
        <v>218</v>
      </c>
      <c r="J99" s="33"/>
      <c r="K99" s="33"/>
      <c r="L99" s="33"/>
      <c r="M99" s="33"/>
      <c r="N99" s="40">
        <v>0</v>
      </c>
      <c r="O99" s="40"/>
      <c r="P99" s="40"/>
      <c r="Q99" s="40"/>
      <c r="R99" s="40"/>
      <c r="S99" s="40"/>
      <c r="T99" s="29"/>
      <c r="U99" s="29"/>
      <c r="V99" s="29">
        <v>1</v>
      </c>
      <c r="W99" s="41">
        <v>0</v>
      </c>
    </row>
    <row r="100" spans="1:24" s="1" customFormat="1" x14ac:dyDescent="0.45">
      <c r="A100"/>
      <c r="B100" s="38">
        <v>817</v>
      </c>
      <c r="C100" s="33">
        <v>4</v>
      </c>
      <c r="D100" s="33" t="s">
        <v>469</v>
      </c>
      <c r="E100" s="33" t="s">
        <v>184</v>
      </c>
      <c r="F100" s="33" t="s">
        <v>215</v>
      </c>
      <c r="G100" s="33"/>
      <c r="H100" s="48" t="s">
        <v>218</v>
      </c>
      <c r="I100" s="33" t="s">
        <v>218</v>
      </c>
      <c r="J100" s="33"/>
      <c r="K100" s="33"/>
      <c r="L100" s="33"/>
      <c r="M100" s="33"/>
      <c r="N100" s="40">
        <v>0</v>
      </c>
      <c r="O100" s="40"/>
      <c r="P100" s="40"/>
      <c r="Q100" s="40"/>
      <c r="R100" s="40"/>
      <c r="S100" s="40"/>
      <c r="T100" s="29"/>
      <c r="U100" s="29"/>
      <c r="V100" s="29">
        <v>1</v>
      </c>
      <c r="W100" s="41">
        <v>0</v>
      </c>
    </row>
    <row r="101" spans="1:24" s="1" customFormat="1" x14ac:dyDescent="0.45">
      <c r="A101"/>
      <c r="B101" s="38">
        <v>817</v>
      </c>
      <c r="C101" s="33">
        <v>4</v>
      </c>
      <c r="D101" s="33" t="s">
        <v>470</v>
      </c>
      <c r="E101" s="33" t="s">
        <v>184</v>
      </c>
      <c r="F101" s="33" t="s">
        <v>215</v>
      </c>
      <c r="G101" s="33"/>
      <c r="H101" s="48" t="s">
        <v>218</v>
      </c>
      <c r="I101" s="33" t="s">
        <v>218</v>
      </c>
      <c r="J101" s="33"/>
      <c r="K101" s="33"/>
      <c r="L101" s="33"/>
      <c r="M101" s="33"/>
      <c r="N101" s="40">
        <v>0</v>
      </c>
      <c r="O101" s="40"/>
      <c r="P101" s="40"/>
      <c r="Q101" s="40"/>
      <c r="R101" s="40"/>
      <c r="S101" s="40"/>
      <c r="T101" s="29"/>
      <c r="U101" s="29"/>
      <c r="V101" s="29">
        <v>1</v>
      </c>
      <c r="W101" s="41">
        <v>0</v>
      </c>
    </row>
    <row r="102" spans="1:24" s="1" customFormat="1" x14ac:dyDescent="0.45">
      <c r="A102"/>
      <c r="B102" s="38">
        <v>817</v>
      </c>
      <c r="C102" s="33">
        <v>4</v>
      </c>
      <c r="D102" s="33" t="s">
        <v>471</v>
      </c>
      <c r="E102" s="33" t="s">
        <v>184</v>
      </c>
      <c r="F102" s="33" t="s">
        <v>215</v>
      </c>
      <c r="G102" s="33"/>
      <c r="H102" s="48" t="s">
        <v>218</v>
      </c>
      <c r="I102" s="33" t="s">
        <v>218</v>
      </c>
      <c r="J102" s="33"/>
      <c r="K102" s="33"/>
      <c r="L102" s="33"/>
      <c r="M102" s="33"/>
      <c r="N102" s="40">
        <v>0</v>
      </c>
      <c r="O102" s="40"/>
      <c r="P102" s="40"/>
      <c r="Q102" s="40"/>
      <c r="R102" s="40"/>
      <c r="S102" s="40"/>
      <c r="T102" s="29"/>
      <c r="U102" s="29"/>
      <c r="V102" s="29">
        <v>1</v>
      </c>
      <c r="W102" s="41">
        <v>0</v>
      </c>
    </row>
    <row r="103" spans="1:24" s="1" customFormat="1" x14ac:dyDescent="0.45">
      <c r="A103"/>
      <c r="B103" s="38">
        <v>817</v>
      </c>
      <c r="C103" s="33">
        <v>4</v>
      </c>
      <c r="D103" s="33" t="s">
        <v>472</v>
      </c>
      <c r="E103" s="33" t="s">
        <v>184</v>
      </c>
      <c r="F103" s="33" t="s">
        <v>215</v>
      </c>
      <c r="G103" s="33"/>
      <c r="H103" s="48" t="s">
        <v>218</v>
      </c>
      <c r="I103" s="33" t="s">
        <v>218</v>
      </c>
      <c r="J103" s="33"/>
      <c r="K103" s="33"/>
      <c r="L103" s="33"/>
      <c r="M103" s="33"/>
      <c r="N103" s="40">
        <v>0</v>
      </c>
      <c r="O103" s="40"/>
      <c r="P103" s="40"/>
      <c r="Q103" s="40"/>
      <c r="R103" s="40"/>
      <c r="S103" s="40"/>
      <c r="T103" s="29"/>
      <c r="U103" s="29"/>
      <c r="V103" s="29">
        <v>1</v>
      </c>
      <c r="W103" s="41">
        <v>0</v>
      </c>
    </row>
    <row r="104" spans="1:24" x14ac:dyDescent="0.45">
      <c r="B104" s="52">
        <v>816</v>
      </c>
      <c r="C104" s="49">
        <v>4</v>
      </c>
      <c r="D104" s="62" t="s">
        <v>453</v>
      </c>
      <c r="E104" s="49" t="s">
        <v>126</v>
      </c>
      <c r="F104" s="49" t="s">
        <v>215</v>
      </c>
      <c r="G104" s="49"/>
      <c r="H104" s="50"/>
      <c r="I104" s="49"/>
      <c r="J104" s="49"/>
      <c r="K104" s="49"/>
      <c r="L104" s="49"/>
      <c r="M104" s="49"/>
      <c r="N104" s="56">
        <v>0</v>
      </c>
      <c r="O104" s="56"/>
      <c r="P104" s="56"/>
      <c r="Q104" s="56"/>
      <c r="R104" s="56"/>
      <c r="S104" s="56"/>
      <c r="T104" s="51"/>
      <c r="U104" s="51"/>
      <c r="V104" s="51">
        <v>1</v>
      </c>
      <c r="W104" s="55"/>
      <c r="X104" s="1"/>
    </row>
    <row r="105" spans="1:24" x14ac:dyDescent="0.45">
      <c r="B105" s="57">
        <v>817</v>
      </c>
      <c r="C105" s="54">
        <v>4</v>
      </c>
      <c r="D105" s="62" t="s">
        <v>473</v>
      </c>
      <c r="E105" s="49" t="s">
        <v>184</v>
      </c>
      <c r="F105" s="54" t="s">
        <v>215</v>
      </c>
      <c r="G105" s="49"/>
      <c r="H105" s="50"/>
      <c r="I105" s="49"/>
      <c r="J105" s="54"/>
      <c r="K105" s="54"/>
      <c r="L105" s="54"/>
      <c r="M105" s="54"/>
      <c r="N105" s="58"/>
      <c r="O105" s="59"/>
      <c r="P105" s="59"/>
      <c r="Q105" s="58"/>
      <c r="R105" s="58"/>
      <c r="S105" s="58"/>
      <c r="T105" s="53"/>
      <c r="U105" s="53"/>
      <c r="V105" s="53">
        <v>1</v>
      </c>
      <c r="W105" s="60"/>
      <c r="X105" s="1"/>
    </row>
  </sheetData>
  <sheetProtection algorithmName="SHA-512" hashValue="D5h1P2fC+LG/ttz7EZcZrNkdvl7LbMQgIRxbQsvEE3mvqzrWqwwywnSyWBwzDiAGuLYpMN1W9ko+wJOwPxoyUQ==" saltValue="UwiTIbCEhMxjuuPJwjLyZQ==" spinCount="100000" sheet="1" objects="1" scenarios="1"/>
  <mergeCells count="2">
    <mergeCell ref="B1:F1"/>
    <mergeCell ref="B2:F2"/>
  </mergeCells>
  <pageMargins left="0.7" right="0.7" top="0.78740157499999996" bottom="0.78740157499999996" header="0.3" footer="0.3"/>
  <ignoredErrors>
    <ignoredError sqref="H5:H103" numberStoredAsText="1"/>
  </ignoredErrors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9A3467B2E53C488282B60307857AE9" ma:contentTypeVersion="" ma:contentTypeDescription="Ein neues Dokument erstellen." ma:contentTypeScope="" ma:versionID="5e8a3b14720e02943b7e45adc69d3536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6d2b6e02ba6ec02b630663284bd0eac6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57D0C-6F55-4874-A142-113DA7E22744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2DB0C0-058F-4717-A316-2A02D3E19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E5CB6-C2B0-449B-86C8-13CA93AA9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Schilling, Donata</dc:creator>
  <cp:lastModifiedBy>Balciunas, Emilie Mathilde</cp:lastModifiedBy>
  <dcterms:created xsi:type="dcterms:W3CDTF">2025-11-07T07:53:50Z</dcterms:created>
  <dcterms:modified xsi:type="dcterms:W3CDTF">2026-01-15T18:51:05Z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0x010100589A3467B2E53C488282B60307857AE9</vt:lpwstr>
  </property>
</Properties>
</file>