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an.hungenberg\Desktop\"/>
    </mc:Choice>
  </mc:AlternateContent>
  <xr:revisionPtr revIDLastSave="0" documentId="13_ncr:1_{0C493105-F363-43E8-A3AE-628E8E315571}" xr6:coauthVersionLast="36" xr6:coauthVersionMax="36" xr10:uidLastSave="{00000000-0000-0000-0000-000000000000}"/>
  <bookViews>
    <workbookView xWindow="0" yWindow="0" windowWidth="23040" windowHeight="8580" xr2:uid="{881949A4-5CC3-4800-AF1A-50F3BB5D14A1}"/>
  </bookViews>
  <sheets>
    <sheet name="Fahrzeugdekonplatz" sheetId="1" r:id="rId1"/>
  </sheets>
  <definedNames>
    <definedName name="_xlnm._FilterDatabase" localSheetId="0" hidden="1">Fahrzeugdekonplatz!$A$10:$K$53</definedName>
    <definedName name="_xlnm.Print_Titles" localSheetId="0">Fahrzeugdekonplatz!$10:$11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12" i="1"/>
  <c r="H53" i="1" l="1"/>
</calcChain>
</file>

<file path=xl/sharedStrings.xml><?xml version="1.0" encoding="utf-8"?>
<sst xmlns="http://schemas.openxmlformats.org/spreadsheetml/2006/main" count="224" uniqueCount="102">
  <si>
    <t>Artikel-Bezeichnung</t>
  </si>
  <si>
    <t>Anzahl</t>
  </si>
  <si>
    <t>Stück, Paar, Satz, Rolle</t>
  </si>
  <si>
    <t>Kategorie</t>
  </si>
  <si>
    <t>Werkzeugkoffer klein</t>
  </si>
  <si>
    <t>Kabelbinder</t>
  </si>
  <si>
    <t>Schere</t>
  </si>
  <si>
    <t>Frischwasserpumpe</t>
  </si>
  <si>
    <t>Abwasserpumpe</t>
  </si>
  <si>
    <t>Bezinkanister</t>
  </si>
  <si>
    <t xml:space="preserve">20 Liter Inhalt, aus Stahlblech, einbrennlackiert, kraftstofffest, nach TL 7240-0022 (oder gleichwertig), nach ADR/GGVSEB für den Transport von Gefahrgütern zugelassen, mit Innenlackierung; dauerhaft angebrachte und gut sichtbare Kennzeichnung der Kraftstoffe: Gefahrenzettel (Klasse 3, brennbare Flüssigkeit) und UN-Nr. 1203 (Ottokraftstoff) 
Maße (LxBxH): 350 x 170 x 470 mm
Zubehör: ein Stück Auslaufrohr flexibel, Metall, mind. 200 mm Länge
</t>
  </si>
  <si>
    <t>Leistungsbeschreibung / Spezifikation</t>
  </si>
  <si>
    <t>Stück</t>
  </si>
  <si>
    <t>lfd.- Nr.</t>
  </si>
  <si>
    <t>Stoppuhr</t>
  </si>
  <si>
    <t xml:space="preserve">Farbe: Schwarz; Stärke min. 2,5 mm; Länge min. 200 mm; Material: PA6.6
Bereich der Temperaturbeständigkeit min.: -20/+80°C
</t>
  </si>
  <si>
    <t>Folienabsperrband</t>
  </si>
  <si>
    <t>Absperr-material</t>
  </si>
  <si>
    <t>Trassierstange mit Fußplatte</t>
  </si>
  <si>
    <t xml:space="preserve">Indikatorpapier </t>
  </si>
  <si>
    <t>Frischwasser-versorgung</t>
  </si>
  <si>
    <t>Abwasser-system</t>
  </si>
  <si>
    <t>Elektrische Anlagen und Komponenten</t>
  </si>
  <si>
    <t>Dekonplatz Komponenten</t>
  </si>
  <si>
    <t>Dekonplatz Kleinteile</t>
  </si>
  <si>
    <t>Faltsignal</t>
  </si>
  <si>
    <t xml:space="preserve">Feuerwehrwerkzeugsatz Allgemein nach DIN 14881 in Kiste gemäß DIN 14880 Größe 3
</t>
  </si>
  <si>
    <t xml:space="preserve">Rettungschere  über die DIN 58279 hinausgehend; zum Aufscheiden von Schutzanzügen geeignet; Schnittlänge: min. 90 mm; rostfreier Edelstahl; massive Ausführung, Kunststoffüberzogener Griff; Schere mit Handschuhen verwendbar; Links- und Rechshänder geeignet (z.B.  Robin-Saftey Boy)
</t>
  </si>
  <si>
    <t>Abwasserblase
5000 Liter</t>
  </si>
  <si>
    <t>Frischwasserblase
5000 Liter</t>
  </si>
  <si>
    <t>Müllsack</t>
  </si>
  <si>
    <t xml:space="preserve">120 Liter; Stärke &gt; 80 µm; Farbe: blau, Rolle mit 30 Stück mit Zugband
</t>
  </si>
  <si>
    <t>Faltpylonen 75 cm</t>
  </si>
  <si>
    <t xml:space="preserve">Reduzierstück C-D </t>
  </si>
  <si>
    <t>Feuerlöscher</t>
  </si>
  <si>
    <t>Reduzierstück B-C</t>
  </si>
  <si>
    <t>Storz Kupplungsschlüssel</t>
  </si>
  <si>
    <t xml:space="preserve">Storz Kupplungsschlüssel in robuster Ausführung: 
- Feuerwehrkupplungen in den Größen: A, B, C
- Mateiral: Stahl oder Temperguss
- korrosonsgeschütze Oberfläche (verzinkt oder/und lackiert) 
</t>
  </si>
  <si>
    <t xml:space="preserve">Absterrmaterial zur Sicherung des Dekontaminazionsplatzes vor unbefugtem betreten: 
Trassierstangen, mit werkzeuglos abnehmbarer Fußplatten zum Aufstellen auf festen Untergrund; Höhe ca. 900 - 1050 mm; mit Aufnahme zum Einhängen von Folienabsperrband;
schnelle Verbindung von Pfosten und Fußplatte;
kompakte und leichte Ausführung
Die Absperrung wird auf der Plane aufgebaut und darf die Plane nicht beschädigen.
</t>
  </si>
  <si>
    <t>Abwasserschlauch, 2" mit Blindkupplung , Storz 52-C-DS, 5 m, 
formstabiler Schlauch</t>
  </si>
  <si>
    <t xml:space="preserve">von Storz 75-B-DS auf Storz  52-C-DS
nach DIN 14341
Kennzeichnung mit einem gelben Farbring
</t>
  </si>
  <si>
    <t>Y-Stück GEKA 1"</t>
  </si>
  <si>
    <t>Abwasserschlauch, 1'', GEKA 1", 10 m, Rollschlauch</t>
  </si>
  <si>
    <t xml:space="preserve">von Storz 52-C-DS auf GEKA 1"
</t>
  </si>
  <si>
    <t xml:space="preserve">pH-Papier-Rolle, 5 m, für den Messbereich: pH 1 bis 14
</t>
  </si>
  <si>
    <t xml:space="preserve">von Storz 75-B-DS auf Storz  52-C-DS
nach DIN 14341
Kennzeichnung mit einem schwarzen Farbring
</t>
  </si>
  <si>
    <t xml:space="preserve">3x GEKA 1 "-Festkupplungen
zwei Kugelhähne zum Absperren der Eingänge
</t>
  </si>
  <si>
    <t>Durchfahrwanne</t>
  </si>
  <si>
    <t>Artikelliste je Fahrzeugdekonplatz</t>
  </si>
  <si>
    <t>je
Fahrzeug-dekon-platz</t>
  </si>
  <si>
    <t>Abwasserschlauch, 1'', GEKA 1", 2 m, Rollschlauch</t>
  </si>
  <si>
    <t>Fäustel</t>
  </si>
  <si>
    <t xml:space="preserve">Fäustel, geschmiedet, gehärtet und angelassen, Arbeitsflächen blank mit geschweiftem Eschenholzstiel, Gewicht 2.000 g nach DIN 6475
</t>
  </si>
  <si>
    <t>Anhaltestab</t>
  </si>
  <si>
    <t xml:space="preserve">Überflur-Hydrantenschlüssel </t>
  </si>
  <si>
    <t xml:space="preserve">Unterflur-Hydrantenschlüssel </t>
  </si>
  <si>
    <t>nach DIN 3223</t>
  </si>
  <si>
    <t>Wasserschieber mit Stiel</t>
  </si>
  <si>
    <t>aus bruchsicherem Kunststoff, Länge min. 45 cm, beidseitig beleuchtet (LED), zweifarbig: eine Seite "rot" und eine Seite "grün", ohne Beschriftung, mit Kippschalte, mit Halteschlaufe aus Leder,  inkl. Batterien</t>
  </si>
  <si>
    <t>Spray</t>
  </si>
  <si>
    <t xml:space="preserve">stabiler und robuster Wasserschieber mit Spritzschutz und Teleskop-Stiel:
Abziehbreite: min. 70 cm
Abzieher: Kautschuk
Material: korrosionsgeschütztes Metall
Stiellänge: min. 110 cm / max. 160 cm, min. ø 25 mm
</t>
  </si>
  <si>
    <t xml:space="preserve">Folienabsperrband (PE), beidseitig schwarz/gelb gestreift, 80 mm breit, 500 m lang, Materialstärke: min. 35 µm
</t>
  </si>
  <si>
    <t xml:space="preserve">Gestell: 
Material: Verzinktes Stahlblech, Materialstärke  mind. 1,5 mm
Schenkellänge: 800 mm, Höhe aufgestellt: 700 mm (mit Griff)
Gewicht: mind. 2500 g 
Selbstaufrichtender Federmechanismus mit verzinkter Stahlfeder. Die Gestellbeine können abgeschrägt ausgeführt sein. 
Tragegriff am oberen Ende des Stativs aus verzinktem Stahldraht, 
Aufhängemöglichkeit für optionales Zusatzgewicht
Bezug:
Material: Planenmaterial, beidseitig PVC-beschichtet und versiegelt
Farbe Bezug: reinweiß, Kantenlänge: mind. 600 mm
Bedruckung: Dreiseitig wie Gefahrensymbolen Schwarz auf Gelb: Totenkopf, Strahlengefahr, Biogefährdung
Umlaufender Rand in Schwarz (Tagesleuchtfarben)
Mittig bedruckt
Zusätzlich Schriftzug unter dem Symbol je Seite: DANGER!
Schriftart: Verkehrsschrift nach DIN 1451-2
Der Bezug soll ohne Werkzeug abnehmbar sein und bei Bedarf nachgespannt werden können.
Sonstiges: 
Pro Faltsignal eine Schutztasche mit stabilen Trageschlaufen und Aufdruck des Inhalts
</t>
  </si>
  <si>
    <t>Messrad / Rolltacho</t>
  </si>
  <si>
    <t xml:space="preserve">von Storz 52-C-DS auf Storz 25-D-DS
nach DIN 14341
Kennzeichnung mit einem gelben Farbring
</t>
  </si>
  <si>
    <t xml:space="preserve">Bodenmarkierungsspray mit hoher Deckkraft; mit Wasser abwaschbare Markierung auf verschiedenen Oberflächen, z.B. Beton, Asphalt; Farbe: neon gelb oder weiß
Doseninhalt: mind. 500 ml.
Trocknungsdauer: ≤ 10 min.
</t>
  </si>
  <si>
    <t xml:space="preserve">Faltpylone zur platzsparenden Lagerung,  Höhe 75 cm, schwerer Fuß, Mindestgewicht 3 kg; reflektierend aus allen Richtungen (360°). Die orange und silbernen Ringe der Leitkegel müssen voll retroreflektierend ausgeführt sein. 
</t>
  </si>
  <si>
    <t>Leitungsroller 230 V
(25 m)</t>
  </si>
  <si>
    <t>Frischwasserschlauch, 2'', Storz C-DS, 1 m, formstabiler Schlauch</t>
  </si>
  <si>
    <t>Frischwasserschlauch, 2'', Storz 52-C-DS, 10 m, Rollschlauch</t>
  </si>
  <si>
    <t xml:space="preserve">Digitaler Kurzzeitmesser mit folgenden Eigenschaften:
- Timer- und/oder Stoppuhr-Funktion
- Einstellen von min. 30 Minuten
- Anzeige Format min. in Minuten und Sekunden mit jewiels zwei Ziffern
- Nach Ablauf der eingestellten Zeit ertönt ein Signalton?
- Zum Aufstellen mit Stativ (Stativhöhe min. 100 cm)
- Anzeige mit extra großen Zahlen mind. 10 cm
- Einfache Handhabung mit Schutzhandschuhe
- Inklusive Akku / Ladegerät /Netzteil
- Für den Aussenbereich geeignet, spritzwassergeschützt
</t>
  </si>
  <si>
    <t>Stromverteiler, 
6-fach 230V/16A</t>
  </si>
  <si>
    <t>Leitungsroller 400 V
(50 m)</t>
  </si>
  <si>
    <t>Verlängerungskabel 10m, 230V/16A</t>
  </si>
  <si>
    <t>Satz</t>
  </si>
  <si>
    <t>Schlauchbrücken, 
bestehend aus 3 Einzel-Stücken</t>
  </si>
  <si>
    <t xml:space="preserve">Schlauchbrücken DIN 14820, jeweils mind. für 2x Typ C; für LKW bis einschließlich 40t Gewicht, Breite je Überfahrbrücke min. 500 mm (drei Teilen zusammensetzbar mit einem sicherem Verbindungselement)
</t>
  </si>
  <si>
    <t>Kabelbrücke, 
bestehend aus 4 Einzel-Stücken</t>
  </si>
  <si>
    <t>Netto-Einzelpreis</t>
  </si>
  <si>
    <t>Netto-Gesamtpreis</t>
  </si>
  <si>
    <t>Angebotene Leistung / Produktname / Artikelnummer</t>
  </si>
  <si>
    <t>Mit dem Angebot zum Nachweis der Leistung einzureichen</t>
  </si>
  <si>
    <r>
      <rPr>
        <sz val="14"/>
        <color theme="1"/>
        <rFont val="BundesSans Office"/>
        <family val="2"/>
      </rPr>
      <t xml:space="preserve">Az.: </t>
    </r>
    <r>
      <rPr>
        <b/>
        <sz val="14"/>
        <color theme="1"/>
        <rFont val="BundesSans Office"/>
        <family val="2"/>
      </rPr>
      <t>B 20.19 - 0792/24/VV : 1</t>
    </r>
  </si>
  <si>
    <t>Leistungsbeschreibung Fahrzeugdekonplatz</t>
  </si>
  <si>
    <t>-</t>
  </si>
  <si>
    <t>"rescEU - Eigen- und Fahrzeugdekonplätze Ausstattung"</t>
  </si>
  <si>
    <t xml:space="preserve">Leichter und robuster Rolltacho mit integrierter Bremse, Abstellbügel und einer klappbaren Führungsstange;  ergonomisches Handhabung des Rolltachos; Leicht zu bedienender Nullstellhebel; ergonomisches Ablesen der Anzeige;  
Messlänge: mind. 5.000 m
Messtoleranz: ≤ 0,05 %
Anzeige-Ablesegenauigkeit: cm
Zählwerk: Messung rückwärts und vorwärts 
</t>
  </si>
  <si>
    <t xml:space="preserve">Kabelbrücke (4m breit) bestehend aus 4 Einzelstücken mit jeweils einer Breite von 100 cm ± 5cm; 
mit Einsatz zur Kabelführung und mind. 2x Kabelkanälen mit mind. 30 mm Breite; Klappbare Abdeckung mit strukturierter Oberfläche; für LKW mit einer Achslast von mind. 8 t geeignet; vier Teilen zusammensetzbar mit einem sicherem Verbindungselement
</t>
  </si>
  <si>
    <t>siehe "Anlage_5_20251112_TB_DesinfektionsDurchfahrwanne_Fahrzeugkonplatz"</t>
  </si>
  <si>
    <t>siehe "Anlage_7_20251112_TB_Frischwasser_Eigen und Fahrzeugdekonplatz"</t>
  </si>
  <si>
    <t xml:space="preserve">siehe "Anlage_3_20251112_TB_Abwasser_Eigen und Fahrzeugkonplatz"
</t>
  </si>
  <si>
    <t>siehe "Anlage_3_20251112_TB_Abwasser_Eigen und Fahrzeugkonplatz"</t>
  </si>
  <si>
    <r>
      <t>Aufladelöscher, ABC Pulver, 
tragbarer Feuerlöscher; 
6 kg ABC-Löschpulver,
Aufladelöscher mit innenliegender CO</t>
    </r>
    <r>
      <rPr>
        <vertAlign val="subscript"/>
        <sz val="18"/>
        <rFont val="BundesSans Office"/>
        <family val="2"/>
      </rPr>
      <t>²</t>
    </r>
    <r>
      <rPr>
        <sz val="11"/>
        <rFont val="BundesSans Office"/>
        <family val="2"/>
      </rPr>
      <t xml:space="preserve"> Patrone,
Leistungsklasse mindestens 21 A - 113 B
DIN EN 3
inkl. Kfz-Halter für Befestigung</t>
    </r>
    <r>
      <rPr>
        <sz val="16"/>
        <rFont val="BundesSans Office"/>
        <family val="2"/>
      </rPr>
      <t xml:space="preserve">
</t>
    </r>
  </si>
  <si>
    <t xml:space="preserve">siehe "Anlage_9_20251112_TB_Elektrische Anlagen und Komponenten_Eigen und Fahrzeugdekonplatz"
Detail-Information:
Leitungsroller nach DIN EN 61316, 230 V, abweichend zu DIN EN 61316 mit folgender Bestückung:
-Zuleitung
Leitung H07RN-F5G2,5 gelb nach VDE 0282 Teil 4, Länge 25 m, 
mit Stecker 16A, 250V nach DIN 49443
-Abgang
drei Stück Steckdose 2P + PE, 16 A, 250 V nach DIN 49442 IP 68
</t>
  </si>
  <si>
    <t xml:space="preserve">siehe "Anlage_9_20251112_TB_Elektrische Anlagen und Komponenten_Eigen und Fahrzeugdekonplatz"
Detail-Information:
Leitungsroller nach DIN 14680, 400 V, mit folgender Bestückung:
-Zuleitung
Leitung H07RN-F5G2,5 gelb nach VDE 0282 Teil 4, Länge 50 m, 
mit Stecker CEE 5-pol IP 67, 400V
-Abgang
drei Stück Steckdose 2P + PE, 16 A, 250 V nach DIN 49442 IP 68
</t>
  </si>
  <si>
    <t xml:space="preserve">siehe "Anlage_9_20251112_TB_Elektrische Anlagen und Komponenten_Eigen und Fahrzeugdekonplatz"
Steckdosenverteiler, 6-fach,
Zuleitung 3 m schwefelgelbem hochflexiblem Spezial-Gummikabel H07RN-F5G6.0 nach DIN VDE 0282, Schwarzes Vollgummi-Gehäuse IP54, 
Eingang:  1x Stecker CEE 5-pol 32 A, IP 67, 
Ausgang: 3x Kupplung Schuko IP 68 abgesichert über 3x LS 16A /FI 0,03 A Kombination, 
                 2x Kupplung CEE 5-pol 16 A IP67, abgesichert über zwei LS-Schalter 16 A und einen
                          FI-Schalter 40/0,03 A,
                 1x Kupplung CEE 5-pol 32 A IP67, abgesichert über einen LS-Schalter 32 A und einen 
                          FI-Schalter 40/0,03 A 
Kennzeichnung BUND gemäß "Anlage_11_Eigentumskennzeichnung"
</t>
  </si>
  <si>
    <t xml:space="preserve">siehe "Anlage_9_20251112_TB_Elektrische Anlagen und Komponenten_Eigen und Fahrzeugdekonplatz"
Detail-Information:
230V/16A, 10 m Kabellänge; Gummischlauchleitung HO7RN-F3 G 2,5 gelb, mit Stecker und Kupplung DIN 49443/49442, Schutzart IP 68
</t>
  </si>
  <si>
    <r>
      <t xml:space="preserve">Netto-Gesamtsumme für </t>
    </r>
    <r>
      <rPr>
        <b/>
        <u/>
        <sz val="14"/>
        <color theme="1"/>
        <rFont val="BundesSans Office"/>
        <family val="2"/>
      </rPr>
      <t>einen Ausstattungssatz</t>
    </r>
    <r>
      <rPr>
        <b/>
        <sz val="14"/>
        <color theme="1"/>
        <rFont val="BundesSans Office"/>
        <family val="2"/>
      </rPr>
      <t xml:space="preserve"> Fahrzeugdekonplatz
</t>
    </r>
    <r>
      <rPr>
        <sz val="14"/>
        <color rgb="FFFF0000"/>
        <rFont val="BundesSans Office"/>
        <family val="2"/>
      </rPr>
      <t>Der Netto-Gesamtpreis für einen Ausstattungssatz Fahrzeugdekonplatz  ist in das Angebotsformular in Lfd. Nr. 2 zu übertragen.</t>
    </r>
  </si>
  <si>
    <r>
      <rPr>
        <sz val="12"/>
        <rFont val="BundesSans Office"/>
        <family val="2"/>
      </rPr>
      <t>Bei diesem Verfahren handelt es sich um ein offenes Verfahren. Alle hier und in den Anlagen beschriebene Leistungsanforderungen sind Mindestanforderungen.</t>
    </r>
    <r>
      <rPr>
        <b/>
        <sz val="12"/>
        <rFont val="BundesSans Office"/>
        <family val="2"/>
      </rPr>
      <t xml:space="preserve"> </t>
    </r>
    <r>
      <rPr>
        <b/>
        <u/>
        <sz val="12"/>
        <rFont val="BundesSans Office"/>
        <family val="2"/>
      </rPr>
      <t xml:space="preserve">Werden Mindestanforderungen nicht erfüllt, führt dies zwingend zum Ausschluss des Angebotes. </t>
    </r>
    <r>
      <rPr>
        <b/>
        <sz val="12"/>
        <rFont val="BundesSans Office"/>
        <family val="2"/>
      </rPr>
      <t xml:space="preserve">
</t>
    </r>
    <r>
      <rPr>
        <b/>
        <sz val="12"/>
        <color rgb="FFFF0000"/>
        <rFont val="BundesSans Office"/>
        <family val="2"/>
      </rPr>
      <t>Bei Fragen oder Unklarheiten bitte umgehend über die E-Vergabe mit der Vergabestelle Kontakt aufnehmen und eine Bieterfrage stellen.</t>
    </r>
  </si>
  <si>
    <t>Reichen Sie zur Verifizierung der Einhaltung der Anforderungen aus der Leistungsbeschreibung ein Datenblatt o.ä. mit dem Angebot ein</t>
  </si>
  <si>
    <r>
      <t xml:space="preserve">Ausfüllinformation: Die orange hinterlegten Felder sind ausfüllbar und vom  Bieter auszufüllen! Die Summenbildung erfolgt automatisch.
</t>
    </r>
    <r>
      <rPr>
        <b/>
        <u/>
        <sz val="12"/>
        <color rgb="FFFF0000"/>
        <rFont val="BundesSans Office"/>
        <family val="2"/>
      </rPr>
      <t>Spalte I: Hier ist vom Bieter in Form einer Eigenerklärung (mit Eintragung des Wortes Ja) zu bestätigen, dass die jeweilige Mindestanforderungen erfüllt werden. Bitte best</t>
    </r>
    <r>
      <rPr>
        <b/>
        <sz val="12"/>
        <color rgb="FFFF0000"/>
        <rFont val="BundesSans Office"/>
        <family val="2"/>
      </rPr>
      <t xml:space="preserve">
</t>
    </r>
    <r>
      <rPr>
        <b/>
        <u/>
        <sz val="12"/>
        <color rgb="FFFF0000"/>
        <rFont val="BundesSans Office"/>
        <family val="2"/>
      </rPr>
      <t xml:space="preserve">
Spalte J: Hier sind bei allen Produkten,, zu denen ein Nachweis zur Leistung gefordert wird (siehe Spalte K), zusätzliche Angaben (Produktnahme / Artikelnummer / o.ä.) zur angebotenen Leistung einzutragen.
Spalte K: Bei den hier markierten Produkten sind neben den Angaben in Spalte I noch weiterführende Beschreibungen mit dem Angebot zum Nachweis der Leistung vorzulegen. </t>
    </r>
  </si>
  <si>
    <t>Eigenerklärung des Bieters zur Erfüllung der Mindestanforderungen (bei Erfüllung mit Ja bestätigen)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</si>
</sst>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undesSans Office"/>
      <family val="2"/>
    </font>
    <font>
      <b/>
      <sz val="12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11"/>
      <color rgb="FF9C0006"/>
      <name val="Calibri"/>
      <family val="2"/>
      <scheme val="minor"/>
    </font>
    <font>
      <b/>
      <sz val="16"/>
      <color theme="1"/>
      <name val="BundesSans Office"/>
      <family val="2"/>
    </font>
    <font>
      <sz val="12"/>
      <color rgb="FFFF0000"/>
      <name val="BundesSans Office"/>
      <family val="2"/>
    </font>
    <font>
      <vertAlign val="subscript"/>
      <sz val="18"/>
      <name val="BundesSans Office"/>
      <family val="2"/>
    </font>
    <font>
      <sz val="16"/>
      <name val="BundesSans Office"/>
      <family val="2"/>
    </font>
    <font>
      <b/>
      <sz val="12"/>
      <color rgb="FFFF0000"/>
      <name val="BundesSans Office"/>
      <family val="2"/>
    </font>
    <font>
      <b/>
      <u/>
      <sz val="12"/>
      <color rgb="FFFF0000"/>
      <name val="BundesSans Office"/>
      <family val="2"/>
    </font>
    <font>
      <b/>
      <u/>
      <sz val="12"/>
      <name val="BundesSans Office"/>
      <family val="2"/>
    </font>
    <font>
      <b/>
      <sz val="14"/>
      <color theme="1"/>
      <name val="BundesSans Office"/>
      <family val="2"/>
    </font>
    <font>
      <b/>
      <sz val="11"/>
      <color theme="1"/>
      <name val="BundesSans Office"/>
      <family val="2"/>
    </font>
    <font>
      <sz val="14"/>
      <color theme="1"/>
      <name val="BundesSans Office"/>
      <family val="2"/>
    </font>
    <font>
      <b/>
      <u/>
      <sz val="14"/>
      <color theme="1"/>
      <name val="BundesSans Office"/>
      <family val="2"/>
    </font>
    <font>
      <sz val="14"/>
      <color rgb="FFFF0000"/>
      <name val="BundesSans Office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3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1" applyFont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14" fontId="4" fillId="0" borderId="0" xfId="1" applyNumberFormat="1" applyFont="1" applyBorder="1" applyAlignment="1" applyProtection="1">
      <alignment horizontal="left" vertical="center" wrapText="1"/>
    </xf>
    <xf numFmtId="14" fontId="4" fillId="0" borderId="0" xfId="1" applyNumberFormat="1" applyFont="1" applyBorder="1" applyAlignment="1" applyProtection="1">
      <alignment vertical="top" wrapText="1"/>
    </xf>
    <xf numFmtId="49" fontId="3" fillId="2" borderId="9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left" vertical="center" wrapText="1"/>
    </xf>
    <xf numFmtId="49" fontId="6" fillId="0" borderId="6" xfId="1" applyNumberFormat="1" applyFont="1" applyFill="1" applyBorder="1" applyAlignment="1" applyProtection="1">
      <alignment horizontal="left" vertical="center" wrapText="1"/>
    </xf>
    <xf numFmtId="14" fontId="9" fillId="0" borderId="0" xfId="1" applyNumberFormat="1" applyFont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top" wrapText="1" indent="1"/>
    </xf>
    <xf numFmtId="0" fontId="2" fillId="0" borderId="18" xfId="0" applyFont="1" applyFill="1" applyBorder="1" applyAlignment="1">
      <alignment horizontal="left" vertical="top" wrapText="1" indent="1"/>
    </xf>
    <xf numFmtId="0" fontId="6" fillId="0" borderId="18" xfId="0" applyFont="1" applyFill="1" applyBorder="1" applyAlignment="1">
      <alignment horizontal="left" vertical="top" wrapText="1" indent="1"/>
    </xf>
    <xf numFmtId="49" fontId="2" fillId="0" borderId="19" xfId="0" applyNumberFormat="1" applyFont="1" applyFill="1" applyBorder="1" applyAlignment="1">
      <alignment horizontal="left" vertical="top" wrapText="1"/>
    </xf>
    <xf numFmtId="49" fontId="6" fillId="0" borderId="20" xfId="0" applyNumberFormat="1" applyFont="1" applyFill="1" applyBorder="1" applyAlignment="1">
      <alignment horizontal="left" vertical="top" wrapText="1"/>
    </xf>
    <xf numFmtId="49" fontId="2" fillId="0" borderId="20" xfId="0" applyNumberFormat="1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vertical="center" wrapText="1"/>
    </xf>
    <xf numFmtId="0" fontId="6" fillId="0" borderId="14" xfId="2" applyFont="1" applyFill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164" fontId="15" fillId="6" borderId="4" xfId="0" applyNumberFormat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49" fontId="6" fillId="0" borderId="19" xfId="0" applyNumberFormat="1" applyFont="1" applyFill="1" applyBorder="1" applyAlignment="1">
      <alignment horizontal="left" vertical="top" wrapText="1"/>
    </xf>
    <xf numFmtId="49" fontId="5" fillId="2" borderId="4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1" applyFont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49" fontId="5" fillId="2" borderId="8" xfId="1" applyNumberFormat="1" applyFont="1" applyFill="1" applyBorder="1" applyAlignment="1" applyProtection="1">
      <alignment horizontal="center" vertical="center" wrapText="1"/>
    </xf>
    <xf numFmtId="49" fontId="5" fillId="2" borderId="4" xfId="1" applyNumberFormat="1" applyFont="1" applyFill="1" applyBorder="1" applyAlignment="1" applyProtection="1">
      <alignment horizontal="center" vertical="center" wrapText="1"/>
    </xf>
    <xf numFmtId="49" fontId="5" fillId="2" borderId="10" xfId="1" applyNumberFormat="1" applyFont="1" applyFill="1" applyBorder="1" applyAlignment="1" applyProtection="1">
      <alignment horizontal="center" vertical="center" wrapText="1"/>
    </xf>
    <xf numFmtId="49" fontId="5" fillId="2" borderId="7" xfId="1" applyNumberFormat="1" applyFont="1" applyFill="1" applyBorder="1" applyAlignment="1" applyProtection="1">
      <alignment horizontal="center" vertical="center" wrapText="1"/>
    </xf>
    <xf numFmtId="164" fontId="2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Schlecht" xfId="2" builtinId="27"/>
    <cellStyle name="Standard" xfId="0" builtinId="0"/>
    <cellStyle name="Standard 2" xfId="1" xr:uid="{67BE850D-380A-4814-B8DC-CA419FA10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185853</xdr:colOff>
      <xdr:row>0</xdr:row>
      <xdr:rowOff>174238</xdr:rowOff>
    </xdr:from>
    <xdr:to>
      <xdr:col>3</xdr:col>
      <xdr:colOff>110594</xdr:colOff>
      <xdr:row>4</xdr:row>
      <xdr:rowOff>400268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A789776-C7D4-4F03-BE69-C5B1045FF61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83" t="16025" r="10743" b="14103"/>
        <a:stretch/>
      </xdr:blipFill>
      <xdr:spPr bwMode="auto">
        <a:xfrm>
          <a:off x="185853" y="174238"/>
          <a:ext cx="2805473" cy="175932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339D-75C4-4618-8A72-E716B425E669}">
  <sheetPr>
    <pageSetUpPr fitToPage="1"/>
  </sheetPr>
  <dimension ref="A1:K53"/>
  <sheetViews>
    <sheetView tabSelected="1" zoomScale="85" zoomScaleNormal="85" zoomScaleSheetLayoutView="29" workbookViewId="0">
      <selection activeCell="H53" sqref="H53"/>
    </sheetView>
  </sheetViews>
  <sheetFormatPr baseColWidth="10" defaultRowHeight="15" x14ac:dyDescent="0.25"/>
  <cols>
    <col min="1" max="1" width="6.7109375" style="1" customWidth="1"/>
    <col min="2" max="2" width="13.7109375" style="1" customWidth="1"/>
    <col min="3" max="3" width="22.5703125" style="1" customWidth="1"/>
    <col min="4" max="4" width="9.85546875" style="1" customWidth="1"/>
    <col min="5" max="5" width="11.42578125" style="1"/>
    <col min="6" max="6" width="84.5703125" style="1" customWidth="1"/>
    <col min="7" max="11" width="22.7109375" style="1" customWidth="1"/>
    <col min="12" max="16384" width="11.42578125" style="1"/>
  </cols>
  <sheetData>
    <row r="1" spans="1:11" ht="30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30" customHeight="1" x14ac:dyDescent="0.25">
      <c r="A2" s="49" t="s">
        <v>83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30" customHeight="1" x14ac:dyDescent="0.25">
      <c r="A3" s="51" t="s">
        <v>85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30" customHeight="1" x14ac:dyDescent="0.25">
      <c r="A4" s="49" t="s">
        <v>82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152.25" customHeight="1" x14ac:dyDescent="0.25">
      <c r="A5" s="52" t="s">
        <v>100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58.5" customHeight="1" x14ac:dyDescent="0.25">
      <c r="A6" s="57" t="s">
        <v>98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ht="6" customHeight="1" x14ac:dyDescent="0.25">
      <c r="A7" s="2"/>
      <c r="B7" s="3"/>
      <c r="C7" s="9"/>
      <c r="E7" s="5"/>
    </row>
    <row r="8" spans="1:11" ht="4.9000000000000004" customHeight="1" thickBot="1" x14ac:dyDescent="0.3">
      <c r="A8" s="2"/>
      <c r="B8" s="3"/>
      <c r="C8" s="4"/>
      <c r="E8" s="5"/>
    </row>
    <row r="9" spans="1:11" ht="29.45" customHeight="1" thickBot="1" x14ac:dyDescent="0.3">
      <c r="A9" s="54" t="s">
        <v>48</v>
      </c>
      <c r="B9" s="55"/>
      <c r="C9" s="55"/>
      <c r="D9" s="55"/>
      <c r="E9" s="55"/>
      <c r="F9" s="55"/>
      <c r="G9" s="55"/>
      <c r="H9" s="55"/>
      <c r="I9" s="55"/>
      <c r="J9" s="55"/>
      <c r="K9" s="56"/>
    </row>
    <row r="10" spans="1:11" ht="19.899999999999999" customHeight="1" x14ac:dyDescent="0.25">
      <c r="A10" s="61" t="s">
        <v>13</v>
      </c>
      <c r="B10" s="61" t="s">
        <v>3</v>
      </c>
      <c r="C10" s="61" t="s">
        <v>0</v>
      </c>
      <c r="D10" s="6" t="s">
        <v>1</v>
      </c>
      <c r="E10" s="61" t="s">
        <v>2</v>
      </c>
      <c r="F10" s="63" t="s">
        <v>11</v>
      </c>
      <c r="G10" s="63" t="s">
        <v>78</v>
      </c>
      <c r="H10" s="63" t="s">
        <v>79</v>
      </c>
      <c r="I10" s="63" t="s">
        <v>101</v>
      </c>
      <c r="J10" s="63" t="s">
        <v>80</v>
      </c>
      <c r="K10" s="63" t="s">
        <v>81</v>
      </c>
    </row>
    <row r="11" spans="1:11" ht="63.6" customHeight="1" thickBot="1" x14ac:dyDescent="0.3">
      <c r="A11" s="61"/>
      <c r="B11" s="62"/>
      <c r="C11" s="62"/>
      <c r="D11" s="47" t="s">
        <v>49</v>
      </c>
      <c r="E11" s="62"/>
      <c r="F11" s="64"/>
      <c r="G11" s="63"/>
      <c r="H11" s="63"/>
      <c r="I11" s="63"/>
      <c r="J11" s="63"/>
      <c r="K11" s="63"/>
    </row>
    <row r="12" spans="1:11" ht="114.75" customHeight="1" x14ac:dyDescent="0.25">
      <c r="A12" s="43">
        <v>1</v>
      </c>
      <c r="B12" s="38" t="s">
        <v>23</v>
      </c>
      <c r="C12" s="7" t="s">
        <v>47</v>
      </c>
      <c r="D12" s="17">
        <v>2</v>
      </c>
      <c r="E12" s="18" t="s">
        <v>12</v>
      </c>
      <c r="F12" s="19" t="s">
        <v>88</v>
      </c>
      <c r="G12" s="65"/>
      <c r="H12" s="28">
        <f>D12*G12</f>
        <v>0</v>
      </c>
      <c r="I12" s="70"/>
      <c r="J12" s="70"/>
      <c r="K12" s="29" t="s">
        <v>99</v>
      </c>
    </row>
    <row r="13" spans="1:11" ht="60" x14ac:dyDescent="0.25">
      <c r="A13" s="44">
        <v>2</v>
      </c>
      <c r="B13" s="39" t="s">
        <v>24</v>
      </c>
      <c r="C13" s="8" t="s">
        <v>75</v>
      </c>
      <c r="D13" s="15">
        <v>2</v>
      </c>
      <c r="E13" s="15" t="s">
        <v>74</v>
      </c>
      <c r="F13" s="20" t="s">
        <v>76</v>
      </c>
      <c r="G13" s="66"/>
      <c r="H13" s="30">
        <f t="shared" ref="H13:H52" si="0">D13*G13</f>
        <v>0</v>
      </c>
      <c r="I13" s="68"/>
      <c r="J13" s="31" t="s">
        <v>84</v>
      </c>
      <c r="K13" s="31"/>
    </row>
    <row r="14" spans="1:11" ht="87.6" customHeight="1" x14ac:dyDescent="0.25">
      <c r="A14" s="44">
        <v>3</v>
      </c>
      <c r="B14" s="39" t="s">
        <v>21</v>
      </c>
      <c r="C14" s="8" t="s">
        <v>57</v>
      </c>
      <c r="D14" s="15">
        <v>2</v>
      </c>
      <c r="E14" s="15" t="s">
        <v>12</v>
      </c>
      <c r="F14" s="20" t="s">
        <v>60</v>
      </c>
      <c r="G14" s="66"/>
      <c r="H14" s="30">
        <f t="shared" si="0"/>
        <v>0</v>
      </c>
      <c r="I14" s="68"/>
      <c r="J14" s="31" t="s">
        <v>84</v>
      </c>
      <c r="K14" s="31"/>
    </row>
    <row r="15" spans="1:11" ht="51" customHeight="1" x14ac:dyDescent="0.25">
      <c r="A15" s="44">
        <v>4</v>
      </c>
      <c r="B15" s="39" t="s">
        <v>24</v>
      </c>
      <c r="C15" s="8" t="s">
        <v>53</v>
      </c>
      <c r="D15" s="15">
        <v>2</v>
      </c>
      <c r="E15" s="15" t="s">
        <v>12</v>
      </c>
      <c r="F15" s="21" t="s">
        <v>58</v>
      </c>
      <c r="G15" s="66"/>
      <c r="H15" s="30">
        <f t="shared" si="0"/>
        <v>0</v>
      </c>
      <c r="I15" s="68"/>
      <c r="J15" s="31" t="s">
        <v>84</v>
      </c>
      <c r="K15" s="31"/>
    </row>
    <row r="16" spans="1:11" ht="30" x14ac:dyDescent="0.25">
      <c r="A16" s="44">
        <v>5</v>
      </c>
      <c r="B16" s="40" t="s">
        <v>24</v>
      </c>
      <c r="C16" s="16" t="s">
        <v>4</v>
      </c>
      <c r="D16" s="15">
        <v>1</v>
      </c>
      <c r="E16" s="15" t="s">
        <v>12</v>
      </c>
      <c r="F16" s="21" t="s">
        <v>26</v>
      </c>
      <c r="G16" s="66"/>
      <c r="H16" s="30">
        <f t="shared" si="0"/>
        <v>0</v>
      </c>
      <c r="I16" s="68"/>
      <c r="J16" s="31" t="s">
        <v>84</v>
      </c>
      <c r="K16" s="31"/>
    </row>
    <row r="17" spans="1:11" ht="45" x14ac:dyDescent="0.25">
      <c r="A17" s="44">
        <v>6</v>
      </c>
      <c r="B17" s="39" t="s">
        <v>24</v>
      </c>
      <c r="C17" s="8" t="s">
        <v>51</v>
      </c>
      <c r="D17" s="15">
        <v>1</v>
      </c>
      <c r="E17" s="15" t="s">
        <v>12</v>
      </c>
      <c r="F17" s="21" t="s">
        <v>52</v>
      </c>
      <c r="G17" s="66"/>
      <c r="H17" s="30">
        <f t="shared" si="0"/>
        <v>0</v>
      </c>
      <c r="I17" s="68"/>
      <c r="J17" s="31" t="s">
        <v>84</v>
      </c>
      <c r="K17" s="31"/>
    </row>
    <row r="18" spans="1:11" ht="72" customHeight="1" x14ac:dyDescent="0.25">
      <c r="A18" s="44">
        <v>7</v>
      </c>
      <c r="B18" s="41" t="s">
        <v>24</v>
      </c>
      <c r="C18" s="11" t="s">
        <v>36</v>
      </c>
      <c r="D18" s="14">
        <v>1</v>
      </c>
      <c r="E18" s="14" t="s">
        <v>12</v>
      </c>
      <c r="F18" s="21" t="s">
        <v>37</v>
      </c>
      <c r="G18" s="66"/>
      <c r="H18" s="30">
        <f t="shared" si="0"/>
        <v>0</v>
      </c>
      <c r="I18" s="68"/>
      <c r="J18" s="31" t="s">
        <v>84</v>
      </c>
      <c r="K18" s="31"/>
    </row>
    <row r="19" spans="1:11" ht="45" x14ac:dyDescent="0.25">
      <c r="A19" s="44">
        <v>8</v>
      </c>
      <c r="B19" s="41" t="s">
        <v>24</v>
      </c>
      <c r="C19" s="10" t="s">
        <v>5</v>
      </c>
      <c r="D19" s="13">
        <v>500</v>
      </c>
      <c r="E19" s="13" t="s">
        <v>12</v>
      </c>
      <c r="F19" s="21" t="s">
        <v>15</v>
      </c>
      <c r="G19" s="66"/>
      <c r="H19" s="30">
        <f t="shared" si="0"/>
        <v>0</v>
      </c>
      <c r="I19" s="68"/>
      <c r="J19" s="31" t="s">
        <v>84</v>
      </c>
      <c r="K19" s="31"/>
    </row>
    <row r="20" spans="1:11" ht="165" x14ac:dyDescent="0.25">
      <c r="A20" s="44">
        <v>9</v>
      </c>
      <c r="B20" s="41" t="s">
        <v>24</v>
      </c>
      <c r="C20" s="10" t="s">
        <v>14</v>
      </c>
      <c r="D20" s="14">
        <v>2</v>
      </c>
      <c r="E20" s="14" t="s">
        <v>12</v>
      </c>
      <c r="F20" s="21" t="s">
        <v>70</v>
      </c>
      <c r="G20" s="66"/>
      <c r="H20" s="30">
        <f t="shared" si="0"/>
        <v>0</v>
      </c>
      <c r="I20" s="68"/>
      <c r="J20" s="31" t="s">
        <v>84</v>
      </c>
      <c r="K20" s="31"/>
    </row>
    <row r="21" spans="1:11" ht="64.5" customHeight="1" x14ac:dyDescent="0.25">
      <c r="A21" s="44">
        <v>10</v>
      </c>
      <c r="B21" s="41" t="s">
        <v>24</v>
      </c>
      <c r="C21" s="11" t="s">
        <v>6</v>
      </c>
      <c r="D21" s="14">
        <v>2</v>
      </c>
      <c r="E21" s="13" t="s">
        <v>12</v>
      </c>
      <c r="F21" s="21" t="s">
        <v>27</v>
      </c>
      <c r="G21" s="66"/>
      <c r="H21" s="30">
        <f t="shared" si="0"/>
        <v>0</v>
      </c>
      <c r="I21" s="68"/>
      <c r="J21" s="31" t="s">
        <v>84</v>
      </c>
      <c r="K21" s="31"/>
    </row>
    <row r="22" spans="1:11" ht="30" x14ac:dyDescent="0.25">
      <c r="A22" s="44">
        <v>11</v>
      </c>
      <c r="B22" s="41" t="s">
        <v>24</v>
      </c>
      <c r="C22" s="11" t="s">
        <v>30</v>
      </c>
      <c r="D22" s="14">
        <v>3</v>
      </c>
      <c r="E22" s="14" t="s">
        <v>12</v>
      </c>
      <c r="F22" s="21" t="s">
        <v>31</v>
      </c>
      <c r="G22" s="66"/>
      <c r="H22" s="30">
        <f t="shared" si="0"/>
        <v>0</v>
      </c>
      <c r="I22" s="68"/>
      <c r="J22" s="31" t="s">
        <v>84</v>
      </c>
      <c r="K22" s="31"/>
    </row>
    <row r="23" spans="1:11" ht="64.900000000000006" customHeight="1" x14ac:dyDescent="0.25">
      <c r="A23" s="44">
        <v>12</v>
      </c>
      <c r="B23" s="41" t="s">
        <v>17</v>
      </c>
      <c r="C23" s="11" t="s">
        <v>59</v>
      </c>
      <c r="D23" s="14">
        <v>2</v>
      </c>
      <c r="E23" s="14" t="s">
        <v>12</v>
      </c>
      <c r="F23" s="21" t="s">
        <v>65</v>
      </c>
      <c r="G23" s="66"/>
      <c r="H23" s="30">
        <f t="shared" si="0"/>
        <v>0</v>
      </c>
      <c r="I23" s="68"/>
      <c r="J23" s="31" t="s">
        <v>84</v>
      </c>
      <c r="K23" s="31"/>
    </row>
    <row r="24" spans="1:11" ht="120" x14ac:dyDescent="0.25">
      <c r="A24" s="44">
        <v>13</v>
      </c>
      <c r="B24" s="41" t="s">
        <v>17</v>
      </c>
      <c r="C24" s="11" t="s">
        <v>63</v>
      </c>
      <c r="D24" s="14">
        <v>1</v>
      </c>
      <c r="E24" s="14" t="s">
        <v>12</v>
      </c>
      <c r="F24" s="21" t="s">
        <v>86</v>
      </c>
      <c r="G24" s="66"/>
      <c r="H24" s="30">
        <f t="shared" si="0"/>
        <v>0</v>
      </c>
      <c r="I24" s="68"/>
      <c r="J24" s="68"/>
      <c r="K24" s="32" t="s">
        <v>99</v>
      </c>
    </row>
    <row r="25" spans="1:11" ht="113.45" customHeight="1" x14ac:dyDescent="0.25">
      <c r="A25" s="44">
        <v>14</v>
      </c>
      <c r="B25" s="41" t="s">
        <v>17</v>
      </c>
      <c r="C25" s="11" t="s">
        <v>18</v>
      </c>
      <c r="D25" s="14">
        <v>10</v>
      </c>
      <c r="E25" s="14" t="s">
        <v>12</v>
      </c>
      <c r="F25" s="21" t="s">
        <v>38</v>
      </c>
      <c r="G25" s="66"/>
      <c r="H25" s="30">
        <f t="shared" si="0"/>
        <v>0</v>
      </c>
      <c r="I25" s="68"/>
      <c r="J25" s="31" t="s">
        <v>84</v>
      </c>
      <c r="K25" s="31"/>
    </row>
    <row r="26" spans="1:11" ht="60" x14ac:dyDescent="0.25">
      <c r="A26" s="44">
        <v>15</v>
      </c>
      <c r="B26" s="41" t="s">
        <v>17</v>
      </c>
      <c r="C26" s="11" t="s">
        <v>32</v>
      </c>
      <c r="D26" s="14">
        <v>20</v>
      </c>
      <c r="E26" s="14" t="s">
        <v>12</v>
      </c>
      <c r="F26" s="21" t="s">
        <v>66</v>
      </c>
      <c r="G26" s="66"/>
      <c r="H26" s="30">
        <f t="shared" si="0"/>
        <v>0</v>
      </c>
      <c r="I26" s="68"/>
      <c r="J26" s="31" t="s">
        <v>84</v>
      </c>
      <c r="K26" s="31"/>
    </row>
    <row r="27" spans="1:11" ht="45" x14ac:dyDescent="0.25">
      <c r="A27" s="44">
        <v>16</v>
      </c>
      <c r="B27" s="41" t="s">
        <v>17</v>
      </c>
      <c r="C27" s="11" t="s">
        <v>16</v>
      </c>
      <c r="D27" s="14">
        <v>4</v>
      </c>
      <c r="E27" s="14" t="s">
        <v>12</v>
      </c>
      <c r="F27" s="21" t="s">
        <v>61</v>
      </c>
      <c r="G27" s="66"/>
      <c r="H27" s="30">
        <f t="shared" si="0"/>
        <v>0</v>
      </c>
      <c r="I27" s="68"/>
      <c r="J27" s="31" t="s">
        <v>84</v>
      </c>
      <c r="K27" s="31"/>
    </row>
    <row r="28" spans="1:11" ht="330" x14ac:dyDescent="0.25">
      <c r="A28" s="44">
        <v>17</v>
      </c>
      <c r="B28" s="41" t="s">
        <v>17</v>
      </c>
      <c r="C28" s="11" t="s">
        <v>25</v>
      </c>
      <c r="D28" s="14">
        <v>4</v>
      </c>
      <c r="E28" s="14" t="s">
        <v>12</v>
      </c>
      <c r="F28" s="21" t="s">
        <v>62</v>
      </c>
      <c r="G28" s="66"/>
      <c r="H28" s="30">
        <f t="shared" si="0"/>
        <v>0</v>
      </c>
      <c r="I28" s="68"/>
      <c r="J28" s="31" t="s">
        <v>84</v>
      </c>
      <c r="K28" s="31"/>
    </row>
    <row r="29" spans="1:11" ht="30" x14ac:dyDescent="0.25">
      <c r="A29" s="44">
        <v>18</v>
      </c>
      <c r="B29" s="41" t="s">
        <v>24</v>
      </c>
      <c r="C29" s="11" t="s">
        <v>19</v>
      </c>
      <c r="D29" s="14">
        <v>2</v>
      </c>
      <c r="E29" s="13" t="s">
        <v>12</v>
      </c>
      <c r="F29" s="21" t="s">
        <v>44</v>
      </c>
      <c r="G29" s="66"/>
      <c r="H29" s="30">
        <f t="shared" si="0"/>
        <v>0</v>
      </c>
      <c r="I29" s="68"/>
      <c r="J29" s="31" t="s">
        <v>84</v>
      </c>
      <c r="K29" s="31"/>
    </row>
    <row r="30" spans="1:11" ht="126" customHeight="1" x14ac:dyDescent="0.25">
      <c r="A30" s="44">
        <v>19</v>
      </c>
      <c r="B30" s="41" t="s">
        <v>20</v>
      </c>
      <c r="C30" s="11" t="s">
        <v>29</v>
      </c>
      <c r="D30" s="14">
        <v>2</v>
      </c>
      <c r="E30" s="13" t="s">
        <v>12</v>
      </c>
      <c r="F30" s="21" t="s">
        <v>89</v>
      </c>
      <c r="G30" s="66"/>
      <c r="H30" s="30">
        <f t="shared" si="0"/>
        <v>0</v>
      </c>
      <c r="I30" s="68"/>
      <c r="J30" s="68"/>
      <c r="K30" s="32" t="s">
        <v>99</v>
      </c>
    </row>
    <row r="31" spans="1:11" ht="59.45" customHeight="1" x14ac:dyDescent="0.25">
      <c r="A31" s="44">
        <v>20</v>
      </c>
      <c r="B31" s="41" t="s">
        <v>20</v>
      </c>
      <c r="C31" s="11" t="s">
        <v>35</v>
      </c>
      <c r="D31" s="14">
        <v>2</v>
      </c>
      <c r="E31" s="14" t="s">
        <v>12</v>
      </c>
      <c r="F31" s="21" t="s">
        <v>40</v>
      </c>
      <c r="G31" s="66"/>
      <c r="H31" s="30">
        <f t="shared" si="0"/>
        <v>0</v>
      </c>
      <c r="I31" s="68"/>
      <c r="J31" s="31" t="s">
        <v>84</v>
      </c>
      <c r="K31" s="31"/>
    </row>
    <row r="32" spans="1:11" ht="60" x14ac:dyDescent="0.25">
      <c r="A32" s="44">
        <v>21</v>
      </c>
      <c r="B32" s="41" t="s">
        <v>20</v>
      </c>
      <c r="C32" s="11" t="s">
        <v>33</v>
      </c>
      <c r="D32" s="14">
        <v>4</v>
      </c>
      <c r="E32" s="14" t="s">
        <v>12</v>
      </c>
      <c r="F32" s="21" t="s">
        <v>64</v>
      </c>
      <c r="G32" s="66"/>
      <c r="H32" s="30">
        <f t="shared" si="0"/>
        <v>0</v>
      </c>
      <c r="I32" s="68"/>
      <c r="J32" s="31" t="s">
        <v>84</v>
      </c>
      <c r="K32" s="31"/>
    </row>
    <row r="33" spans="1:11" ht="45" x14ac:dyDescent="0.25">
      <c r="A33" s="44">
        <v>22</v>
      </c>
      <c r="B33" s="41" t="s">
        <v>20</v>
      </c>
      <c r="C33" s="11" t="s">
        <v>68</v>
      </c>
      <c r="D33" s="14">
        <v>2</v>
      </c>
      <c r="E33" s="13" t="s">
        <v>12</v>
      </c>
      <c r="F33" s="21" t="s">
        <v>89</v>
      </c>
      <c r="G33" s="66"/>
      <c r="H33" s="30">
        <f t="shared" si="0"/>
        <v>0</v>
      </c>
      <c r="I33" s="68"/>
      <c r="J33" s="31" t="s">
        <v>84</v>
      </c>
      <c r="K33" s="31"/>
    </row>
    <row r="34" spans="1:11" ht="121.5" customHeight="1" x14ac:dyDescent="0.25">
      <c r="A34" s="44">
        <v>23</v>
      </c>
      <c r="B34" s="41" t="s">
        <v>20</v>
      </c>
      <c r="C34" s="11" t="s">
        <v>7</v>
      </c>
      <c r="D34" s="14">
        <v>2</v>
      </c>
      <c r="E34" s="13" t="s">
        <v>12</v>
      </c>
      <c r="F34" s="21" t="s">
        <v>89</v>
      </c>
      <c r="G34" s="66"/>
      <c r="H34" s="30">
        <f t="shared" si="0"/>
        <v>0</v>
      </c>
      <c r="I34" s="68"/>
      <c r="J34" s="68"/>
      <c r="K34" s="32" t="s">
        <v>99</v>
      </c>
    </row>
    <row r="35" spans="1:11" ht="45" x14ac:dyDescent="0.25">
      <c r="A35" s="44">
        <v>24</v>
      </c>
      <c r="B35" s="41" t="s">
        <v>20</v>
      </c>
      <c r="C35" s="11" t="s">
        <v>69</v>
      </c>
      <c r="D35" s="14">
        <v>4</v>
      </c>
      <c r="E35" s="13" t="s">
        <v>12</v>
      </c>
      <c r="F35" s="21" t="s">
        <v>89</v>
      </c>
      <c r="G35" s="66"/>
      <c r="H35" s="30">
        <f t="shared" si="0"/>
        <v>0</v>
      </c>
      <c r="I35" s="68"/>
      <c r="J35" s="31" t="s">
        <v>84</v>
      </c>
      <c r="K35" s="31"/>
    </row>
    <row r="36" spans="1:11" ht="43.15" customHeight="1" x14ac:dyDescent="0.25">
      <c r="A36" s="44">
        <v>25</v>
      </c>
      <c r="B36" s="41" t="s">
        <v>20</v>
      </c>
      <c r="C36" s="11" t="s">
        <v>54</v>
      </c>
      <c r="D36" s="14">
        <v>1</v>
      </c>
      <c r="E36" s="13" t="s">
        <v>12</v>
      </c>
      <c r="F36" s="21" t="s">
        <v>56</v>
      </c>
      <c r="G36" s="66"/>
      <c r="H36" s="30">
        <f t="shared" si="0"/>
        <v>0</v>
      </c>
      <c r="I36" s="68"/>
      <c r="J36" s="31" t="s">
        <v>84</v>
      </c>
      <c r="K36" s="31"/>
    </row>
    <row r="37" spans="1:11" ht="88.15" customHeight="1" x14ac:dyDescent="0.25">
      <c r="A37" s="44">
        <v>26</v>
      </c>
      <c r="B37" s="41" t="s">
        <v>20</v>
      </c>
      <c r="C37" s="11" t="s">
        <v>55</v>
      </c>
      <c r="D37" s="14">
        <v>1</v>
      </c>
      <c r="E37" s="13" t="s">
        <v>12</v>
      </c>
      <c r="F37" s="21" t="s">
        <v>56</v>
      </c>
      <c r="G37" s="66"/>
      <c r="H37" s="30">
        <f t="shared" si="0"/>
        <v>0</v>
      </c>
      <c r="I37" s="68"/>
      <c r="J37" s="31" t="s">
        <v>84</v>
      </c>
      <c r="K37" s="31"/>
    </row>
    <row r="38" spans="1:11" ht="105" x14ac:dyDescent="0.25">
      <c r="A38" s="44">
        <v>27</v>
      </c>
      <c r="B38" s="41" t="s">
        <v>21</v>
      </c>
      <c r="C38" s="11" t="s">
        <v>28</v>
      </c>
      <c r="D38" s="14">
        <v>2</v>
      </c>
      <c r="E38" s="13" t="s">
        <v>12</v>
      </c>
      <c r="F38" s="21" t="s">
        <v>90</v>
      </c>
      <c r="G38" s="66"/>
      <c r="H38" s="30">
        <f t="shared" si="0"/>
        <v>0</v>
      </c>
      <c r="I38" s="68"/>
      <c r="J38" s="68"/>
      <c r="K38" s="32" t="s">
        <v>99</v>
      </c>
    </row>
    <row r="39" spans="1:11" ht="105" x14ac:dyDescent="0.25">
      <c r="A39" s="44">
        <v>28</v>
      </c>
      <c r="B39" s="41" t="s">
        <v>21</v>
      </c>
      <c r="C39" s="11" t="s">
        <v>8</v>
      </c>
      <c r="D39" s="14">
        <v>4</v>
      </c>
      <c r="E39" s="13" t="s">
        <v>12</v>
      </c>
      <c r="F39" s="21" t="s">
        <v>90</v>
      </c>
      <c r="G39" s="66"/>
      <c r="H39" s="30">
        <f t="shared" si="0"/>
        <v>0</v>
      </c>
      <c r="I39" s="68"/>
      <c r="J39" s="68"/>
      <c r="K39" s="32" t="s">
        <v>99</v>
      </c>
    </row>
    <row r="40" spans="1:11" ht="60" x14ac:dyDescent="0.25">
      <c r="A40" s="44">
        <v>29</v>
      </c>
      <c r="B40" s="41" t="s">
        <v>21</v>
      </c>
      <c r="C40" s="11" t="s">
        <v>35</v>
      </c>
      <c r="D40" s="14">
        <v>2</v>
      </c>
      <c r="E40" s="12" t="s">
        <v>12</v>
      </c>
      <c r="F40" s="21" t="s">
        <v>45</v>
      </c>
      <c r="G40" s="66"/>
      <c r="H40" s="30">
        <f t="shared" si="0"/>
        <v>0</v>
      </c>
      <c r="I40" s="68"/>
      <c r="J40" s="31" t="s">
        <v>84</v>
      </c>
      <c r="K40" s="31"/>
    </row>
    <row r="41" spans="1:11" ht="30" x14ac:dyDescent="0.25">
      <c r="A41" s="44">
        <v>30</v>
      </c>
      <c r="B41" s="41" t="s">
        <v>21</v>
      </c>
      <c r="C41" s="11" t="s">
        <v>33</v>
      </c>
      <c r="D41" s="14">
        <v>2</v>
      </c>
      <c r="E41" s="12" t="s">
        <v>12</v>
      </c>
      <c r="F41" s="21" t="s">
        <v>43</v>
      </c>
      <c r="G41" s="66"/>
      <c r="H41" s="30">
        <f t="shared" si="0"/>
        <v>0</v>
      </c>
      <c r="I41" s="68"/>
      <c r="J41" s="31" t="s">
        <v>84</v>
      </c>
      <c r="K41" s="31"/>
    </row>
    <row r="42" spans="1:11" ht="64.150000000000006" customHeight="1" x14ac:dyDescent="0.25">
      <c r="A42" s="44">
        <v>31</v>
      </c>
      <c r="B42" s="41" t="s">
        <v>21</v>
      </c>
      <c r="C42" s="11" t="s">
        <v>39</v>
      </c>
      <c r="D42" s="14">
        <v>2</v>
      </c>
      <c r="E42" s="12" t="s">
        <v>12</v>
      </c>
      <c r="F42" s="21" t="s">
        <v>91</v>
      </c>
      <c r="G42" s="66"/>
      <c r="H42" s="30">
        <f t="shared" si="0"/>
        <v>0</v>
      </c>
      <c r="I42" s="68"/>
      <c r="J42" s="31" t="s">
        <v>84</v>
      </c>
      <c r="K42" s="31"/>
    </row>
    <row r="43" spans="1:11" ht="45" x14ac:dyDescent="0.25">
      <c r="A43" s="44">
        <v>32</v>
      </c>
      <c r="B43" s="41" t="s">
        <v>21</v>
      </c>
      <c r="C43" s="11" t="s">
        <v>41</v>
      </c>
      <c r="D43" s="14">
        <v>2</v>
      </c>
      <c r="E43" s="12" t="s">
        <v>12</v>
      </c>
      <c r="F43" s="21" t="s">
        <v>46</v>
      </c>
      <c r="G43" s="66"/>
      <c r="H43" s="30">
        <f t="shared" si="0"/>
        <v>0</v>
      </c>
      <c r="I43" s="68"/>
      <c r="J43" s="31" t="s">
        <v>84</v>
      </c>
      <c r="K43" s="31"/>
    </row>
    <row r="44" spans="1:11" ht="45" x14ac:dyDescent="0.25">
      <c r="A44" s="44">
        <v>33</v>
      </c>
      <c r="B44" s="41" t="s">
        <v>21</v>
      </c>
      <c r="C44" s="11" t="s">
        <v>50</v>
      </c>
      <c r="D44" s="14">
        <v>2</v>
      </c>
      <c r="E44" s="12" t="s">
        <v>12</v>
      </c>
      <c r="F44" s="21" t="s">
        <v>91</v>
      </c>
      <c r="G44" s="66"/>
      <c r="H44" s="30">
        <f t="shared" si="0"/>
        <v>0</v>
      </c>
      <c r="I44" s="68"/>
      <c r="J44" s="31" t="s">
        <v>84</v>
      </c>
      <c r="K44" s="31"/>
    </row>
    <row r="45" spans="1:11" ht="45" x14ac:dyDescent="0.25">
      <c r="A45" s="44">
        <v>34</v>
      </c>
      <c r="B45" s="41" t="s">
        <v>21</v>
      </c>
      <c r="C45" s="11" t="s">
        <v>42</v>
      </c>
      <c r="D45" s="14">
        <v>12</v>
      </c>
      <c r="E45" s="12" t="s">
        <v>12</v>
      </c>
      <c r="F45" s="21" t="s">
        <v>91</v>
      </c>
      <c r="G45" s="66"/>
      <c r="H45" s="30">
        <f t="shared" si="0"/>
        <v>0</v>
      </c>
      <c r="I45" s="68"/>
      <c r="J45" s="31" t="s">
        <v>84</v>
      </c>
      <c r="K45" s="31"/>
    </row>
    <row r="46" spans="1:11" ht="105" x14ac:dyDescent="0.25">
      <c r="A46" s="44">
        <v>35</v>
      </c>
      <c r="B46" s="41" t="s">
        <v>22</v>
      </c>
      <c r="C46" s="11" t="s">
        <v>9</v>
      </c>
      <c r="D46" s="14">
        <v>2</v>
      </c>
      <c r="E46" s="14" t="s">
        <v>12</v>
      </c>
      <c r="F46" s="21" t="s">
        <v>10</v>
      </c>
      <c r="G46" s="66"/>
      <c r="H46" s="30">
        <f t="shared" si="0"/>
        <v>0</v>
      </c>
      <c r="I46" s="68"/>
      <c r="J46" s="31" t="s">
        <v>84</v>
      </c>
      <c r="K46" s="31"/>
    </row>
    <row r="47" spans="1:11" ht="141.75" x14ac:dyDescent="0.25">
      <c r="A47" s="44">
        <v>36</v>
      </c>
      <c r="B47" s="41" t="s">
        <v>22</v>
      </c>
      <c r="C47" s="11" t="s">
        <v>34</v>
      </c>
      <c r="D47" s="14">
        <v>2</v>
      </c>
      <c r="E47" s="14" t="s">
        <v>12</v>
      </c>
      <c r="F47" s="21" t="s">
        <v>92</v>
      </c>
      <c r="G47" s="66"/>
      <c r="H47" s="30">
        <f t="shared" si="0"/>
        <v>0</v>
      </c>
      <c r="I47" s="68"/>
      <c r="J47" s="31" t="s">
        <v>84</v>
      </c>
      <c r="K47" s="31"/>
    </row>
    <row r="48" spans="1:11" ht="150" x14ac:dyDescent="0.25">
      <c r="A48" s="44">
        <v>37</v>
      </c>
      <c r="B48" s="41" t="s">
        <v>22</v>
      </c>
      <c r="C48" s="11" t="s">
        <v>72</v>
      </c>
      <c r="D48" s="14">
        <v>2</v>
      </c>
      <c r="E48" s="13" t="s">
        <v>12</v>
      </c>
      <c r="F48" s="46" t="s">
        <v>94</v>
      </c>
      <c r="G48" s="66"/>
      <c r="H48" s="30">
        <f t="shared" si="0"/>
        <v>0</v>
      </c>
      <c r="I48" s="68"/>
      <c r="J48" s="68"/>
      <c r="K48" s="32" t="s">
        <v>99</v>
      </c>
    </row>
    <row r="49" spans="1:11" ht="165" x14ac:dyDescent="0.25">
      <c r="A49" s="44">
        <v>38</v>
      </c>
      <c r="B49" s="41" t="s">
        <v>22</v>
      </c>
      <c r="C49" s="11" t="s">
        <v>67</v>
      </c>
      <c r="D49" s="14">
        <v>3</v>
      </c>
      <c r="E49" s="13" t="s">
        <v>12</v>
      </c>
      <c r="F49" s="22" t="s">
        <v>93</v>
      </c>
      <c r="G49" s="66"/>
      <c r="H49" s="30">
        <f t="shared" si="0"/>
        <v>0</v>
      </c>
      <c r="I49" s="68"/>
      <c r="J49" s="68"/>
      <c r="K49" s="32" t="s">
        <v>99</v>
      </c>
    </row>
    <row r="50" spans="1:11" ht="195.75" customHeight="1" x14ac:dyDescent="0.25">
      <c r="A50" s="44">
        <v>39</v>
      </c>
      <c r="B50" s="41" t="s">
        <v>22</v>
      </c>
      <c r="C50" s="33" t="s">
        <v>71</v>
      </c>
      <c r="D50" s="14">
        <v>2</v>
      </c>
      <c r="E50" s="13" t="s">
        <v>12</v>
      </c>
      <c r="F50" s="23" t="s">
        <v>95</v>
      </c>
      <c r="G50" s="66"/>
      <c r="H50" s="30">
        <f t="shared" si="0"/>
        <v>0</v>
      </c>
      <c r="I50" s="68"/>
      <c r="J50" s="68"/>
      <c r="K50" s="32" t="s">
        <v>99</v>
      </c>
    </row>
    <row r="51" spans="1:11" ht="105" x14ac:dyDescent="0.25">
      <c r="A51" s="44">
        <v>40</v>
      </c>
      <c r="B51" s="41" t="s">
        <v>22</v>
      </c>
      <c r="C51" s="33" t="s">
        <v>73</v>
      </c>
      <c r="D51" s="14">
        <v>4</v>
      </c>
      <c r="E51" s="13" t="s">
        <v>12</v>
      </c>
      <c r="F51" s="24" t="s">
        <v>96</v>
      </c>
      <c r="G51" s="66"/>
      <c r="H51" s="30">
        <f t="shared" si="0"/>
        <v>0</v>
      </c>
      <c r="I51" s="68"/>
      <c r="J51" s="68"/>
      <c r="K51" s="32" t="s">
        <v>99</v>
      </c>
    </row>
    <row r="52" spans="1:11" ht="104.25" customHeight="1" thickBot="1" x14ac:dyDescent="0.3">
      <c r="A52" s="45">
        <v>41</v>
      </c>
      <c r="B52" s="42" t="s">
        <v>24</v>
      </c>
      <c r="C52" s="34" t="s">
        <v>77</v>
      </c>
      <c r="D52" s="26">
        <v>2</v>
      </c>
      <c r="E52" s="25" t="s">
        <v>74</v>
      </c>
      <c r="F52" s="27" t="s">
        <v>87</v>
      </c>
      <c r="G52" s="67"/>
      <c r="H52" s="35">
        <f t="shared" si="0"/>
        <v>0</v>
      </c>
      <c r="I52" s="69"/>
      <c r="J52" s="69"/>
      <c r="K52" s="36" t="s">
        <v>99</v>
      </c>
    </row>
    <row r="53" spans="1:11" ht="90" customHeight="1" thickBot="1" x14ac:dyDescent="0.3">
      <c r="F53" s="59" t="s">
        <v>97</v>
      </c>
      <c r="G53" s="60"/>
      <c r="H53" s="37">
        <f>SUM(H12:H52)</f>
        <v>0</v>
      </c>
    </row>
  </sheetData>
  <sheetProtection algorithmName="SHA-512" hashValue="FtCNEXRVJrs0NDJ7Y4yiSlqjXcQmAK/DpQ26mLfO3+Yw+s4MmPw3a/Rb5OcQklnJkA3KBMqLHhVPajy/AGP8Yw==" saltValue="0amB5SwtRfElyq1e0wIvsg==" spinCount="100000" sheet="1" objects="1" scenarios="1"/>
  <autoFilter ref="A10:K53" xr:uid="{C22D951B-0D40-46F4-A38D-425117330577}"/>
  <mergeCells count="18">
    <mergeCell ref="A9:K9"/>
    <mergeCell ref="A6:K6"/>
    <mergeCell ref="F53:G53"/>
    <mergeCell ref="B10:B11"/>
    <mergeCell ref="A10:A11"/>
    <mergeCell ref="C10:C11"/>
    <mergeCell ref="E10:E11"/>
    <mergeCell ref="F10:F11"/>
    <mergeCell ref="G10:G11"/>
    <mergeCell ref="H10:H11"/>
    <mergeCell ref="I10:I11"/>
    <mergeCell ref="J10:J11"/>
    <mergeCell ref="K10:K11"/>
    <mergeCell ref="A1:K1"/>
    <mergeCell ref="A2:K2"/>
    <mergeCell ref="A3:K3"/>
    <mergeCell ref="A4:K4"/>
    <mergeCell ref="A5:K5"/>
  </mergeCells>
  <pageMargins left="0.70866141732283472" right="0.70866141732283472" top="0.78740157480314965" bottom="0.78740157480314965" header="0.31496062992125984" footer="0.31496062992125984"/>
  <pageSetup paperSize="8" scale="72" fitToHeight="0" orientation="landscape" r:id="rId1"/>
  <headerFooter>
    <oddFooter xml:space="preserve">&amp;CSeite &amp;P von &amp;N Seiten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Fahrzeugdekonplatz</vt:lpstr>
      <vt:lpstr>Fahrzeugdekonplatz!Drucktitel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Heinemann, Maria (BBK III.2)</dc:creator>
  <cp:lastModifiedBy>Hungenberg, Fabian</cp:lastModifiedBy>
  <cp:lastPrinted>2024-06-12T10:27:06Z</cp:lastPrinted>
  <dcterms:created xsi:type="dcterms:W3CDTF">2024-06-05T05:48:34Z</dcterms:created>
  <dcterms:modified xsi:type="dcterms:W3CDTF">2025-12-15T18:04:30Z</dcterms:modified>
</cp:coreProperties>
</file>