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p-bfj/koop/ZVS/Ausschreibungen/V - IT/Beginn 2024/DKV - 2024 0000 2124/13 - Bieterversion/"/>
    </mc:Choice>
  </mc:AlternateContent>
  <xr:revisionPtr revIDLastSave="0" documentId="13_ncr:1_{14D33A4C-74DE-4158-B7DD-C254D148DA2E}" xr6:coauthVersionLast="47" xr6:coauthVersionMax="47" xr10:uidLastSave="{00000000-0000-0000-0000-000000000000}"/>
  <bookViews>
    <workbookView xWindow="28680" yWindow="-120" windowWidth="29040" windowHeight="15240" xr2:uid="{00000000-000D-0000-FFFF-FFFF00000000}"/>
  </bookViews>
  <sheets>
    <sheet name="Titelblatt" sheetId="6" r:id="rId1"/>
    <sheet name="Hinweise" sheetId="7" r:id="rId2"/>
    <sheet name="Kriterienkatalog" sheetId="4" r:id="rId3"/>
    <sheet name="Checkliste" sheetId="5" r:id="rId4"/>
  </sheets>
  <definedNames>
    <definedName name="_xlnm._FilterDatabase" localSheetId="2" hidden="1">Kriterienkatalog!$A$2:$L$99</definedName>
    <definedName name="_Toc134431170" localSheetId="0">Titelblatt!$E$8</definedName>
    <definedName name="_Toc134431171" localSheetId="0">Titelblatt!$J$4</definedName>
    <definedName name="_Toc134436538" localSheetId="0">Titelblatt!$J$4</definedName>
    <definedName name="_xlnm.Print_Area" localSheetId="1">Hinweise!$A$1:$B$48</definedName>
    <definedName name="_xlnm.Print_Area" localSheetId="0">Titelblatt!$B$1:$P$26</definedName>
    <definedName name="_xlnm.Print_Titles" localSheetId="2">Kriterienkatalog!$1:$2</definedName>
    <definedName name="Projekt" localSheetId="0">Titelblatt!#REF!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4" l="1"/>
  <c r="G38" i="4"/>
  <c r="G39" i="4"/>
  <c r="G37" i="4"/>
  <c r="G36" i="4"/>
  <c r="G35" i="4"/>
  <c r="G28" i="4"/>
  <c r="G29" i="4"/>
  <c r="G25" i="4"/>
  <c r="G26" i="4"/>
  <c r="G27" i="4"/>
  <c r="G24" i="4"/>
  <c r="G23" i="4"/>
  <c r="G53" i="4"/>
  <c r="G54" i="4"/>
  <c r="G52" i="4"/>
  <c r="D99" i="4"/>
  <c r="E98" i="4"/>
  <c r="E84" i="4"/>
  <c r="G96" i="4"/>
  <c r="G93" i="4"/>
  <c r="G83" i="4"/>
  <c r="G82" i="4"/>
  <c r="G76" i="4"/>
  <c r="G75" i="4"/>
  <c r="G74" i="4"/>
  <c r="E77" i="4"/>
  <c r="G69" i="4"/>
  <c r="G68" i="4"/>
  <c r="E71" i="4"/>
  <c r="G64" i="4"/>
  <c r="F61" i="4"/>
  <c r="G59" i="4"/>
  <c r="F55" i="4"/>
  <c r="E40" i="4"/>
  <c r="E30" i="4"/>
  <c r="G100" i="4" l="1"/>
  <c r="F66" i="4"/>
  <c r="F70" i="4"/>
  <c r="L1" i="4" l="1"/>
  <c r="C5" i="5" l="1"/>
  <c r="B5" i="5"/>
  <c r="C4" i="5"/>
  <c r="B4" i="5"/>
  <c r="E3" i="5"/>
  <c r="C3" i="5"/>
  <c r="B3" i="5"/>
  <c r="E2" i="5"/>
  <c r="D2" i="5"/>
  <c r="C2" i="5"/>
  <c r="B2" i="5"/>
</calcChain>
</file>

<file path=xl/sharedStrings.xml><?xml version="1.0" encoding="utf-8"?>
<sst xmlns="http://schemas.openxmlformats.org/spreadsheetml/2006/main" count="301" uniqueCount="231">
  <si>
    <t>&lt;Bietername&gt;</t>
  </si>
  <si>
    <t>Typ</t>
  </si>
  <si>
    <t>Bewertungsmaßstab</t>
  </si>
  <si>
    <t>Erfüllt</t>
  </si>
  <si>
    <t>Nicht erfüllt</t>
  </si>
  <si>
    <t>1</t>
  </si>
  <si>
    <t>Allgemeines</t>
  </si>
  <si>
    <t>1.1</t>
  </si>
  <si>
    <t>Öffentlicher Auftraggeber (AG)</t>
  </si>
  <si>
    <t>1.2</t>
  </si>
  <si>
    <t>Ausschreibungsgegenstand</t>
  </si>
  <si>
    <t>1.3</t>
  </si>
  <si>
    <t>Optionale Leistungen</t>
  </si>
  <si>
    <t>2</t>
  </si>
  <si>
    <t>Darstellung des Ist-Zustandes</t>
  </si>
  <si>
    <t>2.1</t>
  </si>
  <si>
    <t>Kurze Beschreibung des Fachverfahrens</t>
  </si>
  <si>
    <t>2.2</t>
  </si>
  <si>
    <t>Allgemeine Schnittstellenbeschreibung</t>
  </si>
  <si>
    <t>3</t>
  </si>
  <si>
    <t xml:space="preserve">Rahmenbedingungen und Anforderungen (Soll-Beschreibung)
</t>
  </si>
  <si>
    <t>3.1</t>
  </si>
  <si>
    <t>Allgemeine Soll-Beschreibung</t>
  </si>
  <si>
    <t>3.2</t>
  </si>
  <si>
    <t>Mengengerüst</t>
  </si>
  <si>
    <t>3.3</t>
  </si>
  <si>
    <t>Subunternehmer bzw. Unterauftragnehmer</t>
  </si>
  <si>
    <t>3.4</t>
  </si>
  <si>
    <t>Druck und Kuvertierung</t>
  </si>
  <si>
    <t>3.4-(1)</t>
  </si>
  <si>
    <t>A</t>
  </si>
  <si>
    <t>3.4-(2)</t>
  </si>
  <si>
    <t>3.4-(3)</t>
  </si>
  <si>
    <t>3.4-(4)</t>
  </si>
  <si>
    <t>3.4-(5)</t>
  </si>
  <si>
    <t>3.4-(6)</t>
  </si>
  <si>
    <t>3.4-(7)</t>
  </si>
  <si>
    <t>3.4-(8)</t>
  </si>
  <si>
    <t xml:space="preserve">Erhält der AN Kenntnis von einer (versehentlichen) doppelten Ausführung eines Auftrages oder der (versehentlichen) nicht oder nicht vollständigen Ausführung eines Auftrags, setzt er den AG unverzüglich darüber in Kenntnis, um das weitere Vorgehen in diesem Fall zu erörtern.
</t>
  </si>
  <si>
    <t>3.4-(9)</t>
  </si>
  <si>
    <t>3.4-(10)</t>
  </si>
  <si>
    <t>B-K</t>
  </si>
  <si>
    <t>3.4-(11)</t>
  </si>
  <si>
    <t xml:space="preserve">Wie wird sichergestellt, dass nach einem Verarbeitungsfehler seitens des AG oder des AG grundsätzlich kein Datenpaket/Schreiben mit derselben Doc-ID (Dokumentenidentifikationsnummer) doppelt verarbeitet wird? Ist es nach einem Fehler mit vorheriger Absprache ausnahmsweise möglich, ein Datenpaket oder ein einzelnes Schreiben zu einer bereits vorhandenen Doc-ID erneut zu übermitteln, zu drucken, zu kuvertieren und zu versenden? (max. eine DIN A4 Seite, 11 Pkt.-Schriftgröße, Zeilenabstand einfach)
</t>
  </si>
  <si>
    <t>3.4-(12)</t>
  </si>
  <si>
    <t xml:space="preserve">Muss der AG das Druckvolumen für Stoßzeiten im Voraus ankündigen? Falls ja, erfolgt eine Bestätigung durch den AN und wie lange im Voraus muss diese angekündigt werden?
</t>
  </si>
  <si>
    <t xml:space="preserve">10 Pkt.: Nein, keine Ankündigung erforderlich.
6 Pkt.: Ja, Ankündigung weniger als eine Woche im Voraus, Bestätigung durch den AN.
3 Pkt.: Ja, Ankündigung mindestens eine Woche im Voraus und Bestätigung durch den AN.
0 Pkt.: Ja, Ankündigung mindestens eine Woche im Voraus und keine Bestätigung durch den AN._x000D_
</t>
  </si>
  <si>
    <t>3.4-(13)</t>
  </si>
  <si>
    <t xml:space="preserve">In welchem Zeitraum nach Eingang des Druckauftrags von dem AG wird vom AN die Eingangsbestätigung übermittelt?
</t>
  </si>
  <si>
    <t>3.4-(14)</t>
  </si>
  <si>
    <t xml:space="preserve">10 Pkt.: Sofortige automatisierte Übermittlung über vorhandene Schnittstelle.
6 Pkt.: Tägliche Übermittlung über vorhandene Schnittstelle.
3 Pkt.: Wöchentliche Übermittlung über vorhandene Schnittstelle oder manuell.
0 Pkt.: Monatliche manuelle Meldung._x000D_
</t>
  </si>
  <si>
    <t>3.4-(15)</t>
  </si>
  <si>
    <t xml:space="preserve">Wie und innerhalb welches Zeitrahmens erfährt der AG vom AN, wenn Schreiben verloren gehen, für die nachweislich ein Druckauftrag an den AN übermittelt wurde?
</t>
  </si>
  <si>
    <t xml:space="preserve">10 Pkt.: Sofort nach Bekanntwerden, ein unverzügliches Bekanntwerden ist durch automatisierte Qualitätssicherungsprozesse gewährleistet.
6 Pkt.: Sofort nach Bekanntwerden, ein unverzügliches Bekanntwerden ist durch Qualitätssicherungsprozesse gewährleistet.
3 Pkt.: Innerhalb einer Woche nach Bekanntwerden, das Bekanntwerden ist durch Qualitätssicherungsprozesse weitgehend sichergestellt.
0 Pkt.: Es ist nicht ausreichend sichergestellt, dass Verluste festgestellt oder zeitnah gemeldet werden oder die Erläuterungen sind unzureichend._x000D_
</t>
  </si>
  <si>
    <t xml:space="preserve">Wie können die eingelieferten Druckdaten nach der enthaltenen Blattzahl jeder einzelnen Sendung geprüft und getrennt werden?
</t>
  </si>
  <si>
    <t xml:space="preserve">10 Pkt.: Der AN stellt durch automatisierte Prozesse bei jedem einzelnen Schreiben sicher, dass die in den Metadaten mitgelieferte Anzahl der Blätter auch den Umfang der Druckerzeugnisse ergibt und es kann nachgehalten werden, aus welchen Blättern bzw. Seiten eine Sendung besteht.
6 Pkt.: Der AN stellt durch seinen Prozessablauf sicher, dass die in den Metadaten mitgelieferte Anzahl der Blätter auch den Umfang der Druckerzeugnisse ergibt und es kann nachgehalten werden, aus welchen Blättern bzw. Seiten eine Sendung besteht.
3 Pkt.: Der AN stellt durch seinen Prozessablauf sicher, dass die in den Metadaten mitgelieferte Anzahl der Blätter auch den Umfang der Druckerzeugnisse ergibt, dies wird zumindest stichprobenartig überprüft.
0 Pkt.: Der AN prüft nicht die Anzahl der gedruckten Blätter oder die Beschreibung des Prozessablaufs oder die Prüfung ist unvollständig oder nicht nachvollziehbar._x000D_
</t>
  </si>
  <si>
    <t>3.5</t>
  </si>
  <si>
    <t>Versand und Zustellung</t>
  </si>
  <si>
    <t>3.5-(1)</t>
  </si>
  <si>
    <t>3.5-(2)</t>
  </si>
  <si>
    <t>3.5-(3)</t>
  </si>
  <si>
    <t>3.5-(4)</t>
  </si>
  <si>
    <t xml:space="preserve">Beschreiben Sie bitte Ihre Abläufe, mit denen Sie sicherstellen, dass eine Versandbestätigung zuverlässig und erst dann erteilt wird, wenn der Auftrag nach Druck und Kuvertierung von der für den Versand betrauten Stelle übernommen wurde.
</t>
  </si>
  <si>
    <t xml:space="preserve">10 Pkt.: Es ist durch automatisierte Prozesse sichergestellt, dass eine Versandbestätigung unverzüglich übermittelt wird, sobald die Sendung nach Druck und Kuvertierung vom für den Versand zuständigen Bereich übernommen wurde.
6 Pkt.: Es ist sichergestellt, dass eine Versandbestätigung zeitnah übermittelt wird, sobald die Sendung nach Druck und Kuvertierung vom für den Versand zuständigen Bereich übernommen wurde.
3 Pkt.: Es wird eine Versandbestätigung übermittelt, sobald Druck und Kuvertierung abgeschlossen sind, ohne dass eine Übernahmebestätigung des für den Versand zuständigen Bereichs vorliegt.
0 Pkt.: Es ist nicht klar ersichtlich, wann genau im Prozessablauf die Versandbestätigung erteilt wird._x000D_
</t>
  </si>
  <si>
    <t>3.5-(5)</t>
  </si>
  <si>
    <t xml:space="preserve">Beschreiben Sie bitte Ihre qualitätssichernden Maßnahmen, mit denen Sie sicherstellen, dass Aufträge tatsächlich, vollständig und ordnungsgemäß (insbesondere nicht doppelt) gedruckt, kuvertiert und in den Versand gegeben werden. Bestehen automatisierte Prozesse zur Qualitätssicherung?
</t>
  </si>
  <si>
    <t xml:space="preserve">10 Pkt.: Es bestehen automatisierte Qualitätssicherungsprozesse, mit denen Verarbeitungsfehler grundsätzlich ausgeschlossen bzw. sehr zeitnah und zuverlässig festgestellt werden.
6 Pkt.: Es bestehen Qualitätssicherungsprozesse, mit denen Verarbeitungsfehler weitgehend ausgeschlossen bzw. zeitnah und zuverlässig festgestellt werden.
3 Pkt.: Es bestehen Qualitätssicherungsprozesse, die in der Regel ausreichend sind.
0 Pkt.: Etwaige Qualitätssicherungsprozesse erscheinen nicht ausreichend._x000D_
</t>
  </si>
  <si>
    <t>3.5-(6)</t>
  </si>
  <si>
    <t>3.5-(7)</t>
  </si>
  <si>
    <t xml:space="preserve">10 Pkt.: Der AN kann binnen 24 Stunden informieren, dass Versand nicht oder nicht vollständig ausgeführt werden konnte.
6 Pkt.: Der AN kann binnen 72 Stunden informieren, dass Versand nicht oder nicht vollständig ausgeführt werden konnte.
3 Pkt.: Der AN kann erst nach mehr als 72 Stunden informieren.
0 Pkt.: Der AN kann nicht informieren, dass Versand nicht oder nicht vollständig ausgeführt werden konnte, oder nicht nachvollziehbar darlegen, dass informiert wird._x000D_
</t>
  </si>
  <si>
    <t>3.5-(8)</t>
  </si>
  <si>
    <t xml:space="preserve">Wie wird sichergestellt, dass der AG bei formlos übersandten Schreiben von einem erfolglosen Übersendungsversuch Kenntnis erhält? (max. eine DIN A4 Seite, 11 Pkt.-Schriftgröße, Zeilenabstand einfach)
</t>
  </si>
  <si>
    <t xml:space="preserve">10 Pkt.: Es erfolgt eine elektronische Rückmeldung, Rückläufer werden dem AG übergeben.
5 Pkt.: Rückläufer werden an den AG übergeben.
0 Pkt.: Rückläufer werden nicht an den AG übergeben._x000D_
</t>
  </si>
  <si>
    <t>3.6</t>
  </si>
  <si>
    <t>Fristen</t>
  </si>
  <si>
    <t>3.6-(1)</t>
  </si>
  <si>
    <t>3.7</t>
  </si>
  <si>
    <t>Anbindung an das BfJ und optionale Leistungen</t>
  </si>
  <si>
    <t>3.7.1</t>
  </si>
  <si>
    <t>Schnittstelle</t>
  </si>
  <si>
    <t>3.7.1-(1)</t>
  </si>
  <si>
    <t>3.7.1-(2)</t>
  </si>
  <si>
    <t>3.7.1-(3)</t>
  </si>
  <si>
    <t>3.7.1-(4)</t>
  </si>
  <si>
    <t>3.7.1-(5)</t>
  </si>
  <si>
    <t>3.7.1-(6)</t>
  </si>
  <si>
    <t xml:space="preserve">Wie stellen Sie sicher, dass nur Prozessbeteiligte Zugriff auf den GPG-Schlüssel erhalten? Wie wird der Zugriff auf den GPG-Schlüssel gesichert? (max. eine DIN A4 Seite, 11 Pkt.-Schriftgröße, Zeilenabstand einfach)
</t>
  </si>
  <si>
    <t>3.7.1-(8)</t>
  </si>
  <si>
    <t>B-L</t>
  </si>
  <si>
    <t>3.7.1-(9)</t>
  </si>
  <si>
    <t xml:space="preserve">Welche Mitwirkungspflichten sehen Sie zu welchem Zeitpunkt auf Seiten des AGs, um eine erfolgreiche Anbindung realisieren zu können?
</t>
  </si>
  <si>
    <t>3.7.2</t>
  </si>
  <si>
    <t>Testabläufe</t>
  </si>
  <si>
    <t>3.7.2-(1)</t>
  </si>
  <si>
    <t>3.7.2-(2)</t>
  </si>
  <si>
    <t>3.7.2-(3)</t>
  </si>
  <si>
    <t xml:space="preserve">Können nach vorheriger Absprache mit Hilfe der Verarbeitungsnachrichten auch Fehlersituationen des Druck- bzw. Versandprozesses simuliert werden (z.B., dass eine übergebene PDF-Datei korrupt ist), soweit es die Anlage (Schnittstellenbeschreibung) ermöglicht?
</t>
  </si>
  <si>
    <t xml:space="preserve">10 Pkt.: Ja, hierzu sind umfangreiche Tests möglich.
6 Pkt.: Ja, hierzu sind eingeschränkte Tests möglich.
3 Pkt.: Hierzu sind nur in Ausnahmefällen nach längerer vorheriger Abstimmung Tests möglich.
0 Pkt.: Hierzu gibt es keine Möglichkeiten._x000D_
</t>
  </si>
  <si>
    <t>3.7.2-(4)</t>
  </si>
  <si>
    <t>3.7.3</t>
  </si>
  <si>
    <t xml:space="preserve">Optionale Leistungen: Anpassungen der bestehenden Schnittstelle und Entwicklung einer neuen Schnittstelle
</t>
  </si>
  <si>
    <t>3.7.3-(1)</t>
  </si>
  <si>
    <t>3.7.3-(2)</t>
  </si>
  <si>
    <t>I</t>
  </si>
  <si>
    <t>3.7.4</t>
  </si>
  <si>
    <t>Optionale Leistungen: Technischer Support</t>
  </si>
  <si>
    <t>3.7.4-(1)</t>
  </si>
  <si>
    <t>B-J/N</t>
  </si>
  <si>
    <t xml:space="preserve">Ist es grundsätzlich möglich, Druck, Kuvertierung oder einen Versand zu stoppen, wenn der AG nach Übermittlung der Versanddaten feststellen sollte, dass die übermittelten Daten fehlerhaft sind?
</t>
  </si>
  <si>
    <t xml:space="preserve">10 Pkt.: Ja.
5 Pkt.: Nur in Ausnahmefällen.
0 Pkt.: Nein._x000D_
</t>
  </si>
  <si>
    <t>3.7.4-(2)</t>
  </si>
  <si>
    <t xml:space="preserve">Wie stellen Sie sicher, dass die Daten zurückgerufen/sicher gelöscht werden können, bevor sie zum falschen Adressaten gelangen bzw. dass dem AG vom AN die notwendigen Informationen unverzüglich zur Verfügung gestellt werden, um die Pflichten nach Art. 33, 34 DSGVO erfüllen zu können? Können Sie bei Bedarf die Sendungen erneut produzieren, wenn der AG die korrigierten Versanddaten erneut übermittelt? (max. eine DIN A4 Seite, 11 Pkt.-Schriftgröße, Zeilenabstand einfach)
</t>
  </si>
  <si>
    <t>3.8</t>
  </si>
  <si>
    <t>Kapazitäten/Qualität</t>
  </si>
  <si>
    <t>3.8-(1)</t>
  </si>
  <si>
    <t xml:space="preserve">Welche Vorkehrungen sind für den Fall getroffen, dass die technischen Einrichtungen für den Druck und Versand ausfallen? (max. eine DIN A4 Seite, 11 Pkt.-Schriftgröße, Zeilenabstand einfach)
</t>
  </si>
  <si>
    <t xml:space="preserve">10 Pkt.: Es gibt georedundante Systeme, so dass keine größeren Ausfallzeiten vorkommen.
6 Pkt.: Es gibt redundante Systeme am selben Standort, auf die bei Ausfall der Systeme zugegriffen werden kann.
3 Pkt.: Ausfallzeiten werden durch Verschiebung der Betriebszeiten kompensiert.
0 Pkt.: Es gibt keine Vorkehrungen._x000D_
</t>
  </si>
  <si>
    <t>3.8-(2)</t>
  </si>
  <si>
    <t xml:space="preserve">Wie erfolgt eine Qualitätskontrolle bezüglich des konkreten Auftrags durch den AN und wie erfolgt sie zum Abgleich der übermittelten Daten mit den gedruckten Exemplaren? (max. eine DIN A4 Seite, 11 Pkt.-Schriftgröße, Zeilenabstand einfach)
</t>
  </si>
  <si>
    <t>3.8-(3)</t>
  </si>
  <si>
    <t>3.8-(4)</t>
  </si>
  <si>
    <t xml:space="preserve">Wird die Plausibilität einer übermittelten Adresse geprüft? Wenn ja, wie? Wie wird bei unplausibler Adresse vorgegangen?
</t>
  </si>
  <si>
    <t xml:space="preserve">10 Pkt.: Es findet eine automatisierte Prüfung auf Plausibilität der Adresse statt, zum Beispiel gültige Postleitzahl. Bei unplausibler Adresse wird der AG benachrichtigt oder es wird auf andere Weise sichergestellt, dass der Fehler behoben wird.
6 Pkt.: Es findet eine automatisierte Prüfung auf Plausibilität der Adresse statt, zum Beispiel fünfstellige Postleitzahl. Bei unplausibler Adresse wird der AG benachrichtigt oder es wird auf andere Weise sichergestellt, dass der Fehler behoben wird.
3 Pkt.: Es finden stichprobenartige Prüfungen statt.
0 Pkt.: Es findet keine Prüfung  auf Plausibilität statt._x000D_
</t>
  </si>
  <si>
    <t xml:space="preserve">Beschreiben Sie Ihren Geschäftsprozess von der Einlieferung der Versandpakete bis zur Rücklieferung von Versandinformationen – sowohl für erfolgreiche als auch für nicht erfolgreiche Zustellversuche (max. zwei DIN A4 Seiten Text, 11 Pkt.-Schriftgröße, Zeilenabstand einfach, ggf. zzgl. Ablaufdiagrammen z.B. in UML oder BPMN).
</t>
  </si>
  <si>
    <t>3.9</t>
  </si>
  <si>
    <t>Service, Support, Hotline</t>
  </si>
  <si>
    <t>3.9-(1)</t>
  </si>
  <si>
    <t xml:space="preserve">Der AN richtet eine zentrale Kontaktstelle für Druck, Kuvertierung und Versand ein und benennt gegenüber dem AG die Kontaktdaten der Kontaktstelle.
</t>
  </si>
  <si>
    <t>3.9-(2)</t>
  </si>
  <si>
    <t>Die Supportsprache ist deutsch.</t>
  </si>
  <si>
    <t>3.9-(3)</t>
  </si>
  <si>
    <t xml:space="preserve">Es wird vom AN ein Servicedesk bereitgestellt, der tele_x001F_fonisch und per E-Mail werktags von Montag bis Freitag von 08.00 bis 17.00 Uhr erreichbar ist.
</t>
  </si>
  <si>
    <t>3.9-(4)</t>
  </si>
  <si>
    <t xml:space="preserve">Mit welchen Warte- oder Ausfallzeiten an Arbeitstagen ist im Zusammenhang mit Wartungs- und Instandhaltungsarbeiten für den AG zu rechnen?
</t>
  </si>
  <si>
    <t>3.9-(5)</t>
  </si>
  <si>
    <t xml:space="preserve">Innerhalb welcher Zeit wird dem AG eine Antwort auf Service_x001F_anfragen übermittelt (Reaktionszeit)?
</t>
  </si>
  <si>
    <t>3.10</t>
  </si>
  <si>
    <t>Ort der Leistungserbringung</t>
  </si>
  <si>
    <t>3.10-(1)</t>
  </si>
  <si>
    <t>3.11</t>
  </si>
  <si>
    <t>Zeiten der Leistungserbringung</t>
  </si>
  <si>
    <t>3.11-(1)</t>
  </si>
  <si>
    <t xml:space="preserve">Wann sind die üblichen Geschäftszeiten des AN für die Leistungserbringung Druck und Kuvertierung?
</t>
  </si>
  <si>
    <t>3.12</t>
  </si>
  <si>
    <t xml:space="preserve">Gesetz über die Beschaffung sauberer Straßenfahrzeuge
</t>
  </si>
  <si>
    <t>3.12-(1)</t>
  </si>
  <si>
    <t>3.13</t>
  </si>
  <si>
    <t>Umweltschutz</t>
  </si>
  <si>
    <t>3.13-(1)</t>
  </si>
  <si>
    <t>3.13-(2)</t>
  </si>
  <si>
    <t xml:space="preserve">Ja = 10 Pkt., nein = 0 Pkt._x000D_
</t>
  </si>
  <si>
    <t>3.13-(3)</t>
  </si>
  <si>
    <t>3.13-(4)</t>
  </si>
  <si>
    <t>3.13-(5)</t>
  </si>
  <si>
    <t>3.13-(6)</t>
  </si>
  <si>
    <t>Kriterium</t>
  </si>
  <si>
    <t>Anzahl</t>
  </si>
  <si>
    <t>Nicht ausgefüllt</t>
  </si>
  <si>
    <t>Mehrfach ausgefüllt</t>
  </si>
  <si>
    <t>Bundesamt für Justiz</t>
  </si>
  <si>
    <t>Kritereinkatalog (KK)</t>
  </si>
  <si>
    <t xml:space="preserve">zum Vergabeverfahren </t>
  </si>
  <si>
    <t>Los 4 - Beitreibungsverfahren</t>
  </si>
  <si>
    <t>von Schreiben aus Fachverfahren"</t>
  </si>
  <si>
    <t>"Druck, Kuvertierung und Versand</t>
  </si>
  <si>
    <t>Nr. entsprechend LB</t>
  </si>
  <si>
    <t>Bezeichnung</t>
  </si>
  <si>
    <t>E 1 (%)</t>
  </si>
  <si>
    <t>E 2 (%)</t>
  </si>
  <si>
    <t>E 3 (%)</t>
  </si>
  <si>
    <t>Gewichtungs-anteil (%)</t>
  </si>
  <si>
    <t>Teilweise erfüllt</t>
  </si>
  <si>
    <t>Zu Stoßzeiten können mindestens 2.500 Schreiben ohne Zustellungsurkunde pro Arbeitstag gedruckt, kuvertiert und in den Versand gegeben werden.</t>
  </si>
  <si>
    <t>Angaben des Bieters</t>
  </si>
  <si>
    <t xml:space="preserve">Wie und innerhalb welches Zeitrahmens erhält der AG vom AN die Information, wenn empfangene Druck_x001F_aufträge nicht oder nicht vollständig ausgeführt werden konnten?
</t>
  </si>
  <si>
    <t>Der AN stellt sicher, dass er zu Vertragsbeginn die Zulassung hat oder erhält, an Adressaten Schreiben formlos zu übermitteln.</t>
  </si>
  <si>
    <t xml:space="preserve">Der AN ist mit Vertragsbeginn im Anbieterverzeichnis der Bundesnetzagentur berücksichtigt.
</t>
  </si>
  <si>
    <t xml:space="preserve">Wie und innerhalb welches Zeitrahmens erhält der AG die Information, wenn ein Versand nicht oder nicht vollständig ausgeführt werden konnte? (max. eine DIN A4 Seite, 11 Pkt.-Schriftgröße, Zeilenabstand einfach)
</t>
  </si>
  <si>
    <t>Der AN druckt, kuvertiert und versendet die Schreiben, gerechnet vom Zeitpunkt der Übergabe durch den AG an den AN, binnen einer Frist von drei Werktagen.</t>
  </si>
  <si>
    <t>Die bestehende Schnittstelle gem. Anlage (Schnittstellenbeschreibung) kann uneingeschränkt vom AN genutzt werden.</t>
  </si>
  <si>
    <t>Der Datenaustausch gem. Anlage (Schnittstellenbeschreibung) wird verschlüsselt gewährleistet werden.</t>
  </si>
  <si>
    <t>Der AN stellt für die Datenübermittlung einen SFTP-Server bereit.</t>
  </si>
  <si>
    <t>Auf dem SFTP-Server erfolgt eine getrennte Datenhaltung (Mandantentrennung, sowohl von anderen Kunden als auch von anderen Losen des AG), damit die Daten des AG vor dem Zugriff Dritter geschützt sind, bzw. der Server steht ausschließlich dem AG zur Verfügung.</t>
  </si>
  <si>
    <t>Die vom AG eingelieferten Daten werden unmittelbar nach der Quittierung des Eingangs und der erfolgreichen Weiterverarbeitung vom SFTP-Server gelöscht.</t>
  </si>
  <si>
    <t>Die vom AG eingelieferten Daten werden nach der erfolgreichen Verarbeitung bis zur endgültigen Löschung durch den AN verschlüsselt gespeichert.</t>
  </si>
  <si>
    <t>3.7.1-(7a)</t>
  </si>
  <si>
    <t>3.7.1-(7b)</t>
  </si>
  <si>
    <t xml:space="preserve">Der Auftragnehmer stellt sicher, dass ausschließlich autorisierte Prozessbeteiligte Zugriff auf den verwendeten GPG-Schlüssel erhalten.
</t>
  </si>
  <si>
    <t>Der AN gewährleistet, dass Änderungen an dessen Produktivsystem, die Auswirkungen auf die zu erbringenden Leistungen haben könnten, erst nach vorheriger Erprobung in der Testumgebung - falls erforderlich mit Unterstützung durch AG – erfolgen.</t>
  </si>
  <si>
    <t>Summe Ebene 3</t>
  </si>
  <si>
    <t>Summe Ebene 2</t>
  </si>
  <si>
    <r>
      <t xml:space="preserve">10 Pkt.: Bis zu 4 Std.
5 Pkt.: </t>
    </r>
    <r>
      <rPr>
        <sz val="10"/>
        <color theme="4" tint="0.249977111117893"/>
        <rFont val="Arial"/>
        <family val="2"/>
      </rPr>
      <t xml:space="preserve">&gt; </t>
    </r>
    <r>
      <rPr>
        <sz val="10"/>
        <rFont val="Arial"/>
        <family val="2"/>
      </rPr>
      <t xml:space="preserve">4 Std. bis 1 Tag.
0 Pkt.: Mehr als 1 Tag.
</t>
    </r>
  </si>
  <si>
    <t xml:space="preserve">Der AN führt die Leistungen eigenständig durch und benötigt keine Vor-Ort-Präsenz beim AG.
</t>
  </si>
  <si>
    <t>Bei allen verwendeten Materialen inkl. Papier und Umschläge werden die Bestimmungen	
- des Gesetzes zum Schutz vor gefährlichen Stoffen in der Fassung der Bekanntmachung vom 28. August 2013 (Chemikaliengesetz, BGBl. I S. 3498, 3991), zuletzt geändert durch Artikel 1 des Gesetzes vom 16. November 2023 (BGBl. 2023 I Nr. 313),	
- der Verordnung über Verbote und Beschränkungen des Inver_x001F_kehrbringens und über die Abgabe bestimmter Stoffe, Gemische und Erzeugnisse nach dem Chemikaliengesetz in der Fassung der Bekanntmachung vom 20. Januar 2017 (BGBl. I S. 94), die durch Artikel 2 der Verordnung vom 13. Februar 2024 (BGBl. 2024 I Nr. 43) geändert worden ist, sowie
- des Gesetzes über die Bereitstellung von Produkten auf dem Markt vom 27. Juli 2021 (Produktsicherheitsgesetz, BGBl. I S. 3146, 3147), das durch Artikel 2 des Gesetzes vom 27. Juli 2021 (BGBl. 3146) geändert worden ist, eingehalten.</t>
  </si>
  <si>
    <t xml:space="preserve">Der AN ist verpflichtet, die CO2-Bilanz jeder transportierten Briefsendung des zu schließenden Vertrages vollständig, unter Einbeziehung der gesamten Prozesskette, zu ermitteln und nach Aufforderung des AG nachzuweisen. 
</t>
  </si>
  <si>
    <t xml:space="preserve">Der Prozess und das Ergebnis der Ermittlung der CO2-Bilanz sind fortlaufend von einem unabhängigen Institut zu zertifizieren. Die Zertifizierung ist gegenüber dem Bundesamt für Justiz (Vergabestelle IT mit Angabe des Aktenzeichens) nach abgeschlossenem Zertifizierungsprozess durch Vorlage der entsprechenden Zertifikate des unabhängigen Institutes unaufgefordert nachzuweisen. 
</t>
  </si>
  <si>
    <t>Summe Einzelkriterien</t>
  </si>
  <si>
    <t>Summe Ebene 1</t>
  </si>
  <si>
    <t>Für den Druck wird schwarze Druckfarbe verwendet, die gute Lesbarkeit und Beständigkeit garantiert, sowie Papier verwendet, auf welchem diese Druckfarbe nicht durchscheint.</t>
  </si>
  <si>
    <t xml:space="preserve">Geplante Ausfälle des Produktiv- oder Testsystems – zum Beispiel für Wartungsarbeiten – werden mindestens eine Woche im Voraus zwischen AN und AG abgestimmt.
</t>
  </si>
  <si>
    <t xml:space="preserve">Der AG kann Blätter doppelseitig (duplex) drucken.
</t>
  </si>
  <si>
    <t xml:space="preserve">Pro Jahr können mindestens 380.000 Schreiben gedruckt, kuvertiert und in den Versand gegeben werden.
</t>
  </si>
  <si>
    <t xml:space="preserve">Die Benachrichtigung über einen ungeplanten Ausfall der Produktion oder de Testsystems erfolgt innerhalb einer Stunde nach Beginn des Ausfalls und unverzüglich (innerhalb einer Stunde) nach Behebung der Störung durch den AN an den AG.
</t>
  </si>
  <si>
    <t>Erhält der AN Kenntnis von einer (versehentlichen) doppelten Ausführung eines Auftrages oder der (versehentlichen) nicht oder nicht vollständig erfolgten Ausführung eines Auftrags, setzt er den AG unverzüglich darüber in Kenntnis, um das weitere Vorgehen in diesem Fall zu erörtern.</t>
  </si>
  <si>
    <t xml:space="preserve">Der AG wird im Falle einer fehlerhaft mehrfachen Einlieferung eines Datenpaketes oder eines Dokumentes innerhalb von 48 Stunden informiert.
</t>
  </si>
  <si>
    <t xml:space="preserve">Schildern Sie die klare und nachvollziehbare Organisationsstruktur des für Druck und Kuvertierung zuständigen Teams. Beschreiben Sie, wie die Aufgaben, Rollen und Verantwortlichkeiten innerhalb des Teams eindeutig zugeordnet sind und welche Vertretungsregelungen festgelegt wurden, um eine reibungslos funktionierende Auftragsabwicklung sicherzustellen.
(max. eine DIN A4-Seite, 11 Pkt.-Schriftgröße, Zeilenabstand einfach)
</t>
  </si>
  <si>
    <t xml:space="preserve">10 Pkt.: Die Organisationsstruktur ist klar, vollständig und nachvollziehbar dokumentiert. Aufgaben, Rollen und Verantwortlichkeiten sind eindeutig zugeordnet, und es sind detaillierte Vertretungsregelungen vorhanden, die eine reibungslos funktionierende Auftragsabwicklung sicherstellen.
6 Pkt.: Die Organisationsstruktur ist gut strukturiert, aber weniger detailliert oder nachvollziehbar. Aufgaben und Verantwortlichkeiten sind weitgehend eindeutig, jedoch könnten Vertretungsregelungen noch präziser und klarer dokumentiert sein.
3 Pkt.: Die Organisationsstruktur ist teilweise unklar und wenig detailliert. Aufgaben und Verantwortlichkeiten sind nicht immer eindeutig, und Vertretungsregelungen fehlen oder sind nur rudimentär geregelt.
0 Pkt.: Es ist keine klare oder nachvollziehbare Organisationsstruktur erkennbar. Die Aufgaben und Verantwortlichkeiten sind nicht eindeutig zugeordnet, und Vertretungsregelungen fehlen vollständig.
</t>
  </si>
  <si>
    <t xml:space="preserve">10 Pkt.: Nach Verarbeitungsfehlern können Aufträge unter automatisierter Sicherstellung des Ausschlusses doppelter Versendungen erneut ausgeführt werden.
6 Pkt.: Nach Verarbeitungsfehlern können Aufträge erneut ausgeführt werden, durch qualitätssichernde Maßnahmen wird dabei sichergestellt, dass kein doppelter Versand erfolgt.
3 Pkt.: Nach Verarbeitungsfehlern können Aufträge erneut ausgeführt werden, durch Arbeitsanweisungen wird dabei sichergestellt, dass kein doppelter Versand erfolgt.
0 Pkt.: Nach Verarbeitungsfehlern können Aufträge nicht erneut ausgeführt werden oder es ist bei erneuter Ausführung nicht ausreichend sichergestellt, dass kein doppelter Versand erfolgt.
</t>
  </si>
  <si>
    <r>
      <t xml:space="preserve">10 Pkt.: </t>
    </r>
    <r>
      <rPr>
        <sz val="9"/>
        <rFont val="Calibri"/>
        <family val="2"/>
      </rPr>
      <t>≤</t>
    </r>
    <r>
      <rPr>
        <sz val="10"/>
        <rFont val="Arial"/>
        <family val="2"/>
      </rPr>
      <t xml:space="preserve"> 4 Std.
5 Pkt.: &gt; 4 Std. bis 24 Std.
0 Pkt.: &gt; 24 Std.
</t>
    </r>
  </si>
  <si>
    <t xml:space="preserve">Innerhalb welches Zeitraums erfolgt gewöhnlich die Zustellung an den Adressaten?
</t>
  </si>
  <si>
    <t xml:space="preserve">10 Pkt.: Zeitplan mit ausreichend Sicherheitsreserven und Testmöglichkeiten.
6 Pkt.: Zeitplan mit Sicherheitsreserven und Testmöglichkeiten.
3 Pkt.: Zeitplan, der auch Zeitfenster für Tests lässt.
0 Pkt.: Zu knapper Zeitplan oder keine ausreichende Darlegung.
</t>
  </si>
  <si>
    <t xml:space="preserve">10 Pkt.: Bis 5 Personentage: kleinere Aufwand (Beispiel: Dokumentation bereitstellen, FTP-Server Zugriff bereitstellen, PGP-Schlüsselaustausch, Standardtests durchlaufen.
0 Pkt.: Größerer Aufwand, Schnittstellenanpassungen sind notwendig._x000D_
</t>
  </si>
  <si>
    <t>Durch den AN wird eine Testumgebung mit arbeitstäglicher Rückübermittlung von Verarbeitungsnachrichten entsprechend der obigen Beschreibung bereitgestellt.</t>
  </si>
  <si>
    <t>Bei Bedarf werden für Versandpakete in der Testumgebung das Vorbereiten der Schreiben für den Druckprozess geprüft und dem AG die Er-gebnisse mitgeteilt (bspw. Prüfen der Adresspositionierung, DV-Freimachung, Adressdaten).</t>
  </si>
  <si>
    <t xml:space="preserve">Wie würden Sie die Entwicklung einer neuen Schnittstelle analog zu den in der Anlage zur Leistungsbeschreibung beschriebenen Funktionalitäten als Webservice gestalten?
Bitte beschreiben Sie in einem schlüssigen Konzept, wie die Schnittstellenlösung technisch umgesetzt wird, unter Berücksichtigung der Rahmenbedingungen, dass der Auftragnehmer außerhalb der Netze des Bundes (NdB) und der Auftraggeber innerhalb der NdB arbeitet.
Da eine bidirektionale Kommunikation zwischen Auftragnehmer und Auftraggeber nicht möglich ist, erläutern Sie bitte, wie Ihre Lösung diesen Umstand technisch berücksichtigt und einen sicheren Datenaustausch gewährleistet.
Im Konzept ist insbesondere darzulegen,
- wie die Schnittstellenlösung technisch umgesetzt werden soll,
- wie die Einseitigkeit der Kommunikation berücksichtigt wird und
- welche Technologien und Protokolle (z. B. REST, SOAP, WSDL, XSD, XML, JSON) eingesetzt werden sollen.
Das Konzept ist auf maximal eine DIN-A4-Seite (Schriftgröße mindestens 11 pt, einfacher Zeilenabstand) zu beschränken. </t>
  </si>
  <si>
    <t xml:space="preserve"> Der AN muss in der Lage sein, eine neue Schnittstelle analog zu den in der Anlage dieser Leistungsbeschreibung beschriebenen Funktionalitä-ten als Webservice zu entwickeln. Dabei ist zu berücksichtigen, dass die Server des AG nur innerhalb der Netze des Bundes (NdB) adressiert werden können. Eine Verbindungsaufbau muss also stets vom AG zum AN erfolgen. Die Schnittstellenlösung ist entsprechend auszugestalten. </t>
  </si>
  <si>
    <t>3.7.3-(1a)</t>
  </si>
  <si>
    <t>Der AN stellt sicher, dass die bestehende Schnittstelle gemäß Schnittstellendefinition aus der Anlage dieser Leistungsbeschreibung parallel zu einer neuen, noch zu entwickelnden Schnittstelle betrieben werden kann, damit das Fachverfahren des AG zeitlich unabhängig von andere Fachverfahren auf die neue Schnittstelle wechseln können.</t>
  </si>
  <si>
    <r>
      <t>10 Pkt.: Löschung der Daten und erneute Produktion der korrigierten Schreiben sind möglich.
6 Pkt.: Löschung der Daten sind grundsätzlich möglich.
3 Pkt.:</t>
    </r>
    <r>
      <rPr>
        <strike/>
        <sz val="10"/>
        <rFont val="Arial"/>
        <family val="2"/>
      </rPr>
      <t xml:space="preserve"> </t>
    </r>
    <r>
      <rPr>
        <sz val="10"/>
        <rFont val="Arial"/>
        <family val="2"/>
      </rPr>
      <t xml:space="preserve">Löschung der Daten sind nur in Ausnahmefällen möglich.
0 Pkt.: Löschung ist nicht möglich.
</t>
    </r>
  </si>
  <si>
    <t xml:space="preserve">10 Pkt.: Qualitätskontrolle ist nachvollziehbar, plausibel und vollständig.
6 Pkt.: Qualitätskontrolle enthält kleine offene Aspekte.
3 Pkt.: Qualitätskontrolle enthält große offene Aspekte.
0 Pkt.: Qualitätskontrolle findet nicht statt.
</t>
  </si>
  <si>
    <r>
      <t xml:space="preserve">10 Pkt.: Bis zu 2 Std.
6 Pkt.: </t>
    </r>
    <r>
      <rPr>
        <sz val="10"/>
        <color theme="4" tint="0.249977111117893"/>
        <rFont val="Arial"/>
        <family val="2"/>
      </rPr>
      <t xml:space="preserve">&gt; </t>
    </r>
    <r>
      <rPr>
        <sz val="10"/>
        <rFont val="Arial"/>
        <family val="2"/>
      </rPr>
      <t xml:space="preserve">2 Std. bis 5 Std.
3 Pkt.: </t>
    </r>
    <r>
      <rPr>
        <sz val="10"/>
        <color theme="4" tint="0.249977111117893"/>
        <rFont val="Arial"/>
        <family val="2"/>
      </rPr>
      <t xml:space="preserve">&gt; </t>
    </r>
    <r>
      <rPr>
        <sz val="10"/>
        <rFont val="Arial"/>
        <family val="2"/>
      </rPr>
      <t xml:space="preserve">5 Std. bis 8 Std.
0 Pkt.: Mehr als 8 Std.
</t>
    </r>
  </si>
  <si>
    <t xml:space="preserve">10 Pkt.: Lückenloses Tracking jedes Schreibens bis zur Zustellung und Rückmeldungen bei erfolglosen Zustellungsversuchen.
6 Pkt.: Lückenloses Tracking jedes Schreibens bis zur Übergabe an den Versand, jedoch ohne weitere Verfolgung bis zur Zustellung.
3 Pkt.: Lückenloses Tracking des Versandpakets bis zur Übergabe an den Versand, ohne detaillierte Verfolgung der einzelnen Sendungen.
0 Pkt.: Kein Tracking des Prozesses.
</t>
  </si>
  <si>
    <t xml:space="preserve">Für die Schreiben wird ausschließlich Recycling-/FSC-Papier verwendet.
</t>
  </si>
  <si>
    <t>10 Pkt.: Bis zu 2 Arbeitstage.
5 Pkt.: 3 bis 4 Arbeitstage.
0 Pkt.: 5 Arbeitstage oder mehr Arbeitstage bzw. keine verlässliche Angabe.</t>
  </si>
  <si>
    <t xml:space="preserve">Bitte legen Sie in einem gesonderten Konzept 1 einen detaillierten Zeitplan vor, aus dem sich ergibt, wie die Bedienung der Schnittstelle ab dem 1. Mai 2026 gewährleistet werden soll. (max. zwei DIN A4 Seiten, 11 Pkt.-Schriftgröße, Zeilenabstand einfach)
</t>
  </si>
  <si>
    <t xml:space="preserve">Der Auftragnehmer verpflichtet sich, ab Vertragsbeginn für die gegenständliche Leistung Fahrzeuge einzusetzen, die den Vorgaben des Gesetzes über die Beschaffung sauberer Straßenfahrzeuge (Umsetzung der Richtlinie (EU) 2019/1161 – Clean Vehicles Directive) entsprechen. Dies bedeutet ins-besondere:
• mindestens 38,5 % der eingesetzten Pkw und leichten Nutzfahrzeuge müssen saubere Fahrzeuge im Sinne des Gesetzes sein,
• mindestens 15 % der eingesetzten schweren Nutzfahrzeuge (Lkw) müssen saubere Fahrzeuge im Sinne des Gesetzes sein.
</t>
  </si>
  <si>
    <t>Werden sämtliche Briefsendungen dieses Vertrages CO2-neutral versendet?</t>
  </si>
  <si>
    <t xml:space="preserve">Werden für den Ausgleich der beim Versand entstandenen CO2-Emissionen nur verifizierte Klimazertifikate von möglichst CDM-Projekten des Gold-Standards angekauft?
</t>
  </si>
  <si>
    <t>10 Pkt.: Das Konzept ist vollständig, plausibel und technisch schlüssig. Es beschreibt eine klare, umsetzbare Lösung unter Berücksichtigung der Netztrennung (NdB) sowie der einseitigen Kommunikation. Die Auswahl und Begründung der eingesetzten Technologien und Protokolle (z. B. REST, SOAP, WSDL, XSD, XML, JSON) ist nachvollziehbar und technisch fundiert.
6 Pkt: Das Konzept ist grundsätzlich nachvollziehbar und technisch umsetzbar, weist jedoch geringfügige Unklarheiten oder Lücken auf (z. B. in der Beschreibung der Kommunikationsrichtung oder der technologischen Umsetzung).
3 Pkt.: Das Konzept ist nur teilweise nachvollziehbar oder unvollständig. Wichtige Aspekte (z. B. Umgang mit der einseitigen Kommunikation oder Beschreibung der Protokolle) werden nur oberflächlich oder gar nicht behandelt.
0 Pkt: Konzept unverständlich / nicht auf die Aufgabenstellung bezogen / keine ausreichende Beschreibung einer Webschnittstelle.</t>
  </si>
  <si>
    <r>
      <t>10 Pkt.: Aus der Darlegung ergibt sich, dass der Zugriff sehr gut gesichert ist.
6 Pkt.:</t>
    </r>
    <r>
      <rPr>
        <sz val="10"/>
        <color theme="4" tint="0.249977111117893"/>
        <rFont val="Arial"/>
        <family val="2"/>
      </rPr>
      <t xml:space="preserve"> </t>
    </r>
    <r>
      <rPr>
        <sz val="10"/>
        <rFont val="Arial"/>
        <family val="2"/>
      </rPr>
      <t xml:space="preserve">Aus der Darlegung ergibt sich, dass der Zugriff gut gesichert ist.
3 Pkt.: Aus der Darlegung ergibt sich, dass der Zugriff gesichert ist.
0 Pkt.: Nicht nachvollziehbare Darlegung der Sicherungsmaßnahme.
</t>
    </r>
  </si>
  <si>
    <t>Stand: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</si>
</sst>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rial Narrow"/>
      <family val="2"/>
      <scheme val="minor"/>
    </font>
    <font>
      <sz val="10"/>
      <name val="Arial"/>
      <family val="2"/>
    </font>
    <font>
      <sz val="14"/>
      <name val="Arial"/>
      <family val="2"/>
    </font>
    <font>
      <sz val="10"/>
      <name val="Arial"/>
      <family val="2"/>
    </font>
    <font>
      <sz val="18"/>
      <color rgb="FF002A64"/>
      <name val="Arial"/>
      <family val="2"/>
    </font>
    <font>
      <sz val="18"/>
      <name val="Arial"/>
      <family val="2"/>
    </font>
    <font>
      <b/>
      <sz val="10"/>
      <color indexed="8"/>
      <name val="Arial"/>
      <family val="2"/>
    </font>
    <font>
      <sz val="10"/>
      <color theme="0"/>
      <name val="Arial"/>
      <family val="2"/>
    </font>
    <font>
      <b/>
      <sz val="10"/>
      <color theme="0"/>
      <name val="Arial"/>
      <family val="2"/>
    </font>
    <font>
      <sz val="10"/>
      <color rgb="FFFFF7BD"/>
      <name val="Arial"/>
      <family val="2"/>
    </font>
    <font>
      <b/>
      <sz val="11"/>
      <name val="Arial"/>
      <family val="2"/>
    </font>
    <font>
      <b/>
      <sz val="24"/>
      <name val="Arial"/>
      <family val="2"/>
    </font>
    <font>
      <b/>
      <sz val="22"/>
      <name val="Arial"/>
      <family val="2"/>
    </font>
    <font>
      <sz val="16"/>
      <name val="Arial"/>
      <family val="2"/>
    </font>
    <font>
      <sz val="10"/>
      <name val="Century Gothic"/>
      <family val="2"/>
    </font>
    <font>
      <b/>
      <sz val="20"/>
      <name val="Arial"/>
      <family val="2"/>
    </font>
    <font>
      <sz val="20"/>
      <name val="Arial"/>
      <family val="2"/>
    </font>
    <font>
      <b/>
      <sz val="18"/>
      <name val="Arial"/>
      <family val="2"/>
    </font>
    <font>
      <sz val="16"/>
      <color theme="2" tint="-0.89999084444715716"/>
      <name val="Arial"/>
      <family val="2"/>
    </font>
    <font>
      <sz val="10"/>
      <color theme="4" tint="0.249977111117893"/>
      <name val="Arial"/>
      <family val="2"/>
    </font>
    <font>
      <strike/>
      <sz val="10"/>
      <name val="Arial"/>
      <family val="2"/>
    </font>
    <font>
      <sz val="9"/>
      <name val="Calibri"/>
      <family val="2"/>
    </font>
  </fonts>
  <fills count="14">
    <fill>
      <patternFill patternType="none"/>
    </fill>
    <fill>
      <patternFill patternType="gray125"/>
    </fill>
    <fill>
      <patternFill patternType="solid">
        <fgColor theme="4"/>
      </patternFill>
    </fill>
    <fill>
      <patternFill patternType="solid">
        <fgColor theme="0"/>
        <bgColor indexed="64"/>
      </patternFill>
    </fill>
    <fill>
      <patternFill patternType="solid">
        <fgColor rgb="FF8F97BC"/>
        <bgColor indexed="8"/>
      </patternFill>
    </fill>
    <fill>
      <patternFill patternType="solid">
        <fgColor rgb="FF97999C"/>
        <bgColor indexed="8"/>
      </patternFill>
    </fill>
    <fill>
      <patternFill patternType="solid">
        <fgColor rgb="FFFF0000"/>
        <bgColor indexed="8"/>
      </patternFill>
    </fill>
    <fill>
      <patternFill patternType="solid">
        <fgColor rgb="FFFFF7BD"/>
        <bgColor indexed="8"/>
      </patternFill>
    </fill>
    <fill>
      <patternFill patternType="solid">
        <fgColor rgb="FFC0C1C2"/>
        <bgColor indexed="8"/>
      </patternFill>
    </fill>
    <fill>
      <patternFill patternType="mediumGray"/>
    </fill>
    <fill>
      <patternFill patternType="solid">
        <fgColor rgb="FFFFFF00"/>
        <bgColor indexed="64"/>
      </patternFill>
    </fill>
    <fill>
      <patternFill patternType="solid">
        <fgColor theme="0" tint="-0.249977111117893"/>
        <bgColor indexed="8"/>
      </patternFill>
    </fill>
    <fill>
      <patternFill patternType="solid">
        <fgColor theme="0" tint="-0.249977111117893"/>
        <bgColor indexed="64"/>
      </patternFill>
    </fill>
    <fill>
      <patternFill patternType="solid">
        <fgColor theme="3"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0"/>
      </left>
      <right style="thin">
        <color theme="0"/>
      </right>
      <top style="thin">
        <color indexed="8"/>
      </top>
      <bottom style="thin">
        <color indexed="0"/>
      </bottom>
      <diagonal/>
    </border>
    <border>
      <left style="thin">
        <color theme="0"/>
      </left>
      <right style="thin">
        <color theme="0"/>
      </right>
      <top style="thin">
        <color indexed="8"/>
      </top>
      <bottom style="thin">
        <color indexed="0"/>
      </bottom>
      <diagonal/>
    </border>
    <border>
      <left style="thin">
        <color indexed="64"/>
      </left>
      <right style="thin">
        <color indexed="64"/>
      </right>
      <top style="thin">
        <color indexed="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64"/>
      </right>
      <top style="thin">
        <color indexed="0"/>
      </top>
      <bottom style="thin">
        <color indexed="0"/>
      </bottom>
      <diagonal/>
    </border>
    <border>
      <left style="thin">
        <color indexed="64"/>
      </left>
      <right style="thin">
        <color indexed="0"/>
      </right>
      <top style="thin">
        <color indexed="0"/>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64"/>
      </right>
      <top style="thin">
        <color indexed="0"/>
      </top>
      <bottom style="thin">
        <color indexed="64"/>
      </bottom>
      <diagonal/>
    </border>
  </borders>
  <cellStyleXfs count="6">
    <xf numFmtId="0" fontId="0" fillId="0" borderId="0"/>
    <xf numFmtId="0" fontId="1" fillId="0" borderId="0"/>
    <xf numFmtId="0" fontId="3" fillId="0" borderId="0"/>
    <xf numFmtId="9" fontId="1" fillId="0" borderId="0" applyFont="0" applyFill="0" applyBorder="0" applyAlignment="0" applyProtection="0">
      <alignment vertical="center"/>
    </xf>
    <xf numFmtId="0" fontId="7" fillId="2" borderId="0" applyNumberFormat="0" applyBorder="0" applyAlignment="0" applyProtection="0"/>
    <xf numFmtId="0" fontId="1" fillId="0" borderId="0"/>
  </cellStyleXfs>
  <cellXfs count="118">
    <xf numFmtId="0" fontId="0" fillId="0" borderId="0" xfId="0"/>
    <xf numFmtId="0" fontId="1" fillId="0" borderId="0" xfId="1"/>
    <xf numFmtId="0" fontId="2" fillId="0" borderId="0" xfId="1" applyFont="1"/>
    <xf numFmtId="0" fontId="6" fillId="0" borderId="3" xfId="2" applyFont="1" applyBorder="1" applyAlignment="1" applyProtection="1">
      <alignment horizontal="center" vertical="top" wrapText="1"/>
      <protection hidden="1"/>
    </xf>
    <xf numFmtId="0" fontId="3" fillId="0" borderId="0" xfId="2"/>
    <xf numFmtId="0" fontId="8" fillId="2" borderId="5" xfId="4" applyFont="1" applyBorder="1" applyAlignment="1" applyProtection="1">
      <alignment horizontal="center" vertical="center" wrapText="1"/>
      <protection hidden="1"/>
    </xf>
    <xf numFmtId="0" fontId="3" fillId="7" borderId="7" xfId="2" applyFill="1" applyBorder="1" applyAlignment="1" applyProtection="1">
      <alignment horizontal="center" vertical="top" wrapText="1"/>
      <protection locked="0"/>
    </xf>
    <xf numFmtId="0" fontId="3" fillId="7" borderId="7" xfId="2" applyFill="1" applyBorder="1" applyAlignment="1" applyProtection="1">
      <alignment horizontal="left" vertical="top" wrapText="1"/>
      <protection locked="0"/>
    </xf>
    <xf numFmtId="0" fontId="3" fillId="0" borderId="8" xfId="2" applyBorder="1"/>
    <xf numFmtId="0" fontId="3" fillId="0" borderId="9" xfId="2" applyBorder="1"/>
    <xf numFmtId="0" fontId="3" fillId="0" borderId="10" xfId="2" applyBorder="1"/>
    <xf numFmtId="0" fontId="3" fillId="9" borderId="9" xfId="2" applyFill="1" applyBorder="1"/>
    <xf numFmtId="0" fontId="3" fillId="9" borderId="10" xfId="2" applyFill="1" applyBorder="1"/>
    <xf numFmtId="0" fontId="3" fillId="0" borderId="11" xfId="2" applyBorder="1"/>
    <xf numFmtId="0" fontId="3" fillId="0" borderId="12" xfId="2" applyBorder="1"/>
    <xf numFmtId="0" fontId="3" fillId="9" borderId="12" xfId="2" applyFill="1" applyBorder="1"/>
    <xf numFmtId="0" fontId="3" fillId="9" borderId="13" xfId="2" applyFill="1" applyBorder="1"/>
    <xf numFmtId="0" fontId="10" fillId="0" borderId="0" xfId="1" applyFont="1"/>
    <xf numFmtId="0" fontId="11" fillId="0" borderId="0" xfId="1" applyFont="1" applyAlignment="1">
      <alignment horizontal="right"/>
    </xf>
    <xf numFmtId="0" fontId="12" fillId="0" borderId="0" xfId="1" applyFont="1" applyAlignment="1">
      <alignment horizontal="right"/>
    </xf>
    <xf numFmtId="0" fontId="13" fillId="0" borderId="0" xfId="1" applyFont="1" applyAlignment="1">
      <alignment horizontal="right"/>
    </xf>
    <xf numFmtId="0" fontId="14" fillId="0" borderId="0" xfId="1" applyFont="1" applyAlignment="1">
      <alignment horizontal="left"/>
    </xf>
    <xf numFmtId="0" fontId="15" fillId="0" borderId="0" xfId="1" applyFont="1" applyAlignment="1">
      <alignment horizontal="right"/>
    </xf>
    <xf numFmtId="0" fontId="16" fillId="0" borderId="0" xfId="1" applyFont="1" applyAlignment="1">
      <alignment horizontal="right"/>
    </xf>
    <xf numFmtId="0" fontId="16" fillId="0" borderId="0" xfId="1" quotePrefix="1" applyFont="1" applyAlignment="1">
      <alignment horizontal="right"/>
    </xf>
    <xf numFmtId="0" fontId="5" fillId="0" borderId="0" xfId="1" applyFont="1" applyAlignment="1">
      <alignment vertical="top" wrapText="1"/>
    </xf>
    <xf numFmtId="0" fontId="1" fillId="0" borderId="0" xfId="1" applyAlignment="1">
      <alignment vertical="top"/>
    </xf>
    <xf numFmtId="0" fontId="5" fillId="0" borderId="0" xfId="1" applyFont="1" applyAlignment="1">
      <alignment horizontal="right" vertical="top" wrapText="1"/>
    </xf>
    <xf numFmtId="0" fontId="5" fillId="0" borderId="0" xfId="1" applyFont="1" applyAlignment="1">
      <alignment horizontal="right" vertical="top"/>
    </xf>
    <xf numFmtId="0" fontId="17" fillId="0" borderId="0" xfId="1" quotePrefix="1" applyFont="1" applyAlignment="1">
      <alignment horizontal="right"/>
    </xf>
    <xf numFmtId="14" fontId="5" fillId="0" borderId="0" xfId="1" quotePrefix="1" applyNumberFormat="1" applyFont="1" applyAlignment="1">
      <alignment horizontal="right"/>
    </xf>
    <xf numFmtId="0" fontId="18" fillId="0" borderId="0" xfId="1" applyFont="1" applyAlignment="1">
      <alignment horizontal="right"/>
    </xf>
    <xf numFmtId="0" fontId="13" fillId="0" borderId="0" xfId="1" applyFont="1"/>
    <xf numFmtId="0" fontId="1" fillId="0" borderId="0" xfId="1" applyAlignment="1">
      <alignment horizontal="right"/>
    </xf>
    <xf numFmtId="0" fontId="4" fillId="3" borderId="0" xfId="5" applyFont="1" applyFill="1" applyAlignment="1">
      <alignment wrapText="1"/>
    </xf>
    <xf numFmtId="0" fontId="1" fillId="3" borderId="0" xfId="5" applyFill="1"/>
    <xf numFmtId="0" fontId="5" fillId="3" borderId="0" xfId="5" applyFont="1" applyFill="1"/>
    <xf numFmtId="0" fontId="8" fillId="2" borderId="5" xfId="4" applyFont="1" applyBorder="1" applyAlignment="1" applyProtection="1">
      <alignment vertical="center" wrapText="1"/>
      <protection hidden="1"/>
    </xf>
    <xf numFmtId="9" fontId="8" fillId="2" borderId="5" xfId="4" applyNumberFormat="1" applyFont="1" applyBorder="1" applyAlignment="1" applyProtection="1">
      <alignment horizontal="center" vertical="center" wrapText="1"/>
      <protection hidden="1"/>
    </xf>
    <xf numFmtId="0" fontId="13" fillId="10" borderId="0" xfId="1" applyFont="1" applyFill="1" applyAlignment="1" applyProtection="1">
      <alignment horizontal="right"/>
      <protection locked="0"/>
    </xf>
    <xf numFmtId="0" fontId="1" fillId="0" borderId="0" xfId="1" applyAlignment="1">
      <alignment horizontal="right"/>
    </xf>
    <xf numFmtId="49" fontId="3" fillId="0" borderId="1" xfId="2" applyNumberFormat="1" applyBorder="1" applyAlignment="1" applyProtection="1">
      <alignment horizontal="left" wrapText="1"/>
    </xf>
    <xf numFmtId="49" fontId="3" fillId="0" borderId="2" xfId="2" applyNumberFormat="1" applyBorder="1" applyAlignment="1" applyProtection="1">
      <alignment horizontal="center" vertical="top" wrapText="1"/>
    </xf>
    <xf numFmtId="49" fontId="3" fillId="0" borderId="2" xfId="2" applyNumberFormat="1" applyBorder="1" applyAlignment="1" applyProtection="1">
      <alignment horizontal="left" wrapText="1"/>
    </xf>
    <xf numFmtId="9" fontId="1" fillId="0" borderId="2" xfId="3" applyNumberFormat="1" applyBorder="1" applyAlignment="1" applyProtection="1">
      <alignment horizontal="center" vertical="top" wrapText="1"/>
    </xf>
    <xf numFmtId="9" fontId="19" fillId="0" borderId="2" xfId="3" applyNumberFormat="1" applyFont="1" applyBorder="1" applyAlignment="1" applyProtection="1">
      <alignment horizontal="center" vertical="top" wrapText="1"/>
    </xf>
    <xf numFmtId="9" fontId="19" fillId="0" borderId="2" xfId="2" applyNumberFormat="1" applyFont="1" applyBorder="1" applyAlignment="1" applyProtection="1">
      <alignment horizontal="center" vertical="top" wrapText="1"/>
    </xf>
    <xf numFmtId="0" fontId="3" fillId="0" borderId="2" xfId="2" applyBorder="1" applyAlignment="1" applyProtection="1">
      <alignment horizontal="center" vertical="top" wrapText="1"/>
    </xf>
    <xf numFmtId="0" fontId="3" fillId="0" borderId="1" xfId="2" applyBorder="1" applyAlignment="1" applyProtection="1">
      <alignment horizontal="center" vertical="top" wrapText="1"/>
    </xf>
    <xf numFmtId="0" fontId="3" fillId="0" borderId="0" xfId="2" applyProtection="1"/>
    <xf numFmtId="49" fontId="8" fillId="2" borderId="4" xfId="4" applyNumberFormat="1" applyFont="1" applyBorder="1" applyAlignment="1" applyProtection="1">
      <alignment horizontal="center" vertical="center" wrapText="1"/>
    </xf>
    <xf numFmtId="49" fontId="8" fillId="2" borderId="5" xfId="4" applyNumberFormat="1" applyFont="1" applyBorder="1" applyAlignment="1" applyProtection="1">
      <alignment horizontal="center" vertical="center" wrapText="1"/>
    </xf>
    <xf numFmtId="9" fontId="8" fillId="2" borderId="5" xfId="4" applyNumberFormat="1" applyFont="1" applyBorder="1" applyAlignment="1" applyProtection="1">
      <alignment horizontal="center" vertical="center" wrapText="1"/>
    </xf>
    <xf numFmtId="0" fontId="1" fillId="0" borderId="0" xfId="2" applyFont="1" applyAlignment="1" applyProtection="1">
      <alignment horizontal="center" vertical="center"/>
    </xf>
    <xf numFmtId="49" fontId="3" fillId="4" borderId="6" xfId="2" applyNumberFormat="1" applyFill="1" applyBorder="1" applyAlignment="1" applyProtection="1">
      <alignment horizontal="right" vertical="top" wrapText="1"/>
    </xf>
    <xf numFmtId="49" fontId="3" fillId="4" borderId="6" xfId="2" applyNumberFormat="1" applyFill="1" applyBorder="1" applyAlignment="1" applyProtection="1">
      <alignment horizontal="center" vertical="top" wrapText="1"/>
    </xf>
    <xf numFmtId="49" fontId="3" fillId="4" borderId="6" xfId="2" applyNumberFormat="1" applyFill="1" applyBorder="1" applyAlignment="1" applyProtection="1">
      <alignment horizontal="left" vertical="top" wrapText="1"/>
    </xf>
    <xf numFmtId="9" fontId="1" fillId="4" borderId="6" xfId="3" applyNumberFormat="1" applyFill="1" applyBorder="1" applyAlignment="1" applyProtection="1">
      <alignment horizontal="center" vertical="top" wrapText="1"/>
    </xf>
    <xf numFmtId="9" fontId="19" fillId="4" borderId="6" xfId="3" applyNumberFormat="1" applyFont="1" applyFill="1" applyBorder="1" applyAlignment="1" applyProtection="1">
      <alignment horizontal="center" vertical="top" wrapText="1"/>
    </xf>
    <xf numFmtId="9" fontId="19" fillId="4" borderId="6" xfId="2" applyNumberFormat="1" applyFont="1" applyFill="1" applyBorder="1" applyAlignment="1" applyProtection="1">
      <alignment horizontal="center" vertical="center" wrapText="1"/>
    </xf>
    <xf numFmtId="0" fontId="3" fillId="4" borderId="6" xfId="2" applyFill="1" applyBorder="1" applyAlignment="1" applyProtection="1">
      <alignment horizontal="left" vertical="top" wrapText="1"/>
    </xf>
    <xf numFmtId="0" fontId="3" fillId="4" borderId="6" xfId="2" applyFill="1" applyBorder="1" applyAlignment="1" applyProtection="1">
      <alignment horizontal="center" vertical="top" wrapText="1"/>
    </xf>
    <xf numFmtId="49" fontId="3" fillId="5" borderId="7" xfId="2" applyNumberFormat="1" applyFill="1" applyBorder="1" applyAlignment="1" applyProtection="1">
      <alignment horizontal="right" vertical="top" wrapText="1"/>
    </xf>
    <xf numFmtId="49" fontId="3" fillId="5" borderId="7" xfId="2" applyNumberFormat="1" applyFill="1" applyBorder="1" applyAlignment="1" applyProtection="1">
      <alignment horizontal="center" vertical="top" wrapText="1"/>
    </xf>
    <xf numFmtId="49" fontId="3" fillId="5" borderId="7" xfId="2" applyNumberFormat="1" applyFill="1" applyBorder="1" applyAlignment="1" applyProtection="1">
      <alignment horizontal="left" vertical="top" wrapText="1"/>
    </xf>
    <xf numFmtId="9" fontId="1" fillId="5" borderId="7" xfId="3" applyNumberFormat="1" applyFill="1" applyBorder="1" applyAlignment="1" applyProtection="1">
      <alignment horizontal="center" vertical="top" wrapText="1"/>
    </xf>
    <xf numFmtId="9" fontId="19" fillId="5" borderId="7" xfId="3" applyNumberFormat="1" applyFont="1" applyFill="1" applyBorder="1" applyAlignment="1" applyProtection="1">
      <alignment horizontal="center" vertical="top" wrapText="1"/>
    </xf>
    <xf numFmtId="9" fontId="19" fillId="5" borderId="7" xfId="2" applyNumberFormat="1" applyFont="1" applyFill="1" applyBorder="1" applyAlignment="1" applyProtection="1">
      <alignment horizontal="center" vertical="top" wrapText="1"/>
    </xf>
    <xf numFmtId="0" fontId="3" fillId="5" borderId="7" xfId="2" applyFill="1" applyBorder="1" applyAlignment="1" applyProtection="1">
      <alignment horizontal="left" vertical="top" wrapText="1"/>
    </xf>
    <xf numFmtId="0" fontId="3" fillId="5" borderId="7" xfId="2" applyFill="1" applyBorder="1" applyAlignment="1" applyProtection="1">
      <alignment horizontal="center" vertical="top" wrapText="1"/>
    </xf>
    <xf numFmtId="49" fontId="3" fillId="4" borderId="7" xfId="2" applyNumberFormat="1" applyFill="1" applyBorder="1" applyAlignment="1" applyProtection="1">
      <alignment horizontal="right" vertical="top" wrapText="1"/>
    </xf>
    <xf numFmtId="49" fontId="3" fillId="4" borderId="7" xfId="2" applyNumberFormat="1" applyFill="1" applyBorder="1" applyAlignment="1" applyProtection="1">
      <alignment horizontal="center" vertical="top" wrapText="1"/>
    </xf>
    <xf numFmtId="49" fontId="3" fillId="4" borderId="7" xfId="2" applyNumberFormat="1" applyFill="1" applyBorder="1" applyAlignment="1" applyProtection="1">
      <alignment horizontal="left" vertical="top" wrapText="1"/>
    </xf>
    <xf numFmtId="9" fontId="1" fillId="4" borderId="7" xfId="3" applyNumberFormat="1" applyFill="1" applyBorder="1" applyAlignment="1" applyProtection="1">
      <alignment horizontal="center" vertical="top" wrapText="1"/>
    </xf>
    <xf numFmtId="9" fontId="19" fillId="4" borderId="7" xfId="3" applyNumberFormat="1" applyFont="1" applyFill="1" applyBorder="1" applyAlignment="1" applyProtection="1">
      <alignment horizontal="center" vertical="top" wrapText="1"/>
    </xf>
    <xf numFmtId="9" fontId="19" fillId="4" borderId="7" xfId="2" applyNumberFormat="1" applyFont="1" applyFill="1" applyBorder="1" applyAlignment="1" applyProtection="1">
      <alignment horizontal="center" vertical="top" wrapText="1"/>
    </xf>
    <xf numFmtId="0" fontId="3" fillId="4" borderId="7" xfId="2" applyFill="1" applyBorder="1" applyAlignment="1" applyProtection="1">
      <alignment horizontal="left" vertical="top" wrapText="1"/>
    </xf>
    <xf numFmtId="0" fontId="3" fillId="4" borderId="7" xfId="2" applyFill="1" applyBorder="1" applyAlignment="1" applyProtection="1">
      <alignment horizontal="center" vertical="top" wrapText="1"/>
    </xf>
    <xf numFmtId="9" fontId="9" fillId="4" borderId="7" xfId="3" applyNumberFormat="1" applyFont="1" applyFill="1" applyBorder="1" applyAlignment="1" applyProtection="1">
      <alignment horizontal="center" vertical="center" wrapText="1"/>
    </xf>
    <xf numFmtId="49" fontId="1" fillId="5" borderId="7" xfId="2" applyNumberFormat="1" applyFont="1" applyFill="1" applyBorder="1" applyAlignment="1" applyProtection="1">
      <alignment horizontal="right" vertical="top" wrapText="1"/>
    </xf>
    <xf numFmtId="49" fontId="1" fillId="5" borderId="7" xfId="2" applyNumberFormat="1" applyFont="1" applyFill="1" applyBorder="1" applyAlignment="1" applyProtection="1">
      <alignment horizontal="center" vertical="top" wrapText="1"/>
    </xf>
    <xf numFmtId="49" fontId="1" fillId="5" borderId="7" xfId="2" applyNumberFormat="1" applyFont="1" applyFill="1" applyBorder="1" applyAlignment="1" applyProtection="1">
      <alignment horizontal="left" vertical="top" wrapText="1"/>
    </xf>
    <xf numFmtId="9" fontId="1" fillId="5" borderId="7" xfId="3" applyNumberFormat="1" applyFont="1" applyFill="1" applyBorder="1" applyAlignment="1" applyProtection="1">
      <alignment horizontal="center" vertical="top" wrapText="1"/>
    </xf>
    <xf numFmtId="9" fontId="1" fillId="5" borderId="7" xfId="2" applyNumberFormat="1" applyFont="1" applyFill="1" applyBorder="1" applyAlignment="1" applyProtection="1">
      <alignment horizontal="center" vertical="top" wrapText="1"/>
    </xf>
    <xf numFmtId="49" fontId="1" fillId="0" borderId="7" xfId="2" applyNumberFormat="1" applyFont="1" applyBorder="1" applyAlignment="1" applyProtection="1">
      <alignment horizontal="right" vertical="top" wrapText="1"/>
    </xf>
    <xf numFmtId="49" fontId="1" fillId="6" borderId="7" xfId="2" applyNumberFormat="1" applyFont="1" applyFill="1" applyBorder="1" applyAlignment="1" applyProtection="1">
      <alignment horizontal="center" vertical="top" wrapText="1"/>
    </xf>
    <xf numFmtId="49" fontId="1" fillId="0" borderId="7" xfId="2" applyNumberFormat="1" applyFont="1" applyBorder="1" applyAlignment="1" applyProtection="1">
      <alignment horizontal="left" vertical="top" wrapText="1"/>
    </xf>
    <xf numFmtId="9" fontId="1" fillId="0" borderId="7" xfId="3" applyNumberFormat="1" applyFont="1" applyBorder="1" applyAlignment="1" applyProtection="1">
      <alignment horizontal="center" vertical="top" wrapText="1"/>
    </xf>
    <xf numFmtId="9" fontId="1" fillId="0" borderId="7" xfId="2" applyNumberFormat="1" applyFont="1" applyBorder="1" applyAlignment="1" applyProtection="1">
      <alignment horizontal="center" vertical="top" wrapText="1"/>
    </xf>
    <xf numFmtId="0" fontId="3" fillId="0" borderId="7" xfId="2" applyBorder="1" applyAlignment="1" applyProtection="1">
      <alignment horizontal="left" vertical="top" wrapText="1"/>
    </xf>
    <xf numFmtId="0" fontId="3" fillId="0" borderId="7" xfId="2" applyBorder="1" applyAlignment="1" applyProtection="1">
      <alignment horizontal="center" vertical="top" wrapText="1"/>
    </xf>
    <xf numFmtId="49" fontId="1" fillId="0" borderId="7" xfId="2" applyNumberFormat="1" applyFont="1" applyBorder="1" applyAlignment="1" applyProtection="1">
      <alignment horizontal="center" vertical="top" wrapText="1"/>
    </xf>
    <xf numFmtId="0" fontId="1" fillId="0" borderId="7" xfId="2" applyFont="1" applyBorder="1" applyAlignment="1" applyProtection="1">
      <alignment horizontal="left" vertical="top" wrapText="1"/>
    </xf>
    <xf numFmtId="49" fontId="1" fillId="8" borderId="7" xfId="2" applyNumberFormat="1" applyFont="1" applyFill="1" applyBorder="1" applyAlignment="1" applyProtection="1">
      <alignment horizontal="right" vertical="top" wrapText="1"/>
    </xf>
    <xf numFmtId="49" fontId="1" fillId="8" borderId="7" xfId="2" applyNumberFormat="1" applyFont="1" applyFill="1" applyBorder="1" applyAlignment="1" applyProtection="1">
      <alignment horizontal="center" vertical="top" wrapText="1"/>
    </xf>
    <xf numFmtId="49" fontId="1" fillId="8" borderId="7" xfId="2" applyNumberFormat="1" applyFont="1" applyFill="1" applyBorder="1" applyAlignment="1" applyProtection="1">
      <alignment horizontal="left" vertical="top" wrapText="1"/>
    </xf>
    <xf numFmtId="9" fontId="1" fillId="8" borderId="7" xfId="3" applyNumberFormat="1" applyFont="1" applyFill="1" applyBorder="1" applyAlignment="1" applyProtection="1">
      <alignment horizontal="center" vertical="top" wrapText="1"/>
    </xf>
    <xf numFmtId="9" fontId="1" fillId="11" borderId="7" xfId="3" applyNumberFormat="1" applyFont="1" applyFill="1" applyBorder="1" applyAlignment="1" applyProtection="1">
      <alignment horizontal="center" vertical="top" wrapText="1"/>
    </xf>
    <xf numFmtId="9" fontId="1" fillId="8" borderId="7" xfId="2" applyNumberFormat="1" applyFont="1" applyFill="1" applyBorder="1" applyAlignment="1" applyProtection="1">
      <alignment horizontal="center" vertical="top" wrapText="1"/>
    </xf>
    <xf numFmtId="0" fontId="3" fillId="8" borderId="7" xfId="2" applyFill="1" applyBorder="1" applyAlignment="1" applyProtection="1">
      <alignment horizontal="left" vertical="top" wrapText="1"/>
    </xf>
    <xf numFmtId="0" fontId="3" fillId="8" borderId="7" xfId="2" applyFill="1" applyBorder="1" applyAlignment="1" applyProtection="1">
      <alignment horizontal="center" vertical="top" wrapText="1"/>
    </xf>
    <xf numFmtId="9" fontId="1" fillId="12" borderId="0" xfId="2" applyNumberFormat="1" applyFont="1" applyFill="1" applyProtection="1"/>
    <xf numFmtId="10" fontId="1" fillId="0" borderId="7" xfId="3" applyNumberFormat="1" applyFont="1" applyBorder="1" applyAlignment="1" applyProtection="1">
      <alignment horizontal="center" vertical="top" wrapText="1"/>
    </xf>
    <xf numFmtId="10" fontId="1" fillId="0" borderId="7" xfId="2" applyNumberFormat="1" applyFont="1" applyBorder="1" applyAlignment="1" applyProtection="1">
      <alignment horizontal="center" vertical="top" wrapText="1"/>
    </xf>
    <xf numFmtId="0" fontId="3" fillId="0" borderId="7" xfId="2" applyBorder="1" applyAlignment="1" applyProtection="1">
      <alignment vertical="center" wrapText="1"/>
    </xf>
    <xf numFmtId="9" fontId="1" fillId="13" borderId="0" xfId="0" applyNumberFormat="1" applyFont="1" applyFill="1" applyAlignment="1" applyProtection="1">
      <alignment horizontal="center" vertical="center"/>
    </xf>
    <xf numFmtId="9" fontId="1" fillId="0" borderId="7" xfId="3" applyFont="1" applyBorder="1" applyAlignment="1" applyProtection="1">
      <alignment horizontal="center" vertical="top" wrapText="1"/>
    </xf>
    <xf numFmtId="49" fontId="1" fillId="0" borderId="0" xfId="2" applyNumberFormat="1" applyFont="1" applyAlignment="1" applyProtection="1">
      <alignment horizontal="left" wrapText="1"/>
    </xf>
    <xf numFmtId="49" fontId="1" fillId="0" borderId="0" xfId="2" applyNumberFormat="1" applyFont="1" applyAlignment="1" applyProtection="1">
      <alignment horizontal="center" vertical="top" wrapText="1"/>
    </xf>
    <xf numFmtId="9" fontId="1" fillId="0" borderId="0" xfId="3" applyNumberFormat="1" applyFont="1" applyBorder="1" applyAlignment="1" applyProtection="1">
      <alignment horizontal="center" vertical="top" wrapText="1"/>
    </xf>
    <xf numFmtId="9" fontId="1" fillId="0" borderId="0" xfId="2" applyNumberFormat="1" applyFont="1" applyAlignment="1" applyProtection="1">
      <alignment horizontal="center" vertical="top" wrapText="1"/>
    </xf>
    <xf numFmtId="0" fontId="3" fillId="0" borderId="0" xfId="2" applyAlignment="1" applyProtection="1">
      <alignment horizontal="center" vertical="top" wrapText="1"/>
    </xf>
    <xf numFmtId="0" fontId="3" fillId="0" borderId="0" xfId="2" applyAlignment="1" applyProtection="1">
      <alignment horizontal="left" vertical="top" wrapText="1"/>
    </xf>
    <xf numFmtId="49" fontId="3" fillId="0" borderId="0" xfId="2" applyNumberFormat="1" applyAlignment="1" applyProtection="1">
      <alignment horizontal="left" wrapText="1"/>
    </xf>
    <xf numFmtId="49" fontId="3" fillId="0" borderId="0" xfId="2" applyNumberFormat="1" applyAlignment="1" applyProtection="1">
      <alignment horizontal="center" vertical="top" wrapText="1"/>
    </xf>
    <xf numFmtId="9" fontId="1" fillId="0" borderId="0" xfId="3" applyNumberFormat="1" applyBorder="1" applyAlignment="1" applyProtection="1">
      <alignment horizontal="center" vertical="top" wrapText="1"/>
    </xf>
    <xf numFmtId="9" fontId="19" fillId="0" borderId="0" xfId="3" applyNumberFormat="1" applyFont="1" applyBorder="1" applyAlignment="1" applyProtection="1">
      <alignment horizontal="center" vertical="top" wrapText="1"/>
    </xf>
    <xf numFmtId="9" fontId="19" fillId="0" borderId="0" xfId="2" applyNumberFormat="1" applyFont="1" applyAlignment="1" applyProtection="1">
      <alignment horizontal="center" vertical="top" wrapText="1"/>
    </xf>
  </cellXfs>
  <cellStyles count="6">
    <cellStyle name="Akzent1 2" xfId="4" xr:uid="{00000000-0005-0000-0000-000000000000}"/>
    <cellStyle name="Prozent 2" xfId="3" xr:uid="{00000000-0005-0000-0000-000001000000}"/>
    <cellStyle name="Standard" xfId="0" builtinId="0"/>
    <cellStyle name="Standard 2" xfId="1" xr:uid="{00000000-0005-0000-0000-000003000000}"/>
    <cellStyle name="Standard 3" xfId="2" xr:uid="{00000000-0005-0000-0000-000004000000}"/>
    <cellStyle name="Standard 4" xfId="5" xr:uid="{00000000-0005-0000-0000-000005000000}"/>
  </cellStyles>
  <dxfs count="32">
    <dxf>
      <fill>
        <patternFill>
          <bgColor rgb="FFFF0000"/>
        </patternFill>
      </fill>
    </dxf>
    <dxf>
      <fill>
        <patternFill>
          <bgColor rgb="FFF0F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90121</xdr:colOff>
      <xdr:row>0</xdr:row>
      <xdr:rowOff>0</xdr:rowOff>
    </xdr:from>
    <xdr:ext cx="1595804" cy="1094594"/>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232996" y="0"/>
          <a:ext cx="1595804" cy="1094594"/>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142875</xdr:rowOff>
        </xdr:from>
        <xdr:to>
          <xdr:col>2</xdr:col>
          <xdr:colOff>228600</xdr:colOff>
          <xdr:row>45</xdr:row>
          <xdr:rowOff>47625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OK_2021">
  <a:themeElements>
    <a:clrScheme name="DOK v0.1">
      <a:dk1>
        <a:srgbClr val="002A64"/>
      </a:dk1>
      <a:lt1>
        <a:srgbClr val="FFFFFF"/>
      </a:lt1>
      <a:dk2>
        <a:srgbClr val="464749"/>
      </a:dk2>
      <a:lt2>
        <a:srgbClr val="D9D9D9"/>
      </a:lt2>
      <a:accent1>
        <a:srgbClr val="002A64"/>
      </a:accent1>
      <a:accent2>
        <a:srgbClr val="97999C"/>
      </a:accent2>
      <a:accent3>
        <a:srgbClr val="516092"/>
      </a:accent3>
      <a:accent4>
        <a:srgbClr val="8F97BC"/>
      </a:accent4>
      <a:accent5>
        <a:srgbClr val="5A5B5E"/>
      </a:accent5>
      <a:accent6>
        <a:srgbClr val="F2F2F2"/>
      </a:accent6>
      <a:hlink>
        <a:srgbClr val="0000FF"/>
      </a:hlink>
      <a:folHlink>
        <a:srgbClr val="800080"/>
      </a:folHlink>
    </a:clrScheme>
    <a:fontScheme name="DOK-Schriften">
      <a:majorFont>
        <a:latin typeface="Arial"/>
        <a:ea typeface=""/>
        <a:cs typeface=""/>
      </a:majorFont>
      <a:minorFont>
        <a:latin typeface="Arial Narrow"/>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spcBef>
            <a:spcPts val="600"/>
          </a:spcBef>
          <a:buClr>
            <a:srgbClr val="002A64"/>
          </a:buClr>
          <a:defRPr sz="1400" dirty="0" smtClean="0">
            <a:solidFill>
              <a:schemeClr val="tx1"/>
            </a:solidFill>
            <a:latin typeface="Arial Narrow" panose="020B060602020203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1"/>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defRPr dirty="0" err="1" smtClean="0">
            <a:solidFill>
              <a:srgbClr val="333333"/>
            </a:solidFill>
          </a:defRPr>
        </a:defPPr>
      </a:lstStyle>
    </a:txDef>
  </a:objectDefaults>
  <a:extraClrSchemeLst/>
  <a:custClrLst>
    <a:custClr name="dunkelrot">
      <a:srgbClr val="A0001D"/>
    </a:custClr>
    <a:custClr name="rot">
      <a:srgbClr val="E62C00"/>
    </a:custClr>
    <a:custClr name="orange">
      <a:srgbClr val="FF7C15"/>
    </a:custClr>
    <a:custClr name="gelb">
      <a:srgbClr val="FFE21F"/>
    </a:custClr>
    <a:custClr name="dunkelgrün">
      <a:srgbClr val="007F3B"/>
    </a:custClr>
    <a:custClr name="olivegrün">
      <a:srgbClr val="749F1F"/>
    </a:custClr>
    <a:custClr name="grün">
      <a:srgbClr val="B2C50D"/>
    </a:custClr>
    <a:custClr name="blau">
      <a:srgbClr val="3288FF"/>
    </a:custClr>
    <a:custClr name="dunkelblau">
      <a:srgbClr val="002A64"/>
    </a:custClr>
    <a:custClr name="grau 80%">
      <a:srgbClr val="5A5B5E"/>
    </a:custClr>
    <a:custClr name="dunkelrot2">
      <a:srgbClr val="CE1910"/>
    </a:custClr>
    <a:custClr name="rot2">
      <a:srgbClr val="FF481D"/>
    </a:custClr>
    <a:custClr name="orange2">
      <a:srgbClr val="FF9444"/>
    </a:custClr>
    <a:custClr name="gelb2">
      <a:srgbClr val="FFE84A"/>
    </a:custClr>
    <a:custClr name="dunkelgrün2">
      <a:srgbClr val="0A9B4D"/>
    </a:custClr>
    <a:custClr name="olivegrün2">
      <a:srgbClr val="8FBB3B"/>
    </a:custClr>
    <a:custClr name="grün2">
      <a:srgbClr val="D1E62E"/>
    </a:custClr>
    <a:custClr name="blau2">
      <a:srgbClr val="8FBFFF"/>
    </a:custClr>
    <a:custClr name="dunkelblau2">
      <a:srgbClr val="003B8D"/>
    </a:custClr>
    <a:custClr name="grau 80%2">
      <a:srgbClr val="97999C"/>
    </a:custClr>
    <a:custClr name="dunkelrot3">
      <a:srgbClr val="E7625B"/>
    </a:custClr>
    <a:custClr name="rot3">
      <a:srgbClr val="FF572F"/>
    </a:custClr>
    <a:custClr name="orange3">
      <a:srgbClr val="FFAD6E"/>
    </a:custClr>
    <a:custClr name="gelb3">
      <a:srgbClr val="FFEC73"/>
    </a:custClr>
    <a:custClr name="dunkelgrün3">
      <a:srgbClr val="2CA966"/>
    </a:custClr>
    <a:custClr name="olivegrün3">
      <a:srgbClr val="B5DC66"/>
    </a:custClr>
    <a:custClr name="grün3">
      <a:srgbClr val="E5F75A"/>
    </a:custClr>
    <a:custClr name="blau3">
      <a:srgbClr val="BDD8FF"/>
    </a:custClr>
    <a:custClr name="dunkelblau3">
      <a:srgbClr val="0055CB"/>
    </a:custClr>
    <a:custClr name="grau 80%3">
      <a:srgbClr val="D9D9D9"/>
    </a:custClr>
    <a:custClr name="dunkelrot4">
      <a:srgbClr val="F2AFAC"/>
    </a:custClr>
    <a:custClr name="rot4">
      <a:srgbClr val="FFA18B"/>
    </a:custClr>
    <a:custClr name="orange4">
      <a:srgbClr val="FFD7B9"/>
    </a:custClr>
    <a:custClr name="gelb4">
      <a:srgbClr val="FFF7BD"/>
    </a:custClr>
    <a:custClr name="dunkelgrün4">
      <a:srgbClr val="B9EDD1"/>
    </a:custClr>
    <a:custClr name="olivegrün4">
      <a:srgbClr val="D6ECAA"/>
    </a:custClr>
    <a:custClr name="grün4">
      <a:srgbClr val="F5FCC0"/>
    </a:custClr>
    <a:custClr name="blau4">
      <a:srgbClr val="E5F0FF"/>
    </a:custClr>
    <a:custClr name="dunkelblau4">
      <a:srgbClr val="BDD8FF"/>
    </a:custClr>
    <a:custClr name="grau 80%4">
      <a:srgbClr val="F2F2F2"/>
    </a:custClr>
  </a:custClrLst>
  <a:extLst>
    <a:ext uri="{05A4C25C-085E-4340-85A3-A5531E510DB2}">
      <thm15:themeFamily xmlns:thm15="http://schemas.microsoft.com/office/thememl/2012/main" name="DOK_2021" id="{FC843BA2-13AF-40BC-AB3A-489A8B841F9D}" vid="{F4723ADB-91C7-4A38-9640-7B2C0645A89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5"/>
  <sheetViews>
    <sheetView showGridLines="0" tabSelected="1" topLeftCell="A3" zoomScaleNormal="100" zoomScaleSheetLayoutView="130" workbookViewId="0">
      <selection activeCell="AB13" sqref="AB13"/>
    </sheetView>
  </sheetViews>
  <sheetFormatPr baseColWidth="10" defaultColWidth="11.5703125" defaultRowHeight="12.75" x14ac:dyDescent="0.2"/>
  <cols>
    <col min="1" max="1" width="2.140625" style="1" customWidth="1"/>
    <col min="2" max="24" width="4.5703125" style="1" customWidth="1"/>
    <col min="25" max="16384" width="11.5703125" style="1"/>
  </cols>
  <sheetData>
    <row r="2" spans="1:23" ht="52.5" customHeight="1" x14ac:dyDescent="0.25">
      <c r="J2" s="17"/>
    </row>
    <row r="3" spans="1:23" ht="52.5" customHeight="1" x14ac:dyDescent="0.25">
      <c r="J3" s="17"/>
    </row>
    <row r="4" spans="1:23" ht="30" x14ac:dyDescent="0.4">
      <c r="J4" s="17"/>
      <c r="P4" s="18" t="s">
        <v>159</v>
      </c>
    </row>
    <row r="5" spans="1:23" ht="17.25" customHeight="1" x14ac:dyDescent="0.4">
      <c r="J5" s="17"/>
      <c r="P5" s="19"/>
    </row>
    <row r="7" spans="1:23" ht="18" x14ac:dyDescent="0.25">
      <c r="Q7" s="2"/>
    </row>
    <row r="8" spans="1:23" ht="20.25" x14ac:dyDescent="0.3">
      <c r="P8" s="20"/>
    </row>
    <row r="9" spans="1:23" ht="26.25" x14ac:dyDescent="0.4">
      <c r="A9" s="21"/>
      <c r="P9" s="22" t="s">
        <v>160</v>
      </c>
    </row>
    <row r="10" spans="1:23" ht="25.5" x14ac:dyDescent="0.35">
      <c r="P10" s="23" t="s">
        <v>161</v>
      </c>
    </row>
    <row r="11" spans="1:23" ht="24.75" customHeight="1" x14ac:dyDescent="0.35">
      <c r="P11" s="24" t="s">
        <v>164</v>
      </c>
    </row>
    <row r="12" spans="1:23" ht="24.75" customHeight="1" x14ac:dyDescent="0.35">
      <c r="P12" s="24" t="s">
        <v>163</v>
      </c>
    </row>
    <row r="13" spans="1:23" ht="15" customHeight="1" x14ac:dyDescent="0.2">
      <c r="E13" s="25"/>
      <c r="F13" s="26"/>
      <c r="G13" s="26"/>
      <c r="H13" s="26"/>
      <c r="I13" s="26"/>
      <c r="J13" s="26"/>
      <c r="K13" s="26"/>
      <c r="L13" s="26"/>
      <c r="M13" s="26"/>
      <c r="N13" s="26"/>
      <c r="O13" s="26"/>
      <c r="P13" s="26"/>
    </row>
    <row r="14" spans="1:23" ht="45.75" customHeight="1" x14ac:dyDescent="0.2">
      <c r="E14" s="26"/>
      <c r="F14" s="26"/>
      <c r="G14" s="26"/>
      <c r="H14" s="26"/>
      <c r="I14" s="27"/>
      <c r="J14" s="27"/>
      <c r="K14" s="27"/>
      <c r="L14" s="27"/>
      <c r="M14" s="27"/>
      <c r="N14" s="27"/>
      <c r="O14" s="27"/>
      <c r="P14" s="27"/>
    </row>
    <row r="15" spans="1:23" ht="12.75" customHeight="1" x14ac:dyDescent="0.2">
      <c r="E15" s="26"/>
      <c r="F15" s="26"/>
      <c r="G15" s="26"/>
      <c r="H15" s="26"/>
      <c r="I15" s="26"/>
      <c r="K15" s="26"/>
      <c r="L15" s="26"/>
      <c r="M15" s="26"/>
      <c r="N15" s="26"/>
      <c r="O15" s="26"/>
      <c r="P15" s="27"/>
      <c r="Q15" s="28"/>
      <c r="R15" s="28"/>
      <c r="S15" s="28"/>
      <c r="T15" s="28"/>
      <c r="U15" s="28"/>
      <c r="V15" s="28"/>
      <c r="W15" s="28"/>
    </row>
    <row r="16" spans="1:23" ht="28.5" customHeight="1" x14ac:dyDescent="0.35">
      <c r="E16" s="26"/>
      <c r="F16" s="26"/>
      <c r="G16" s="26"/>
      <c r="H16" s="26"/>
      <c r="I16" s="26"/>
      <c r="K16" s="26"/>
      <c r="L16" s="26"/>
      <c r="M16" s="26"/>
      <c r="N16" s="26"/>
      <c r="O16" s="26"/>
      <c r="P16" s="29" t="s">
        <v>162</v>
      </c>
    </row>
    <row r="17" spans="3:16" ht="12.75" customHeight="1" x14ac:dyDescent="0.2">
      <c r="E17" s="26"/>
      <c r="F17" s="26"/>
      <c r="G17" s="26"/>
      <c r="H17" s="26"/>
      <c r="I17" s="26"/>
      <c r="J17" s="26"/>
      <c r="K17" s="26"/>
      <c r="L17" s="26"/>
      <c r="M17" s="26"/>
      <c r="N17" s="26"/>
      <c r="O17" s="26"/>
      <c r="P17" s="26"/>
    </row>
    <row r="18" spans="3:16" ht="12.75" customHeight="1" x14ac:dyDescent="0.35">
      <c r="P18" s="30"/>
    </row>
    <row r="19" spans="3:16" ht="12.75" customHeight="1" x14ac:dyDescent="0.35">
      <c r="P19" s="30"/>
    </row>
    <row r="20" spans="3:16" ht="20.25" x14ac:dyDescent="0.3">
      <c r="P20" s="31" t="s">
        <v>230</v>
      </c>
    </row>
    <row r="24" spans="3:16" ht="20.25" customHeight="1" x14ac:dyDescent="0.3">
      <c r="C24" s="32"/>
      <c r="D24" s="32"/>
      <c r="E24" s="32"/>
      <c r="G24" s="39" t="s">
        <v>0</v>
      </c>
      <c r="H24" s="40"/>
      <c r="I24" s="40"/>
      <c r="J24" s="40"/>
      <c r="K24" s="40"/>
      <c r="L24" s="40"/>
      <c r="M24" s="40"/>
      <c r="N24" s="40"/>
      <c r="O24" s="40"/>
      <c r="P24" s="40"/>
    </row>
    <row r="25" spans="3:16" x14ac:dyDescent="0.2">
      <c r="D25" s="33"/>
    </row>
  </sheetData>
  <sheetProtection algorithmName="SHA-512" hashValue="b+eUQs/0dFCF+zNkpMctN+I0VQIBbqgra8sSVWK9Z4ilccH+Sp+UwUQiCjpwsG9pk+djaKW9tXUsQ7MEa5fFiA==" saltValue="Z9r1CWkc1IKqclfqsY5EgA==" spinCount="100000" sheet="1" autoFilter="0"/>
  <mergeCells count="1">
    <mergeCell ref="G24:P24"/>
  </mergeCells>
  <printOptions horizontalCentered="1"/>
  <pageMargins left="0.39370078740157483" right="0.39370078740157483" top="0.70866141732283472" bottom="0.74803149606299213" header="0.31496062992125984" footer="0.51181102362204722"/>
  <pageSetup paperSize="9" fitToHeight="2" orientation="portrait"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2"/>
  <sheetViews>
    <sheetView view="pageLayout" zoomScaleNormal="100" zoomScaleSheetLayoutView="115" workbookViewId="0">
      <selection sqref="A1:XFD1048576"/>
    </sheetView>
  </sheetViews>
  <sheetFormatPr baseColWidth="10" defaultRowHeight="12.75" x14ac:dyDescent="0.2"/>
  <cols>
    <col min="1" max="1" width="17.5703125" style="35" customWidth="1"/>
    <col min="2" max="2" width="82.85546875" style="35" customWidth="1"/>
    <col min="3" max="8" width="11.42578125" style="35"/>
    <col min="9" max="9" width="10.5703125" style="35" customWidth="1"/>
    <col min="10" max="11" width="7.7109375" style="35" customWidth="1"/>
    <col min="12" max="12" width="45.7109375" style="35" customWidth="1"/>
    <col min="13" max="13" width="7" style="35" customWidth="1"/>
    <col min="14" max="256" width="11.42578125" style="35"/>
    <col min="257" max="257" width="17.5703125" style="35" customWidth="1"/>
    <col min="258" max="258" width="82.85546875" style="35" customWidth="1"/>
    <col min="259" max="264" width="11.42578125" style="35"/>
    <col min="265" max="265" width="10.5703125" style="35" customWidth="1"/>
    <col min="266" max="267" width="7.7109375" style="35" customWidth="1"/>
    <col min="268" max="268" width="45.7109375" style="35" customWidth="1"/>
    <col min="269" max="269" width="7" style="35" customWidth="1"/>
    <col min="270" max="512" width="11.42578125" style="35"/>
    <col min="513" max="513" width="17.5703125" style="35" customWidth="1"/>
    <col min="514" max="514" width="82.85546875" style="35" customWidth="1"/>
    <col min="515" max="520" width="11.42578125" style="35"/>
    <col min="521" max="521" width="10.5703125" style="35" customWidth="1"/>
    <col min="522" max="523" width="7.7109375" style="35" customWidth="1"/>
    <col min="524" max="524" width="45.7109375" style="35" customWidth="1"/>
    <col min="525" max="525" width="7" style="35" customWidth="1"/>
    <col min="526" max="768" width="11.42578125" style="35"/>
    <col min="769" max="769" width="17.5703125" style="35" customWidth="1"/>
    <col min="770" max="770" width="82.85546875" style="35" customWidth="1"/>
    <col min="771" max="776" width="11.42578125" style="35"/>
    <col min="777" max="777" width="10.5703125" style="35" customWidth="1"/>
    <col min="778" max="779" width="7.7109375" style="35" customWidth="1"/>
    <col min="780" max="780" width="45.7109375" style="35" customWidth="1"/>
    <col min="781" max="781" width="7" style="35" customWidth="1"/>
    <col min="782" max="1024" width="11.42578125" style="35"/>
    <col min="1025" max="1025" width="17.5703125" style="35" customWidth="1"/>
    <col min="1026" max="1026" width="82.85546875" style="35" customWidth="1"/>
    <col min="1027" max="1032" width="11.42578125" style="35"/>
    <col min="1033" max="1033" width="10.5703125" style="35" customWidth="1"/>
    <col min="1034" max="1035" width="7.7109375" style="35" customWidth="1"/>
    <col min="1036" max="1036" width="45.7109375" style="35" customWidth="1"/>
    <col min="1037" max="1037" width="7" style="35" customWidth="1"/>
    <col min="1038" max="1280" width="11.42578125" style="35"/>
    <col min="1281" max="1281" width="17.5703125" style="35" customWidth="1"/>
    <col min="1282" max="1282" width="82.85546875" style="35" customWidth="1"/>
    <col min="1283" max="1288" width="11.42578125" style="35"/>
    <col min="1289" max="1289" width="10.5703125" style="35" customWidth="1"/>
    <col min="1290" max="1291" width="7.7109375" style="35" customWidth="1"/>
    <col min="1292" max="1292" width="45.7109375" style="35" customWidth="1"/>
    <col min="1293" max="1293" width="7" style="35" customWidth="1"/>
    <col min="1294" max="1536" width="11.42578125" style="35"/>
    <col min="1537" max="1537" width="17.5703125" style="35" customWidth="1"/>
    <col min="1538" max="1538" width="82.85546875" style="35" customWidth="1"/>
    <col min="1539" max="1544" width="11.42578125" style="35"/>
    <col min="1545" max="1545" width="10.5703125" style="35" customWidth="1"/>
    <col min="1546" max="1547" width="7.7109375" style="35" customWidth="1"/>
    <col min="1548" max="1548" width="45.7109375" style="35" customWidth="1"/>
    <col min="1549" max="1549" width="7" style="35" customWidth="1"/>
    <col min="1550" max="1792" width="11.42578125" style="35"/>
    <col min="1793" max="1793" width="17.5703125" style="35" customWidth="1"/>
    <col min="1794" max="1794" width="82.85546875" style="35" customWidth="1"/>
    <col min="1795" max="1800" width="11.42578125" style="35"/>
    <col min="1801" max="1801" width="10.5703125" style="35" customWidth="1"/>
    <col min="1802" max="1803" width="7.7109375" style="35" customWidth="1"/>
    <col min="1804" max="1804" width="45.7109375" style="35" customWidth="1"/>
    <col min="1805" max="1805" width="7" style="35" customWidth="1"/>
    <col min="1806" max="2048" width="11.42578125" style="35"/>
    <col min="2049" max="2049" width="17.5703125" style="35" customWidth="1"/>
    <col min="2050" max="2050" width="82.85546875" style="35" customWidth="1"/>
    <col min="2051" max="2056" width="11.42578125" style="35"/>
    <col min="2057" max="2057" width="10.5703125" style="35" customWidth="1"/>
    <col min="2058" max="2059" width="7.7109375" style="35" customWidth="1"/>
    <col min="2060" max="2060" width="45.7109375" style="35" customWidth="1"/>
    <col min="2061" max="2061" width="7" style="35" customWidth="1"/>
    <col min="2062" max="2304" width="11.42578125" style="35"/>
    <col min="2305" max="2305" width="17.5703125" style="35" customWidth="1"/>
    <col min="2306" max="2306" width="82.85546875" style="35" customWidth="1"/>
    <col min="2307" max="2312" width="11.42578125" style="35"/>
    <col min="2313" max="2313" width="10.5703125" style="35" customWidth="1"/>
    <col min="2314" max="2315" width="7.7109375" style="35" customWidth="1"/>
    <col min="2316" max="2316" width="45.7109375" style="35" customWidth="1"/>
    <col min="2317" max="2317" width="7" style="35" customWidth="1"/>
    <col min="2318" max="2560" width="11.42578125" style="35"/>
    <col min="2561" max="2561" width="17.5703125" style="35" customWidth="1"/>
    <col min="2562" max="2562" width="82.85546875" style="35" customWidth="1"/>
    <col min="2563" max="2568" width="11.42578125" style="35"/>
    <col min="2569" max="2569" width="10.5703125" style="35" customWidth="1"/>
    <col min="2570" max="2571" width="7.7109375" style="35" customWidth="1"/>
    <col min="2572" max="2572" width="45.7109375" style="35" customWidth="1"/>
    <col min="2573" max="2573" width="7" style="35" customWidth="1"/>
    <col min="2574" max="2816" width="11.42578125" style="35"/>
    <col min="2817" max="2817" width="17.5703125" style="35" customWidth="1"/>
    <col min="2818" max="2818" width="82.85546875" style="35" customWidth="1"/>
    <col min="2819" max="2824" width="11.42578125" style="35"/>
    <col min="2825" max="2825" width="10.5703125" style="35" customWidth="1"/>
    <col min="2826" max="2827" width="7.7109375" style="35" customWidth="1"/>
    <col min="2828" max="2828" width="45.7109375" style="35" customWidth="1"/>
    <col min="2829" max="2829" width="7" style="35" customWidth="1"/>
    <col min="2830" max="3072" width="11.42578125" style="35"/>
    <col min="3073" max="3073" width="17.5703125" style="35" customWidth="1"/>
    <col min="3074" max="3074" width="82.85546875" style="35" customWidth="1"/>
    <col min="3075" max="3080" width="11.42578125" style="35"/>
    <col min="3081" max="3081" width="10.5703125" style="35" customWidth="1"/>
    <col min="3082" max="3083" width="7.7109375" style="35" customWidth="1"/>
    <col min="3084" max="3084" width="45.7109375" style="35" customWidth="1"/>
    <col min="3085" max="3085" width="7" style="35" customWidth="1"/>
    <col min="3086" max="3328" width="11.42578125" style="35"/>
    <col min="3329" max="3329" width="17.5703125" style="35" customWidth="1"/>
    <col min="3330" max="3330" width="82.85546875" style="35" customWidth="1"/>
    <col min="3331" max="3336" width="11.42578125" style="35"/>
    <col min="3337" max="3337" width="10.5703125" style="35" customWidth="1"/>
    <col min="3338" max="3339" width="7.7109375" style="35" customWidth="1"/>
    <col min="3340" max="3340" width="45.7109375" style="35" customWidth="1"/>
    <col min="3341" max="3341" width="7" style="35" customWidth="1"/>
    <col min="3342" max="3584" width="11.42578125" style="35"/>
    <col min="3585" max="3585" width="17.5703125" style="35" customWidth="1"/>
    <col min="3586" max="3586" width="82.85546875" style="35" customWidth="1"/>
    <col min="3587" max="3592" width="11.42578125" style="35"/>
    <col min="3593" max="3593" width="10.5703125" style="35" customWidth="1"/>
    <col min="3594" max="3595" width="7.7109375" style="35" customWidth="1"/>
    <col min="3596" max="3596" width="45.7109375" style="35" customWidth="1"/>
    <col min="3597" max="3597" width="7" style="35" customWidth="1"/>
    <col min="3598" max="3840" width="11.42578125" style="35"/>
    <col min="3841" max="3841" width="17.5703125" style="35" customWidth="1"/>
    <col min="3842" max="3842" width="82.85546875" style="35" customWidth="1"/>
    <col min="3843" max="3848" width="11.42578125" style="35"/>
    <col min="3849" max="3849" width="10.5703125" style="35" customWidth="1"/>
    <col min="3850" max="3851" width="7.7109375" style="35" customWidth="1"/>
    <col min="3852" max="3852" width="45.7109375" style="35" customWidth="1"/>
    <col min="3853" max="3853" width="7" style="35" customWidth="1"/>
    <col min="3854" max="4096" width="11.42578125" style="35"/>
    <col min="4097" max="4097" width="17.5703125" style="35" customWidth="1"/>
    <col min="4098" max="4098" width="82.85546875" style="35" customWidth="1"/>
    <col min="4099" max="4104" width="11.42578125" style="35"/>
    <col min="4105" max="4105" width="10.5703125" style="35" customWidth="1"/>
    <col min="4106" max="4107" width="7.7109375" style="35" customWidth="1"/>
    <col min="4108" max="4108" width="45.7109375" style="35" customWidth="1"/>
    <col min="4109" max="4109" width="7" style="35" customWidth="1"/>
    <col min="4110" max="4352" width="11.42578125" style="35"/>
    <col min="4353" max="4353" width="17.5703125" style="35" customWidth="1"/>
    <col min="4354" max="4354" width="82.85546875" style="35" customWidth="1"/>
    <col min="4355" max="4360" width="11.42578125" style="35"/>
    <col min="4361" max="4361" width="10.5703125" style="35" customWidth="1"/>
    <col min="4362" max="4363" width="7.7109375" style="35" customWidth="1"/>
    <col min="4364" max="4364" width="45.7109375" style="35" customWidth="1"/>
    <col min="4365" max="4365" width="7" style="35" customWidth="1"/>
    <col min="4366" max="4608" width="11.42578125" style="35"/>
    <col min="4609" max="4609" width="17.5703125" style="35" customWidth="1"/>
    <col min="4610" max="4610" width="82.85546875" style="35" customWidth="1"/>
    <col min="4611" max="4616" width="11.42578125" style="35"/>
    <col min="4617" max="4617" width="10.5703125" style="35" customWidth="1"/>
    <col min="4618" max="4619" width="7.7109375" style="35" customWidth="1"/>
    <col min="4620" max="4620" width="45.7109375" style="35" customWidth="1"/>
    <col min="4621" max="4621" width="7" style="35" customWidth="1"/>
    <col min="4622" max="4864" width="11.42578125" style="35"/>
    <col min="4865" max="4865" width="17.5703125" style="35" customWidth="1"/>
    <col min="4866" max="4866" width="82.85546875" style="35" customWidth="1"/>
    <col min="4867" max="4872" width="11.42578125" style="35"/>
    <col min="4873" max="4873" width="10.5703125" style="35" customWidth="1"/>
    <col min="4874" max="4875" width="7.7109375" style="35" customWidth="1"/>
    <col min="4876" max="4876" width="45.7109375" style="35" customWidth="1"/>
    <col min="4877" max="4877" width="7" style="35" customWidth="1"/>
    <col min="4878" max="5120" width="11.42578125" style="35"/>
    <col min="5121" max="5121" width="17.5703125" style="35" customWidth="1"/>
    <col min="5122" max="5122" width="82.85546875" style="35" customWidth="1"/>
    <col min="5123" max="5128" width="11.42578125" style="35"/>
    <col min="5129" max="5129" width="10.5703125" style="35" customWidth="1"/>
    <col min="5130" max="5131" width="7.7109375" style="35" customWidth="1"/>
    <col min="5132" max="5132" width="45.7109375" style="35" customWidth="1"/>
    <col min="5133" max="5133" width="7" style="35" customWidth="1"/>
    <col min="5134" max="5376" width="11.42578125" style="35"/>
    <col min="5377" max="5377" width="17.5703125" style="35" customWidth="1"/>
    <col min="5378" max="5378" width="82.85546875" style="35" customWidth="1"/>
    <col min="5379" max="5384" width="11.42578125" style="35"/>
    <col min="5385" max="5385" width="10.5703125" style="35" customWidth="1"/>
    <col min="5386" max="5387" width="7.7109375" style="35" customWidth="1"/>
    <col min="5388" max="5388" width="45.7109375" style="35" customWidth="1"/>
    <col min="5389" max="5389" width="7" style="35" customWidth="1"/>
    <col min="5390" max="5632" width="11.42578125" style="35"/>
    <col min="5633" max="5633" width="17.5703125" style="35" customWidth="1"/>
    <col min="5634" max="5634" width="82.85546875" style="35" customWidth="1"/>
    <col min="5635" max="5640" width="11.42578125" style="35"/>
    <col min="5641" max="5641" width="10.5703125" style="35" customWidth="1"/>
    <col min="5642" max="5643" width="7.7109375" style="35" customWidth="1"/>
    <col min="5644" max="5644" width="45.7109375" style="35" customWidth="1"/>
    <col min="5645" max="5645" width="7" style="35" customWidth="1"/>
    <col min="5646" max="5888" width="11.42578125" style="35"/>
    <col min="5889" max="5889" width="17.5703125" style="35" customWidth="1"/>
    <col min="5890" max="5890" width="82.85546875" style="35" customWidth="1"/>
    <col min="5891" max="5896" width="11.42578125" style="35"/>
    <col min="5897" max="5897" width="10.5703125" style="35" customWidth="1"/>
    <col min="5898" max="5899" width="7.7109375" style="35" customWidth="1"/>
    <col min="5900" max="5900" width="45.7109375" style="35" customWidth="1"/>
    <col min="5901" max="5901" width="7" style="35" customWidth="1"/>
    <col min="5902" max="6144" width="11.42578125" style="35"/>
    <col min="6145" max="6145" width="17.5703125" style="35" customWidth="1"/>
    <col min="6146" max="6146" width="82.85546875" style="35" customWidth="1"/>
    <col min="6147" max="6152" width="11.42578125" style="35"/>
    <col min="6153" max="6153" width="10.5703125" style="35" customWidth="1"/>
    <col min="6154" max="6155" width="7.7109375" style="35" customWidth="1"/>
    <col min="6156" max="6156" width="45.7109375" style="35" customWidth="1"/>
    <col min="6157" max="6157" width="7" style="35" customWidth="1"/>
    <col min="6158" max="6400" width="11.42578125" style="35"/>
    <col min="6401" max="6401" width="17.5703125" style="35" customWidth="1"/>
    <col min="6402" max="6402" width="82.85546875" style="35" customWidth="1"/>
    <col min="6403" max="6408" width="11.42578125" style="35"/>
    <col min="6409" max="6409" width="10.5703125" style="35" customWidth="1"/>
    <col min="6410" max="6411" width="7.7109375" style="35" customWidth="1"/>
    <col min="6412" max="6412" width="45.7109375" style="35" customWidth="1"/>
    <col min="6413" max="6413" width="7" style="35" customWidth="1"/>
    <col min="6414" max="6656" width="11.42578125" style="35"/>
    <col min="6657" max="6657" width="17.5703125" style="35" customWidth="1"/>
    <col min="6658" max="6658" width="82.85546875" style="35" customWidth="1"/>
    <col min="6659" max="6664" width="11.42578125" style="35"/>
    <col min="6665" max="6665" width="10.5703125" style="35" customWidth="1"/>
    <col min="6666" max="6667" width="7.7109375" style="35" customWidth="1"/>
    <col min="6668" max="6668" width="45.7109375" style="35" customWidth="1"/>
    <col min="6669" max="6669" width="7" style="35" customWidth="1"/>
    <col min="6670" max="6912" width="11.42578125" style="35"/>
    <col min="6913" max="6913" width="17.5703125" style="35" customWidth="1"/>
    <col min="6914" max="6914" width="82.85546875" style="35" customWidth="1"/>
    <col min="6915" max="6920" width="11.42578125" style="35"/>
    <col min="6921" max="6921" width="10.5703125" style="35" customWidth="1"/>
    <col min="6922" max="6923" width="7.7109375" style="35" customWidth="1"/>
    <col min="6924" max="6924" width="45.7109375" style="35" customWidth="1"/>
    <col min="6925" max="6925" width="7" style="35" customWidth="1"/>
    <col min="6926" max="7168" width="11.42578125" style="35"/>
    <col min="7169" max="7169" width="17.5703125" style="35" customWidth="1"/>
    <col min="7170" max="7170" width="82.85546875" style="35" customWidth="1"/>
    <col min="7171" max="7176" width="11.42578125" style="35"/>
    <col min="7177" max="7177" width="10.5703125" style="35" customWidth="1"/>
    <col min="7178" max="7179" width="7.7109375" style="35" customWidth="1"/>
    <col min="7180" max="7180" width="45.7109375" style="35" customWidth="1"/>
    <col min="7181" max="7181" width="7" style="35" customWidth="1"/>
    <col min="7182" max="7424" width="11.42578125" style="35"/>
    <col min="7425" max="7425" width="17.5703125" style="35" customWidth="1"/>
    <col min="7426" max="7426" width="82.85546875" style="35" customWidth="1"/>
    <col min="7427" max="7432" width="11.42578125" style="35"/>
    <col min="7433" max="7433" width="10.5703125" style="35" customWidth="1"/>
    <col min="7434" max="7435" width="7.7109375" style="35" customWidth="1"/>
    <col min="7436" max="7436" width="45.7109375" style="35" customWidth="1"/>
    <col min="7437" max="7437" width="7" style="35" customWidth="1"/>
    <col min="7438" max="7680" width="11.42578125" style="35"/>
    <col min="7681" max="7681" width="17.5703125" style="35" customWidth="1"/>
    <col min="7682" max="7682" width="82.85546875" style="35" customWidth="1"/>
    <col min="7683" max="7688" width="11.42578125" style="35"/>
    <col min="7689" max="7689" width="10.5703125" style="35" customWidth="1"/>
    <col min="7690" max="7691" width="7.7109375" style="35" customWidth="1"/>
    <col min="7692" max="7692" width="45.7109375" style="35" customWidth="1"/>
    <col min="7693" max="7693" width="7" style="35" customWidth="1"/>
    <col min="7694" max="7936" width="11.42578125" style="35"/>
    <col min="7937" max="7937" width="17.5703125" style="35" customWidth="1"/>
    <col min="7938" max="7938" width="82.85546875" style="35" customWidth="1"/>
    <col min="7939" max="7944" width="11.42578125" style="35"/>
    <col min="7945" max="7945" width="10.5703125" style="35" customWidth="1"/>
    <col min="7946" max="7947" width="7.7109375" style="35" customWidth="1"/>
    <col min="7948" max="7948" width="45.7109375" style="35" customWidth="1"/>
    <col min="7949" max="7949" width="7" style="35" customWidth="1"/>
    <col min="7950" max="8192" width="11.42578125" style="35"/>
    <col min="8193" max="8193" width="17.5703125" style="35" customWidth="1"/>
    <col min="8194" max="8194" width="82.85546875" style="35" customWidth="1"/>
    <col min="8195" max="8200" width="11.42578125" style="35"/>
    <col min="8201" max="8201" width="10.5703125" style="35" customWidth="1"/>
    <col min="8202" max="8203" width="7.7109375" style="35" customWidth="1"/>
    <col min="8204" max="8204" width="45.7109375" style="35" customWidth="1"/>
    <col min="8205" max="8205" width="7" style="35" customWidth="1"/>
    <col min="8206" max="8448" width="11.42578125" style="35"/>
    <col min="8449" max="8449" width="17.5703125" style="35" customWidth="1"/>
    <col min="8450" max="8450" width="82.85546875" style="35" customWidth="1"/>
    <col min="8451" max="8456" width="11.42578125" style="35"/>
    <col min="8457" max="8457" width="10.5703125" style="35" customWidth="1"/>
    <col min="8458" max="8459" width="7.7109375" style="35" customWidth="1"/>
    <col min="8460" max="8460" width="45.7109375" style="35" customWidth="1"/>
    <col min="8461" max="8461" width="7" style="35" customWidth="1"/>
    <col min="8462" max="8704" width="11.42578125" style="35"/>
    <col min="8705" max="8705" width="17.5703125" style="35" customWidth="1"/>
    <col min="8706" max="8706" width="82.85546875" style="35" customWidth="1"/>
    <col min="8707" max="8712" width="11.42578125" style="35"/>
    <col min="8713" max="8713" width="10.5703125" style="35" customWidth="1"/>
    <col min="8714" max="8715" width="7.7109375" style="35" customWidth="1"/>
    <col min="8716" max="8716" width="45.7109375" style="35" customWidth="1"/>
    <col min="8717" max="8717" width="7" style="35" customWidth="1"/>
    <col min="8718" max="8960" width="11.42578125" style="35"/>
    <col min="8961" max="8961" width="17.5703125" style="35" customWidth="1"/>
    <col min="8962" max="8962" width="82.85546875" style="35" customWidth="1"/>
    <col min="8963" max="8968" width="11.42578125" style="35"/>
    <col min="8969" max="8969" width="10.5703125" style="35" customWidth="1"/>
    <col min="8970" max="8971" width="7.7109375" style="35" customWidth="1"/>
    <col min="8972" max="8972" width="45.7109375" style="35" customWidth="1"/>
    <col min="8973" max="8973" width="7" style="35" customWidth="1"/>
    <col min="8974" max="9216" width="11.42578125" style="35"/>
    <col min="9217" max="9217" width="17.5703125" style="35" customWidth="1"/>
    <col min="9218" max="9218" width="82.85546875" style="35" customWidth="1"/>
    <col min="9219" max="9224" width="11.42578125" style="35"/>
    <col min="9225" max="9225" width="10.5703125" style="35" customWidth="1"/>
    <col min="9226" max="9227" width="7.7109375" style="35" customWidth="1"/>
    <col min="9228" max="9228" width="45.7109375" style="35" customWidth="1"/>
    <col min="9229" max="9229" width="7" style="35" customWidth="1"/>
    <col min="9230" max="9472" width="11.42578125" style="35"/>
    <col min="9473" max="9473" width="17.5703125" style="35" customWidth="1"/>
    <col min="9474" max="9474" width="82.85546875" style="35" customWidth="1"/>
    <col min="9475" max="9480" width="11.42578125" style="35"/>
    <col min="9481" max="9481" width="10.5703125" style="35" customWidth="1"/>
    <col min="9482" max="9483" width="7.7109375" style="35" customWidth="1"/>
    <col min="9484" max="9484" width="45.7109375" style="35" customWidth="1"/>
    <col min="9485" max="9485" width="7" style="35" customWidth="1"/>
    <col min="9486" max="9728" width="11.42578125" style="35"/>
    <col min="9729" max="9729" width="17.5703125" style="35" customWidth="1"/>
    <col min="9730" max="9730" width="82.85546875" style="35" customWidth="1"/>
    <col min="9731" max="9736" width="11.42578125" style="35"/>
    <col min="9737" max="9737" width="10.5703125" style="35" customWidth="1"/>
    <col min="9738" max="9739" width="7.7109375" style="35" customWidth="1"/>
    <col min="9740" max="9740" width="45.7109375" style="35" customWidth="1"/>
    <col min="9741" max="9741" width="7" style="35" customWidth="1"/>
    <col min="9742" max="9984" width="11.42578125" style="35"/>
    <col min="9985" max="9985" width="17.5703125" style="35" customWidth="1"/>
    <col min="9986" max="9986" width="82.85546875" style="35" customWidth="1"/>
    <col min="9987" max="9992" width="11.42578125" style="35"/>
    <col min="9993" max="9993" width="10.5703125" style="35" customWidth="1"/>
    <col min="9994" max="9995" width="7.7109375" style="35" customWidth="1"/>
    <col min="9996" max="9996" width="45.7109375" style="35" customWidth="1"/>
    <col min="9997" max="9997" width="7" style="35" customWidth="1"/>
    <col min="9998" max="10240" width="11.42578125" style="35"/>
    <col min="10241" max="10241" width="17.5703125" style="35" customWidth="1"/>
    <col min="10242" max="10242" width="82.85546875" style="35" customWidth="1"/>
    <col min="10243" max="10248" width="11.42578125" style="35"/>
    <col min="10249" max="10249" width="10.5703125" style="35" customWidth="1"/>
    <col min="10250" max="10251" width="7.7109375" style="35" customWidth="1"/>
    <col min="10252" max="10252" width="45.7109375" style="35" customWidth="1"/>
    <col min="10253" max="10253" width="7" style="35" customWidth="1"/>
    <col min="10254" max="10496" width="11.42578125" style="35"/>
    <col min="10497" max="10497" width="17.5703125" style="35" customWidth="1"/>
    <col min="10498" max="10498" width="82.85546875" style="35" customWidth="1"/>
    <col min="10499" max="10504" width="11.42578125" style="35"/>
    <col min="10505" max="10505" width="10.5703125" style="35" customWidth="1"/>
    <col min="10506" max="10507" width="7.7109375" style="35" customWidth="1"/>
    <col min="10508" max="10508" width="45.7109375" style="35" customWidth="1"/>
    <col min="10509" max="10509" width="7" style="35" customWidth="1"/>
    <col min="10510" max="10752" width="11.42578125" style="35"/>
    <col min="10753" max="10753" width="17.5703125" style="35" customWidth="1"/>
    <col min="10754" max="10754" width="82.85546875" style="35" customWidth="1"/>
    <col min="10755" max="10760" width="11.42578125" style="35"/>
    <col min="10761" max="10761" width="10.5703125" style="35" customWidth="1"/>
    <col min="10762" max="10763" width="7.7109375" style="35" customWidth="1"/>
    <col min="10764" max="10764" width="45.7109375" style="35" customWidth="1"/>
    <col min="10765" max="10765" width="7" style="35" customWidth="1"/>
    <col min="10766" max="11008" width="11.42578125" style="35"/>
    <col min="11009" max="11009" width="17.5703125" style="35" customWidth="1"/>
    <col min="11010" max="11010" width="82.85546875" style="35" customWidth="1"/>
    <col min="11011" max="11016" width="11.42578125" style="35"/>
    <col min="11017" max="11017" width="10.5703125" style="35" customWidth="1"/>
    <col min="11018" max="11019" width="7.7109375" style="35" customWidth="1"/>
    <col min="11020" max="11020" width="45.7109375" style="35" customWidth="1"/>
    <col min="11021" max="11021" width="7" style="35" customWidth="1"/>
    <col min="11022" max="11264" width="11.42578125" style="35"/>
    <col min="11265" max="11265" width="17.5703125" style="35" customWidth="1"/>
    <col min="11266" max="11266" width="82.85546875" style="35" customWidth="1"/>
    <col min="11267" max="11272" width="11.42578125" style="35"/>
    <col min="11273" max="11273" width="10.5703125" style="35" customWidth="1"/>
    <col min="11274" max="11275" width="7.7109375" style="35" customWidth="1"/>
    <col min="11276" max="11276" width="45.7109375" style="35" customWidth="1"/>
    <col min="11277" max="11277" width="7" style="35" customWidth="1"/>
    <col min="11278" max="11520" width="11.42578125" style="35"/>
    <col min="11521" max="11521" width="17.5703125" style="35" customWidth="1"/>
    <col min="11522" max="11522" width="82.85546875" style="35" customWidth="1"/>
    <col min="11523" max="11528" width="11.42578125" style="35"/>
    <col min="11529" max="11529" width="10.5703125" style="35" customWidth="1"/>
    <col min="11530" max="11531" width="7.7109375" style="35" customWidth="1"/>
    <col min="11532" max="11532" width="45.7109375" style="35" customWidth="1"/>
    <col min="11533" max="11533" width="7" style="35" customWidth="1"/>
    <col min="11534" max="11776" width="11.42578125" style="35"/>
    <col min="11777" max="11777" width="17.5703125" style="35" customWidth="1"/>
    <col min="11778" max="11778" width="82.85546875" style="35" customWidth="1"/>
    <col min="11779" max="11784" width="11.42578125" style="35"/>
    <col min="11785" max="11785" width="10.5703125" style="35" customWidth="1"/>
    <col min="11786" max="11787" width="7.7109375" style="35" customWidth="1"/>
    <col min="11788" max="11788" width="45.7109375" style="35" customWidth="1"/>
    <col min="11789" max="11789" width="7" style="35" customWidth="1"/>
    <col min="11790" max="12032" width="11.42578125" style="35"/>
    <col min="12033" max="12033" width="17.5703125" style="35" customWidth="1"/>
    <col min="12034" max="12034" width="82.85546875" style="35" customWidth="1"/>
    <col min="12035" max="12040" width="11.42578125" style="35"/>
    <col min="12041" max="12041" width="10.5703125" style="35" customWidth="1"/>
    <col min="12042" max="12043" width="7.7109375" style="35" customWidth="1"/>
    <col min="12044" max="12044" width="45.7109375" style="35" customWidth="1"/>
    <col min="12045" max="12045" width="7" style="35" customWidth="1"/>
    <col min="12046" max="12288" width="11.42578125" style="35"/>
    <col min="12289" max="12289" width="17.5703125" style="35" customWidth="1"/>
    <col min="12290" max="12290" width="82.85546875" style="35" customWidth="1"/>
    <col min="12291" max="12296" width="11.42578125" style="35"/>
    <col min="12297" max="12297" width="10.5703125" style="35" customWidth="1"/>
    <col min="12298" max="12299" width="7.7109375" style="35" customWidth="1"/>
    <col min="12300" max="12300" width="45.7109375" style="35" customWidth="1"/>
    <col min="12301" max="12301" width="7" style="35" customWidth="1"/>
    <col min="12302" max="12544" width="11.42578125" style="35"/>
    <col min="12545" max="12545" width="17.5703125" style="35" customWidth="1"/>
    <col min="12546" max="12546" width="82.85546875" style="35" customWidth="1"/>
    <col min="12547" max="12552" width="11.42578125" style="35"/>
    <col min="12553" max="12553" width="10.5703125" style="35" customWidth="1"/>
    <col min="12554" max="12555" width="7.7109375" style="35" customWidth="1"/>
    <col min="12556" max="12556" width="45.7109375" style="35" customWidth="1"/>
    <col min="12557" max="12557" width="7" style="35" customWidth="1"/>
    <col min="12558" max="12800" width="11.42578125" style="35"/>
    <col min="12801" max="12801" width="17.5703125" style="35" customWidth="1"/>
    <col min="12802" max="12802" width="82.85546875" style="35" customWidth="1"/>
    <col min="12803" max="12808" width="11.42578125" style="35"/>
    <col min="12809" max="12809" width="10.5703125" style="35" customWidth="1"/>
    <col min="12810" max="12811" width="7.7109375" style="35" customWidth="1"/>
    <col min="12812" max="12812" width="45.7109375" style="35" customWidth="1"/>
    <col min="12813" max="12813" width="7" style="35" customWidth="1"/>
    <col min="12814" max="13056" width="11.42578125" style="35"/>
    <col min="13057" max="13057" width="17.5703125" style="35" customWidth="1"/>
    <col min="13058" max="13058" width="82.85546875" style="35" customWidth="1"/>
    <col min="13059" max="13064" width="11.42578125" style="35"/>
    <col min="13065" max="13065" width="10.5703125" style="35" customWidth="1"/>
    <col min="13066" max="13067" width="7.7109375" style="35" customWidth="1"/>
    <col min="13068" max="13068" width="45.7109375" style="35" customWidth="1"/>
    <col min="13069" max="13069" width="7" style="35" customWidth="1"/>
    <col min="13070" max="13312" width="11.42578125" style="35"/>
    <col min="13313" max="13313" width="17.5703125" style="35" customWidth="1"/>
    <col min="13314" max="13314" width="82.85546875" style="35" customWidth="1"/>
    <col min="13315" max="13320" width="11.42578125" style="35"/>
    <col min="13321" max="13321" width="10.5703125" style="35" customWidth="1"/>
    <col min="13322" max="13323" width="7.7109375" style="35" customWidth="1"/>
    <col min="13324" max="13324" width="45.7109375" style="35" customWidth="1"/>
    <col min="13325" max="13325" width="7" style="35" customWidth="1"/>
    <col min="13326" max="13568" width="11.42578125" style="35"/>
    <col min="13569" max="13569" width="17.5703125" style="35" customWidth="1"/>
    <col min="13570" max="13570" width="82.85546875" style="35" customWidth="1"/>
    <col min="13571" max="13576" width="11.42578125" style="35"/>
    <col min="13577" max="13577" width="10.5703125" style="35" customWidth="1"/>
    <col min="13578" max="13579" width="7.7109375" style="35" customWidth="1"/>
    <col min="13580" max="13580" width="45.7109375" style="35" customWidth="1"/>
    <col min="13581" max="13581" width="7" style="35" customWidth="1"/>
    <col min="13582" max="13824" width="11.42578125" style="35"/>
    <col min="13825" max="13825" width="17.5703125" style="35" customWidth="1"/>
    <col min="13826" max="13826" width="82.85546875" style="35" customWidth="1"/>
    <col min="13827" max="13832" width="11.42578125" style="35"/>
    <col min="13833" max="13833" width="10.5703125" style="35" customWidth="1"/>
    <col min="13834" max="13835" width="7.7109375" style="35" customWidth="1"/>
    <col min="13836" max="13836" width="45.7109375" style="35" customWidth="1"/>
    <col min="13837" max="13837" width="7" style="35" customWidth="1"/>
    <col min="13838" max="14080" width="11.42578125" style="35"/>
    <col min="14081" max="14081" width="17.5703125" style="35" customWidth="1"/>
    <col min="14082" max="14082" width="82.85546875" style="35" customWidth="1"/>
    <col min="14083" max="14088" width="11.42578125" style="35"/>
    <col min="14089" max="14089" width="10.5703125" style="35" customWidth="1"/>
    <col min="14090" max="14091" width="7.7109375" style="35" customWidth="1"/>
    <col min="14092" max="14092" width="45.7109375" style="35" customWidth="1"/>
    <col min="14093" max="14093" width="7" style="35" customWidth="1"/>
    <col min="14094" max="14336" width="11.42578125" style="35"/>
    <col min="14337" max="14337" width="17.5703125" style="35" customWidth="1"/>
    <col min="14338" max="14338" width="82.85546875" style="35" customWidth="1"/>
    <col min="14339" max="14344" width="11.42578125" style="35"/>
    <col min="14345" max="14345" width="10.5703125" style="35" customWidth="1"/>
    <col min="14346" max="14347" width="7.7109375" style="35" customWidth="1"/>
    <col min="14348" max="14348" width="45.7109375" style="35" customWidth="1"/>
    <col min="14349" max="14349" width="7" style="35" customWidth="1"/>
    <col min="14350" max="14592" width="11.42578125" style="35"/>
    <col min="14593" max="14593" width="17.5703125" style="35" customWidth="1"/>
    <col min="14594" max="14594" width="82.85546875" style="35" customWidth="1"/>
    <col min="14595" max="14600" width="11.42578125" style="35"/>
    <col min="14601" max="14601" width="10.5703125" style="35" customWidth="1"/>
    <col min="14602" max="14603" width="7.7109375" style="35" customWidth="1"/>
    <col min="14604" max="14604" width="45.7109375" style="35" customWidth="1"/>
    <col min="14605" max="14605" width="7" style="35" customWidth="1"/>
    <col min="14606" max="14848" width="11.42578125" style="35"/>
    <col min="14849" max="14849" width="17.5703125" style="35" customWidth="1"/>
    <col min="14850" max="14850" width="82.85546875" style="35" customWidth="1"/>
    <col min="14851" max="14856" width="11.42578125" style="35"/>
    <col min="14857" max="14857" width="10.5703125" style="35" customWidth="1"/>
    <col min="14858" max="14859" width="7.7109375" style="35" customWidth="1"/>
    <col min="14860" max="14860" width="45.7109375" style="35" customWidth="1"/>
    <col min="14861" max="14861" width="7" style="35" customWidth="1"/>
    <col min="14862" max="15104" width="11.42578125" style="35"/>
    <col min="15105" max="15105" width="17.5703125" style="35" customWidth="1"/>
    <col min="15106" max="15106" width="82.85546875" style="35" customWidth="1"/>
    <col min="15107" max="15112" width="11.42578125" style="35"/>
    <col min="15113" max="15113" width="10.5703125" style="35" customWidth="1"/>
    <col min="15114" max="15115" width="7.7109375" style="35" customWidth="1"/>
    <col min="15116" max="15116" width="45.7109375" style="35" customWidth="1"/>
    <col min="15117" max="15117" width="7" style="35" customWidth="1"/>
    <col min="15118" max="15360" width="11.42578125" style="35"/>
    <col min="15361" max="15361" width="17.5703125" style="35" customWidth="1"/>
    <col min="15362" max="15362" width="82.85546875" style="35" customWidth="1"/>
    <col min="15363" max="15368" width="11.42578125" style="35"/>
    <col min="15369" max="15369" width="10.5703125" style="35" customWidth="1"/>
    <col min="15370" max="15371" width="7.7109375" style="35" customWidth="1"/>
    <col min="15372" max="15372" width="45.7109375" style="35" customWidth="1"/>
    <col min="15373" max="15373" width="7" style="35" customWidth="1"/>
    <col min="15374" max="15616" width="11.42578125" style="35"/>
    <col min="15617" max="15617" width="17.5703125" style="35" customWidth="1"/>
    <col min="15618" max="15618" width="82.85546875" style="35" customWidth="1"/>
    <col min="15619" max="15624" width="11.42578125" style="35"/>
    <col min="15625" max="15625" width="10.5703125" style="35" customWidth="1"/>
    <col min="15626" max="15627" width="7.7109375" style="35" customWidth="1"/>
    <col min="15628" max="15628" width="45.7109375" style="35" customWidth="1"/>
    <col min="15629" max="15629" width="7" style="35" customWidth="1"/>
    <col min="15630" max="15872" width="11.42578125" style="35"/>
    <col min="15873" max="15873" width="17.5703125" style="35" customWidth="1"/>
    <col min="15874" max="15874" width="82.85546875" style="35" customWidth="1"/>
    <col min="15875" max="15880" width="11.42578125" style="35"/>
    <col min="15881" max="15881" width="10.5703125" style="35" customWidth="1"/>
    <col min="15882" max="15883" width="7.7109375" style="35" customWidth="1"/>
    <col min="15884" max="15884" width="45.7109375" style="35" customWidth="1"/>
    <col min="15885" max="15885" width="7" style="35" customWidth="1"/>
    <col min="15886" max="16128" width="11.42578125" style="35"/>
    <col min="16129" max="16129" width="17.5703125" style="35" customWidth="1"/>
    <col min="16130" max="16130" width="82.85546875" style="35" customWidth="1"/>
    <col min="16131" max="16136" width="11.42578125" style="35"/>
    <col min="16137" max="16137" width="10.5703125" style="35" customWidth="1"/>
    <col min="16138" max="16139" width="7.7109375" style="35" customWidth="1"/>
    <col min="16140" max="16140" width="45.7109375" style="35" customWidth="1"/>
    <col min="16141" max="16141" width="7" style="35" customWidth="1"/>
    <col min="16142" max="16384" width="11.42578125" style="35"/>
  </cols>
  <sheetData>
    <row r="1" spans="2:2" ht="40.5" customHeight="1" x14ac:dyDescent="0.35">
      <c r="B1" s="34"/>
    </row>
    <row r="2" spans="2:2" ht="40.5" customHeight="1" x14ac:dyDescent="0.35">
      <c r="B2" s="36"/>
    </row>
  </sheetData>
  <sheetProtection algorithmName="SHA-512" hashValue="MUqGjRDYcNou7Bj78kLHrclB4CjUqM2PtTGXBJpFRGei14KHqvC8KvXtUGsX5lnvgOdl/iDhRIXNJLBxkhVvug==" saltValue="3JQhXo3GJEqi3XTjoHFk7w==" spinCount="100000" sheet="1" objects="1" scenarios="1"/>
  <pageMargins left="0.55118110236220474" right="0.78740157480314965" top="1.1811023622047245" bottom="0.98425196850393704" header="0.51181102362204722" footer="0.51181102362204722"/>
  <pageSetup paperSize="9" scale="88" orientation="portrait" r:id="rId1"/>
  <headerFooter alignWithMargins="0">
    <oddHeader>&amp;L&amp;"Arial,Standard"&amp;10&amp;K000000Vergabeverfahren
„Druck, Kuvertierung und Versand von Schreiben aus Fachverfahren“&amp;R&amp;"Arial,Standard"&amp;10&amp;K000000 Seite &amp;P(&amp;N)
Hinweise</oddHeader>
    <oddFooter>&amp;L&amp;K000000&amp;F&amp;R&amp;"Arial,Standard"&amp;10&amp;K09-089 &amp;D</oddFooter>
  </headerFooter>
  <drawing r:id="rId2"/>
  <legacyDrawing r:id="rId3"/>
  <oleObjects>
    <mc:AlternateContent xmlns:mc="http://schemas.openxmlformats.org/markup-compatibility/2006">
      <mc:Choice Requires="x14">
        <oleObject progId="Dokument" shapeId="6147" r:id="rId4">
          <objectPr defaultSize="0" r:id="rId5">
            <anchor moveWithCells="1">
              <from>
                <xdr:col>0</xdr:col>
                <xdr:colOff>133350</xdr:colOff>
                <xdr:row>0</xdr:row>
                <xdr:rowOff>142875</xdr:rowOff>
              </from>
              <to>
                <xdr:col>2</xdr:col>
                <xdr:colOff>228600</xdr:colOff>
                <xdr:row>45</xdr:row>
                <xdr:rowOff>47625</xdr:rowOff>
              </to>
            </anchor>
          </objectPr>
        </oleObject>
      </mc:Choice>
      <mc:Fallback>
        <oleObject progId="Dokument" shapeId="614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summaryRight="0"/>
    <pageSetUpPr fitToPage="1"/>
  </sheetPr>
  <dimension ref="A1:L103"/>
  <sheetViews>
    <sheetView showWhiteSpace="0" topLeftCell="A94" zoomScale="80" zoomScaleNormal="80" zoomScalePageLayoutView="80" workbookViewId="0">
      <selection activeCell="C118" sqref="C118"/>
    </sheetView>
  </sheetViews>
  <sheetFormatPr baseColWidth="10" defaultRowHeight="12.75" outlineLevelRow="5" outlineLevelCol="1" x14ac:dyDescent="0.2"/>
  <cols>
    <col min="1" max="1" width="10.85546875" style="113" customWidth="1"/>
    <col min="2" max="2" width="9.7109375" style="114" customWidth="1"/>
    <col min="3" max="3" width="45.7109375" style="113" customWidth="1"/>
    <col min="4" max="4" width="10" style="115" bestFit="1" customWidth="1"/>
    <col min="5" max="6" width="10" style="116" bestFit="1" customWidth="1"/>
    <col min="7" max="7" width="14.85546875" style="117" customWidth="1" outlineLevel="1"/>
    <col min="8" max="8" width="45.5703125" style="111" customWidth="1" outlineLevel="1"/>
    <col min="9" max="11" width="7.7109375" style="111" customWidth="1" outlineLevel="1"/>
    <col min="12" max="12" width="45.7109375" style="112" customWidth="1" outlineLevel="1"/>
    <col min="13" max="246" width="11.42578125" style="49"/>
    <col min="247" max="247" width="8.140625" style="49" bestFit="1" customWidth="1"/>
    <col min="248" max="248" width="9.7109375" style="49" customWidth="1"/>
    <col min="249" max="249" width="45.7109375" style="49" customWidth="1"/>
    <col min="250" max="253" width="5.7109375" style="49" customWidth="1"/>
    <col min="254" max="254" width="7.42578125" style="49" customWidth="1"/>
    <col min="255" max="255" width="12.140625" style="49" customWidth="1"/>
    <col min="256" max="256" width="43.140625" style="49" customWidth="1"/>
    <col min="257" max="259" width="7.7109375" style="49" customWidth="1"/>
    <col min="260" max="260" width="45.7109375" style="49" customWidth="1"/>
    <col min="261" max="261" width="7" style="49" customWidth="1"/>
    <col min="262" max="262" width="35.7109375" style="49" customWidth="1"/>
    <col min="263" max="268" width="5.7109375" style="49" customWidth="1"/>
    <col min="269" max="502" width="11.42578125" style="49"/>
    <col min="503" max="503" width="8.140625" style="49" bestFit="1" customWidth="1"/>
    <col min="504" max="504" width="9.7109375" style="49" customWidth="1"/>
    <col min="505" max="505" width="45.7109375" style="49" customWidth="1"/>
    <col min="506" max="509" width="5.7109375" style="49" customWidth="1"/>
    <col min="510" max="510" width="7.42578125" style="49" customWidth="1"/>
    <col min="511" max="511" width="12.140625" style="49" customWidth="1"/>
    <col min="512" max="512" width="43.140625" style="49" customWidth="1"/>
    <col min="513" max="515" width="7.7109375" style="49" customWidth="1"/>
    <col min="516" max="516" width="45.7109375" style="49" customWidth="1"/>
    <col min="517" max="517" width="7" style="49" customWidth="1"/>
    <col min="518" max="518" width="35.7109375" style="49" customWidth="1"/>
    <col min="519" max="524" width="5.7109375" style="49" customWidth="1"/>
    <col min="525" max="758" width="11.42578125" style="49"/>
    <col min="759" max="759" width="8.140625" style="49" bestFit="1" customWidth="1"/>
    <col min="760" max="760" width="9.7109375" style="49" customWidth="1"/>
    <col min="761" max="761" width="45.7109375" style="49" customWidth="1"/>
    <col min="762" max="765" width="5.7109375" style="49" customWidth="1"/>
    <col min="766" max="766" width="7.42578125" style="49" customWidth="1"/>
    <col min="767" max="767" width="12.140625" style="49" customWidth="1"/>
    <col min="768" max="768" width="43.140625" style="49" customWidth="1"/>
    <col min="769" max="771" width="7.7109375" style="49" customWidth="1"/>
    <col min="772" max="772" width="45.7109375" style="49" customWidth="1"/>
    <col min="773" max="773" width="7" style="49" customWidth="1"/>
    <col min="774" max="774" width="35.7109375" style="49" customWidth="1"/>
    <col min="775" max="780" width="5.7109375" style="49" customWidth="1"/>
    <col min="781" max="1014" width="11.42578125" style="49"/>
    <col min="1015" max="1015" width="8.140625" style="49" bestFit="1" customWidth="1"/>
    <col min="1016" max="1016" width="9.7109375" style="49" customWidth="1"/>
    <col min="1017" max="1017" width="45.7109375" style="49" customWidth="1"/>
    <col min="1018" max="1021" width="5.7109375" style="49" customWidth="1"/>
    <col min="1022" max="1022" width="7.42578125" style="49" customWidth="1"/>
    <col min="1023" max="1023" width="12.140625" style="49" customWidth="1"/>
    <col min="1024" max="1024" width="43.140625" style="49" customWidth="1"/>
    <col min="1025" max="1027" width="7.7109375" style="49" customWidth="1"/>
    <col min="1028" max="1028" width="45.7109375" style="49" customWidth="1"/>
    <col min="1029" max="1029" width="7" style="49" customWidth="1"/>
    <col min="1030" max="1030" width="35.7109375" style="49" customWidth="1"/>
    <col min="1031" max="1036" width="5.7109375" style="49" customWidth="1"/>
    <col min="1037" max="1270" width="11.42578125" style="49"/>
    <col min="1271" max="1271" width="8.140625" style="49" bestFit="1" customWidth="1"/>
    <col min="1272" max="1272" width="9.7109375" style="49" customWidth="1"/>
    <col min="1273" max="1273" width="45.7109375" style="49" customWidth="1"/>
    <col min="1274" max="1277" width="5.7109375" style="49" customWidth="1"/>
    <col min="1278" max="1278" width="7.42578125" style="49" customWidth="1"/>
    <col min="1279" max="1279" width="12.140625" style="49" customWidth="1"/>
    <col min="1280" max="1280" width="43.140625" style="49" customWidth="1"/>
    <col min="1281" max="1283" width="7.7109375" style="49" customWidth="1"/>
    <col min="1284" max="1284" width="45.7109375" style="49" customWidth="1"/>
    <col min="1285" max="1285" width="7" style="49" customWidth="1"/>
    <col min="1286" max="1286" width="35.7109375" style="49" customWidth="1"/>
    <col min="1287" max="1292" width="5.7109375" style="49" customWidth="1"/>
    <col min="1293" max="1526" width="11.42578125" style="49"/>
    <col min="1527" max="1527" width="8.140625" style="49" bestFit="1" customWidth="1"/>
    <col min="1528" max="1528" width="9.7109375" style="49" customWidth="1"/>
    <col min="1529" max="1529" width="45.7109375" style="49" customWidth="1"/>
    <col min="1530" max="1533" width="5.7109375" style="49" customWidth="1"/>
    <col min="1534" max="1534" width="7.42578125" style="49" customWidth="1"/>
    <col min="1535" max="1535" width="12.140625" style="49" customWidth="1"/>
    <col min="1536" max="1536" width="43.140625" style="49" customWidth="1"/>
    <col min="1537" max="1539" width="7.7109375" style="49" customWidth="1"/>
    <col min="1540" max="1540" width="45.7109375" style="49" customWidth="1"/>
    <col min="1541" max="1541" width="7" style="49" customWidth="1"/>
    <col min="1542" max="1542" width="35.7109375" style="49" customWidth="1"/>
    <col min="1543" max="1548" width="5.7109375" style="49" customWidth="1"/>
    <col min="1549" max="1782" width="11.42578125" style="49"/>
    <col min="1783" max="1783" width="8.140625" style="49" bestFit="1" customWidth="1"/>
    <col min="1784" max="1784" width="9.7109375" style="49" customWidth="1"/>
    <col min="1785" max="1785" width="45.7109375" style="49" customWidth="1"/>
    <col min="1786" max="1789" width="5.7109375" style="49" customWidth="1"/>
    <col min="1790" max="1790" width="7.42578125" style="49" customWidth="1"/>
    <col min="1791" max="1791" width="12.140625" style="49" customWidth="1"/>
    <col min="1792" max="1792" width="43.140625" style="49" customWidth="1"/>
    <col min="1793" max="1795" width="7.7109375" style="49" customWidth="1"/>
    <col min="1796" max="1796" width="45.7109375" style="49" customWidth="1"/>
    <col min="1797" max="1797" width="7" style="49" customWidth="1"/>
    <col min="1798" max="1798" width="35.7109375" style="49" customWidth="1"/>
    <col min="1799" max="1804" width="5.7109375" style="49" customWidth="1"/>
    <col min="1805" max="2038" width="11.42578125" style="49"/>
    <col min="2039" max="2039" width="8.140625" style="49" bestFit="1" customWidth="1"/>
    <col min="2040" max="2040" width="9.7109375" style="49" customWidth="1"/>
    <col min="2041" max="2041" width="45.7109375" style="49" customWidth="1"/>
    <col min="2042" max="2045" width="5.7109375" style="49" customWidth="1"/>
    <col min="2046" max="2046" width="7.42578125" style="49" customWidth="1"/>
    <col min="2047" max="2047" width="12.140625" style="49" customWidth="1"/>
    <col min="2048" max="2048" width="43.140625" style="49" customWidth="1"/>
    <col min="2049" max="2051" width="7.7109375" style="49" customWidth="1"/>
    <col min="2052" max="2052" width="45.7109375" style="49" customWidth="1"/>
    <col min="2053" max="2053" width="7" style="49" customWidth="1"/>
    <col min="2054" max="2054" width="35.7109375" style="49" customWidth="1"/>
    <col min="2055" max="2060" width="5.7109375" style="49" customWidth="1"/>
    <col min="2061" max="2294" width="11.42578125" style="49"/>
    <col min="2295" max="2295" width="8.140625" style="49" bestFit="1" customWidth="1"/>
    <col min="2296" max="2296" width="9.7109375" style="49" customWidth="1"/>
    <col min="2297" max="2297" width="45.7109375" style="49" customWidth="1"/>
    <col min="2298" max="2301" width="5.7109375" style="49" customWidth="1"/>
    <col min="2302" max="2302" width="7.42578125" style="49" customWidth="1"/>
    <col min="2303" max="2303" width="12.140625" style="49" customWidth="1"/>
    <col min="2304" max="2304" width="43.140625" style="49" customWidth="1"/>
    <col min="2305" max="2307" width="7.7109375" style="49" customWidth="1"/>
    <col min="2308" max="2308" width="45.7109375" style="49" customWidth="1"/>
    <col min="2309" max="2309" width="7" style="49" customWidth="1"/>
    <col min="2310" max="2310" width="35.7109375" style="49" customWidth="1"/>
    <col min="2311" max="2316" width="5.7109375" style="49" customWidth="1"/>
    <col min="2317" max="2550" width="11.42578125" style="49"/>
    <col min="2551" max="2551" width="8.140625" style="49" bestFit="1" customWidth="1"/>
    <col min="2552" max="2552" width="9.7109375" style="49" customWidth="1"/>
    <col min="2553" max="2553" width="45.7109375" style="49" customWidth="1"/>
    <col min="2554" max="2557" width="5.7109375" style="49" customWidth="1"/>
    <col min="2558" max="2558" width="7.42578125" style="49" customWidth="1"/>
    <col min="2559" max="2559" width="12.140625" style="49" customWidth="1"/>
    <col min="2560" max="2560" width="43.140625" style="49" customWidth="1"/>
    <col min="2561" max="2563" width="7.7109375" style="49" customWidth="1"/>
    <col min="2564" max="2564" width="45.7109375" style="49" customWidth="1"/>
    <col min="2565" max="2565" width="7" style="49" customWidth="1"/>
    <col min="2566" max="2566" width="35.7109375" style="49" customWidth="1"/>
    <col min="2567" max="2572" width="5.7109375" style="49" customWidth="1"/>
    <col min="2573" max="2806" width="11.42578125" style="49"/>
    <col min="2807" max="2807" width="8.140625" style="49" bestFit="1" customWidth="1"/>
    <col min="2808" max="2808" width="9.7109375" style="49" customWidth="1"/>
    <col min="2809" max="2809" width="45.7109375" style="49" customWidth="1"/>
    <col min="2810" max="2813" width="5.7109375" style="49" customWidth="1"/>
    <col min="2814" max="2814" width="7.42578125" style="49" customWidth="1"/>
    <col min="2815" max="2815" width="12.140625" style="49" customWidth="1"/>
    <col min="2816" max="2816" width="43.140625" style="49" customWidth="1"/>
    <col min="2817" max="2819" width="7.7109375" style="49" customWidth="1"/>
    <col min="2820" max="2820" width="45.7109375" style="49" customWidth="1"/>
    <col min="2821" max="2821" width="7" style="49" customWidth="1"/>
    <col min="2822" max="2822" width="35.7109375" style="49" customWidth="1"/>
    <col min="2823" max="2828" width="5.7109375" style="49" customWidth="1"/>
    <col min="2829" max="3062" width="11.42578125" style="49"/>
    <col min="3063" max="3063" width="8.140625" style="49" bestFit="1" customWidth="1"/>
    <col min="3064" max="3064" width="9.7109375" style="49" customWidth="1"/>
    <col min="3065" max="3065" width="45.7109375" style="49" customWidth="1"/>
    <col min="3066" max="3069" width="5.7109375" style="49" customWidth="1"/>
    <col min="3070" max="3070" width="7.42578125" style="49" customWidth="1"/>
    <col min="3071" max="3071" width="12.140625" style="49" customWidth="1"/>
    <col min="3072" max="3072" width="43.140625" style="49" customWidth="1"/>
    <col min="3073" max="3075" width="7.7109375" style="49" customWidth="1"/>
    <col min="3076" max="3076" width="45.7109375" style="49" customWidth="1"/>
    <col min="3077" max="3077" width="7" style="49" customWidth="1"/>
    <col min="3078" max="3078" width="35.7109375" style="49" customWidth="1"/>
    <col min="3079" max="3084" width="5.7109375" style="49" customWidth="1"/>
    <col min="3085" max="3318" width="11.42578125" style="49"/>
    <col min="3319" max="3319" width="8.140625" style="49" bestFit="1" customWidth="1"/>
    <col min="3320" max="3320" width="9.7109375" style="49" customWidth="1"/>
    <col min="3321" max="3321" width="45.7109375" style="49" customWidth="1"/>
    <col min="3322" max="3325" width="5.7109375" style="49" customWidth="1"/>
    <col min="3326" max="3326" width="7.42578125" style="49" customWidth="1"/>
    <col min="3327" max="3327" width="12.140625" style="49" customWidth="1"/>
    <col min="3328" max="3328" width="43.140625" style="49" customWidth="1"/>
    <col min="3329" max="3331" width="7.7109375" style="49" customWidth="1"/>
    <col min="3332" max="3332" width="45.7109375" style="49" customWidth="1"/>
    <col min="3333" max="3333" width="7" style="49" customWidth="1"/>
    <col min="3334" max="3334" width="35.7109375" style="49" customWidth="1"/>
    <col min="3335" max="3340" width="5.7109375" style="49" customWidth="1"/>
    <col min="3341" max="3574" width="11.42578125" style="49"/>
    <col min="3575" max="3575" width="8.140625" style="49" bestFit="1" customWidth="1"/>
    <col min="3576" max="3576" width="9.7109375" style="49" customWidth="1"/>
    <col min="3577" max="3577" width="45.7109375" style="49" customWidth="1"/>
    <col min="3578" max="3581" width="5.7109375" style="49" customWidth="1"/>
    <col min="3582" max="3582" width="7.42578125" style="49" customWidth="1"/>
    <col min="3583" max="3583" width="12.140625" style="49" customWidth="1"/>
    <col min="3584" max="3584" width="43.140625" style="49" customWidth="1"/>
    <col min="3585" max="3587" width="7.7109375" style="49" customWidth="1"/>
    <col min="3588" max="3588" width="45.7109375" style="49" customWidth="1"/>
    <col min="3589" max="3589" width="7" style="49" customWidth="1"/>
    <col min="3590" max="3590" width="35.7109375" style="49" customWidth="1"/>
    <col min="3591" max="3596" width="5.7109375" style="49" customWidth="1"/>
    <col min="3597" max="3830" width="11.42578125" style="49"/>
    <col min="3831" max="3831" width="8.140625" style="49" bestFit="1" customWidth="1"/>
    <col min="3832" max="3832" width="9.7109375" style="49" customWidth="1"/>
    <col min="3833" max="3833" width="45.7109375" style="49" customWidth="1"/>
    <col min="3834" max="3837" width="5.7109375" style="49" customWidth="1"/>
    <col min="3838" max="3838" width="7.42578125" style="49" customWidth="1"/>
    <col min="3839" max="3839" width="12.140625" style="49" customWidth="1"/>
    <col min="3840" max="3840" width="43.140625" style="49" customWidth="1"/>
    <col min="3841" max="3843" width="7.7109375" style="49" customWidth="1"/>
    <col min="3844" max="3844" width="45.7109375" style="49" customWidth="1"/>
    <col min="3845" max="3845" width="7" style="49" customWidth="1"/>
    <col min="3846" max="3846" width="35.7109375" style="49" customWidth="1"/>
    <col min="3847" max="3852" width="5.7109375" style="49" customWidth="1"/>
    <col min="3853" max="4086" width="11.42578125" style="49"/>
    <col min="4087" max="4087" width="8.140625" style="49" bestFit="1" customWidth="1"/>
    <col min="4088" max="4088" width="9.7109375" style="49" customWidth="1"/>
    <col min="4089" max="4089" width="45.7109375" style="49" customWidth="1"/>
    <col min="4090" max="4093" width="5.7109375" style="49" customWidth="1"/>
    <col min="4094" max="4094" width="7.42578125" style="49" customWidth="1"/>
    <col min="4095" max="4095" width="12.140625" style="49" customWidth="1"/>
    <col min="4096" max="4096" width="43.140625" style="49" customWidth="1"/>
    <col min="4097" max="4099" width="7.7109375" style="49" customWidth="1"/>
    <col min="4100" max="4100" width="45.7109375" style="49" customWidth="1"/>
    <col min="4101" max="4101" width="7" style="49" customWidth="1"/>
    <col min="4102" max="4102" width="35.7109375" style="49" customWidth="1"/>
    <col min="4103" max="4108" width="5.7109375" style="49" customWidth="1"/>
    <col min="4109" max="4342" width="11.42578125" style="49"/>
    <col min="4343" max="4343" width="8.140625" style="49" bestFit="1" customWidth="1"/>
    <col min="4344" max="4344" width="9.7109375" style="49" customWidth="1"/>
    <col min="4345" max="4345" width="45.7109375" style="49" customWidth="1"/>
    <col min="4346" max="4349" width="5.7109375" style="49" customWidth="1"/>
    <col min="4350" max="4350" width="7.42578125" style="49" customWidth="1"/>
    <col min="4351" max="4351" width="12.140625" style="49" customWidth="1"/>
    <col min="4352" max="4352" width="43.140625" style="49" customWidth="1"/>
    <col min="4353" max="4355" width="7.7109375" style="49" customWidth="1"/>
    <col min="4356" max="4356" width="45.7109375" style="49" customWidth="1"/>
    <col min="4357" max="4357" width="7" style="49" customWidth="1"/>
    <col min="4358" max="4358" width="35.7109375" style="49" customWidth="1"/>
    <col min="4359" max="4364" width="5.7109375" style="49" customWidth="1"/>
    <col min="4365" max="4598" width="11.42578125" style="49"/>
    <col min="4599" max="4599" width="8.140625" style="49" bestFit="1" customWidth="1"/>
    <col min="4600" max="4600" width="9.7109375" style="49" customWidth="1"/>
    <col min="4601" max="4601" width="45.7109375" style="49" customWidth="1"/>
    <col min="4602" max="4605" width="5.7109375" style="49" customWidth="1"/>
    <col min="4606" max="4606" width="7.42578125" style="49" customWidth="1"/>
    <col min="4607" max="4607" width="12.140625" style="49" customWidth="1"/>
    <col min="4608" max="4608" width="43.140625" style="49" customWidth="1"/>
    <col min="4609" max="4611" width="7.7109375" style="49" customWidth="1"/>
    <col min="4612" max="4612" width="45.7109375" style="49" customWidth="1"/>
    <col min="4613" max="4613" width="7" style="49" customWidth="1"/>
    <col min="4614" max="4614" width="35.7109375" style="49" customWidth="1"/>
    <col min="4615" max="4620" width="5.7109375" style="49" customWidth="1"/>
    <col min="4621" max="4854" width="11.42578125" style="49"/>
    <col min="4855" max="4855" width="8.140625" style="49" bestFit="1" customWidth="1"/>
    <col min="4856" max="4856" width="9.7109375" style="49" customWidth="1"/>
    <col min="4857" max="4857" width="45.7109375" style="49" customWidth="1"/>
    <col min="4858" max="4861" width="5.7109375" style="49" customWidth="1"/>
    <col min="4862" max="4862" width="7.42578125" style="49" customWidth="1"/>
    <col min="4863" max="4863" width="12.140625" style="49" customWidth="1"/>
    <col min="4864" max="4864" width="43.140625" style="49" customWidth="1"/>
    <col min="4865" max="4867" width="7.7109375" style="49" customWidth="1"/>
    <col min="4868" max="4868" width="45.7109375" style="49" customWidth="1"/>
    <col min="4869" max="4869" width="7" style="49" customWidth="1"/>
    <col min="4870" max="4870" width="35.7109375" style="49" customWidth="1"/>
    <col min="4871" max="4876" width="5.7109375" style="49" customWidth="1"/>
    <col min="4877" max="5110" width="11.42578125" style="49"/>
    <col min="5111" max="5111" width="8.140625" style="49" bestFit="1" customWidth="1"/>
    <col min="5112" max="5112" width="9.7109375" style="49" customWidth="1"/>
    <col min="5113" max="5113" width="45.7109375" style="49" customWidth="1"/>
    <col min="5114" max="5117" width="5.7109375" style="49" customWidth="1"/>
    <col min="5118" max="5118" width="7.42578125" style="49" customWidth="1"/>
    <col min="5119" max="5119" width="12.140625" style="49" customWidth="1"/>
    <col min="5120" max="5120" width="43.140625" style="49" customWidth="1"/>
    <col min="5121" max="5123" width="7.7109375" style="49" customWidth="1"/>
    <col min="5124" max="5124" width="45.7109375" style="49" customWidth="1"/>
    <col min="5125" max="5125" width="7" style="49" customWidth="1"/>
    <col min="5126" max="5126" width="35.7109375" style="49" customWidth="1"/>
    <col min="5127" max="5132" width="5.7109375" style="49" customWidth="1"/>
    <col min="5133" max="5366" width="11.42578125" style="49"/>
    <col min="5367" max="5367" width="8.140625" style="49" bestFit="1" customWidth="1"/>
    <col min="5368" max="5368" width="9.7109375" style="49" customWidth="1"/>
    <col min="5369" max="5369" width="45.7109375" style="49" customWidth="1"/>
    <col min="5370" max="5373" width="5.7109375" style="49" customWidth="1"/>
    <col min="5374" max="5374" width="7.42578125" style="49" customWidth="1"/>
    <col min="5375" max="5375" width="12.140625" style="49" customWidth="1"/>
    <col min="5376" max="5376" width="43.140625" style="49" customWidth="1"/>
    <col min="5377" max="5379" width="7.7109375" style="49" customWidth="1"/>
    <col min="5380" max="5380" width="45.7109375" style="49" customWidth="1"/>
    <col min="5381" max="5381" width="7" style="49" customWidth="1"/>
    <col min="5382" max="5382" width="35.7109375" style="49" customWidth="1"/>
    <col min="5383" max="5388" width="5.7109375" style="49" customWidth="1"/>
    <col min="5389" max="5622" width="11.42578125" style="49"/>
    <col min="5623" max="5623" width="8.140625" style="49" bestFit="1" customWidth="1"/>
    <col min="5624" max="5624" width="9.7109375" style="49" customWidth="1"/>
    <col min="5625" max="5625" width="45.7109375" style="49" customWidth="1"/>
    <col min="5626" max="5629" width="5.7109375" style="49" customWidth="1"/>
    <col min="5630" max="5630" width="7.42578125" style="49" customWidth="1"/>
    <col min="5631" max="5631" width="12.140625" style="49" customWidth="1"/>
    <col min="5632" max="5632" width="43.140625" style="49" customWidth="1"/>
    <col min="5633" max="5635" width="7.7109375" style="49" customWidth="1"/>
    <col min="5636" max="5636" width="45.7109375" style="49" customWidth="1"/>
    <col min="5637" max="5637" width="7" style="49" customWidth="1"/>
    <col min="5638" max="5638" width="35.7109375" style="49" customWidth="1"/>
    <col min="5639" max="5644" width="5.7109375" style="49" customWidth="1"/>
    <col min="5645" max="5878" width="11.42578125" style="49"/>
    <col min="5879" max="5879" width="8.140625" style="49" bestFit="1" customWidth="1"/>
    <col min="5880" max="5880" width="9.7109375" style="49" customWidth="1"/>
    <col min="5881" max="5881" width="45.7109375" style="49" customWidth="1"/>
    <col min="5882" max="5885" width="5.7109375" style="49" customWidth="1"/>
    <col min="5886" max="5886" width="7.42578125" style="49" customWidth="1"/>
    <col min="5887" max="5887" width="12.140625" style="49" customWidth="1"/>
    <col min="5888" max="5888" width="43.140625" style="49" customWidth="1"/>
    <col min="5889" max="5891" width="7.7109375" style="49" customWidth="1"/>
    <col min="5892" max="5892" width="45.7109375" style="49" customWidth="1"/>
    <col min="5893" max="5893" width="7" style="49" customWidth="1"/>
    <col min="5894" max="5894" width="35.7109375" style="49" customWidth="1"/>
    <col min="5895" max="5900" width="5.7109375" style="49" customWidth="1"/>
    <col min="5901" max="6134" width="11.42578125" style="49"/>
    <col min="6135" max="6135" width="8.140625" style="49" bestFit="1" customWidth="1"/>
    <col min="6136" max="6136" width="9.7109375" style="49" customWidth="1"/>
    <col min="6137" max="6137" width="45.7109375" style="49" customWidth="1"/>
    <col min="6138" max="6141" width="5.7109375" style="49" customWidth="1"/>
    <col min="6142" max="6142" width="7.42578125" style="49" customWidth="1"/>
    <col min="6143" max="6143" width="12.140625" style="49" customWidth="1"/>
    <col min="6144" max="6144" width="43.140625" style="49" customWidth="1"/>
    <col min="6145" max="6147" width="7.7109375" style="49" customWidth="1"/>
    <col min="6148" max="6148" width="45.7109375" style="49" customWidth="1"/>
    <col min="6149" max="6149" width="7" style="49" customWidth="1"/>
    <col min="6150" max="6150" width="35.7109375" style="49" customWidth="1"/>
    <col min="6151" max="6156" width="5.7109375" style="49" customWidth="1"/>
    <col min="6157" max="6390" width="11.42578125" style="49"/>
    <col min="6391" max="6391" width="8.140625" style="49" bestFit="1" customWidth="1"/>
    <col min="6392" max="6392" width="9.7109375" style="49" customWidth="1"/>
    <col min="6393" max="6393" width="45.7109375" style="49" customWidth="1"/>
    <col min="6394" max="6397" width="5.7109375" style="49" customWidth="1"/>
    <col min="6398" max="6398" width="7.42578125" style="49" customWidth="1"/>
    <col min="6399" max="6399" width="12.140625" style="49" customWidth="1"/>
    <col min="6400" max="6400" width="43.140625" style="49" customWidth="1"/>
    <col min="6401" max="6403" width="7.7109375" style="49" customWidth="1"/>
    <col min="6404" max="6404" width="45.7109375" style="49" customWidth="1"/>
    <col min="6405" max="6405" width="7" style="49" customWidth="1"/>
    <col min="6406" max="6406" width="35.7109375" style="49" customWidth="1"/>
    <col min="6407" max="6412" width="5.7109375" style="49" customWidth="1"/>
    <col min="6413" max="6646" width="11.42578125" style="49"/>
    <col min="6647" max="6647" width="8.140625" style="49" bestFit="1" customWidth="1"/>
    <col min="6648" max="6648" width="9.7109375" style="49" customWidth="1"/>
    <col min="6649" max="6649" width="45.7109375" style="49" customWidth="1"/>
    <col min="6650" max="6653" width="5.7109375" style="49" customWidth="1"/>
    <col min="6654" max="6654" width="7.42578125" style="49" customWidth="1"/>
    <col min="6655" max="6655" width="12.140625" style="49" customWidth="1"/>
    <col min="6656" max="6656" width="43.140625" style="49" customWidth="1"/>
    <col min="6657" max="6659" width="7.7109375" style="49" customWidth="1"/>
    <col min="6660" max="6660" width="45.7109375" style="49" customWidth="1"/>
    <col min="6661" max="6661" width="7" style="49" customWidth="1"/>
    <col min="6662" max="6662" width="35.7109375" style="49" customWidth="1"/>
    <col min="6663" max="6668" width="5.7109375" style="49" customWidth="1"/>
    <col min="6669" max="6902" width="11.42578125" style="49"/>
    <col min="6903" max="6903" width="8.140625" style="49" bestFit="1" customWidth="1"/>
    <col min="6904" max="6904" width="9.7109375" style="49" customWidth="1"/>
    <col min="6905" max="6905" width="45.7109375" style="49" customWidth="1"/>
    <col min="6906" max="6909" width="5.7109375" style="49" customWidth="1"/>
    <col min="6910" max="6910" width="7.42578125" style="49" customWidth="1"/>
    <col min="6911" max="6911" width="12.140625" style="49" customWidth="1"/>
    <col min="6912" max="6912" width="43.140625" style="49" customWidth="1"/>
    <col min="6913" max="6915" width="7.7109375" style="49" customWidth="1"/>
    <col min="6916" max="6916" width="45.7109375" style="49" customWidth="1"/>
    <col min="6917" max="6917" width="7" style="49" customWidth="1"/>
    <col min="6918" max="6918" width="35.7109375" style="49" customWidth="1"/>
    <col min="6919" max="6924" width="5.7109375" style="49" customWidth="1"/>
    <col min="6925" max="7158" width="11.42578125" style="49"/>
    <col min="7159" max="7159" width="8.140625" style="49" bestFit="1" customWidth="1"/>
    <col min="7160" max="7160" width="9.7109375" style="49" customWidth="1"/>
    <col min="7161" max="7161" width="45.7109375" style="49" customWidth="1"/>
    <col min="7162" max="7165" width="5.7109375" style="49" customWidth="1"/>
    <col min="7166" max="7166" width="7.42578125" style="49" customWidth="1"/>
    <col min="7167" max="7167" width="12.140625" style="49" customWidth="1"/>
    <col min="7168" max="7168" width="43.140625" style="49" customWidth="1"/>
    <col min="7169" max="7171" width="7.7109375" style="49" customWidth="1"/>
    <col min="7172" max="7172" width="45.7109375" style="49" customWidth="1"/>
    <col min="7173" max="7173" width="7" style="49" customWidth="1"/>
    <col min="7174" max="7174" width="35.7109375" style="49" customWidth="1"/>
    <col min="7175" max="7180" width="5.7109375" style="49" customWidth="1"/>
    <col min="7181" max="7414" width="11.42578125" style="49"/>
    <col min="7415" max="7415" width="8.140625" style="49" bestFit="1" customWidth="1"/>
    <col min="7416" max="7416" width="9.7109375" style="49" customWidth="1"/>
    <col min="7417" max="7417" width="45.7109375" style="49" customWidth="1"/>
    <col min="7418" max="7421" width="5.7109375" style="49" customWidth="1"/>
    <col min="7422" max="7422" width="7.42578125" style="49" customWidth="1"/>
    <col min="7423" max="7423" width="12.140625" style="49" customWidth="1"/>
    <col min="7424" max="7424" width="43.140625" style="49" customWidth="1"/>
    <col min="7425" max="7427" width="7.7109375" style="49" customWidth="1"/>
    <col min="7428" max="7428" width="45.7109375" style="49" customWidth="1"/>
    <col min="7429" max="7429" width="7" style="49" customWidth="1"/>
    <col min="7430" max="7430" width="35.7109375" style="49" customWidth="1"/>
    <col min="7431" max="7436" width="5.7109375" style="49" customWidth="1"/>
    <col min="7437" max="7670" width="11.42578125" style="49"/>
    <col min="7671" max="7671" width="8.140625" style="49" bestFit="1" customWidth="1"/>
    <col min="7672" max="7672" width="9.7109375" style="49" customWidth="1"/>
    <col min="7673" max="7673" width="45.7109375" style="49" customWidth="1"/>
    <col min="7674" max="7677" width="5.7109375" style="49" customWidth="1"/>
    <col min="7678" max="7678" width="7.42578125" style="49" customWidth="1"/>
    <col min="7679" max="7679" width="12.140625" style="49" customWidth="1"/>
    <col min="7680" max="7680" width="43.140625" style="49" customWidth="1"/>
    <col min="7681" max="7683" width="7.7109375" style="49" customWidth="1"/>
    <col min="7684" max="7684" width="45.7109375" style="49" customWidth="1"/>
    <col min="7685" max="7685" width="7" style="49" customWidth="1"/>
    <col min="7686" max="7686" width="35.7109375" style="49" customWidth="1"/>
    <col min="7687" max="7692" width="5.7109375" style="49" customWidth="1"/>
    <col min="7693" max="7926" width="11.42578125" style="49"/>
    <col min="7927" max="7927" width="8.140625" style="49" bestFit="1" customWidth="1"/>
    <col min="7928" max="7928" width="9.7109375" style="49" customWidth="1"/>
    <col min="7929" max="7929" width="45.7109375" style="49" customWidth="1"/>
    <col min="7930" max="7933" width="5.7109375" style="49" customWidth="1"/>
    <col min="7934" max="7934" width="7.42578125" style="49" customWidth="1"/>
    <col min="7935" max="7935" width="12.140625" style="49" customWidth="1"/>
    <col min="7936" max="7936" width="43.140625" style="49" customWidth="1"/>
    <col min="7937" max="7939" width="7.7109375" style="49" customWidth="1"/>
    <col min="7940" max="7940" width="45.7109375" style="49" customWidth="1"/>
    <col min="7941" max="7941" width="7" style="49" customWidth="1"/>
    <col min="7942" max="7942" width="35.7109375" style="49" customWidth="1"/>
    <col min="7943" max="7948" width="5.7109375" style="49" customWidth="1"/>
    <col min="7949" max="8182" width="11.42578125" style="49"/>
    <col min="8183" max="8183" width="8.140625" style="49" bestFit="1" customWidth="1"/>
    <col min="8184" max="8184" width="9.7109375" style="49" customWidth="1"/>
    <col min="8185" max="8185" width="45.7109375" style="49" customWidth="1"/>
    <col min="8186" max="8189" width="5.7109375" style="49" customWidth="1"/>
    <col min="8190" max="8190" width="7.42578125" style="49" customWidth="1"/>
    <col min="8191" max="8191" width="12.140625" style="49" customWidth="1"/>
    <col min="8192" max="8192" width="43.140625" style="49" customWidth="1"/>
    <col min="8193" max="8195" width="7.7109375" style="49" customWidth="1"/>
    <col min="8196" max="8196" width="45.7109375" style="49" customWidth="1"/>
    <col min="8197" max="8197" width="7" style="49" customWidth="1"/>
    <col min="8198" max="8198" width="35.7109375" style="49" customWidth="1"/>
    <col min="8199" max="8204" width="5.7109375" style="49" customWidth="1"/>
    <col min="8205" max="8438" width="11.42578125" style="49"/>
    <col min="8439" max="8439" width="8.140625" style="49" bestFit="1" customWidth="1"/>
    <col min="8440" max="8440" width="9.7109375" style="49" customWidth="1"/>
    <col min="8441" max="8441" width="45.7109375" style="49" customWidth="1"/>
    <col min="8442" max="8445" width="5.7109375" style="49" customWidth="1"/>
    <col min="8446" max="8446" width="7.42578125" style="49" customWidth="1"/>
    <col min="8447" max="8447" width="12.140625" style="49" customWidth="1"/>
    <col min="8448" max="8448" width="43.140625" style="49" customWidth="1"/>
    <col min="8449" max="8451" width="7.7109375" style="49" customWidth="1"/>
    <col min="8452" max="8452" width="45.7109375" style="49" customWidth="1"/>
    <col min="8453" max="8453" width="7" style="49" customWidth="1"/>
    <col min="8454" max="8454" width="35.7109375" style="49" customWidth="1"/>
    <col min="8455" max="8460" width="5.7109375" style="49" customWidth="1"/>
    <col min="8461" max="8694" width="11.42578125" style="49"/>
    <col min="8695" max="8695" width="8.140625" style="49" bestFit="1" customWidth="1"/>
    <col min="8696" max="8696" width="9.7109375" style="49" customWidth="1"/>
    <col min="8697" max="8697" width="45.7109375" style="49" customWidth="1"/>
    <col min="8698" max="8701" width="5.7109375" style="49" customWidth="1"/>
    <col min="8702" max="8702" width="7.42578125" style="49" customWidth="1"/>
    <col min="8703" max="8703" width="12.140625" style="49" customWidth="1"/>
    <col min="8704" max="8704" width="43.140625" style="49" customWidth="1"/>
    <col min="8705" max="8707" width="7.7109375" style="49" customWidth="1"/>
    <col min="8708" max="8708" width="45.7109375" style="49" customWidth="1"/>
    <col min="8709" max="8709" width="7" style="49" customWidth="1"/>
    <col min="8710" max="8710" width="35.7109375" style="49" customWidth="1"/>
    <col min="8711" max="8716" width="5.7109375" style="49" customWidth="1"/>
    <col min="8717" max="8950" width="11.42578125" style="49"/>
    <col min="8951" max="8951" width="8.140625" style="49" bestFit="1" customWidth="1"/>
    <col min="8952" max="8952" width="9.7109375" style="49" customWidth="1"/>
    <col min="8953" max="8953" width="45.7109375" style="49" customWidth="1"/>
    <col min="8954" max="8957" width="5.7109375" style="49" customWidth="1"/>
    <col min="8958" max="8958" width="7.42578125" style="49" customWidth="1"/>
    <col min="8959" max="8959" width="12.140625" style="49" customWidth="1"/>
    <col min="8960" max="8960" width="43.140625" style="49" customWidth="1"/>
    <col min="8961" max="8963" width="7.7109375" style="49" customWidth="1"/>
    <col min="8964" max="8964" width="45.7109375" style="49" customWidth="1"/>
    <col min="8965" max="8965" width="7" style="49" customWidth="1"/>
    <col min="8966" max="8966" width="35.7109375" style="49" customWidth="1"/>
    <col min="8967" max="8972" width="5.7109375" style="49" customWidth="1"/>
    <col min="8973" max="9206" width="11.42578125" style="49"/>
    <col min="9207" max="9207" width="8.140625" style="49" bestFit="1" customWidth="1"/>
    <col min="9208" max="9208" width="9.7109375" style="49" customWidth="1"/>
    <col min="9209" max="9209" width="45.7109375" style="49" customWidth="1"/>
    <col min="9210" max="9213" width="5.7109375" style="49" customWidth="1"/>
    <col min="9214" max="9214" width="7.42578125" style="49" customWidth="1"/>
    <col min="9215" max="9215" width="12.140625" style="49" customWidth="1"/>
    <col min="9216" max="9216" width="43.140625" style="49" customWidth="1"/>
    <col min="9217" max="9219" width="7.7109375" style="49" customWidth="1"/>
    <col min="9220" max="9220" width="45.7109375" style="49" customWidth="1"/>
    <col min="9221" max="9221" width="7" style="49" customWidth="1"/>
    <col min="9222" max="9222" width="35.7109375" style="49" customWidth="1"/>
    <col min="9223" max="9228" width="5.7109375" style="49" customWidth="1"/>
    <col min="9229" max="9462" width="11.42578125" style="49"/>
    <col min="9463" max="9463" width="8.140625" style="49" bestFit="1" customWidth="1"/>
    <col min="9464" max="9464" width="9.7109375" style="49" customWidth="1"/>
    <col min="9465" max="9465" width="45.7109375" style="49" customWidth="1"/>
    <col min="9466" max="9469" width="5.7109375" style="49" customWidth="1"/>
    <col min="9470" max="9470" width="7.42578125" style="49" customWidth="1"/>
    <col min="9471" max="9471" width="12.140625" style="49" customWidth="1"/>
    <col min="9472" max="9472" width="43.140625" style="49" customWidth="1"/>
    <col min="9473" max="9475" width="7.7109375" style="49" customWidth="1"/>
    <col min="9476" max="9476" width="45.7109375" style="49" customWidth="1"/>
    <col min="9477" max="9477" width="7" style="49" customWidth="1"/>
    <col min="9478" max="9478" width="35.7109375" style="49" customWidth="1"/>
    <col min="9479" max="9484" width="5.7109375" style="49" customWidth="1"/>
    <col min="9485" max="9718" width="11.42578125" style="49"/>
    <col min="9719" max="9719" width="8.140625" style="49" bestFit="1" customWidth="1"/>
    <col min="9720" max="9720" width="9.7109375" style="49" customWidth="1"/>
    <col min="9721" max="9721" width="45.7109375" style="49" customWidth="1"/>
    <col min="9722" max="9725" width="5.7109375" style="49" customWidth="1"/>
    <col min="9726" max="9726" width="7.42578125" style="49" customWidth="1"/>
    <col min="9727" max="9727" width="12.140625" style="49" customWidth="1"/>
    <col min="9728" max="9728" width="43.140625" style="49" customWidth="1"/>
    <col min="9729" max="9731" width="7.7109375" style="49" customWidth="1"/>
    <col min="9732" max="9732" width="45.7109375" style="49" customWidth="1"/>
    <col min="9733" max="9733" width="7" style="49" customWidth="1"/>
    <col min="9734" max="9734" width="35.7109375" style="49" customWidth="1"/>
    <col min="9735" max="9740" width="5.7109375" style="49" customWidth="1"/>
    <col min="9741" max="9974" width="11.42578125" style="49"/>
    <col min="9975" max="9975" width="8.140625" style="49" bestFit="1" customWidth="1"/>
    <col min="9976" max="9976" width="9.7109375" style="49" customWidth="1"/>
    <col min="9977" max="9977" width="45.7109375" style="49" customWidth="1"/>
    <col min="9978" max="9981" width="5.7109375" style="49" customWidth="1"/>
    <col min="9982" max="9982" width="7.42578125" style="49" customWidth="1"/>
    <col min="9983" max="9983" width="12.140625" style="49" customWidth="1"/>
    <col min="9984" max="9984" width="43.140625" style="49" customWidth="1"/>
    <col min="9985" max="9987" width="7.7109375" style="49" customWidth="1"/>
    <col min="9988" max="9988" width="45.7109375" style="49" customWidth="1"/>
    <col min="9989" max="9989" width="7" style="49" customWidth="1"/>
    <col min="9990" max="9990" width="35.7109375" style="49" customWidth="1"/>
    <col min="9991" max="9996" width="5.7109375" style="49" customWidth="1"/>
    <col min="9997" max="10230" width="11.42578125" style="49"/>
    <col min="10231" max="10231" width="8.140625" style="49" bestFit="1" customWidth="1"/>
    <col min="10232" max="10232" width="9.7109375" style="49" customWidth="1"/>
    <col min="10233" max="10233" width="45.7109375" style="49" customWidth="1"/>
    <col min="10234" max="10237" width="5.7109375" style="49" customWidth="1"/>
    <col min="10238" max="10238" width="7.42578125" style="49" customWidth="1"/>
    <col min="10239" max="10239" width="12.140625" style="49" customWidth="1"/>
    <col min="10240" max="10240" width="43.140625" style="49" customWidth="1"/>
    <col min="10241" max="10243" width="7.7109375" style="49" customWidth="1"/>
    <col min="10244" max="10244" width="45.7109375" style="49" customWidth="1"/>
    <col min="10245" max="10245" width="7" style="49" customWidth="1"/>
    <col min="10246" max="10246" width="35.7109375" style="49" customWidth="1"/>
    <col min="10247" max="10252" width="5.7109375" style="49" customWidth="1"/>
    <col min="10253" max="10486" width="11.42578125" style="49"/>
    <col min="10487" max="10487" width="8.140625" style="49" bestFit="1" customWidth="1"/>
    <col min="10488" max="10488" width="9.7109375" style="49" customWidth="1"/>
    <col min="10489" max="10489" width="45.7109375" style="49" customWidth="1"/>
    <col min="10490" max="10493" width="5.7109375" style="49" customWidth="1"/>
    <col min="10494" max="10494" width="7.42578125" style="49" customWidth="1"/>
    <col min="10495" max="10495" width="12.140625" style="49" customWidth="1"/>
    <col min="10496" max="10496" width="43.140625" style="49" customWidth="1"/>
    <col min="10497" max="10499" width="7.7109375" style="49" customWidth="1"/>
    <col min="10500" max="10500" width="45.7109375" style="49" customWidth="1"/>
    <col min="10501" max="10501" width="7" style="49" customWidth="1"/>
    <col min="10502" max="10502" width="35.7109375" style="49" customWidth="1"/>
    <col min="10503" max="10508" width="5.7109375" style="49" customWidth="1"/>
    <col min="10509" max="10742" width="11.42578125" style="49"/>
    <col min="10743" max="10743" width="8.140625" style="49" bestFit="1" customWidth="1"/>
    <col min="10744" max="10744" width="9.7109375" style="49" customWidth="1"/>
    <col min="10745" max="10745" width="45.7109375" style="49" customWidth="1"/>
    <col min="10746" max="10749" width="5.7109375" style="49" customWidth="1"/>
    <col min="10750" max="10750" width="7.42578125" style="49" customWidth="1"/>
    <col min="10751" max="10751" width="12.140625" style="49" customWidth="1"/>
    <col min="10752" max="10752" width="43.140625" style="49" customWidth="1"/>
    <col min="10753" max="10755" width="7.7109375" style="49" customWidth="1"/>
    <col min="10756" max="10756" width="45.7109375" style="49" customWidth="1"/>
    <col min="10757" max="10757" width="7" style="49" customWidth="1"/>
    <col min="10758" max="10758" width="35.7109375" style="49" customWidth="1"/>
    <col min="10759" max="10764" width="5.7109375" style="49" customWidth="1"/>
    <col min="10765" max="10998" width="11.42578125" style="49"/>
    <col min="10999" max="10999" width="8.140625" style="49" bestFit="1" customWidth="1"/>
    <col min="11000" max="11000" width="9.7109375" style="49" customWidth="1"/>
    <col min="11001" max="11001" width="45.7109375" style="49" customWidth="1"/>
    <col min="11002" max="11005" width="5.7109375" style="49" customWidth="1"/>
    <col min="11006" max="11006" width="7.42578125" style="49" customWidth="1"/>
    <col min="11007" max="11007" width="12.140625" style="49" customWidth="1"/>
    <col min="11008" max="11008" width="43.140625" style="49" customWidth="1"/>
    <col min="11009" max="11011" width="7.7109375" style="49" customWidth="1"/>
    <col min="11012" max="11012" width="45.7109375" style="49" customWidth="1"/>
    <col min="11013" max="11013" width="7" style="49" customWidth="1"/>
    <col min="11014" max="11014" width="35.7109375" style="49" customWidth="1"/>
    <col min="11015" max="11020" width="5.7109375" style="49" customWidth="1"/>
    <col min="11021" max="11254" width="11.42578125" style="49"/>
    <col min="11255" max="11255" width="8.140625" style="49" bestFit="1" customWidth="1"/>
    <col min="11256" max="11256" width="9.7109375" style="49" customWidth="1"/>
    <col min="11257" max="11257" width="45.7109375" style="49" customWidth="1"/>
    <col min="11258" max="11261" width="5.7109375" style="49" customWidth="1"/>
    <col min="11262" max="11262" width="7.42578125" style="49" customWidth="1"/>
    <col min="11263" max="11263" width="12.140625" style="49" customWidth="1"/>
    <col min="11264" max="11264" width="43.140625" style="49" customWidth="1"/>
    <col min="11265" max="11267" width="7.7109375" style="49" customWidth="1"/>
    <col min="11268" max="11268" width="45.7109375" style="49" customWidth="1"/>
    <col min="11269" max="11269" width="7" style="49" customWidth="1"/>
    <col min="11270" max="11270" width="35.7109375" style="49" customWidth="1"/>
    <col min="11271" max="11276" width="5.7109375" style="49" customWidth="1"/>
    <col min="11277" max="11510" width="11.42578125" style="49"/>
    <col min="11511" max="11511" width="8.140625" style="49" bestFit="1" customWidth="1"/>
    <col min="11512" max="11512" width="9.7109375" style="49" customWidth="1"/>
    <col min="11513" max="11513" width="45.7109375" style="49" customWidth="1"/>
    <col min="11514" max="11517" width="5.7109375" style="49" customWidth="1"/>
    <col min="11518" max="11518" width="7.42578125" style="49" customWidth="1"/>
    <col min="11519" max="11519" width="12.140625" style="49" customWidth="1"/>
    <col min="11520" max="11520" width="43.140625" style="49" customWidth="1"/>
    <col min="11521" max="11523" width="7.7109375" style="49" customWidth="1"/>
    <col min="11524" max="11524" width="45.7109375" style="49" customWidth="1"/>
    <col min="11525" max="11525" width="7" style="49" customWidth="1"/>
    <col min="11526" max="11526" width="35.7109375" style="49" customWidth="1"/>
    <col min="11527" max="11532" width="5.7109375" style="49" customWidth="1"/>
    <col min="11533" max="11766" width="11.42578125" style="49"/>
    <col min="11767" max="11767" width="8.140625" style="49" bestFit="1" customWidth="1"/>
    <col min="11768" max="11768" width="9.7109375" style="49" customWidth="1"/>
    <col min="11769" max="11769" width="45.7109375" style="49" customWidth="1"/>
    <col min="11770" max="11773" width="5.7109375" style="49" customWidth="1"/>
    <col min="11774" max="11774" width="7.42578125" style="49" customWidth="1"/>
    <col min="11775" max="11775" width="12.140625" style="49" customWidth="1"/>
    <col min="11776" max="11776" width="43.140625" style="49" customWidth="1"/>
    <col min="11777" max="11779" width="7.7109375" style="49" customWidth="1"/>
    <col min="11780" max="11780" width="45.7109375" style="49" customWidth="1"/>
    <col min="11781" max="11781" width="7" style="49" customWidth="1"/>
    <col min="11782" max="11782" width="35.7109375" style="49" customWidth="1"/>
    <col min="11783" max="11788" width="5.7109375" style="49" customWidth="1"/>
    <col min="11789" max="12022" width="11.42578125" style="49"/>
    <col min="12023" max="12023" width="8.140625" style="49" bestFit="1" customWidth="1"/>
    <col min="12024" max="12024" width="9.7109375" style="49" customWidth="1"/>
    <col min="12025" max="12025" width="45.7109375" style="49" customWidth="1"/>
    <col min="12026" max="12029" width="5.7109375" style="49" customWidth="1"/>
    <col min="12030" max="12030" width="7.42578125" style="49" customWidth="1"/>
    <col min="12031" max="12031" width="12.140625" style="49" customWidth="1"/>
    <col min="12032" max="12032" width="43.140625" style="49" customWidth="1"/>
    <col min="12033" max="12035" width="7.7109375" style="49" customWidth="1"/>
    <col min="12036" max="12036" width="45.7109375" style="49" customWidth="1"/>
    <col min="12037" max="12037" width="7" style="49" customWidth="1"/>
    <col min="12038" max="12038" width="35.7109375" style="49" customWidth="1"/>
    <col min="12039" max="12044" width="5.7109375" style="49" customWidth="1"/>
    <col min="12045" max="12278" width="11.42578125" style="49"/>
    <col min="12279" max="12279" width="8.140625" style="49" bestFit="1" customWidth="1"/>
    <col min="12280" max="12280" width="9.7109375" style="49" customWidth="1"/>
    <col min="12281" max="12281" width="45.7109375" style="49" customWidth="1"/>
    <col min="12282" max="12285" width="5.7109375" style="49" customWidth="1"/>
    <col min="12286" max="12286" width="7.42578125" style="49" customWidth="1"/>
    <col min="12287" max="12287" width="12.140625" style="49" customWidth="1"/>
    <col min="12288" max="12288" width="43.140625" style="49" customWidth="1"/>
    <col min="12289" max="12291" width="7.7109375" style="49" customWidth="1"/>
    <col min="12292" max="12292" width="45.7109375" style="49" customWidth="1"/>
    <col min="12293" max="12293" width="7" style="49" customWidth="1"/>
    <col min="12294" max="12294" width="35.7109375" style="49" customWidth="1"/>
    <col min="12295" max="12300" width="5.7109375" style="49" customWidth="1"/>
    <col min="12301" max="12534" width="11.42578125" style="49"/>
    <col min="12535" max="12535" width="8.140625" style="49" bestFit="1" customWidth="1"/>
    <col min="12536" max="12536" width="9.7109375" style="49" customWidth="1"/>
    <col min="12537" max="12537" width="45.7109375" style="49" customWidth="1"/>
    <col min="12538" max="12541" width="5.7109375" style="49" customWidth="1"/>
    <col min="12542" max="12542" width="7.42578125" style="49" customWidth="1"/>
    <col min="12543" max="12543" width="12.140625" style="49" customWidth="1"/>
    <col min="12544" max="12544" width="43.140625" style="49" customWidth="1"/>
    <col min="12545" max="12547" width="7.7109375" style="49" customWidth="1"/>
    <col min="12548" max="12548" width="45.7109375" style="49" customWidth="1"/>
    <col min="12549" max="12549" width="7" style="49" customWidth="1"/>
    <col min="12550" max="12550" width="35.7109375" style="49" customWidth="1"/>
    <col min="12551" max="12556" width="5.7109375" style="49" customWidth="1"/>
    <col min="12557" max="12790" width="11.42578125" style="49"/>
    <col min="12791" max="12791" width="8.140625" style="49" bestFit="1" customWidth="1"/>
    <col min="12792" max="12792" width="9.7109375" style="49" customWidth="1"/>
    <col min="12793" max="12793" width="45.7109375" style="49" customWidth="1"/>
    <col min="12794" max="12797" width="5.7109375" style="49" customWidth="1"/>
    <col min="12798" max="12798" width="7.42578125" style="49" customWidth="1"/>
    <col min="12799" max="12799" width="12.140625" style="49" customWidth="1"/>
    <col min="12800" max="12800" width="43.140625" style="49" customWidth="1"/>
    <col min="12801" max="12803" width="7.7109375" style="49" customWidth="1"/>
    <col min="12804" max="12804" width="45.7109375" style="49" customWidth="1"/>
    <col min="12805" max="12805" width="7" style="49" customWidth="1"/>
    <col min="12806" max="12806" width="35.7109375" style="49" customWidth="1"/>
    <col min="12807" max="12812" width="5.7109375" style="49" customWidth="1"/>
    <col min="12813" max="13046" width="11.42578125" style="49"/>
    <col min="13047" max="13047" width="8.140625" style="49" bestFit="1" customWidth="1"/>
    <col min="13048" max="13048" width="9.7109375" style="49" customWidth="1"/>
    <col min="13049" max="13049" width="45.7109375" style="49" customWidth="1"/>
    <col min="13050" max="13053" width="5.7109375" style="49" customWidth="1"/>
    <col min="13054" max="13054" width="7.42578125" style="49" customWidth="1"/>
    <col min="13055" max="13055" width="12.140625" style="49" customWidth="1"/>
    <col min="13056" max="13056" width="43.140625" style="49" customWidth="1"/>
    <col min="13057" max="13059" width="7.7109375" style="49" customWidth="1"/>
    <col min="13060" max="13060" width="45.7109375" style="49" customWidth="1"/>
    <col min="13061" max="13061" width="7" style="49" customWidth="1"/>
    <col min="13062" max="13062" width="35.7109375" style="49" customWidth="1"/>
    <col min="13063" max="13068" width="5.7109375" style="49" customWidth="1"/>
    <col min="13069" max="13302" width="11.42578125" style="49"/>
    <col min="13303" max="13303" width="8.140625" style="49" bestFit="1" customWidth="1"/>
    <col min="13304" max="13304" width="9.7109375" style="49" customWidth="1"/>
    <col min="13305" max="13305" width="45.7109375" style="49" customWidth="1"/>
    <col min="13306" max="13309" width="5.7109375" style="49" customWidth="1"/>
    <col min="13310" max="13310" width="7.42578125" style="49" customWidth="1"/>
    <col min="13311" max="13311" width="12.140625" style="49" customWidth="1"/>
    <col min="13312" max="13312" width="43.140625" style="49" customWidth="1"/>
    <col min="13313" max="13315" width="7.7109375" style="49" customWidth="1"/>
    <col min="13316" max="13316" width="45.7109375" style="49" customWidth="1"/>
    <col min="13317" max="13317" width="7" style="49" customWidth="1"/>
    <col min="13318" max="13318" width="35.7109375" style="49" customWidth="1"/>
    <col min="13319" max="13324" width="5.7109375" style="49" customWidth="1"/>
    <col min="13325" max="13558" width="11.42578125" style="49"/>
    <col min="13559" max="13559" width="8.140625" style="49" bestFit="1" customWidth="1"/>
    <col min="13560" max="13560" width="9.7109375" style="49" customWidth="1"/>
    <col min="13561" max="13561" width="45.7109375" style="49" customWidth="1"/>
    <col min="13562" max="13565" width="5.7109375" style="49" customWidth="1"/>
    <col min="13566" max="13566" width="7.42578125" style="49" customWidth="1"/>
    <col min="13567" max="13567" width="12.140625" style="49" customWidth="1"/>
    <col min="13568" max="13568" width="43.140625" style="49" customWidth="1"/>
    <col min="13569" max="13571" width="7.7109375" style="49" customWidth="1"/>
    <col min="13572" max="13572" width="45.7109375" style="49" customWidth="1"/>
    <col min="13573" max="13573" width="7" style="49" customWidth="1"/>
    <col min="13574" max="13574" width="35.7109375" style="49" customWidth="1"/>
    <col min="13575" max="13580" width="5.7109375" style="49" customWidth="1"/>
    <col min="13581" max="13814" width="11.42578125" style="49"/>
    <col min="13815" max="13815" width="8.140625" style="49" bestFit="1" customWidth="1"/>
    <col min="13816" max="13816" width="9.7109375" style="49" customWidth="1"/>
    <col min="13817" max="13817" width="45.7109375" style="49" customWidth="1"/>
    <col min="13818" max="13821" width="5.7109375" style="49" customWidth="1"/>
    <col min="13822" max="13822" width="7.42578125" style="49" customWidth="1"/>
    <col min="13823" max="13823" width="12.140625" style="49" customWidth="1"/>
    <col min="13824" max="13824" width="43.140625" style="49" customWidth="1"/>
    <col min="13825" max="13827" width="7.7109375" style="49" customWidth="1"/>
    <col min="13828" max="13828" width="45.7109375" style="49" customWidth="1"/>
    <col min="13829" max="13829" width="7" style="49" customWidth="1"/>
    <col min="13830" max="13830" width="35.7109375" style="49" customWidth="1"/>
    <col min="13831" max="13836" width="5.7109375" style="49" customWidth="1"/>
    <col min="13837" max="14070" width="11.42578125" style="49"/>
    <col min="14071" max="14071" width="8.140625" style="49" bestFit="1" customWidth="1"/>
    <col min="14072" max="14072" width="9.7109375" style="49" customWidth="1"/>
    <col min="14073" max="14073" width="45.7109375" style="49" customWidth="1"/>
    <col min="14074" max="14077" width="5.7109375" style="49" customWidth="1"/>
    <col min="14078" max="14078" width="7.42578125" style="49" customWidth="1"/>
    <col min="14079" max="14079" width="12.140625" style="49" customWidth="1"/>
    <col min="14080" max="14080" width="43.140625" style="49" customWidth="1"/>
    <col min="14081" max="14083" width="7.7109375" style="49" customWidth="1"/>
    <col min="14084" max="14084" width="45.7109375" style="49" customWidth="1"/>
    <col min="14085" max="14085" width="7" style="49" customWidth="1"/>
    <col min="14086" max="14086" width="35.7109375" style="49" customWidth="1"/>
    <col min="14087" max="14092" width="5.7109375" style="49" customWidth="1"/>
    <col min="14093" max="14326" width="11.42578125" style="49"/>
    <col min="14327" max="14327" width="8.140625" style="49" bestFit="1" customWidth="1"/>
    <col min="14328" max="14328" width="9.7109375" style="49" customWidth="1"/>
    <col min="14329" max="14329" width="45.7109375" style="49" customWidth="1"/>
    <col min="14330" max="14333" width="5.7109375" style="49" customWidth="1"/>
    <col min="14334" max="14334" width="7.42578125" style="49" customWidth="1"/>
    <col min="14335" max="14335" width="12.140625" style="49" customWidth="1"/>
    <col min="14336" max="14336" width="43.140625" style="49" customWidth="1"/>
    <col min="14337" max="14339" width="7.7109375" style="49" customWidth="1"/>
    <col min="14340" max="14340" width="45.7109375" style="49" customWidth="1"/>
    <col min="14341" max="14341" width="7" style="49" customWidth="1"/>
    <col min="14342" max="14342" width="35.7109375" style="49" customWidth="1"/>
    <col min="14343" max="14348" width="5.7109375" style="49" customWidth="1"/>
    <col min="14349" max="14582" width="11.42578125" style="49"/>
    <col min="14583" max="14583" width="8.140625" style="49" bestFit="1" customWidth="1"/>
    <col min="14584" max="14584" width="9.7109375" style="49" customWidth="1"/>
    <col min="14585" max="14585" width="45.7109375" style="49" customWidth="1"/>
    <col min="14586" max="14589" width="5.7109375" style="49" customWidth="1"/>
    <col min="14590" max="14590" width="7.42578125" style="49" customWidth="1"/>
    <col min="14591" max="14591" width="12.140625" style="49" customWidth="1"/>
    <col min="14592" max="14592" width="43.140625" style="49" customWidth="1"/>
    <col min="14593" max="14595" width="7.7109375" style="49" customWidth="1"/>
    <col min="14596" max="14596" width="45.7109375" style="49" customWidth="1"/>
    <col min="14597" max="14597" width="7" style="49" customWidth="1"/>
    <col min="14598" max="14598" width="35.7109375" style="49" customWidth="1"/>
    <col min="14599" max="14604" width="5.7109375" style="49" customWidth="1"/>
    <col min="14605" max="14838" width="11.42578125" style="49"/>
    <col min="14839" max="14839" width="8.140625" style="49" bestFit="1" customWidth="1"/>
    <col min="14840" max="14840" width="9.7109375" style="49" customWidth="1"/>
    <col min="14841" max="14841" width="45.7109375" style="49" customWidth="1"/>
    <col min="14842" max="14845" width="5.7109375" style="49" customWidth="1"/>
    <col min="14846" max="14846" width="7.42578125" style="49" customWidth="1"/>
    <col min="14847" max="14847" width="12.140625" style="49" customWidth="1"/>
    <col min="14848" max="14848" width="43.140625" style="49" customWidth="1"/>
    <col min="14849" max="14851" width="7.7109375" style="49" customWidth="1"/>
    <col min="14852" max="14852" width="45.7109375" style="49" customWidth="1"/>
    <col min="14853" max="14853" width="7" style="49" customWidth="1"/>
    <col min="14854" max="14854" width="35.7109375" style="49" customWidth="1"/>
    <col min="14855" max="14860" width="5.7109375" style="49" customWidth="1"/>
    <col min="14861" max="15094" width="11.42578125" style="49"/>
    <col min="15095" max="15095" width="8.140625" style="49" bestFit="1" customWidth="1"/>
    <col min="15096" max="15096" width="9.7109375" style="49" customWidth="1"/>
    <col min="15097" max="15097" width="45.7109375" style="49" customWidth="1"/>
    <col min="15098" max="15101" width="5.7109375" style="49" customWidth="1"/>
    <col min="15102" max="15102" width="7.42578125" style="49" customWidth="1"/>
    <col min="15103" max="15103" width="12.140625" style="49" customWidth="1"/>
    <col min="15104" max="15104" width="43.140625" style="49" customWidth="1"/>
    <col min="15105" max="15107" width="7.7109375" style="49" customWidth="1"/>
    <col min="15108" max="15108" width="45.7109375" style="49" customWidth="1"/>
    <col min="15109" max="15109" width="7" style="49" customWidth="1"/>
    <col min="15110" max="15110" width="35.7109375" style="49" customWidth="1"/>
    <col min="15111" max="15116" width="5.7109375" style="49" customWidth="1"/>
    <col min="15117" max="15350" width="11.42578125" style="49"/>
    <col min="15351" max="15351" width="8.140625" style="49" bestFit="1" customWidth="1"/>
    <col min="15352" max="15352" width="9.7109375" style="49" customWidth="1"/>
    <col min="15353" max="15353" width="45.7109375" style="49" customWidth="1"/>
    <col min="15354" max="15357" width="5.7109375" style="49" customWidth="1"/>
    <col min="15358" max="15358" width="7.42578125" style="49" customWidth="1"/>
    <col min="15359" max="15359" width="12.140625" style="49" customWidth="1"/>
    <col min="15360" max="15360" width="43.140625" style="49" customWidth="1"/>
    <col min="15361" max="15363" width="7.7109375" style="49" customWidth="1"/>
    <col min="15364" max="15364" width="45.7109375" style="49" customWidth="1"/>
    <col min="15365" max="15365" width="7" style="49" customWidth="1"/>
    <col min="15366" max="15366" width="35.7109375" style="49" customWidth="1"/>
    <col min="15367" max="15372" width="5.7109375" style="49" customWidth="1"/>
    <col min="15373" max="15606" width="11.42578125" style="49"/>
    <col min="15607" max="15607" width="8.140625" style="49" bestFit="1" customWidth="1"/>
    <col min="15608" max="15608" width="9.7109375" style="49" customWidth="1"/>
    <col min="15609" max="15609" width="45.7109375" style="49" customWidth="1"/>
    <col min="15610" max="15613" width="5.7109375" style="49" customWidth="1"/>
    <col min="15614" max="15614" width="7.42578125" style="49" customWidth="1"/>
    <col min="15615" max="15615" width="12.140625" style="49" customWidth="1"/>
    <col min="15616" max="15616" width="43.140625" style="49" customWidth="1"/>
    <col min="15617" max="15619" width="7.7109375" style="49" customWidth="1"/>
    <col min="15620" max="15620" width="45.7109375" style="49" customWidth="1"/>
    <col min="15621" max="15621" width="7" style="49" customWidth="1"/>
    <col min="15622" max="15622" width="35.7109375" style="49" customWidth="1"/>
    <col min="15623" max="15628" width="5.7109375" style="49" customWidth="1"/>
    <col min="15629" max="15862" width="11.42578125" style="49"/>
    <col min="15863" max="15863" width="8.140625" style="49" bestFit="1" customWidth="1"/>
    <col min="15864" max="15864" width="9.7109375" style="49" customWidth="1"/>
    <col min="15865" max="15865" width="45.7109375" style="49" customWidth="1"/>
    <col min="15866" max="15869" width="5.7109375" style="49" customWidth="1"/>
    <col min="15870" max="15870" width="7.42578125" style="49" customWidth="1"/>
    <col min="15871" max="15871" width="12.140625" style="49" customWidth="1"/>
    <col min="15872" max="15872" width="43.140625" style="49" customWidth="1"/>
    <col min="15873" max="15875" width="7.7109375" style="49" customWidth="1"/>
    <col min="15876" max="15876" width="45.7109375" style="49" customWidth="1"/>
    <col min="15877" max="15877" width="7" style="49" customWidth="1"/>
    <col min="15878" max="15878" width="35.7109375" style="49" customWidth="1"/>
    <col min="15879" max="15884" width="5.7109375" style="49" customWidth="1"/>
    <col min="15885" max="16118" width="11.42578125" style="49"/>
    <col min="16119" max="16119" width="8.140625" style="49" bestFit="1" customWidth="1"/>
    <col min="16120" max="16120" width="9.7109375" style="49" customWidth="1"/>
    <col min="16121" max="16121" width="45.7109375" style="49" customWidth="1"/>
    <col min="16122" max="16125" width="5.7109375" style="49" customWidth="1"/>
    <col min="16126" max="16126" width="7.42578125" style="49" customWidth="1"/>
    <col min="16127" max="16127" width="12.140625" style="49" customWidth="1"/>
    <col min="16128" max="16128" width="43.140625" style="49" customWidth="1"/>
    <col min="16129" max="16131" width="7.7109375" style="49" customWidth="1"/>
    <col min="16132" max="16132" width="45.7109375" style="49" customWidth="1"/>
    <col min="16133" max="16133" width="7" style="49" customWidth="1"/>
    <col min="16134" max="16134" width="35.7109375" style="49" customWidth="1"/>
    <col min="16135" max="16140" width="5.7109375" style="49" customWidth="1"/>
    <col min="16141" max="16384" width="11.42578125" style="49"/>
  </cols>
  <sheetData>
    <row r="1" spans="1:12" x14ac:dyDescent="0.2">
      <c r="A1" s="41"/>
      <c r="B1" s="42"/>
      <c r="C1" s="43"/>
      <c r="D1" s="44"/>
      <c r="E1" s="45"/>
      <c r="F1" s="45"/>
      <c r="G1" s="46"/>
      <c r="H1" s="47"/>
      <c r="I1" s="48"/>
      <c r="J1" s="47"/>
      <c r="K1" s="47"/>
      <c r="L1" s="3" t="str">
        <f>IF(Titelblatt!G24="&lt;Bietername&gt;","Bietername in Titelblatt eingeben",Titelblatt!G24)</f>
        <v>Bietername in Titelblatt eingeben</v>
      </c>
    </row>
    <row r="2" spans="1:12" s="53" customFormat="1" ht="43.5" customHeight="1" x14ac:dyDescent="0.3">
      <c r="A2" s="50" t="s">
        <v>165</v>
      </c>
      <c r="B2" s="51" t="s">
        <v>1</v>
      </c>
      <c r="C2" s="51" t="s">
        <v>166</v>
      </c>
      <c r="D2" s="52" t="s">
        <v>167</v>
      </c>
      <c r="E2" s="52" t="s">
        <v>168</v>
      </c>
      <c r="F2" s="52" t="s">
        <v>169</v>
      </c>
      <c r="G2" s="38" t="s">
        <v>170</v>
      </c>
      <c r="H2" s="5" t="s">
        <v>2</v>
      </c>
      <c r="I2" s="5" t="s">
        <v>3</v>
      </c>
      <c r="J2" s="37" t="s">
        <v>171</v>
      </c>
      <c r="K2" s="5" t="s">
        <v>4</v>
      </c>
      <c r="L2" s="5" t="s">
        <v>173</v>
      </c>
    </row>
    <row r="3" spans="1:12" hidden="1" collapsed="1" x14ac:dyDescent="0.2">
      <c r="A3" s="54" t="s">
        <v>5</v>
      </c>
      <c r="B3" s="55"/>
      <c r="C3" s="56" t="s">
        <v>6</v>
      </c>
      <c r="D3" s="57"/>
      <c r="E3" s="58"/>
      <c r="F3" s="58"/>
      <c r="G3" s="59"/>
      <c r="H3" s="60"/>
      <c r="I3" s="61"/>
      <c r="J3" s="61"/>
      <c r="K3" s="61"/>
      <c r="L3" s="60"/>
    </row>
    <row r="4" spans="1:12" hidden="1" outlineLevel="1" x14ac:dyDescent="0.2">
      <c r="A4" s="62" t="s">
        <v>7</v>
      </c>
      <c r="B4" s="63"/>
      <c r="C4" s="64" t="s">
        <v>8</v>
      </c>
      <c r="D4" s="65"/>
      <c r="E4" s="66"/>
      <c r="F4" s="66"/>
      <c r="G4" s="67"/>
      <c r="H4" s="68"/>
      <c r="I4" s="69"/>
      <c r="J4" s="69"/>
      <c r="K4" s="69"/>
      <c r="L4" s="68"/>
    </row>
    <row r="5" spans="1:12" hidden="1" outlineLevel="1" x14ac:dyDescent="0.2">
      <c r="A5" s="62" t="s">
        <v>9</v>
      </c>
      <c r="B5" s="63"/>
      <c r="C5" s="64" t="s">
        <v>10</v>
      </c>
      <c r="D5" s="65"/>
      <c r="E5" s="66"/>
      <c r="F5" s="66"/>
      <c r="G5" s="67"/>
      <c r="H5" s="68"/>
      <c r="I5" s="69"/>
      <c r="J5" s="69"/>
      <c r="K5" s="69"/>
      <c r="L5" s="68"/>
    </row>
    <row r="6" spans="1:12" hidden="1" outlineLevel="1" x14ac:dyDescent="0.2">
      <c r="A6" s="62" t="s">
        <v>11</v>
      </c>
      <c r="B6" s="63"/>
      <c r="C6" s="64" t="s">
        <v>12</v>
      </c>
      <c r="D6" s="65"/>
      <c r="E6" s="66"/>
      <c r="F6" s="66"/>
      <c r="G6" s="67"/>
      <c r="H6" s="68"/>
      <c r="I6" s="69"/>
      <c r="J6" s="69"/>
      <c r="K6" s="69"/>
      <c r="L6" s="68"/>
    </row>
    <row r="7" spans="1:12" hidden="1" collapsed="1" x14ac:dyDescent="0.2">
      <c r="A7" s="70" t="s">
        <v>13</v>
      </c>
      <c r="B7" s="71"/>
      <c r="C7" s="72" t="s">
        <v>14</v>
      </c>
      <c r="D7" s="73"/>
      <c r="E7" s="74"/>
      <c r="F7" s="74"/>
      <c r="G7" s="75"/>
      <c r="H7" s="76"/>
      <c r="I7" s="77"/>
      <c r="J7" s="77"/>
      <c r="K7" s="77"/>
      <c r="L7" s="76"/>
    </row>
    <row r="8" spans="1:12" hidden="1" outlineLevel="1" x14ac:dyDescent="0.2">
      <c r="A8" s="62" t="s">
        <v>15</v>
      </c>
      <c r="B8" s="63"/>
      <c r="C8" s="64" t="s">
        <v>16</v>
      </c>
      <c r="D8" s="65"/>
      <c r="E8" s="66"/>
      <c r="F8" s="66"/>
      <c r="G8" s="67"/>
      <c r="H8" s="68"/>
      <c r="I8" s="69"/>
      <c r="J8" s="69"/>
      <c r="K8" s="69"/>
      <c r="L8" s="68"/>
    </row>
    <row r="9" spans="1:12" hidden="1" outlineLevel="1" x14ac:dyDescent="0.2">
      <c r="A9" s="62" t="s">
        <v>17</v>
      </c>
      <c r="B9" s="63"/>
      <c r="C9" s="64" t="s">
        <v>18</v>
      </c>
      <c r="D9" s="65"/>
      <c r="E9" s="66"/>
      <c r="F9" s="66"/>
      <c r="G9" s="67"/>
      <c r="H9" s="68"/>
      <c r="I9" s="69"/>
      <c r="J9" s="69"/>
      <c r="K9" s="69"/>
      <c r="L9" s="68"/>
    </row>
    <row r="10" spans="1:12" ht="38.25" hidden="1" x14ac:dyDescent="0.2">
      <c r="A10" s="70" t="s">
        <v>19</v>
      </c>
      <c r="B10" s="71"/>
      <c r="C10" s="72" t="s">
        <v>20</v>
      </c>
      <c r="D10" s="78"/>
      <c r="E10" s="74"/>
      <c r="F10" s="74"/>
      <c r="G10" s="75"/>
      <c r="H10" s="76"/>
      <c r="I10" s="77"/>
      <c r="J10" s="77"/>
      <c r="K10" s="77"/>
      <c r="L10" s="76"/>
    </row>
    <row r="11" spans="1:12" hidden="1" outlineLevel="1" x14ac:dyDescent="0.2">
      <c r="A11" s="62" t="s">
        <v>21</v>
      </c>
      <c r="B11" s="63"/>
      <c r="C11" s="64" t="s">
        <v>22</v>
      </c>
      <c r="D11" s="65"/>
      <c r="E11" s="66"/>
      <c r="F11" s="66"/>
      <c r="G11" s="67"/>
      <c r="H11" s="68"/>
      <c r="I11" s="69"/>
      <c r="J11" s="69"/>
      <c r="K11" s="69"/>
      <c r="L11" s="68"/>
    </row>
    <row r="12" spans="1:12" hidden="1" outlineLevel="1" x14ac:dyDescent="0.2">
      <c r="A12" s="62" t="s">
        <v>23</v>
      </c>
      <c r="B12" s="63"/>
      <c r="C12" s="64" t="s">
        <v>24</v>
      </c>
      <c r="D12" s="65"/>
      <c r="E12" s="66"/>
      <c r="F12" s="66"/>
      <c r="G12" s="67"/>
      <c r="H12" s="68"/>
      <c r="I12" s="69"/>
      <c r="J12" s="69"/>
      <c r="K12" s="69"/>
      <c r="L12" s="68"/>
    </row>
    <row r="13" spans="1:12" hidden="1" outlineLevel="1" x14ac:dyDescent="0.2">
      <c r="A13" s="62" t="s">
        <v>25</v>
      </c>
      <c r="B13" s="63"/>
      <c r="C13" s="64" t="s">
        <v>26</v>
      </c>
      <c r="D13" s="65"/>
      <c r="E13" s="66"/>
      <c r="F13" s="66"/>
      <c r="G13" s="67"/>
      <c r="H13" s="68"/>
      <c r="I13" s="69"/>
      <c r="J13" s="69"/>
      <c r="K13" s="69"/>
      <c r="L13" s="68"/>
    </row>
    <row r="14" spans="1:12" outlineLevel="1" x14ac:dyDescent="0.2">
      <c r="A14" s="79" t="s">
        <v>27</v>
      </c>
      <c r="B14" s="80"/>
      <c r="C14" s="81" t="s">
        <v>28</v>
      </c>
      <c r="D14" s="82">
        <v>0.24</v>
      </c>
      <c r="E14" s="82"/>
      <c r="F14" s="82"/>
      <c r="G14" s="83"/>
      <c r="H14" s="68"/>
      <c r="I14" s="69"/>
      <c r="J14" s="69"/>
      <c r="K14" s="69"/>
      <c r="L14" s="68"/>
    </row>
    <row r="15" spans="1:12" ht="25.5" outlineLevel="5" x14ac:dyDescent="0.2">
      <c r="A15" s="84" t="s">
        <v>29</v>
      </c>
      <c r="B15" s="85" t="s">
        <v>30</v>
      </c>
      <c r="C15" s="86" t="s">
        <v>200</v>
      </c>
      <c r="D15" s="87"/>
      <c r="E15" s="87"/>
      <c r="F15" s="87"/>
      <c r="G15" s="88"/>
      <c r="H15" s="89"/>
      <c r="I15" s="6"/>
      <c r="J15" s="90"/>
      <c r="K15" s="6"/>
      <c r="L15" s="89"/>
    </row>
    <row r="16" spans="1:12" ht="55.5" customHeight="1" outlineLevel="5" x14ac:dyDescent="0.2">
      <c r="A16" s="84" t="s">
        <v>31</v>
      </c>
      <c r="B16" s="85" t="s">
        <v>30</v>
      </c>
      <c r="C16" s="86" t="s">
        <v>198</v>
      </c>
      <c r="D16" s="87"/>
      <c r="E16" s="87"/>
      <c r="F16" s="87"/>
      <c r="G16" s="88"/>
      <c r="H16" s="89"/>
      <c r="I16" s="6"/>
      <c r="J16" s="90"/>
      <c r="K16" s="6"/>
      <c r="L16" s="89"/>
    </row>
    <row r="17" spans="1:12" ht="51" outlineLevel="5" x14ac:dyDescent="0.2">
      <c r="A17" s="84" t="s">
        <v>32</v>
      </c>
      <c r="B17" s="85" t="s">
        <v>30</v>
      </c>
      <c r="C17" s="86" t="s">
        <v>201</v>
      </c>
      <c r="D17" s="87"/>
      <c r="E17" s="87"/>
      <c r="F17" s="87"/>
      <c r="G17" s="88"/>
      <c r="H17" s="89"/>
      <c r="I17" s="6"/>
      <c r="J17" s="90"/>
      <c r="K17" s="6"/>
      <c r="L17" s="89"/>
    </row>
    <row r="18" spans="1:12" ht="60.75" customHeight="1" outlineLevel="5" x14ac:dyDescent="0.2">
      <c r="A18" s="84" t="s">
        <v>33</v>
      </c>
      <c r="B18" s="85" t="s">
        <v>30</v>
      </c>
      <c r="C18" s="86" t="s">
        <v>172</v>
      </c>
      <c r="D18" s="87"/>
      <c r="E18" s="87"/>
      <c r="F18" s="87"/>
      <c r="G18" s="88"/>
      <c r="H18" s="89"/>
      <c r="I18" s="6"/>
      <c r="J18" s="90"/>
      <c r="K18" s="6"/>
      <c r="L18" s="89"/>
    </row>
    <row r="19" spans="1:12" ht="76.5" outlineLevel="5" x14ac:dyDescent="0.2">
      <c r="A19" s="84" t="s">
        <v>34</v>
      </c>
      <c r="B19" s="85" t="s">
        <v>30</v>
      </c>
      <c r="C19" s="86" t="s">
        <v>202</v>
      </c>
      <c r="D19" s="87"/>
      <c r="E19" s="87"/>
      <c r="F19" s="87"/>
      <c r="G19" s="88"/>
      <c r="H19" s="89"/>
      <c r="I19" s="6"/>
      <c r="J19" s="90"/>
      <c r="K19" s="6"/>
      <c r="L19" s="89"/>
    </row>
    <row r="20" spans="1:12" ht="63.75" outlineLevel="5" x14ac:dyDescent="0.2">
      <c r="A20" s="84" t="s">
        <v>35</v>
      </c>
      <c r="B20" s="85" t="s">
        <v>30</v>
      </c>
      <c r="C20" s="86" t="s">
        <v>199</v>
      </c>
      <c r="D20" s="87"/>
      <c r="E20" s="87"/>
      <c r="F20" s="87"/>
      <c r="G20" s="88"/>
      <c r="H20" s="89"/>
      <c r="I20" s="6"/>
      <c r="J20" s="90"/>
      <c r="K20" s="6"/>
      <c r="L20" s="89"/>
    </row>
    <row r="21" spans="1:12" ht="90" customHeight="1" outlineLevel="5" x14ac:dyDescent="0.2">
      <c r="A21" s="84" t="s">
        <v>36</v>
      </c>
      <c r="B21" s="85" t="s">
        <v>30</v>
      </c>
      <c r="C21" s="86" t="s">
        <v>203</v>
      </c>
      <c r="D21" s="87"/>
      <c r="E21" s="87"/>
      <c r="F21" s="87"/>
      <c r="G21" s="88"/>
      <c r="H21" s="89"/>
      <c r="I21" s="6"/>
      <c r="J21" s="90"/>
      <c r="K21" s="6"/>
      <c r="L21" s="89"/>
    </row>
    <row r="22" spans="1:12" ht="51" outlineLevel="5" x14ac:dyDescent="0.2">
      <c r="A22" s="84" t="s">
        <v>37</v>
      </c>
      <c r="B22" s="85" t="s">
        <v>30</v>
      </c>
      <c r="C22" s="86" t="s">
        <v>204</v>
      </c>
      <c r="D22" s="87"/>
      <c r="E22" s="87"/>
      <c r="F22" s="87"/>
      <c r="G22" s="88"/>
      <c r="H22" s="89"/>
      <c r="I22" s="6"/>
      <c r="J22" s="90"/>
      <c r="K22" s="6"/>
      <c r="L22" s="89"/>
    </row>
    <row r="23" spans="1:12" ht="312" customHeight="1" outlineLevel="5" x14ac:dyDescent="0.2">
      <c r="A23" s="84" t="s">
        <v>39</v>
      </c>
      <c r="B23" s="91" t="s">
        <v>88</v>
      </c>
      <c r="C23" s="86" t="s">
        <v>205</v>
      </c>
      <c r="D23" s="87"/>
      <c r="E23" s="87">
        <v>0.1176</v>
      </c>
      <c r="F23" s="87"/>
      <c r="G23" s="88">
        <f>E23*D$14</f>
        <v>2.8223999999999999E-2</v>
      </c>
      <c r="H23" s="92" t="s">
        <v>206</v>
      </c>
      <c r="I23" s="90"/>
      <c r="J23" s="90"/>
      <c r="K23" s="90"/>
      <c r="L23" s="7"/>
    </row>
    <row r="24" spans="1:12" ht="216.75" outlineLevel="5" x14ac:dyDescent="0.2">
      <c r="A24" s="84" t="s">
        <v>40</v>
      </c>
      <c r="B24" s="91" t="s">
        <v>88</v>
      </c>
      <c r="C24" s="86" t="s">
        <v>43</v>
      </c>
      <c r="D24" s="87"/>
      <c r="E24" s="87">
        <v>0.23530000000000001</v>
      </c>
      <c r="F24" s="87"/>
      <c r="G24" s="88">
        <f>E24*D$14</f>
        <v>5.6472000000000001E-2</v>
      </c>
      <c r="H24" s="92" t="s">
        <v>207</v>
      </c>
      <c r="I24" s="90"/>
      <c r="J24" s="90"/>
      <c r="K24" s="90"/>
      <c r="L24" s="7"/>
    </row>
    <row r="25" spans="1:12" ht="102" outlineLevel="5" x14ac:dyDescent="0.2">
      <c r="A25" s="84" t="s">
        <v>42</v>
      </c>
      <c r="B25" s="91" t="s">
        <v>41</v>
      </c>
      <c r="C25" s="86" t="s">
        <v>45</v>
      </c>
      <c r="D25" s="87"/>
      <c r="E25" s="87">
        <v>0.17649999999999999</v>
      </c>
      <c r="F25" s="87"/>
      <c r="G25" s="88">
        <f t="shared" ref="G25:G29" si="0">E25*D$14</f>
        <v>4.2359999999999995E-2</v>
      </c>
      <c r="H25" s="89" t="s">
        <v>46</v>
      </c>
      <c r="I25" s="90"/>
      <c r="J25" s="90"/>
      <c r="K25" s="90"/>
      <c r="L25" s="7"/>
    </row>
    <row r="26" spans="1:12" ht="51" outlineLevel="5" x14ac:dyDescent="0.2">
      <c r="A26" s="84" t="s">
        <v>44</v>
      </c>
      <c r="B26" s="91" t="s">
        <v>41</v>
      </c>
      <c r="C26" s="86" t="s">
        <v>48</v>
      </c>
      <c r="D26" s="87"/>
      <c r="E26" s="87">
        <v>0.1176</v>
      </c>
      <c r="F26" s="87"/>
      <c r="G26" s="88">
        <f t="shared" si="0"/>
        <v>2.8223999999999999E-2</v>
      </c>
      <c r="H26" s="92" t="s">
        <v>208</v>
      </c>
      <c r="I26" s="90"/>
      <c r="J26" s="90"/>
      <c r="K26" s="90"/>
      <c r="L26" s="7"/>
    </row>
    <row r="27" spans="1:12" ht="102" outlineLevel="5" x14ac:dyDescent="0.2">
      <c r="A27" s="84" t="s">
        <v>47</v>
      </c>
      <c r="B27" s="91" t="s">
        <v>41</v>
      </c>
      <c r="C27" s="86" t="s">
        <v>174</v>
      </c>
      <c r="D27" s="87"/>
      <c r="E27" s="87">
        <v>0.1176</v>
      </c>
      <c r="F27" s="87"/>
      <c r="G27" s="88">
        <f t="shared" si="0"/>
        <v>2.8223999999999999E-2</v>
      </c>
      <c r="H27" s="89" t="s">
        <v>50</v>
      </c>
      <c r="I27" s="90"/>
      <c r="J27" s="90"/>
      <c r="K27" s="90"/>
      <c r="L27" s="7"/>
    </row>
    <row r="28" spans="1:12" ht="191.25" outlineLevel="5" x14ac:dyDescent="0.2">
      <c r="A28" s="84" t="s">
        <v>49</v>
      </c>
      <c r="B28" s="91" t="s">
        <v>41</v>
      </c>
      <c r="C28" s="86" t="s">
        <v>52</v>
      </c>
      <c r="D28" s="87"/>
      <c r="E28" s="87">
        <v>0.1176</v>
      </c>
      <c r="F28" s="87"/>
      <c r="G28" s="88">
        <f t="shared" si="0"/>
        <v>2.8223999999999999E-2</v>
      </c>
      <c r="H28" s="89" t="s">
        <v>53</v>
      </c>
      <c r="I28" s="90"/>
      <c r="J28" s="90"/>
      <c r="K28" s="90"/>
      <c r="L28" s="7"/>
    </row>
    <row r="29" spans="1:12" ht="280.5" outlineLevel="5" x14ac:dyDescent="0.2">
      <c r="A29" s="84" t="s">
        <v>51</v>
      </c>
      <c r="B29" s="91" t="s">
        <v>41</v>
      </c>
      <c r="C29" s="86" t="s">
        <v>54</v>
      </c>
      <c r="D29" s="87"/>
      <c r="E29" s="87">
        <v>0.1176</v>
      </c>
      <c r="F29" s="87"/>
      <c r="G29" s="88">
        <f t="shared" si="0"/>
        <v>2.8223999999999999E-2</v>
      </c>
      <c r="H29" s="89" t="s">
        <v>55</v>
      </c>
      <c r="I29" s="90"/>
      <c r="J29" s="90"/>
      <c r="K29" s="90"/>
      <c r="L29" s="7"/>
    </row>
    <row r="30" spans="1:12" ht="25.5" outlineLevel="5" x14ac:dyDescent="0.2">
      <c r="A30" s="86" t="s">
        <v>190</v>
      </c>
      <c r="B30" s="91"/>
      <c r="C30" s="86"/>
      <c r="D30" s="87"/>
      <c r="E30" s="87">
        <f>SUM(E22:E29)</f>
        <v>0.99980000000000013</v>
      </c>
      <c r="F30" s="87"/>
      <c r="G30" s="88"/>
      <c r="H30" s="89"/>
      <c r="I30" s="90"/>
      <c r="J30" s="90"/>
      <c r="K30" s="90"/>
      <c r="L30" s="89"/>
    </row>
    <row r="31" spans="1:12" outlineLevel="1" x14ac:dyDescent="0.2">
      <c r="A31" s="79" t="s">
        <v>56</v>
      </c>
      <c r="B31" s="80"/>
      <c r="C31" s="81" t="s">
        <v>57</v>
      </c>
      <c r="D31" s="82">
        <v>0.17</v>
      </c>
      <c r="E31" s="82"/>
      <c r="F31" s="82"/>
      <c r="G31" s="83"/>
      <c r="H31" s="68"/>
      <c r="I31" s="69"/>
      <c r="J31" s="69"/>
      <c r="K31" s="69"/>
      <c r="L31" s="68"/>
    </row>
    <row r="32" spans="1:12" ht="42.75" customHeight="1" outlineLevel="5" x14ac:dyDescent="0.2">
      <c r="A32" s="84" t="s">
        <v>58</v>
      </c>
      <c r="B32" s="85" t="s">
        <v>30</v>
      </c>
      <c r="C32" s="86" t="s">
        <v>175</v>
      </c>
      <c r="D32" s="87"/>
      <c r="E32" s="87"/>
      <c r="F32" s="87"/>
      <c r="G32" s="88"/>
      <c r="H32" s="89"/>
      <c r="I32" s="6"/>
      <c r="J32" s="90"/>
      <c r="K32" s="6"/>
      <c r="L32" s="89"/>
    </row>
    <row r="33" spans="1:12" ht="51" outlineLevel="5" x14ac:dyDescent="0.2">
      <c r="A33" s="84" t="s">
        <v>59</v>
      </c>
      <c r="B33" s="85" t="s">
        <v>30</v>
      </c>
      <c r="C33" s="86" t="s">
        <v>176</v>
      </c>
      <c r="D33" s="87"/>
      <c r="E33" s="87"/>
      <c r="F33" s="87"/>
      <c r="G33" s="88"/>
      <c r="H33" s="89"/>
      <c r="I33" s="6"/>
      <c r="J33" s="90"/>
      <c r="K33" s="6"/>
      <c r="L33" s="89"/>
    </row>
    <row r="34" spans="1:12" ht="100.5" customHeight="1" outlineLevel="5" x14ac:dyDescent="0.2">
      <c r="A34" s="84" t="s">
        <v>60</v>
      </c>
      <c r="B34" s="85" t="s">
        <v>30</v>
      </c>
      <c r="C34" s="86" t="s">
        <v>38</v>
      </c>
      <c r="D34" s="87"/>
      <c r="E34" s="87"/>
      <c r="F34" s="87"/>
      <c r="G34" s="88"/>
      <c r="H34" s="89"/>
      <c r="I34" s="6"/>
      <c r="J34" s="90"/>
      <c r="K34" s="6"/>
      <c r="L34" s="89"/>
    </row>
    <row r="35" spans="1:12" ht="216.75" outlineLevel="5" x14ac:dyDescent="0.2">
      <c r="A35" s="84" t="s">
        <v>61</v>
      </c>
      <c r="B35" s="91" t="s">
        <v>41</v>
      </c>
      <c r="C35" s="86" t="s">
        <v>62</v>
      </c>
      <c r="D35" s="87"/>
      <c r="E35" s="87">
        <v>0.16669999999999999</v>
      </c>
      <c r="F35" s="87"/>
      <c r="G35" s="88">
        <f>E35*D$31</f>
        <v>2.8339E-2</v>
      </c>
      <c r="H35" s="89" t="s">
        <v>63</v>
      </c>
      <c r="I35" s="90"/>
      <c r="J35" s="90"/>
      <c r="K35" s="90"/>
      <c r="L35" s="7"/>
    </row>
    <row r="36" spans="1:12" ht="180.75" customHeight="1" outlineLevel="5" x14ac:dyDescent="0.2">
      <c r="A36" s="84" t="s">
        <v>64</v>
      </c>
      <c r="B36" s="91" t="s">
        <v>41</v>
      </c>
      <c r="C36" s="86" t="s">
        <v>65</v>
      </c>
      <c r="D36" s="87"/>
      <c r="E36" s="87">
        <v>0.16669999999999999</v>
      </c>
      <c r="F36" s="87"/>
      <c r="G36" s="88">
        <f>E36*D$31</f>
        <v>2.8339E-2</v>
      </c>
      <c r="H36" s="89" t="s">
        <v>66</v>
      </c>
      <c r="I36" s="90"/>
      <c r="J36" s="90"/>
      <c r="K36" s="90"/>
      <c r="L36" s="7"/>
    </row>
    <row r="37" spans="1:12" ht="59.25" customHeight="1" outlineLevel="5" x14ac:dyDescent="0.2">
      <c r="A37" s="84" t="s">
        <v>67</v>
      </c>
      <c r="B37" s="91" t="s">
        <v>41</v>
      </c>
      <c r="C37" s="86" t="s">
        <v>209</v>
      </c>
      <c r="D37" s="87"/>
      <c r="E37" s="87">
        <v>0.33329999999999999</v>
      </c>
      <c r="F37" s="87"/>
      <c r="G37" s="88">
        <f>E37*D$31</f>
        <v>5.6661000000000003E-2</v>
      </c>
      <c r="H37" s="92" t="s">
        <v>223</v>
      </c>
      <c r="I37" s="90"/>
      <c r="J37" s="90"/>
      <c r="K37" s="90"/>
      <c r="L37" s="7"/>
    </row>
    <row r="38" spans="1:12" ht="165.75" outlineLevel="5" x14ac:dyDescent="0.2">
      <c r="A38" s="84" t="s">
        <v>68</v>
      </c>
      <c r="B38" s="91" t="s">
        <v>88</v>
      </c>
      <c r="C38" s="86" t="s">
        <v>177</v>
      </c>
      <c r="D38" s="87"/>
      <c r="E38" s="87">
        <v>0.16669999999999999</v>
      </c>
      <c r="F38" s="87"/>
      <c r="G38" s="88">
        <f t="shared" ref="G38:G39" si="1">E38*D$31</f>
        <v>2.8339E-2</v>
      </c>
      <c r="H38" s="89" t="s">
        <v>69</v>
      </c>
      <c r="I38" s="90"/>
      <c r="J38" s="90"/>
      <c r="K38" s="90"/>
      <c r="L38" s="7"/>
    </row>
    <row r="39" spans="1:12" ht="76.5" outlineLevel="5" x14ac:dyDescent="0.2">
      <c r="A39" s="84" t="s">
        <v>70</v>
      </c>
      <c r="B39" s="91" t="s">
        <v>88</v>
      </c>
      <c r="C39" s="86" t="s">
        <v>71</v>
      </c>
      <c r="D39" s="87"/>
      <c r="E39" s="87">
        <v>0.16669999999999999</v>
      </c>
      <c r="F39" s="87"/>
      <c r="G39" s="88">
        <f t="shared" si="1"/>
        <v>2.8339E-2</v>
      </c>
      <c r="H39" s="89" t="s">
        <v>72</v>
      </c>
      <c r="I39" s="90"/>
      <c r="J39" s="90"/>
      <c r="K39" s="90"/>
      <c r="L39" s="7"/>
    </row>
    <row r="40" spans="1:12" ht="25.5" outlineLevel="5" x14ac:dyDescent="0.2">
      <c r="A40" s="86" t="s">
        <v>190</v>
      </c>
      <c r="B40" s="91"/>
      <c r="C40" s="86"/>
      <c r="D40" s="87"/>
      <c r="E40" s="87">
        <f>SUM(E35:E39)</f>
        <v>1.0001</v>
      </c>
      <c r="F40" s="87"/>
      <c r="G40" s="88"/>
      <c r="H40" s="89"/>
      <c r="I40" s="90"/>
      <c r="J40" s="90"/>
      <c r="K40" s="90"/>
      <c r="L40" s="89"/>
    </row>
    <row r="41" spans="1:12" outlineLevel="1" x14ac:dyDescent="0.2">
      <c r="A41" s="79" t="s">
        <v>73</v>
      </c>
      <c r="B41" s="80"/>
      <c r="C41" s="81" t="s">
        <v>74</v>
      </c>
      <c r="D41" s="82"/>
      <c r="E41" s="82"/>
      <c r="F41" s="82"/>
      <c r="G41" s="83"/>
      <c r="H41" s="68"/>
      <c r="I41" s="69"/>
      <c r="J41" s="69"/>
      <c r="K41" s="69"/>
      <c r="L41" s="68"/>
    </row>
    <row r="42" spans="1:12" ht="58.5" customHeight="1" outlineLevel="5" x14ac:dyDescent="0.2">
      <c r="A42" s="84" t="s">
        <v>75</v>
      </c>
      <c r="B42" s="85" t="s">
        <v>30</v>
      </c>
      <c r="C42" s="86" t="s">
        <v>178</v>
      </c>
      <c r="D42" s="87"/>
      <c r="E42" s="87"/>
      <c r="F42" s="87"/>
      <c r="G42" s="88"/>
      <c r="H42" s="89"/>
      <c r="I42" s="6"/>
      <c r="J42" s="90"/>
      <c r="K42" s="6"/>
      <c r="L42" s="89"/>
    </row>
    <row r="43" spans="1:12" outlineLevel="1" x14ac:dyDescent="0.2">
      <c r="A43" s="79" t="s">
        <v>76</v>
      </c>
      <c r="B43" s="80"/>
      <c r="C43" s="81" t="s">
        <v>77</v>
      </c>
      <c r="D43" s="82">
        <v>0.3</v>
      </c>
      <c r="E43" s="82"/>
      <c r="F43" s="82"/>
      <c r="G43" s="83"/>
      <c r="H43" s="68"/>
      <c r="I43" s="69"/>
      <c r="J43" s="69"/>
      <c r="K43" s="69"/>
      <c r="L43" s="68"/>
    </row>
    <row r="44" spans="1:12" outlineLevel="2" x14ac:dyDescent="0.2">
      <c r="A44" s="93" t="s">
        <v>78</v>
      </c>
      <c r="B44" s="94"/>
      <c r="C44" s="95" t="s">
        <v>79</v>
      </c>
      <c r="D44" s="96"/>
      <c r="E44" s="97">
        <v>0.41</v>
      </c>
      <c r="F44" s="96"/>
      <c r="G44" s="98"/>
      <c r="H44" s="99"/>
      <c r="I44" s="100"/>
      <c r="J44" s="100"/>
      <c r="K44" s="100"/>
      <c r="L44" s="99"/>
    </row>
    <row r="45" spans="1:12" ht="45.75" customHeight="1" outlineLevel="5" x14ac:dyDescent="0.2">
      <c r="A45" s="84" t="s">
        <v>80</v>
      </c>
      <c r="B45" s="85" t="s">
        <v>30</v>
      </c>
      <c r="C45" s="86" t="s">
        <v>179</v>
      </c>
      <c r="D45" s="87"/>
      <c r="E45" s="87"/>
      <c r="F45" s="87"/>
      <c r="G45" s="88"/>
      <c r="H45" s="89"/>
      <c r="I45" s="6"/>
      <c r="J45" s="90"/>
      <c r="K45" s="6"/>
      <c r="L45" s="89"/>
    </row>
    <row r="46" spans="1:12" ht="45.75" customHeight="1" outlineLevel="5" x14ac:dyDescent="0.2">
      <c r="A46" s="84" t="s">
        <v>81</v>
      </c>
      <c r="B46" s="85" t="s">
        <v>30</v>
      </c>
      <c r="C46" s="86" t="s">
        <v>180</v>
      </c>
      <c r="D46" s="87"/>
      <c r="E46" s="87"/>
      <c r="F46" s="87"/>
      <c r="G46" s="88"/>
      <c r="H46" s="89"/>
      <c r="I46" s="6"/>
      <c r="J46" s="90"/>
      <c r="K46" s="6"/>
      <c r="L46" s="89"/>
    </row>
    <row r="47" spans="1:12" ht="29.25" customHeight="1" outlineLevel="5" x14ac:dyDescent="0.2">
      <c r="A47" s="84" t="s">
        <v>82</v>
      </c>
      <c r="B47" s="85" t="s">
        <v>30</v>
      </c>
      <c r="C47" s="86" t="s">
        <v>181</v>
      </c>
      <c r="D47" s="87"/>
      <c r="E47" s="87"/>
      <c r="F47" s="87"/>
      <c r="G47" s="88"/>
      <c r="H47" s="89"/>
      <c r="I47" s="6"/>
      <c r="J47" s="90"/>
      <c r="K47" s="6"/>
      <c r="L47" s="89"/>
    </row>
    <row r="48" spans="1:12" ht="80.25" customHeight="1" outlineLevel="5" x14ac:dyDescent="0.2">
      <c r="A48" s="84" t="s">
        <v>83</v>
      </c>
      <c r="B48" s="85" t="s">
        <v>30</v>
      </c>
      <c r="C48" s="86" t="s">
        <v>182</v>
      </c>
      <c r="D48" s="87"/>
      <c r="E48" s="87"/>
      <c r="F48" s="87"/>
      <c r="G48" s="88"/>
      <c r="H48" s="89"/>
      <c r="I48" s="6"/>
      <c r="J48" s="90"/>
      <c r="K48" s="6"/>
      <c r="L48" s="89"/>
    </row>
    <row r="49" spans="1:12" ht="57" customHeight="1" outlineLevel="5" x14ac:dyDescent="0.2">
      <c r="A49" s="84" t="s">
        <v>84</v>
      </c>
      <c r="B49" s="85" t="s">
        <v>30</v>
      </c>
      <c r="C49" s="86" t="s">
        <v>183</v>
      </c>
      <c r="D49" s="87"/>
      <c r="E49" s="87"/>
      <c r="F49" s="87"/>
      <c r="G49" s="88"/>
      <c r="H49" s="89"/>
      <c r="I49" s="6"/>
      <c r="J49" s="90"/>
      <c r="K49" s="6"/>
      <c r="L49" s="89"/>
    </row>
    <row r="50" spans="1:12" ht="54.75" customHeight="1" outlineLevel="5" x14ac:dyDescent="0.2">
      <c r="A50" s="84" t="s">
        <v>85</v>
      </c>
      <c r="B50" s="85" t="s">
        <v>30</v>
      </c>
      <c r="C50" s="86" t="s">
        <v>184</v>
      </c>
      <c r="D50" s="87"/>
      <c r="E50" s="87"/>
      <c r="F50" s="87"/>
      <c r="G50" s="88"/>
      <c r="H50" s="89"/>
      <c r="I50" s="6"/>
      <c r="J50" s="90"/>
      <c r="K50" s="6"/>
      <c r="L50" s="89"/>
    </row>
    <row r="51" spans="1:12" ht="54.75" customHeight="1" outlineLevel="5" x14ac:dyDescent="0.2">
      <c r="A51" s="84" t="s">
        <v>185</v>
      </c>
      <c r="B51" s="85" t="s">
        <v>30</v>
      </c>
      <c r="C51" s="86" t="s">
        <v>187</v>
      </c>
      <c r="D51" s="87"/>
      <c r="E51" s="87"/>
      <c r="F51" s="87"/>
      <c r="G51" s="88"/>
      <c r="H51" s="89"/>
      <c r="I51" s="6"/>
      <c r="J51" s="90"/>
      <c r="K51" s="6"/>
      <c r="L51" s="89"/>
    </row>
    <row r="52" spans="1:12" ht="108" customHeight="1" outlineLevel="5" x14ac:dyDescent="0.2">
      <c r="A52" s="84" t="s">
        <v>186</v>
      </c>
      <c r="B52" s="91" t="s">
        <v>88</v>
      </c>
      <c r="C52" s="86" t="s">
        <v>86</v>
      </c>
      <c r="D52" s="87"/>
      <c r="E52" s="87"/>
      <c r="F52" s="87">
        <v>0.44440000000000002</v>
      </c>
      <c r="G52" s="88">
        <f>F52*E$44*D$43</f>
        <v>5.46612E-2</v>
      </c>
      <c r="H52" s="92" t="s">
        <v>229</v>
      </c>
      <c r="I52" s="90"/>
      <c r="J52" s="90"/>
      <c r="K52" s="90"/>
      <c r="L52" s="7"/>
    </row>
    <row r="53" spans="1:12" ht="108.75" customHeight="1" outlineLevel="5" x14ac:dyDescent="0.2">
      <c r="A53" s="84" t="s">
        <v>87</v>
      </c>
      <c r="B53" s="91" t="s">
        <v>88</v>
      </c>
      <c r="C53" s="86" t="s">
        <v>224</v>
      </c>
      <c r="D53" s="87"/>
      <c r="E53" s="87"/>
      <c r="F53" s="87">
        <v>0.33329999999999999</v>
      </c>
      <c r="G53" s="88">
        <f t="shared" ref="G53:G54" si="2">F53*E$44*D$43</f>
        <v>4.0995899999999995E-2</v>
      </c>
      <c r="H53" s="92" t="s">
        <v>210</v>
      </c>
      <c r="I53" s="90"/>
      <c r="J53" s="90"/>
      <c r="K53" s="90"/>
      <c r="L53" s="7"/>
    </row>
    <row r="54" spans="1:12" ht="89.25" outlineLevel="5" x14ac:dyDescent="0.2">
      <c r="A54" s="84" t="s">
        <v>89</v>
      </c>
      <c r="B54" s="91" t="s">
        <v>41</v>
      </c>
      <c r="C54" s="86" t="s">
        <v>90</v>
      </c>
      <c r="D54" s="87"/>
      <c r="E54" s="87"/>
      <c r="F54" s="87">
        <v>0.22220000000000001</v>
      </c>
      <c r="G54" s="88">
        <f t="shared" si="2"/>
        <v>2.73306E-2</v>
      </c>
      <c r="H54" s="89" t="s">
        <v>211</v>
      </c>
      <c r="I54" s="90"/>
      <c r="J54" s="90"/>
      <c r="K54" s="90"/>
      <c r="L54" s="7"/>
    </row>
    <row r="55" spans="1:12" ht="31.5" customHeight="1" outlineLevel="5" x14ac:dyDescent="0.2">
      <c r="A55" s="86" t="s">
        <v>189</v>
      </c>
      <c r="B55" s="91"/>
      <c r="C55" s="86"/>
      <c r="D55" s="87"/>
      <c r="E55" s="87"/>
      <c r="F55" s="87">
        <f>SUM(F50:F54)</f>
        <v>0.99990000000000001</v>
      </c>
      <c r="G55" s="88"/>
      <c r="H55" s="89"/>
      <c r="I55" s="90"/>
      <c r="J55" s="90"/>
      <c r="K55" s="90"/>
      <c r="L55" s="89"/>
    </row>
    <row r="56" spans="1:12" outlineLevel="2" x14ac:dyDescent="0.2">
      <c r="A56" s="93" t="s">
        <v>91</v>
      </c>
      <c r="B56" s="94"/>
      <c r="C56" s="95" t="s">
        <v>92</v>
      </c>
      <c r="D56" s="101"/>
      <c r="E56" s="97">
        <v>0.09</v>
      </c>
      <c r="F56" s="96"/>
      <c r="G56" s="98"/>
      <c r="H56" s="99"/>
      <c r="I56" s="100"/>
      <c r="J56" s="100"/>
      <c r="K56" s="100"/>
      <c r="L56" s="99"/>
    </row>
    <row r="57" spans="1:12" ht="55.5" customHeight="1" outlineLevel="5" x14ac:dyDescent="0.2">
      <c r="A57" s="84" t="s">
        <v>93</v>
      </c>
      <c r="B57" s="85" t="s">
        <v>30</v>
      </c>
      <c r="C57" s="86" t="s">
        <v>212</v>
      </c>
      <c r="D57" s="87"/>
      <c r="E57" s="87"/>
      <c r="F57" s="87"/>
      <c r="G57" s="88"/>
      <c r="H57" s="89"/>
      <c r="I57" s="6"/>
      <c r="J57" s="90"/>
      <c r="K57" s="6"/>
      <c r="L57" s="89"/>
    </row>
    <row r="58" spans="1:12" ht="84" customHeight="1" outlineLevel="5" x14ac:dyDescent="0.2">
      <c r="A58" s="84" t="s">
        <v>94</v>
      </c>
      <c r="B58" s="85" t="s">
        <v>30</v>
      </c>
      <c r="C58" s="86" t="s">
        <v>213</v>
      </c>
      <c r="D58" s="87"/>
      <c r="E58" s="87"/>
      <c r="F58" s="87"/>
      <c r="G58" s="88"/>
      <c r="H58" s="89"/>
      <c r="I58" s="6"/>
      <c r="J58" s="90"/>
      <c r="K58" s="6"/>
      <c r="L58" s="89"/>
    </row>
    <row r="59" spans="1:12" ht="90" customHeight="1" outlineLevel="5" x14ac:dyDescent="0.2">
      <c r="A59" s="84" t="s">
        <v>95</v>
      </c>
      <c r="B59" s="91" t="s">
        <v>41</v>
      </c>
      <c r="C59" s="86" t="s">
        <v>96</v>
      </c>
      <c r="D59" s="87"/>
      <c r="E59" s="87"/>
      <c r="F59" s="87">
        <v>1</v>
      </c>
      <c r="G59" s="88">
        <f>F59*E56*D43</f>
        <v>2.7E-2</v>
      </c>
      <c r="H59" s="89" t="s">
        <v>97</v>
      </c>
      <c r="I59" s="90"/>
      <c r="J59" s="90"/>
      <c r="K59" s="90"/>
      <c r="L59" s="7"/>
    </row>
    <row r="60" spans="1:12" ht="80.25" customHeight="1" outlineLevel="5" x14ac:dyDescent="0.2">
      <c r="A60" s="84" t="s">
        <v>98</v>
      </c>
      <c r="B60" s="85" t="s">
        <v>30</v>
      </c>
      <c r="C60" s="86" t="s">
        <v>188</v>
      </c>
      <c r="D60" s="87"/>
      <c r="E60" s="87"/>
      <c r="F60" s="87"/>
      <c r="G60" s="88"/>
      <c r="H60" s="89"/>
      <c r="I60" s="6"/>
      <c r="J60" s="90"/>
      <c r="K60" s="6"/>
      <c r="L60" s="89"/>
    </row>
    <row r="61" spans="1:12" ht="31.5" customHeight="1" outlineLevel="5" x14ac:dyDescent="0.2">
      <c r="A61" s="86" t="s">
        <v>189</v>
      </c>
      <c r="B61" s="91"/>
      <c r="C61" s="86"/>
      <c r="D61" s="87"/>
      <c r="E61" s="87"/>
      <c r="F61" s="87">
        <f>SUM(F57:F60)</f>
        <v>1</v>
      </c>
      <c r="G61" s="88"/>
      <c r="H61" s="89"/>
      <c r="I61" s="90"/>
      <c r="J61" s="90"/>
      <c r="K61" s="90"/>
      <c r="L61" s="89"/>
    </row>
    <row r="62" spans="1:12" ht="51" outlineLevel="2" x14ac:dyDescent="0.2">
      <c r="A62" s="93" t="s">
        <v>99</v>
      </c>
      <c r="B62" s="94"/>
      <c r="C62" s="95" t="s">
        <v>100</v>
      </c>
      <c r="D62" s="96"/>
      <c r="E62" s="97">
        <v>0.19</v>
      </c>
      <c r="F62" s="96"/>
      <c r="G62" s="98"/>
      <c r="H62" s="99"/>
      <c r="I62" s="100"/>
      <c r="J62" s="100"/>
      <c r="K62" s="100"/>
      <c r="L62" s="99"/>
    </row>
    <row r="63" spans="1:12" ht="141" customHeight="1" outlineLevel="5" x14ac:dyDescent="0.2">
      <c r="A63" s="84" t="s">
        <v>101</v>
      </c>
      <c r="B63" s="85" t="s">
        <v>30</v>
      </c>
      <c r="C63" s="86" t="s">
        <v>215</v>
      </c>
      <c r="D63" s="102"/>
      <c r="E63" s="102"/>
      <c r="F63" s="102"/>
      <c r="G63" s="103"/>
      <c r="H63" s="89"/>
      <c r="I63" s="6"/>
      <c r="J63" s="104"/>
      <c r="K63" s="6"/>
      <c r="L63" s="89"/>
    </row>
    <row r="64" spans="1:12" ht="384" customHeight="1" outlineLevel="5" x14ac:dyDescent="0.2">
      <c r="A64" s="84" t="s">
        <v>216</v>
      </c>
      <c r="B64" s="91" t="s">
        <v>88</v>
      </c>
      <c r="C64" s="86" t="s">
        <v>214</v>
      </c>
      <c r="D64" s="87"/>
      <c r="E64" s="87"/>
      <c r="F64" s="87">
        <v>1</v>
      </c>
      <c r="G64" s="88">
        <f>F64*E62*D43</f>
        <v>5.6999999999999995E-2</v>
      </c>
      <c r="H64" s="92" t="s">
        <v>228</v>
      </c>
      <c r="I64" s="90"/>
      <c r="J64" s="90"/>
      <c r="K64" s="90"/>
      <c r="L64" s="7"/>
    </row>
    <row r="65" spans="1:12" ht="108" customHeight="1" outlineLevel="5" x14ac:dyDescent="0.2">
      <c r="A65" s="84" t="s">
        <v>102</v>
      </c>
      <c r="B65" s="85" t="s">
        <v>30</v>
      </c>
      <c r="C65" s="86" t="s">
        <v>217</v>
      </c>
      <c r="D65" s="87"/>
      <c r="E65" s="87"/>
      <c r="F65" s="87"/>
      <c r="G65" s="88"/>
      <c r="H65" s="89"/>
      <c r="I65" s="6"/>
      <c r="J65" s="90"/>
      <c r="K65" s="6"/>
      <c r="L65" s="89"/>
    </row>
    <row r="66" spans="1:12" ht="31.5" customHeight="1" outlineLevel="5" x14ac:dyDescent="0.2">
      <c r="A66" s="86" t="s">
        <v>189</v>
      </c>
      <c r="B66" s="91"/>
      <c r="C66" s="86"/>
      <c r="D66" s="87"/>
      <c r="E66" s="87"/>
      <c r="F66" s="87">
        <f>SUM(F64:F65)</f>
        <v>1</v>
      </c>
      <c r="G66" s="88"/>
      <c r="H66" s="89"/>
      <c r="I66" s="90"/>
      <c r="J66" s="90"/>
      <c r="K66" s="90"/>
      <c r="L66" s="89"/>
    </row>
    <row r="67" spans="1:12" outlineLevel="2" x14ac:dyDescent="0.2">
      <c r="A67" s="93" t="s">
        <v>104</v>
      </c>
      <c r="B67" s="94"/>
      <c r="C67" s="95" t="s">
        <v>105</v>
      </c>
      <c r="D67" s="96"/>
      <c r="E67" s="97">
        <v>0.31</v>
      </c>
      <c r="F67" s="96"/>
      <c r="G67" s="98"/>
      <c r="H67" s="99"/>
      <c r="I67" s="100"/>
      <c r="J67" s="100"/>
      <c r="K67" s="100"/>
      <c r="L67" s="99"/>
    </row>
    <row r="68" spans="1:12" ht="63.75" outlineLevel="5" x14ac:dyDescent="0.2">
      <c r="A68" s="84" t="s">
        <v>106</v>
      </c>
      <c r="B68" s="91" t="s">
        <v>41</v>
      </c>
      <c r="C68" s="86" t="s">
        <v>108</v>
      </c>
      <c r="D68" s="87"/>
      <c r="E68" s="87"/>
      <c r="F68" s="87">
        <v>0.57140000000000002</v>
      </c>
      <c r="G68" s="88">
        <f>F68*E$67*D$43</f>
        <v>5.3140200000000005E-2</v>
      </c>
      <c r="H68" s="89" t="s">
        <v>109</v>
      </c>
      <c r="I68" s="6"/>
      <c r="J68" s="90"/>
      <c r="K68" s="6"/>
      <c r="L68" s="89"/>
    </row>
    <row r="69" spans="1:12" ht="152.25" customHeight="1" outlineLevel="5" x14ac:dyDescent="0.2">
      <c r="A69" s="84" t="s">
        <v>110</v>
      </c>
      <c r="B69" s="91" t="s">
        <v>88</v>
      </c>
      <c r="C69" s="86" t="s">
        <v>111</v>
      </c>
      <c r="D69" s="87"/>
      <c r="E69" s="87"/>
      <c r="F69" s="87">
        <v>0.42859999999999998</v>
      </c>
      <c r="G69" s="88">
        <f>F69*E$67*D$43</f>
        <v>3.9859799999999994E-2</v>
      </c>
      <c r="H69" s="92" t="s">
        <v>218</v>
      </c>
      <c r="I69" s="90"/>
      <c r="J69" s="90"/>
      <c r="K69" s="90"/>
      <c r="L69" s="7"/>
    </row>
    <row r="70" spans="1:12" ht="31.5" customHeight="1" outlineLevel="5" x14ac:dyDescent="0.2">
      <c r="A70" s="86" t="s">
        <v>189</v>
      </c>
      <c r="B70" s="91"/>
      <c r="C70" s="86"/>
      <c r="D70" s="87"/>
      <c r="E70" s="87"/>
      <c r="F70" s="87">
        <f>SUM(F68:F69)</f>
        <v>1</v>
      </c>
      <c r="G70" s="88"/>
      <c r="H70" s="89"/>
      <c r="I70" s="90"/>
      <c r="J70" s="90"/>
      <c r="K70" s="90"/>
      <c r="L70" s="89"/>
    </row>
    <row r="71" spans="1:12" ht="31.5" customHeight="1" outlineLevel="5" x14ac:dyDescent="0.2">
      <c r="A71" s="86" t="s">
        <v>190</v>
      </c>
      <c r="B71" s="91"/>
      <c r="C71" s="86"/>
      <c r="D71" s="87"/>
      <c r="E71" s="87">
        <f>SUM(E44:E70)</f>
        <v>1</v>
      </c>
      <c r="F71" s="87"/>
      <c r="G71" s="88"/>
      <c r="H71" s="89"/>
      <c r="I71" s="90"/>
      <c r="J71" s="90"/>
      <c r="K71" s="90"/>
      <c r="L71" s="89"/>
    </row>
    <row r="72" spans="1:12" outlineLevel="1" x14ac:dyDescent="0.2">
      <c r="A72" s="79" t="s">
        <v>112</v>
      </c>
      <c r="B72" s="80"/>
      <c r="C72" s="81" t="s">
        <v>113</v>
      </c>
      <c r="D72" s="105">
        <v>0.17</v>
      </c>
      <c r="E72" s="82"/>
      <c r="F72" s="82"/>
      <c r="G72" s="83"/>
      <c r="H72" s="68"/>
      <c r="I72" s="69"/>
      <c r="J72" s="69"/>
      <c r="K72" s="69"/>
      <c r="L72" s="68"/>
    </row>
    <row r="73" spans="1:12" ht="114.75" outlineLevel="5" x14ac:dyDescent="0.2">
      <c r="A73" s="84" t="s">
        <v>114</v>
      </c>
      <c r="B73" s="91" t="s">
        <v>88</v>
      </c>
      <c r="C73" s="86" t="s">
        <v>115</v>
      </c>
      <c r="D73" s="87"/>
      <c r="E73" s="87">
        <v>0.2</v>
      </c>
      <c r="F73" s="87"/>
      <c r="G73" s="88">
        <f>E73*D72</f>
        <v>3.4000000000000002E-2</v>
      </c>
      <c r="H73" s="89" t="s">
        <v>116</v>
      </c>
      <c r="I73" s="90"/>
      <c r="J73" s="90"/>
      <c r="K73" s="90"/>
      <c r="L73" s="7"/>
    </row>
    <row r="74" spans="1:12" ht="102" outlineLevel="5" x14ac:dyDescent="0.2">
      <c r="A74" s="84" t="s">
        <v>117</v>
      </c>
      <c r="B74" s="91" t="s">
        <v>88</v>
      </c>
      <c r="C74" s="86" t="s">
        <v>118</v>
      </c>
      <c r="D74" s="87"/>
      <c r="E74" s="87">
        <v>0.4</v>
      </c>
      <c r="F74" s="87"/>
      <c r="G74" s="88">
        <f>E74*D72</f>
        <v>6.8000000000000005E-2</v>
      </c>
      <c r="H74" s="92" t="s">
        <v>219</v>
      </c>
      <c r="I74" s="90"/>
      <c r="J74" s="90"/>
      <c r="K74" s="90"/>
      <c r="L74" s="7"/>
    </row>
    <row r="75" spans="1:12" ht="178.5" outlineLevel="5" x14ac:dyDescent="0.2">
      <c r="A75" s="84" t="s">
        <v>119</v>
      </c>
      <c r="B75" s="91" t="s">
        <v>41</v>
      </c>
      <c r="C75" s="86" t="s">
        <v>121</v>
      </c>
      <c r="D75" s="87"/>
      <c r="E75" s="87">
        <v>0.2</v>
      </c>
      <c r="F75" s="87"/>
      <c r="G75" s="88">
        <f>E75*D72</f>
        <v>3.4000000000000002E-2</v>
      </c>
      <c r="H75" s="89" t="s">
        <v>122</v>
      </c>
      <c r="I75" s="90"/>
      <c r="J75" s="90"/>
      <c r="K75" s="90"/>
      <c r="L75" s="7"/>
    </row>
    <row r="76" spans="1:12" ht="140.25" outlineLevel="5" x14ac:dyDescent="0.2">
      <c r="A76" s="84" t="s">
        <v>120</v>
      </c>
      <c r="B76" s="91" t="s">
        <v>88</v>
      </c>
      <c r="C76" s="86" t="s">
        <v>123</v>
      </c>
      <c r="D76" s="87"/>
      <c r="E76" s="87">
        <v>0.2</v>
      </c>
      <c r="F76" s="87"/>
      <c r="G76" s="88">
        <f>E76*D72</f>
        <v>3.4000000000000002E-2</v>
      </c>
      <c r="H76" s="92" t="s">
        <v>221</v>
      </c>
      <c r="I76" s="90"/>
      <c r="J76" s="90"/>
      <c r="K76" s="90"/>
      <c r="L76" s="7"/>
    </row>
    <row r="77" spans="1:12" ht="32.25" customHeight="1" outlineLevel="5" x14ac:dyDescent="0.2">
      <c r="A77" s="86" t="s">
        <v>190</v>
      </c>
      <c r="B77" s="91"/>
      <c r="C77" s="86"/>
      <c r="D77" s="87"/>
      <c r="E77" s="87">
        <f>SUM(E73:E76)</f>
        <v>1</v>
      </c>
      <c r="F77" s="87"/>
      <c r="G77" s="88"/>
      <c r="H77" s="89"/>
      <c r="I77" s="90"/>
      <c r="J77" s="90"/>
      <c r="K77" s="90"/>
      <c r="L77" s="89"/>
    </row>
    <row r="78" spans="1:12" outlineLevel="1" x14ac:dyDescent="0.2">
      <c r="A78" s="79" t="s">
        <v>124</v>
      </c>
      <c r="B78" s="80"/>
      <c r="C78" s="81" t="s">
        <v>125</v>
      </c>
      <c r="D78" s="105">
        <v>0.06</v>
      </c>
      <c r="E78" s="82"/>
      <c r="F78" s="82"/>
      <c r="G78" s="83"/>
      <c r="H78" s="68"/>
      <c r="I78" s="69"/>
      <c r="J78" s="69"/>
      <c r="K78" s="69"/>
      <c r="L78" s="68"/>
    </row>
    <row r="79" spans="1:12" ht="63.75" outlineLevel="5" x14ac:dyDescent="0.2">
      <c r="A79" s="84" t="s">
        <v>126</v>
      </c>
      <c r="B79" s="85" t="s">
        <v>30</v>
      </c>
      <c r="C79" s="86" t="s">
        <v>127</v>
      </c>
      <c r="D79" s="87"/>
      <c r="E79" s="87"/>
      <c r="F79" s="87"/>
      <c r="G79" s="88"/>
      <c r="H79" s="89"/>
      <c r="I79" s="6"/>
      <c r="J79" s="90"/>
      <c r="K79" s="6"/>
      <c r="L79" s="89"/>
    </row>
    <row r="80" spans="1:12" ht="39.75" customHeight="1" outlineLevel="5" x14ac:dyDescent="0.2">
      <c r="A80" s="84" t="s">
        <v>128</v>
      </c>
      <c r="B80" s="85" t="s">
        <v>30</v>
      </c>
      <c r="C80" s="86" t="s">
        <v>129</v>
      </c>
      <c r="D80" s="87"/>
      <c r="E80" s="87"/>
      <c r="F80" s="87"/>
      <c r="G80" s="88"/>
      <c r="H80" s="89"/>
      <c r="I80" s="6"/>
      <c r="J80" s="90"/>
      <c r="K80" s="6"/>
      <c r="L80" s="89"/>
    </row>
    <row r="81" spans="1:12" ht="51" outlineLevel="5" x14ac:dyDescent="0.2">
      <c r="A81" s="84" t="s">
        <v>130</v>
      </c>
      <c r="B81" s="85" t="s">
        <v>30</v>
      </c>
      <c r="C81" s="86" t="s">
        <v>131</v>
      </c>
      <c r="D81" s="87"/>
      <c r="E81" s="87"/>
      <c r="F81" s="87"/>
      <c r="G81" s="88"/>
      <c r="H81" s="89"/>
      <c r="I81" s="6"/>
      <c r="J81" s="90"/>
      <c r="K81" s="6"/>
      <c r="L81" s="89"/>
    </row>
    <row r="82" spans="1:12" ht="63.75" outlineLevel="5" x14ac:dyDescent="0.2">
      <c r="A82" s="84" t="s">
        <v>132</v>
      </c>
      <c r="B82" s="91" t="s">
        <v>41</v>
      </c>
      <c r="C82" s="86" t="s">
        <v>133</v>
      </c>
      <c r="D82" s="87"/>
      <c r="E82" s="87">
        <v>0.5</v>
      </c>
      <c r="F82" s="87"/>
      <c r="G82" s="88">
        <f>E82*D78</f>
        <v>0.03</v>
      </c>
      <c r="H82" s="92" t="s">
        <v>220</v>
      </c>
      <c r="I82" s="90"/>
      <c r="J82" s="90"/>
      <c r="K82" s="90"/>
      <c r="L82" s="7"/>
    </row>
    <row r="83" spans="1:12" ht="51" outlineLevel="5" x14ac:dyDescent="0.2">
      <c r="A83" s="84" t="s">
        <v>134</v>
      </c>
      <c r="B83" s="91" t="s">
        <v>41</v>
      </c>
      <c r="C83" s="86" t="s">
        <v>135</v>
      </c>
      <c r="D83" s="87"/>
      <c r="E83" s="87">
        <v>0.5</v>
      </c>
      <c r="F83" s="87"/>
      <c r="G83" s="88">
        <f>E83*D78</f>
        <v>0.03</v>
      </c>
      <c r="H83" s="92" t="s">
        <v>191</v>
      </c>
      <c r="I83" s="90"/>
      <c r="J83" s="90"/>
      <c r="K83" s="90"/>
      <c r="L83" s="7"/>
    </row>
    <row r="84" spans="1:12" ht="31.5" customHeight="1" outlineLevel="5" x14ac:dyDescent="0.2">
      <c r="A84" s="86" t="s">
        <v>190</v>
      </c>
      <c r="B84" s="91"/>
      <c r="C84" s="86"/>
      <c r="D84" s="87"/>
      <c r="E84" s="87">
        <f>SUM(E79:E83)</f>
        <v>1</v>
      </c>
      <c r="F84" s="87"/>
      <c r="G84" s="88"/>
      <c r="H84" s="89"/>
      <c r="I84" s="90"/>
      <c r="J84" s="90"/>
      <c r="K84" s="90"/>
      <c r="L84" s="89"/>
    </row>
    <row r="85" spans="1:12" outlineLevel="1" x14ac:dyDescent="0.2">
      <c r="A85" s="79" t="s">
        <v>136</v>
      </c>
      <c r="B85" s="80"/>
      <c r="C85" s="81" t="s">
        <v>137</v>
      </c>
      <c r="D85" s="82"/>
      <c r="E85" s="82"/>
      <c r="F85" s="82"/>
      <c r="G85" s="83"/>
      <c r="H85" s="68"/>
      <c r="I85" s="69"/>
      <c r="J85" s="69"/>
      <c r="K85" s="69"/>
      <c r="L85" s="68"/>
    </row>
    <row r="86" spans="1:12" ht="38.25" outlineLevel="5" x14ac:dyDescent="0.2">
      <c r="A86" s="84" t="s">
        <v>138</v>
      </c>
      <c r="B86" s="85" t="s">
        <v>30</v>
      </c>
      <c r="C86" s="86" t="s">
        <v>192</v>
      </c>
      <c r="D86" s="87"/>
      <c r="E86" s="87"/>
      <c r="F86" s="87"/>
      <c r="G86" s="88"/>
      <c r="H86" s="89"/>
      <c r="I86" s="6"/>
      <c r="J86" s="90"/>
      <c r="K86" s="6"/>
      <c r="L86" s="89"/>
    </row>
    <row r="87" spans="1:12" outlineLevel="1" x14ac:dyDescent="0.2">
      <c r="A87" s="79" t="s">
        <v>139</v>
      </c>
      <c r="B87" s="80"/>
      <c r="C87" s="81" t="s">
        <v>140</v>
      </c>
      <c r="D87" s="82"/>
      <c r="E87" s="82"/>
      <c r="F87" s="82"/>
      <c r="G87" s="83"/>
      <c r="H87" s="68"/>
      <c r="I87" s="69"/>
      <c r="J87" s="69"/>
      <c r="K87" s="69"/>
      <c r="L87" s="68"/>
    </row>
    <row r="88" spans="1:12" ht="38.25" outlineLevel="5" x14ac:dyDescent="0.2">
      <c r="A88" s="84" t="s">
        <v>141</v>
      </c>
      <c r="B88" s="91" t="s">
        <v>103</v>
      </c>
      <c r="C88" s="86" t="s">
        <v>142</v>
      </c>
      <c r="D88" s="87"/>
      <c r="E88" s="87"/>
      <c r="F88" s="87"/>
      <c r="G88" s="88"/>
      <c r="H88" s="89"/>
      <c r="I88" s="90"/>
      <c r="J88" s="90"/>
      <c r="K88" s="90"/>
      <c r="L88" s="7"/>
    </row>
    <row r="89" spans="1:12" ht="38.25" outlineLevel="1" x14ac:dyDescent="0.2">
      <c r="A89" s="79" t="s">
        <v>143</v>
      </c>
      <c r="B89" s="80"/>
      <c r="C89" s="81" t="s">
        <v>144</v>
      </c>
      <c r="D89" s="82"/>
      <c r="E89" s="82"/>
      <c r="F89" s="82"/>
      <c r="G89" s="83"/>
      <c r="H89" s="68"/>
      <c r="I89" s="69"/>
      <c r="J89" s="69"/>
      <c r="K89" s="69"/>
      <c r="L89" s="68"/>
    </row>
    <row r="90" spans="1:12" ht="174.75" customHeight="1" outlineLevel="5" x14ac:dyDescent="0.2">
      <c r="A90" s="84" t="s">
        <v>145</v>
      </c>
      <c r="B90" s="85" t="s">
        <v>30</v>
      </c>
      <c r="C90" s="86" t="s">
        <v>225</v>
      </c>
      <c r="D90" s="87"/>
      <c r="E90" s="87"/>
      <c r="F90" s="87"/>
      <c r="G90" s="88"/>
      <c r="H90" s="89"/>
      <c r="I90" s="6"/>
      <c r="J90" s="90"/>
      <c r="K90" s="6"/>
      <c r="L90" s="89"/>
    </row>
    <row r="91" spans="1:12" outlineLevel="1" x14ac:dyDescent="0.2">
      <c r="A91" s="79" t="s">
        <v>146</v>
      </c>
      <c r="B91" s="80"/>
      <c r="C91" s="81" t="s">
        <v>147</v>
      </c>
      <c r="D91" s="105">
        <v>0.06</v>
      </c>
      <c r="E91" s="82"/>
      <c r="F91" s="82"/>
      <c r="G91" s="83"/>
      <c r="H91" s="68"/>
      <c r="I91" s="69"/>
      <c r="J91" s="69"/>
      <c r="K91" s="69"/>
      <c r="L91" s="68"/>
    </row>
    <row r="92" spans="1:12" ht="282" customHeight="1" outlineLevel="5" x14ac:dyDescent="0.2">
      <c r="A92" s="84" t="s">
        <v>148</v>
      </c>
      <c r="B92" s="85" t="s">
        <v>30</v>
      </c>
      <c r="C92" s="86" t="s">
        <v>193</v>
      </c>
      <c r="D92" s="87"/>
      <c r="E92" s="87"/>
      <c r="F92" s="87"/>
      <c r="G92" s="88"/>
      <c r="H92" s="89"/>
      <c r="I92" s="6"/>
      <c r="J92" s="90"/>
      <c r="K92" s="6"/>
      <c r="L92" s="89"/>
    </row>
    <row r="93" spans="1:12" ht="33.75" customHeight="1" outlineLevel="5" x14ac:dyDescent="0.2">
      <c r="A93" s="84" t="s">
        <v>149</v>
      </c>
      <c r="B93" s="91" t="s">
        <v>107</v>
      </c>
      <c r="C93" s="86" t="s">
        <v>226</v>
      </c>
      <c r="D93" s="87"/>
      <c r="E93" s="87">
        <v>0.4</v>
      </c>
      <c r="F93" s="87"/>
      <c r="G93" s="88">
        <f>E93*D91</f>
        <v>2.4E-2</v>
      </c>
      <c r="H93" s="89" t="s">
        <v>150</v>
      </c>
      <c r="I93" s="6"/>
      <c r="J93" s="90"/>
      <c r="K93" s="6"/>
      <c r="L93" s="89"/>
    </row>
    <row r="94" spans="1:12" ht="76.5" outlineLevel="5" x14ac:dyDescent="0.2">
      <c r="A94" s="84" t="s">
        <v>151</v>
      </c>
      <c r="B94" s="85" t="s">
        <v>30</v>
      </c>
      <c r="C94" s="86" t="s">
        <v>194</v>
      </c>
      <c r="D94" s="87"/>
      <c r="E94" s="87"/>
      <c r="F94" s="87"/>
      <c r="G94" s="88"/>
      <c r="H94" s="89"/>
      <c r="I94" s="6"/>
      <c r="J94" s="90"/>
      <c r="K94" s="6"/>
      <c r="L94" s="89"/>
    </row>
    <row r="95" spans="1:12" ht="131.25" customHeight="1" outlineLevel="5" x14ac:dyDescent="0.2">
      <c r="A95" s="84" t="s">
        <v>152</v>
      </c>
      <c r="B95" s="85" t="s">
        <v>30</v>
      </c>
      <c r="C95" s="86" t="s">
        <v>195</v>
      </c>
      <c r="D95" s="87"/>
      <c r="E95" s="87"/>
      <c r="F95" s="87"/>
      <c r="G95" s="88"/>
      <c r="H95" s="89"/>
      <c r="I95" s="6"/>
      <c r="J95" s="90"/>
      <c r="K95" s="6"/>
      <c r="L95" s="89"/>
    </row>
    <row r="96" spans="1:12" ht="63.75" outlineLevel="5" x14ac:dyDescent="0.2">
      <c r="A96" s="84" t="s">
        <v>153</v>
      </c>
      <c r="B96" s="91" t="s">
        <v>107</v>
      </c>
      <c r="C96" s="86" t="s">
        <v>227</v>
      </c>
      <c r="D96" s="87"/>
      <c r="E96" s="87">
        <v>0.6</v>
      </c>
      <c r="F96" s="87"/>
      <c r="G96" s="88">
        <f>E96*D91</f>
        <v>3.5999999999999997E-2</v>
      </c>
      <c r="H96" s="89" t="s">
        <v>150</v>
      </c>
      <c r="I96" s="6"/>
      <c r="J96" s="90"/>
      <c r="K96" s="6"/>
      <c r="L96" s="89"/>
    </row>
    <row r="97" spans="1:12" ht="38.25" outlineLevel="5" x14ac:dyDescent="0.2">
      <c r="A97" s="84" t="s">
        <v>154</v>
      </c>
      <c r="B97" s="85" t="s">
        <v>30</v>
      </c>
      <c r="C97" s="86" t="s">
        <v>222</v>
      </c>
      <c r="D97" s="87"/>
      <c r="E97" s="87"/>
      <c r="F97" s="87"/>
      <c r="G97" s="88"/>
      <c r="H97" s="89"/>
      <c r="I97" s="6"/>
      <c r="J97" s="90"/>
      <c r="K97" s="6"/>
      <c r="L97" s="89"/>
    </row>
    <row r="98" spans="1:12" ht="31.5" customHeight="1" outlineLevel="5" x14ac:dyDescent="0.2">
      <c r="A98" s="86" t="s">
        <v>190</v>
      </c>
      <c r="B98" s="91"/>
      <c r="C98" s="86"/>
      <c r="D98" s="87"/>
      <c r="E98" s="87">
        <f>SUM(E92:E97)</f>
        <v>1</v>
      </c>
      <c r="F98" s="87"/>
      <c r="G98" s="88"/>
      <c r="H98" s="89"/>
      <c r="I98" s="90"/>
      <c r="J98" s="90"/>
      <c r="K98" s="90"/>
      <c r="L98" s="89"/>
    </row>
    <row r="99" spans="1:12" ht="31.5" customHeight="1" outlineLevel="5" x14ac:dyDescent="0.2">
      <c r="A99" s="86" t="s">
        <v>197</v>
      </c>
      <c r="B99" s="91"/>
      <c r="C99" s="86"/>
      <c r="D99" s="87">
        <f>SUM(D14:D98)</f>
        <v>1</v>
      </c>
      <c r="E99" s="87"/>
      <c r="F99" s="87"/>
      <c r="G99" s="88"/>
      <c r="H99" s="89"/>
      <c r="I99" s="90"/>
      <c r="J99" s="90"/>
      <c r="K99" s="90"/>
      <c r="L99" s="89"/>
    </row>
    <row r="100" spans="1:12" ht="46.5" customHeight="1" outlineLevel="5" x14ac:dyDescent="0.2">
      <c r="A100" s="86" t="s">
        <v>196</v>
      </c>
      <c r="B100" s="91"/>
      <c r="C100" s="86"/>
      <c r="D100" s="106"/>
      <c r="E100" s="87"/>
      <c r="F100" s="87"/>
      <c r="G100" s="88">
        <f>SUM(G14:G99)</f>
        <v>0.99995670000000025</v>
      </c>
      <c r="H100" s="89"/>
      <c r="I100" s="90"/>
      <c r="J100" s="90"/>
      <c r="K100" s="90"/>
      <c r="L100" s="89"/>
    </row>
    <row r="101" spans="1:12" x14ac:dyDescent="0.2">
      <c r="A101" s="107"/>
      <c r="B101" s="108"/>
      <c r="C101" s="107"/>
      <c r="D101" s="109"/>
      <c r="E101" s="109"/>
      <c r="F101" s="109"/>
      <c r="G101" s="110"/>
    </row>
    <row r="102" spans="1:12" x14ac:dyDescent="0.2">
      <c r="A102" s="107"/>
      <c r="B102" s="108"/>
      <c r="C102" s="107"/>
      <c r="D102" s="109"/>
      <c r="E102" s="109"/>
      <c r="F102" s="109"/>
      <c r="G102" s="110"/>
    </row>
    <row r="103" spans="1:12" x14ac:dyDescent="0.2">
      <c r="A103" s="107"/>
      <c r="B103" s="108"/>
      <c r="C103" s="107"/>
      <c r="D103" s="109"/>
      <c r="E103" s="109"/>
      <c r="F103" s="109"/>
      <c r="G103" s="110"/>
    </row>
  </sheetData>
  <sheetProtection algorithmName="SHA-512" hashValue="4gznyUB/c+ljAoYE5RdzsPdKVGC3jwJIJxfNxES5PoSFWcSHLDRLn/Mpjclio5Sp7+MjE2jaUxiNZUiSwTjqfQ==" saltValue="F617QyFCWAp84KhZPQZ0LQ==" spinCount="100000" sheet="1" formatColumns="0" formatRows="0" autoFilter="0"/>
  <autoFilter ref="A2:L99" xr:uid="{00000000-0009-0000-0000-000002000000}"/>
  <conditionalFormatting sqref="G2:L2">
    <cfRule type="cellIs" dxfId="31" priority="5" stopIfTrue="1" operator="equal">
      <formula>"Bietername in Titelblatt eingeben"</formula>
    </cfRule>
    <cfRule type="cellIs" priority="6" stopIfTrue="1" operator="notEqual">
      <formula>"Bietername in Titelblatt eingeben"</formula>
    </cfRule>
  </conditionalFormatting>
  <conditionalFormatting sqref="I15:I22">
    <cfRule type="expression" dxfId="30" priority="20" stopIfTrue="1">
      <formula>COUNTA(I15:K15)&gt;1</formula>
    </cfRule>
  </conditionalFormatting>
  <conditionalFormatting sqref="I32:I34">
    <cfRule type="expression" dxfId="29" priority="38" stopIfTrue="1">
      <formula>COUNTA(I32:K32)&gt;1</formula>
    </cfRule>
  </conditionalFormatting>
  <conditionalFormatting sqref="I42">
    <cfRule type="expression" dxfId="28" priority="44" stopIfTrue="1">
      <formula>COUNTA(I42:K42)&gt;1</formula>
    </cfRule>
  </conditionalFormatting>
  <conditionalFormatting sqref="I45:I51">
    <cfRule type="expression" dxfId="27" priority="46" stopIfTrue="1">
      <formula>COUNTA(I45:K45)&gt;1</formula>
    </cfRule>
  </conditionalFormatting>
  <conditionalFormatting sqref="I57:I58">
    <cfRule type="expression" dxfId="26" priority="58" stopIfTrue="1">
      <formula>COUNTA(I57:K57)&gt;1</formula>
    </cfRule>
  </conditionalFormatting>
  <conditionalFormatting sqref="I60">
    <cfRule type="expression" dxfId="25" priority="62" stopIfTrue="1">
      <formula>COUNTA(I60:K60)&gt;1</formula>
    </cfRule>
  </conditionalFormatting>
  <conditionalFormatting sqref="I68">
    <cfRule type="expression" dxfId="24" priority="64" stopIfTrue="1">
      <formula>COUNTA(I68:K68)&gt;1</formula>
    </cfRule>
  </conditionalFormatting>
  <conditionalFormatting sqref="I79:I81">
    <cfRule type="expression" dxfId="23" priority="66" stopIfTrue="1">
      <formula>COUNTA(I79:K79)&gt;1</formula>
    </cfRule>
  </conditionalFormatting>
  <conditionalFormatting sqref="I86">
    <cfRule type="expression" dxfId="22" priority="72" stopIfTrue="1">
      <formula>COUNTA(I86:K86)&gt;1</formula>
    </cfRule>
  </conditionalFormatting>
  <conditionalFormatting sqref="I90">
    <cfRule type="expression" dxfId="21" priority="74" stopIfTrue="1">
      <formula>COUNTA(I90:K90)&gt;1</formula>
    </cfRule>
  </conditionalFormatting>
  <conditionalFormatting sqref="I92:I97">
    <cfRule type="expression" dxfId="20" priority="76" stopIfTrue="1">
      <formula>COUNTA(I92:K92)&gt;1</formula>
    </cfRule>
  </conditionalFormatting>
  <conditionalFormatting sqref="K15:K22">
    <cfRule type="expression" dxfId="19" priority="21" stopIfTrue="1">
      <formula>COUNTA(I15:K15)&gt;1</formula>
    </cfRule>
  </conditionalFormatting>
  <conditionalFormatting sqref="K32:K34">
    <cfRule type="expression" dxfId="18" priority="39" stopIfTrue="1">
      <formula>COUNTA(I32:K32)&gt;1</formula>
    </cfRule>
  </conditionalFormatting>
  <conditionalFormatting sqref="K42">
    <cfRule type="expression" dxfId="17" priority="45" stopIfTrue="1">
      <formula>COUNTA(I42:K42)&gt;1</formula>
    </cfRule>
  </conditionalFormatting>
  <conditionalFormatting sqref="K45:K51">
    <cfRule type="expression" dxfId="16" priority="47" stopIfTrue="1">
      <formula>COUNTA(I45:K45)&gt;1</formula>
    </cfRule>
  </conditionalFormatting>
  <conditionalFormatting sqref="K57:K58">
    <cfRule type="expression" dxfId="15" priority="59" stopIfTrue="1">
      <formula>COUNTA(I57:K57)&gt;1</formula>
    </cfRule>
  </conditionalFormatting>
  <conditionalFormatting sqref="K60">
    <cfRule type="expression" dxfId="14" priority="63" stopIfTrue="1">
      <formula>COUNTA(I60:K60)&gt;1</formula>
    </cfRule>
  </conditionalFormatting>
  <conditionalFormatting sqref="K68">
    <cfRule type="expression" dxfId="13" priority="65" stopIfTrue="1">
      <formula>COUNTA(I68:K68)&gt;1</formula>
    </cfRule>
  </conditionalFormatting>
  <conditionalFormatting sqref="K79:K81">
    <cfRule type="expression" dxfId="12" priority="67" stopIfTrue="1">
      <formula>COUNTA(I79:K79)&gt;1</formula>
    </cfRule>
  </conditionalFormatting>
  <conditionalFormatting sqref="K86">
    <cfRule type="expression" dxfId="11" priority="73" stopIfTrue="1">
      <formula>COUNTA(I86:K86)&gt;1</formula>
    </cfRule>
  </conditionalFormatting>
  <conditionalFormatting sqref="K90">
    <cfRule type="expression" dxfId="10" priority="75" stopIfTrue="1">
      <formula>COUNTA(I90:K90)&gt;1</formula>
    </cfRule>
  </conditionalFormatting>
  <conditionalFormatting sqref="K92:K97">
    <cfRule type="expression" dxfId="9" priority="77" stopIfTrue="1">
      <formula>COUNTA(I92:K92)&gt;1</formula>
    </cfRule>
  </conditionalFormatting>
  <conditionalFormatting sqref="L1">
    <cfRule type="cellIs" dxfId="8" priority="18" stopIfTrue="1" operator="equal">
      <formula>"Bietername in Titelblatt eingeben"</formula>
    </cfRule>
    <cfRule type="cellIs" priority="19" stopIfTrue="1" operator="notEqual">
      <formula>"Bietername in Titelblatt eingeben"</formula>
    </cfRule>
  </conditionalFormatting>
  <conditionalFormatting sqref="C2">
    <cfRule type="cellIs" dxfId="7" priority="7" stopIfTrue="1" operator="equal">
      <formula>"Fehler"</formula>
    </cfRule>
  </conditionalFormatting>
  <conditionalFormatting sqref="I65">
    <cfRule type="expression" dxfId="6" priority="3" stopIfTrue="1">
      <formula>COUNTA(I65:K65)&gt;1</formula>
    </cfRule>
  </conditionalFormatting>
  <conditionalFormatting sqref="K65">
    <cfRule type="expression" dxfId="5" priority="4" stopIfTrue="1">
      <formula>COUNTA(I65:K65)&gt;1</formula>
    </cfRule>
  </conditionalFormatting>
  <conditionalFormatting sqref="I63">
    <cfRule type="expression" dxfId="4" priority="1" stopIfTrue="1">
      <formula>COUNTA(I63:K63)&gt;1</formula>
    </cfRule>
  </conditionalFormatting>
  <conditionalFormatting sqref="K63">
    <cfRule type="expression" dxfId="3" priority="2" stopIfTrue="1">
      <formula>COUNTA(I63:K63)&gt;1</formula>
    </cfRule>
  </conditionalFormatting>
  <pageMargins left="0.74803149606299213" right="0.59055118110236227" top="0.9055118110236221" bottom="0.86614173228346458" header="0.51181102362204722" footer="0.51181102362204722"/>
  <pageSetup paperSize="9" scale="65" fitToHeight="0" orientation="landscape" r:id="rId1"/>
  <headerFooter alignWithMargins="0">
    <oddHeader>&amp;L&amp;"Arial,Standard"&amp;10&amp;K000000„Druck, Kuvertierung und Versand von Schreiben aus Fachverfahren“&amp;R&amp;"Arial,Standard"&amp;10&amp;K000000 Seite &amp;P(&amp;N)
Kriterienkatalog</oddHeader>
    <oddFooter>&amp;L&amp;"Arial,Standard"&amp;10&amp;K000000&amp;F&amp;R&amp;"Arial,Standard"&amp;10&amp;K000000&amp;D</oddFooter>
  </headerFooter>
  <extLst>
    <ext xmlns:x14="http://schemas.microsoft.com/office/spreadsheetml/2009/9/main" uri="{CCE6A557-97BC-4b89-ADB6-D9C93CAAB3DF}">
      <x14:dataValidations xmlns:xm="http://schemas.microsoft.com/office/excel/2006/main" count="1">
        <x14:dataValidation type="list" errorStyle="information" operator="equal" allowBlank="1" showInputMessage="1" showErrorMessage="1" xr:uid="{00000000-0002-0000-0200-000000000000}">
          <x14:formula1>
            <xm:f>"x"</xm:f>
          </x14:formula1>
          <xm:sqref>I65541:I65549 IW65541:IW65549 SS65541:SS65549 ACO65541:ACO65549 AMK65541:AMK65549 AWG65541:AWG65549 BGC65541:BGC65549 BPY65541:BPY65549 BZU65541:BZU65549 CJQ65541:CJQ65549 CTM65541:CTM65549 DDI65541:DDI65549 DNE65541:DNE65549 DXA65541:DXA65549 EGW65541:EGW65549 EQS65541:EQS65549 FAO65541:FAO65549 FKK65541:FKK65549 FUG65541:FUG65549 GEC65541:GEC65549 GNY65541:GNY65549 GXU65541:GXU65549 HHQ65541:HHQ65549 HRM65541:HRM65549 IBI65541:IBI65549 ILE65541:ILE65549 IVA65541:IVA65549 JEW65541:JEW65549 JOS65541:JOS65549 JYO65541:JYO65549 KIK65541:KIK65549 KSG65541:KSG65549 LCC65541:LCC65549 LLY65541:LLY65549 LVU65541:LVU65549 MFQ65541:MFQ65549 MPM65541:MPM65549 MZI65541:MZI65549 NJE65541:NJE65549 NTA65541:NTA65549 OCW65541:OCW65549 OMS65541:OMS65549 OWO65541:OWO65549 PGK65541:PGK65549 PQG65541:PQG65549 QAC65541:QAC65549 QJY65541:QJY65549 QTU65541:QTU65549 RDQ65541:RDQ65549 RNM65541:RNM65549 RXI65541:RXI65549 SHE65541:SHE65549 SRA65541:SRA65549 TAW65541:TAW65549 TKS65541:TKS65549 TUO65541:TUO65549 UEK65541:UEK65549 UOG65541:UOG65549 UYC65541:UYC65549 VHY65541:VHY65549 VRU65541:VRU65549 WBQ65541:WBQ65549 WLM65541:WLM65549 WVI65541:WVI65549 I131077:I131085 IW131077:IW131085 SS131077:SS131085 ACO131077:ACO131085 AMK131077:AMK131085 AWG131077:AWG131085 BGC131077:BGC131085 BPY131077:BPY131085 BZU131077:BZU131085 CJQ131077:CJQ131085 CTM131077:CTM131085 DDI131077:DDI131085 DNE131077:DNE131085 DXA131077:DXA131085 EGW131077:EGW131085 EQS131077:EQS131085 FAO131077:FAO131085 FKK131077:FKK131085 FUG131077:FUG131085 GEC131077:GEC131085 GNY131077:GNY131085 GXU131077:GXU131085 HHQ131077:HHQ131085 HRM131077:HRM131085 IBI131077:IBI131085 ILE131077:ILE131085 IVA131077:IVA131085 JEW131077:JEW131085 JOS131077:JOS131085 JYO131077:JYO131085 KIK131077:KIK131085 KSG131077:KSG131085 LCC131077:LCC131085 LLY131077:LLY131085 LVU131077:LVU131085 MFQ131077:MFQ131085 MPM131077:MPM131085 MZI131077:MZI131085 NJE131077:NJE131085 NTA131077:NTA131085 OCW131077:OCW131085 OMS131077:OMS131085 OWO131077:OWO131085 PGK131077:PGK131085 PQG131077:PQG131085 QAC131077:QAC131085 QJY131077:QJY131085 QTU131077:QTU131085 RDQ131077:RDQ131085 RNM131077:RNM131085 RXI131077:RXI131085 SHE131077:SHE131085 SRA131077:SRA131085 TAW131077:TAW131085 TKS131077:TKS131085 TUO131077:TUO131085 UEK131077:UEK131085 UOG131077:UOG131085 UYC131077:UYC131085 VHY131077:VHY131085 VRU131077:VRU131085 WBQ131077:WBQ131085 WLM131077:WLM131085 WVI131077:WVI131085 I196613:I196621 IW196613:IW196621 SS196613:SS196621 ACO196613:ACO196621 AMK196613:AMK196621 AWG196613:AWG196621 BGC196613:BGC196621 BPY196613:BPY196621 BZU196613:BZU196621 CJQ196613:CJQ196621 CTM196613:CTM196621 DDI196613:DDI196621 DNE196613:DNE196621 DXA196613:DXA196621 EGW196613:EGW196621 EQS196613:EQS196621 FAO196613:FAO196621 FKK196613:FKK196621 FUG196613:FUG196621 GEC196613:GEC196621 GNY196613:GNY196621 GXU196613:GXU196621 HHQ196613:HHQ196621 HRM196613:HRM196621 IBI196613:IBI196621 ILE196613:ILE196621 IVA196613:IVA196621 JEW196613:JEW196621 JOS196613:JOS196621 JYO196613:JYO196621 KIK196613:KIK196621 KSG196613:KSG196621 LCC196613:LCC196621 LLY196613:LLY196621 LVU196613:LVU196621 MFQ196613:MFQ196621 MPM196613:MPM196621 MZI196613:MZI196621 NJE196613:NJE196621 NTA196613:NTA196621 OCW196613:OCW196621 OMS196613:OMS196621 OWO196613:OWO196621 PGK196613:PGK196621 PQG196613:PQG196621 QAC196613:QAC196621 QJY196613:QJY196621 QTU196613:QTU196621 RDQ196613:RDQ196621 RNM196613:RNM196621 RXI196613:RXI196621 SHE196613:SHE196621 SRA196613:SRA196621 TAW196613:TAW196621 TKS196613:TKS196621 TUO196613:TUO196621 UEK196613:UEK196621 UOG196613:UOG196621 UYC196613:UYC196621 VHY196613:VHY196621 VRU196613:VRU196621 WBQ196613:WBQ196621 WLM196613:WLM196621 WVI196613:WVI196621 I262149:I262157 IW262149:IW262157 SS262149:SS262157 ACO262149:ACO262157 AMK262149:AMK262157 AWG262149:AWG262157 BGC262149:BGC262157 BPY262149:BPY262157 BZU262149:BZU262157 CJQ262149:CJQ262157 CTM262149:CTM262157 DDI262149:DDI262157 DNE262149:DNE262157 DXA262149:DXA262157 EGW262149:EGW262157 EQS262149:EQS262157 FAO262149:FAO262157 FKK262149:FKK262157 FUG262149:FUG262157 GEC262149:GEC262157 GNY262149:GNY262157 GXU262149:GXU262157 HHQ262149:HHQ262157 HRM262149:HRM262157 IBI262149:IBI262157 ILE262149:ILE262157 IVA262149:IVA262157 JEW262149:JEW262157 JOS262149:JOS262157 JYO262149:JYO262157 KIK262149:KIK262157 KSG262149:KSG262157 LCC262149:LCC262157 LLY262149:LLY262157 LVU262149:LVU262157 MFQ262149:MFQ262157 MPM262149:MPM262157 MZI262149:MZI262157 NJE262149:NJE262157 NTA262149:NTA262157 OCW262149:OCW262157 OMS262149:OMS262157 OWO262149:OWO262157 PGK262149:PGK262157 PQG262149:PQG262157 QAC262149:QAC262157 QJY262149:QJY262157 QTU262149:QTU262157 RDQ262149:RDQ262157 RNM262149:RNM262157 RXI262149:RXI262157 SHE262149:SHE262157 SRA262149:SRA262157 TAW262149:TAW262157 TKS262149:TKS262157 TUO262149:TUO262157 UEK262149:UEK262157 UOG262149:UOG262157 UYC262149:UYC262157 VHY262149:VHY262157 VRU262149:VRU262157 WBQ262149:WBQ262157 WLM262149:WLM262157 WVI262149:WVI262157 I327685:I327693 IW327685:IW327693 SS327685:SS327693 ACO327685:ACO327693 AMK327685:AMK327693 AWG327685:AWG327693 BGC327685:BGC327693 BPY327685:BPY327693 BZU327685:BZU327693 CJQ327685:CJQ327693 CTM327685:CTM327693 DDI327685:DDI327693 DNE327685:DNE327693 DXA327685:DXA327693 EGW327685:EGW327693 EQS327685:EQS327693 FAO327685:FAO327693 FKK327685:FKK327693 FUG327685:FUG327693 GEC327685:GEC327693 GNY327685:GNY327693 GXU327685:GXU327693 HHQ327685:HHQ327693 HRM327685:HRM327693 IBI327685:IBI327693 ILE327685:ILE327693 IVA327685:IVA327693 JEW327685:JEW327693 JOS327685:JOS327693 JYO327685:JYO327693 KIK327685:KIK327693 KSG327685:KSG327693 LCC327685:LCC327693 LLY327685:LLY327693 LVU327685:LVU327693 MFQ327685:MFQ327693 MPM327685:MPM327693 MZI327685:MZI327693 NJE327685:NJE327693 NTA327685:NTA327693 OCW327685:OCW327693 OMS327685:OMS327693 OWO327685:OWO327693 PGK327685:PGK327693 PQG327685:PQG327693 QAC327685:QAC327693 QJY327685:QJY327693 QTU327685:QTU327693 RDQ327685:RDQ327693 RNM327685:RNM327693 RXI327685:RXI327693 SHE327685:SHE327693 SRA327685:SRA327693 TAW327685:TAW327693 TKS327685:TKS327693 TUO327685:TUO327693 UEK327685:UEK327693 UOG327685:UOG327693 UYC327685:UYC327693 VHY327685:VHY327693 VRU327685:VRU327693 WBQ327685:WBQ327693 WLM327685:WLM327693 WVI327685:WVI327693 I393221:I393229 IW393221:IW393229 SS393221:SS393229 ACO393221:ACO393229 AMK393221:AMK393229 AWG393221:AWG393229 BGC393221:BGC393229 BPY393221:BPY393229 BZU393221:BZU393229 CJQ393221:CJQ393229 CTM393221:CTM393229 DDI393221:DDI393229 DNE393221:DNE393229 DXA393221:DXA393229 EGW393221:EGW393229 EQS393221:EQS393229 FAO393221:FAO393229 FKK393221:FKK393229 FUG393221:FUG393229 GEC393221:GEC393229 GNY393221:GNY393229 GXU393221:GXU393229 HHQ393221:HHQ393229 HRM393221:HRM393229 IBI393221:IBI393229 ILE393221:ILE393229 IVA393221:IVA393229 JEW393221:JEW393229 JOS393221:JOS393229 JYO393221:JYO393229 KIK393221:KIK393229 KSG393221:KSG393229 LCC393221:LCC393229 LLY393221:LLY393229 LVU393221:LVU393229 MFQ393221:MFQ393229 MPM393221:MPM393229 MZI393221:MZI393229 NJE393221:NJE393229 NTA393221:NTA393229 OCW393221:OCW393229 OMS393221:OMS393229 OWO393221:OWO393229 PGK393221:PGK393229 PQG393221:PQG393229 QAC393221:QAC393229 QJY393221:QJY393229 QTU393221:QTU393229 RDQ393221:RDQ393229 RNM393221:RNM393229 RXI393221:RXI393229 SHE393221:SHE393229 SRA393221:SRA393229 TAW393221:TAW393229 TKS393221:TKS393229 TUO393221:TUO393229 UEK393221:UEK393229 UOG393221:UOG393229 UYC393221:UYC393229 VHY393221:VHY393229 VRU393221:VRU393229 WBQ393221:WBQ393229 WLM393221:WLM393229 WVI393221:WVI393229 I458757:I458765 IW458757:IW458765 SS458757:SS458765 ACO458757:ACO458765 AMK458757:AMK458765 AWG458757:AWG458765 BGC458757:BGC458765 BPY458757:BPY458765 BZU458757:BZU458765 CJQ458757:CJQ458765 CTM458757:CTM458765 DDI458757:DDI458765 DNE458757:DNE458765 DXA458757:DXA458765 EGW458757:EGW458765 EQS458757:EQS458765 FAO458757:FAO458765 FKK458757:FKK458765 FUG458757:FUG458765 GEC458757:GEC458765 GNY458757:GNY458765 GXU458757:GXU458765 HHQ458757:HHQ458765 HRM458757:HRM458765 IBI458757:IBI458765 ILE458757:ILE458765 IVA458757:IVA458765 JEW458757:JEW458765 JOS458757:JOS458765 JYO458757:JYO458765 KIK458757:KIK458765 KSG458757:KSG458765 LCC458757:LCC458765 LLY458757:LLY458765 LVU458757:LVU458765 MFQ458757:MFQ458765 MPM458757:MPM458765 MZI458757:MZI458765 NJE458757:NJE458765 NTA458757:NTA458765 OCW458757:OCW458765 OMS458757:OMS458765 OWO458757:OWO458765 PGK458757:PGK458765 PQG458757:PQG458765 QAC458757:QAC458765 QJY458757:QJY458765 QTU458757:QTU458765 RDQ458757:RDQ458765 RNM458757:RNM458765 RXI458757:RXI458765 SHE458757:SHE458765 SRA458757:SRA458765 TAW458757:TAW458765 TKS458757:TKS458765 TUO458757:TUO458765 UEK458757:UEK458765 UOG458757:UOG458765 UYC458757:UYC458765 VHY458757:VHY458765 VRU458757:VRU458765 WBQ458757:WBQ458765 WLM458757:WLM458765 WVI458757:WVI458765 I524293:I524301 IW524293:IW524301 SS524293:SS524301 ACO524293:ACO524301 AMK524293:AMK524301 AWG524293:AWG524301 BGC524293:BGC524301 BPY524293:BPY524301 BZU524293:BZU524301 CJQ524293:CJQ524301 CTM524293:CTM524301 DDI524293:DDI524301 DNE524293:DNE524301 DXA524293:DXA524301 EGW524293:EGW524301 EQS524293:EQS524301 FAO524293:FAO524301 FKK524293:FKK524301 FUG524293:FUG524301 GEC524293:GEC524301 GNY524293:GNY524301 GXU524293:GXU524301 HHQ524293:HHQ524301 HRM524293:HRM524301 IBI524293:IBI524301 ILE524293:ILE524301 IVA524293:IVA524301 JEW524293:JEW524301 JOS524293:JOS524301 JYO524293:JYO524301 KIK524293:KIK524301 KSG524293:KSG524301 LCC524293:LCC524301 LLY524293:LLY524301 LVU524293:LVU524301 MFQ524293:MFQ524301 MPM524293:MPM524301 MZI524293:MZI524301 NJE524293:NJE524301 NTA524293:NTA524301 OCW524293:OCW524301 OMS524293:OMS524301 OWO524293:OWO524301 PGK524293:PGK524301 PQG524293:PQG524301 QAC524293:QAC524301 QJY524293:QJY524301 QTU524293:QTU524301 RDQ524293:RDQ524301 RNM524293:RNM524301 RXI524293:RXI524301 SHE524293:SHE524301 SRA524293:SRA524301 TAW524293:TAW524301 TKS524293:TKS524301 TUO524293:TUO524301 UEK524293:UEK524301 UOG524293:UOG524301 UYC524293:UYC524301 VHY524293:VHY524301 VRU524293:VRU524301 WBQ524293:WBQ524301 WLM524293:WLM524301 WVI524293:WVI524301 I589829:I589837 IW589829:IW589837 SS589829:SS589837 ACO589829:ACO589837 AMK589829:AMK589837 AWG589829:AWG589837 BGC589829:BGC589837 BPY589829:BPY589837 BZU589829:BZU589837 CJQ589829:CJQ589837 CTM589829:CTM589837 DDI589829:DDI589837 DNE589829:DNE589837 DXA589829:DXA589837 EGW589829:EGW589837 EQS589829:EQS589837 FAO589829:FAO589837 FKK589829:FKK589837 FUG589829:FUG589837 GEC589829:GEC589837 GNY589829:GNY589837 GXU589829:GXU589837 HHQ589829:HHQ589837 HRM589829:HRM589837 IBI589829:IBI589837 ILE589829:ILE589837 IVA589829:IVA589837 JEW589829:JEW589837 JOS589829:JOS589837 JYO589829:JYO589837 KIK589829:KIK589837 KSG589829:KSG589837 LCC589829:LCC589837 LLY589829:LLY589837 LVU589829:LVU589837 MFQ589829:MFQ589837 MPM589829:MPM589837 MZI589829:MZI589837 NJE589829:NJE589837 NTA589829:NTA589837 OCW589829:OCW589837 OMS589829:OMS589837 OWO589829:OWO589837 PGK589829:PGK589837 PQG589829:PQG589837 QAC589829:QAC589837 QJY589829:QJY589837 QTU589829:QTU589837 RDQ589829:RDQ589837 RNM589829:RNM589837 RXI589829:RXI589837 SHE589829:SHE589837 SRA589829:SRA589837 TAW589829:TAW589837 TKS589829:TKS589837 TUO589829:TUO589837 UEK589829:UEK589837 UOG589829:UOG589837 UYC589829:UYC589837 VHY589829:VHY589837 VRU589829:VRU589837 WBQ589829:WBQ589837 WLM589829:WLM589837 WVI589829:WVI589837 I655365:I655373 IW655365:IW655373 SS655365:SS655373 ACO655365:ACO655373 AMK655365:AMK655373 AWG655365:AWG655373 BGC655365:BGC655373 BPY655365:BPY655373 BZU655365:BZU655373 CJQ655365:CJQ655373 CTM655365:CTM655373 DDI655365:DDI655373 DNE655365:DNE655373 DXA655365:DXA655373 EGW655365:EGW655373 EQS655365:EQS655373 FAO655365:FAO655373 FKK655365:FKK655373 FUG655365:FUG655373 GEC655365:GEC655373 GNY655365:GNY655373 GXU655365:GXU655373 HHQ655365:HHQ655373 HRM655365:HRM655373 IBI655365:IBI655373 ILE655365:ILE655373 IVA655365:IVA655373 JEW655365:JEW655373 JOS655365:JOS655373 JYO655365:JYO655373 KIK655365:KIK655373 KSG655365:KSG655373 LCC655365:LCC655373 LLY655365:LLY655373 LVU655365:LVU655373 MFQ655365:MFQ655373 MPM655365:MPM655373 MZI655365:MZI655373 NJE655365:NJE655373 NTA655365:NTA655373 OCW655365:OCW655373 OMS655365:OMS655373 OWO655365:OWO655373 PGK655365:PGK655373 PQG655365:PQG655373 QAC655365:QAC655373 QJY655365:QJY655373 QTU655365:QTU655373 RDQ655365:RDQ655373 RNM655365:RNM655373 RXI655365:RXI655373 SHE655365:SHE655373 SRA655365:SRA655373 TAW655365:TAW655373 TKS655365:TKS655373 TUO655365:TUO655373 UEK655365:UEK655373 UOG655365:UOG655373 UYC655365:UYC655373 VHY655365:VHY655373 VRU655365:VRU655373 WBQ655365:WBQ655373 WLM655365:WLM655373 WVI655365:WVI655373 I720901:I720909 IW720901:IW720909 SS720901:SS720909 ACO720901:ACO720909 AMK720901:AMK720909 AWG720901:AWG720909 BGC720901:BGC720909 BPY720901:BPY720909 BZU720901:BZU720909 CJQ720901:CJQ720909 CTM720901:CTM720909 DDI720901:DDI720909 DNE720901:DNE720909 DXA720901:DXA720909 EGW720901:EGW720909 EQS720901:EQS720909 FAO720901:FAO720909 FKK720901:FKK720909 FUG720901:FUG720909 GEC720901:GEC720909 GNY720901:GNY720909 GXU720901:GXU720909 HHQ720901:HHQ720909 HRM720901:HRM720909 IBI720901:IBI720909 ILE720901:ILE720909 IVA720901:IVA720909 JEW720901:JEW720909 JOS720901:JOS720909 JYO720901:JYO720909 KIK720901:KIK720909 KSG720901:KSG720909 LCC720901:LCC720909 LLY720901:LLY720909 LVU720901:LVU720909 MFQ720901:MFQ720909 MPM720901:MPM720909 MZI720901:MZI720909 NJE720901:NJE720909 NTA720901:NTA720909 OCW720901:OCW720909 OMS720901:OMS720909 OWO720901:OWO720909 PGK720901:PGK720909 PQG720901:PQG720909 QAC720901:QAC720909 QJY720901:QJY720909 QTU720901:QTU720909 RDQ720901:RDQ720909 RNM720901:RNM720909 RXI720901:RXI720909 SHE720901:SHE720909 SRA720901:SRA720909 TAW720901:TAW720909 TKS720901:TKS720909 TUO720901:TUO720909 UEK720901:UEK720909 UOG720901:UOG720909 UYC720901:UYC720909 VHY720901:VHY720909 VRU720901:VRU720909 WBQ720901:WBQ720909 WLM720901:WLM720909 WVI720901:WVI720909 I786437:I786445 IW786437:IW786445 SS786437:SS786445 ACO786437:ACO786445 AMK786437:AMK786445 AWG786437:AWG786445 BGC786437:BGC786445 BPY786437:BPY786445 BZU786437:BZU786445 CJQ786437:CJQ786445 CTM786437:CTM786445 DDI786437:DDI786445 DNE786437:DNE786445 DXA786437:DXA786445 EGW786437:EGW786445 EQS786437:EQS786445 FAO786437:FAO786445 FKK786437:FKK786445 FUG786437:FUG786445 GEC786437:GEC786445 GNY786437:GNY786445 GXU786437:GXU786445 HHQ786437:HHQ786445 HRM786437:HRM786445 IBI786437:IBI786445 ILE786437:ILE786445 IVA786437:IVA786445 JEW786437:JEW786445 JOS786437:JOS786445 JYO786437:JYO786445 KIK786437:KIK786445 KSG786437:KSG786445 LCC786437:LCC786445 LLY786437:LLY786445 LVU786437:LVU786445 MFQ786437:MFQ786445 MPM786437:MPM786445 MZI786437:MZI786445 NJE786437:NJE786445 NTA786437:NTA786445 OCW786437:OCW786445 OMS786437:OMS786445 OWO786437:OWO786445 PGK786437:PGK786445 PQG786437:PQG786445 QAC786437:QAC786445 QJY786437:QJY786445 QTU786437:QTU786445 RDQ786437:RDQ786445 RNM786437:RNM786445 RXI786437:RXI786445 SHE786437:SHE786445 SRA786437:SRA786445 TAW786437:TAW786445 TKS786437:TKS786445 TUO786437:TUO786445 UEK786437:UEK786445 UOG786437:UOG786445 UYC786437:UYC786445 VHY786437:VHY786445 VRU786437:VRU786445 WBQ786437:WBQ786445 WLM786437:WLM786445 WVI786437:WVI786445 I851973:I851981 IW851973:IW851981 SS851973:SS851981 ACO851973:ACO851981 AMK851973:AMK851981 AWG851973:AWG851981 BGC851973:BGC851981 BPY851973:BPY851981 BZU851973:BZU851981 CJQ851973:CJQ851981 CTM851973:CTM851981 DDI851973:DDI851981 DNE851973:DNE851981 DXA851973:DXA851981 EGW851973:EGW851981 EQS851973:EQS851981 FAO851973:FAO851981 FKK851973:FKK851981 FUG851973:FUG851981 GEC851973:GEC851981 GNY851973:GNY851981 GXU851973:GXU851981 HHQ851973:HHQ851981 HRM851973:HRM851981 IBI851973:IBI851981 ILE851973:ILE851981 IVA851973:IVA851981 JEW851973:JEW851981 JOS851973:JOS851981 JYO851973:JYO851981 KIK851973:KIK851981 KSG851973:KSG851981 LCC851973:LCC851981 LLY851973:LLY851981 LVU851973:LVU851981 MFQ851973:MFQ851981 MPM851973:MPM851981 MZI851973:MZI851981 NJE851973:NJE851981 NTA851973:NTA851981 OCW851973:OCW851981 OMS851973:OMS851981 OWO851973:OWO851981 PGK851973:PGK851981 PQG851973:PQG851981 QAC851973:QAC851981 QJY851973:QJY851981 QTU851973:QTU851981 RDQ851973:RDQ851981 RNM851973:RNM851981 RXI851973:RXI851981 SHE851973:SHE851981 SRA851973:SRA851981 TAW851973:TAW851981 TKS851973:TKS851981 TUO851973:TUO851981 UEK851973:UEK851981 UOG851973:UOG851981 UYC851973:UYC851981 VHY851973:VHY851981 VRU851973:VRU851981 WBQ851973:WBQ851981 WLM851973:WLM851981 WVI851973:WVI851981 I917509:I917517 IW917509:IW917517 SS917509:SS917517 ACO917509:ACO917517 AMK917509:AMK917517 AWG917509:AWG917517 BGC917509:BGC917517 BPY917509:BPY917517 BZU917509:BZU917517 CJQ917509:CJQ917517 CTM917509:CTM917517 DDI917509:DDI917517 DNE917509:DNE917517 DXA917509:DXA917517 EGW917509:EGW917517 EQS917509:EQS917517 FAO917509:FAO917517 FKK917509:FKK917517 FUG917509:FUG917517 GEC917509:GEC917517 GNY917509:GNY917517 GXU917509:GXU917517 HHQ917509:HHQ917517 HRM917509:HRM917517 IBI917509:IBI917517 ILE917509:ILE917517 IVA917509:IVA917517 JEW917509:JEW917517 JOS917509:JOS917517 JYO917509:JYO917517 KIK917509:KIK917517 KSG917509:KSG917517 LCC917509:LCC917517 LLY917509:LLY917517 LVU917509:LVU917517 MFQ917509:MFQ917517 MPM917509:MPM917517 MZI917509:MZI917517 NJE917509:NJE917517 NTA917509:NTA917517 OCW917509:OCW917517 OMS917509:OMS917517 OWO917509:OWO917517 PGK917509:PGK917517 PQG917509:PQG917517 QAC917509:QAC917517 QJY917509:QJY917517 QTU917509:QTU917517 RDQ917509:RDQ917517 RNM917509:RNM917517 RXI917509:RXI917517 SHE917509:SHE917517 SRA917509:SRA917517 TAW917509:TAW917517 TKS917509:TKS917517 TUO917509:TUO917517 UEK917509:UEK917517 UOG917509:UOG917517 UYC917509:UYC917517 VHY917509:VHY917517 VRU917509:VRU917517 WBQ917509:WBQ917517 WLM917509:WLM917517 WVI917509:WVI917517 I983045:I983053 IW983045:IW983053 SS983045:SS983053 ACO983045:ACO983053 AMK983045:AMK983053 AWG983045:AWG983053 BGC983045:BGC983053 BPY983045:BPY983053 BZU983045:BZU983053 CJQ983045:CJQ983053 CTM983045:CTM983053 DDI983045:DDI983053 DNE983045:DNE983053 DXA983045:DXA983053 EGW983045:EGW983053 EQS983045:EQS983053 FAO983045:FAO983053 FKK983045:FKK983053 FUG983045:FUG983053 GEC983045:GEC983053 GNY983045:GNY983053 GXU983045:GXU983053 HHQ983045:HHQ983053 HRM983045:HRM983053 IBI983045:IBI983053 ILE983045:ILE983053 IVA983045:IVA983053 JEW983045:JEW983053 JOS983045:JOS983053 JYO983045:JYO983053 KIK983045:KIK983053 KSG983045:KSG983053 LCC983045:LCC983053 LLY983045:LLY983053 LVU983045:LVU983053 MFQ983045:MFQ983053 MPM983045:MPM983053 MZI983045:MZI983053 NJE983045:NJE983053 NTA983045:NTA983053 OCW983045:OCW983053 OMS983045:OMS983053 OWO983045:OWO983053 PGK983045:PGK983053 PQG983045:PQG983053 QAC983045:QAC983053 QJY983045:QJY983053 QTU983045:QTU983053 RDQ983045:RDQ983053 RNM983045:RNM983053 RXI983045:RXI983053 SHE983045:SHE983053 SRA983045:SRA983053 TAW983045:TAW983053 TKS983045:TKS983053 TUO983045:TUO983053 UEK983045:UEK983053 UOG983045:UOG983053 UYC983045:UYC983053 VHY983045:VHY983053 VRU983045:VRU983053 WBQ983045:WBQ983053 WLM983045:WLM983053 WVI983045:WVI983053 K65541:K65549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K131077:K131085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K196613:K196621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K262149:K262157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K327685:K327693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K393221:K393229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K458757:K458765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K524293:K524301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K589829:K589837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K655365:K655373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K720901:K720909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K786437:K786445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K851973:K851981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K917509:K917517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K983045:K983053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I32:I34 IW32:IW34 SS32:SS34 ACO32:ACO34 AMK32:AMK34 AWG32:AWG34 BGC32:BGC34 BPY32:BPY34 BZU32:BZU34 CJQ32:CJQ34 CTM32:CTM34 DDI32:DDI34 DNE32:DNE34 DXA32:DXA34 EGW32:EGW34 EQS32:EQS34 FAO32:FAO34 FKK32:FKK34 FUG32:FUG34 GEC32:GEC34 GNY32:GNY34 GXU32:GXU34 HHQ32:HHQ34 HRM32:HRM34 IBI32:IBI34 ILE32:ILE34 IVA32:IVA34 JEW32:JEW34 JOS32:JOS34 JYO32:JYO34 KIK32:KIK34 KSG32:KSG34 LCC32:LCC34 LLY32:LLY34 LVU32:LVU34 MFQ32:MFQ34 MPM32:MPM34 MZI32:MZI34 NJE32:NJE34 NTA32:NTA34 OCW32:OCW34 OMS32:OMS34 OWO32:OWO34 PGK32:PGK34 PQG32:PQG34 QAC32:QAC34 QJY32:QJY34 QTU32:QTU34 RDQ32:RDQ34 RNM32:RNM34 RXI32:RXI34 SHE32:SHE34 SRA32:SRA34 TAW32:TAW34 TKS32:TKS34 TUO32:TUO34 UEK32:UEK34 UOG32:UOG34 UYC32:UYC34 VHY32:VHY34 VRU32:VRU34 WBQ32:WBQ34 WLM32:WLM34 WVI32:WVI34 I65559:I65561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I131095:I131097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I196631:I196633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I262167:I262169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I327703:I327705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I393239:I393241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I458775:I458777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I524311:I524313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I589847:I589849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I655383:I655385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I720919:I720921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I786455:I786457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I851991:I851993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I917527:I917529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I983063:I983065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K32:K34 IY32:IY34 SU32:SU34 ACQ32:ACQ34 AMM32:AMM34 AWI32:AWI34 BGE32:BGE34 BQA32:BQA34 BZW32:BZW34 CJS32:CJS34 CTO32:CTO34 DDK32:DDK34 DNG32:DNG34 DXC32:DXC34 EGY32:EGY34 EQU32:EQU34 FAQ32:FAQ34 FKM32:FKM34 FUI32:FUI34 GEE32:GEE34 GOA32:GOA34 GXW32:GXW34 HHS32:HHS34 HRO32:HRO34 IBK32:IBK34 ILG32:ILG34 IVC32:IVC34 JEY32:JEY34 JOU32:JOU34 JYQ32:JYQ34 KIM32:KIM34 KSI32:KSI34 LCE32:LCE34 LMA32:LMA34 LVW32:LVW34 MFS32:MFS34 MPO32:MPO34 MZK32:MZK34 NJG32:NJG34 NTC32:NTC34 OCY32:OCY34 OMU32:OMU34 OWQ32:OWQ34 PGM32:PGM34 PQI32:PQI34 QAE32:QAE34 QKA32:QKA34 QTW32:QTW34 RDS32:RDS34 RNO32:RNO34 RXK32:RXK34 SHG32:SHG34 SRC32:SRC34 TAY32:TAY34 TKU32:TKU34 TUQ32:TUQ34 UEM32:UEM34 UOI32:UOI34 UYE32:UYE34 VIA32:VIA34 VRW32:VRW34 WBS32:WBS34 WLO32:WLO34 WVK32:WVK34 K65559:K65561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K131095:K131097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K196631:K196633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K262167:K262169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K327703:K327705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K393239:K393241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K458775:K458777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K524311:K524313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K589847:K589849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K655383:K655385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K720919:K720921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K786455:K786457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K851991:K851993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K917527:K917529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K983063:K983065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I42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I65568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I131104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I196640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I262176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I327712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I393248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I458784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I524320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I589856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I655392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I720928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I786464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I852000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I917536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I983072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K42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K65568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K131104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K196640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K262176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K327712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K393248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K458784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K524320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K589856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K655392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K720928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K786464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K852000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K917536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K983072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I45:I51 IW45:IW51 SS45:SS51 ACO45:ACO51 AMK45:AMK51 AWG45:AWG51 BGC45:BGC51 BPY45:BPY51 BZU45:BZU51 CJQ45:CJQ51 CTM45:CTM51 DDI45:DDI51 DNE45:DNE51 DXA45:DXA51 EGW45:EGW51 EQS45:EQS51 FAO45:FAO51 FKK45:FKK51 FUG45:FUG51 GEC45:GEC51 GNY45:GNY51 GXU45:GXU51 HHQ45:HHQ51 HRM45:HRM51 IBI45:IBI51 ILE45:ILE51 IVA45:IVA51 JEW45:JEW51 JOS45:JOS51 JYO45:JYO51 KIK45:KIK51 KSG45:KSG51 LCC45:LCC51 LLY45:LLY51 LVU45:LVU51 MFQ45:MFQ51 MPM45:MPM51 MZI45:MZI51 NJE45:NJE51 NTA45:NTA51 OCW45:OCW51 OMS45:OMS51 OWO45:OWO51 PGK45:PGK51 PQG45:PQG51 QAC45:QAC51 QJY45:QJY51 QTU45:QTU51 RDQ45:RDQ51 RNM45:RNM51 RXI45:RXI51 SHE45:SHE51 SRA45:SRA51 TAW45:TAW51 TKS45:TKS51 TUO45:TUO51 UEK45:UEK51 UOG45:UOG51 UYC45:UYC51 VHY45:VHY51 VRU45:VRU51 WBQ45:WBQ51 WLM45:WLM51 WVI45:WVI51 I65572:I65577 IW65572:IW65577 SS65572:SS65577 ACO65572:ACO65577 AMK65572:AMK65577 AWG65572:AWG65577 BGC65572:BGC65577 BPY65572:BPY65577 BZU65572:BZU65577 CJQ65572:CJQ65577 CTM65572:CTM65577 DDI65572:DDI65577 DNE65572:DNE65577 DXA65572:DXA65577 EGW65572:EGW65577 EQS65572:EQS65577 FAO65572:FAO65577 FKK65572:FKK65577 FUG65572:FUG65577 GEC65572:GEC65577 GNY65572:GNY65577 GXU65572:GXU65577 HHQ65572:HHQ65577 HRM65572:HRM65577 IBI65572:IBI65577 ILE65572:ILE65577 IVA65572:IVA65577 JEW65572:JEW65577 JOS65572:JOS65577 JYO65572:JYO65577 KIK65572:KIK65577 KSG65572:KSG65577 LCC65572:LCC65577 LLY65572:LLY65577 LVU65572:LVU65577 MFQ65572:MFQ65577 MPM65572:MPM65577 MZI65572:MZI65577 NJE65572:NJE65577 NTA65572:NTA65577 OCW65572:OCW65577 OMS65572:OMS65577 OWO65572:OWO65577 PGK65572:PGK65577 PQG65572:PQG65577 QAC65572:QAC65577 QJY65572:QJY65577 QTU65572:QTU65577 RDQ65572:RDQ65577 RNM65572:RNM65577 RXI65572:RXI65577 SHE65572:SHE65577 SRA65572:SRA65577 TAW65572:TAW65577 TKS65572:TKS65577 TUO65572:TUO65577 UEK65572:UEK65577 UOG65572:UOG65577 UYC65572:UYC65577 VHY65572:VHY65577 VRU65572:VRU65577 WBQ65572:WBQ65577 WLM65572:WLM65577 WVI65572:WVI65577 I131108:I131113 IW131108:IW131113 SS131108:SS131113 ACO131108:ACO131113 AMK131108:AMK131113 AWG131108:AWG131113 BGC131108:BGC131113 BPY131108:BPY131113 BZU131108:BZU131113 CJQ131108:CJQ131113 CTM131108:CTM131113 DDI131108:DDI131113 DNE131108:DNE131113 DXA131108:DXA131113 EGW131108:EGW131113 EQS131108:EQS131113 FAO131108:FAO131113 FKK131108:FKK131113 FUG131108:FUG131113 GEC131108:GEC131113 GNY131108:GNY131113 GXU131108:GXU131113 HHQ131108:HHQ131113 HRM131108:HRM131113 IBI131108:IBI131113 ILE131108:ILE131113 IVA131108:IVA131113 JEW131108:JEW131113 JOS131108:JOS131113 JYO131108:JYO131113 KIK131108:KIK131113 KSG131108:KSG131113 LCC131108:LCC131113 LLY131108:LLY131113 LVU131108:LVU131113 MFQ131108:MFQ131113 MPM131108:MPM131113 MZI131108:MZI131113 NJE131108:NJE131113 NTA131108:NTA131113 OCW131108:OCW131113 OMS131108:OMS131113 OWO131108:OWO131113 PGK131108:PGK131113 PQG131108:PQG131113 QAC131108:QAC131113 QJY131108:QJY131113 QTU131108:QTU131113 RDQ131108:RDQ131113 RNM131108:RNM131113 RXI131108:RXI131113 SHE131108:SHE131113 SRA131108:SRA131113 TAW131108:TAW131113 TKS131108:TKS131113 TUO131108:TUO131113 UEK131108:UEK131113 UOG131108:UOG131113 UYC131108:UYC131113 VHY131108:VHY131113 VRU131108:VRU131113 WBQ131108:WBQ131113 WLM131108:WLM131113 WVI131108:WVI131113 I196644:I196649 IW196644:IW196649 SS196644:SS196649 ACO196644:ACO196649 AMK196644:AMK196649 AWG196644:AWG196649 BGC196644:BGC196649 BPY196644:BPY196649 BZU196644:BZU196649 CJQ196644:CJQ196649 CTM196644:CTM196649 DDI196644:DDI196649 DNE196644:DNE196649 DXA196644:DXA196649 EGW196644:EGW196649 EQS196644:EQS196649 FAO196644:FAO196649 FKK196644:FKK196649 FUG196644:FUG196649 GEC196644:GEC196649 GNY196644:GNY196649 GXU196644:GXU196649 HHQ196644:HHQ196649 HRM196644:HRM196649 IBI196644:IBI196649 ILE196644:ILE196649 IVA196644:IVA196649 JEW196644:JEW196649 JOS196644:JOS196649 JYO196644:JYO196649 KIK196644:KIK196649 KSG196644:KSG196649 LCC196644:LCC196649 LLY196644:LLY196649 LVU196644:LVU196649 MFQ196644:MFQ196649 MPM196644:MPM196649 MZI196644:MZI196649 NJE196644:NJE196649 NTA196644:NTA196649 OCW196644:OCW196649 OMS196644:OMS196649 OWO196644:OWO196649 PGK196644:PGK196649 PQG196644:PQG196649 QAC196644:QAC196649 QJY196644:QJY196649 QTU196644:QTU196649 RDQ196644:RDQ196649 RNM196644:RNM196649 RXI196644:RXI196649 SHE196644:SHE196649 SRA196644:SRA196649 TAW196644:TAW196649 TKS196644:TKS196649 TUO196644:TUO196649 UEK196644:UEK196649 UOG196644:UOG196649 UYC196644:UYC196649 VHY196644:VHY196649 VRU196644:VRU196649 WBQ196644:WBQ196649 WLM196644:WLM196649 WVI196644:WVI196649 I262180:I262185 IW262180:IW262185 SS262180:SS262185 ACO262180:ACO262185 AMK262180:AMK262185 AWG262180:AWG262185 BGC262180:BGC262185 BPY262180:BPY262185 BZU262180:BZU262185 CJQ262180:CJQ262185 CTM262180:CTM262185 DDI262180:DDI262185 DNE262180:DNE262185 DXA262180:DXA262185 EGW262180:EGW262185 EQS262180:EQS262185 FAO262180:FAO262185 FKK262180:FKK262185 FUG262180:FUG262185 GEC262180:GEC262185 GNY262180:GNY262185 GXU262180:GXU262185 HHQ262180:HHQ262185 HRM262180:HRM262185 IBI262180:IBI262185 ILE262180:ILE262185 IVA262180:IVA262185 JEW262180:JEW262185 JOS262180:JOS262185 JYO262180:JYO262185 KIK262180:KIK262185 KSG262180:KSG262185 LCC262180:LCC262185 LLY262180:LLY262185 LVU262180:LVU262185 MFQ262180:MFQ262185 MPM262180:MPM262185 MZI262180:MZI262185 NJE262180:NJE262185 NTA262180:NTA262185 OCW262180:OCW262185 OMS262180:OMS262185 OWO262180:OWO262185 PGK262180:PGK262185 PQG262180:PQG262185 QAC262180:QAC262185 QJY262180:QJY262185 QTU262180:QTU262185 RDQ262180:RDQ262185 RNM262180:RNM262185 RXI262180:RXI262185 SHE262180:SHE262185 SRA262180:SRA262185 TAW262180:TAW262185 TKS262180:TKS262185 TUO262180:TUO262185 UEK262180:UEK262185 UOG262180:UOG262185 UYC262180:UYC262185 VHY262180:VHY262185 VRU262180:VRU262185 WBQ262180:WBQ262185 WLM262180:WLM262185 WVI262180:WVI262185 I327716:I327721 IW327716:IW327721 SS327716:SS327721 ACO327716:ACO327721 AMK327716:AMK327721 AWG327716:AWG327721 BGC327716:BGC327721 BPY327716:BPY327721 BZU327716:BZU327721 CJQ327716:CJQ327721 CTM327716:CTM327721 DDI327716:DDI327721 DNE327716:DNE327721 DXA327716:DXA327721 EGW327716:EGW327721 EQS327716:EQS327721 FAO327716:FAO327721 FKK327716:FKK327721 FUG327716:FUG327721 GEC327716:GEC327721 GNY327716:GNY327721 GXU327716:GXU327721 HHQ327716:HHQ327721 HRM327716:HRM327721 IBI327716:IBI327721 ILE327716:ILE327721 IVA327716:IVA327721 JEW327716:JEW327721 JOS327716:JOS327721 JYO327716:JYO327721 KIK327716:KIK327721 KSG327716:KSG327721 LCC327716:LCC327721 LLY327716:LLY327721 LVU327716:LVU327721 MFQ327716:MFQ327721 MPM327716:MPM327721 MZI327716:MZI327721 NJE327716:NJE327721 NTA327716:NTA327721 OCW327716:OCW327721 OMS327716:OMS327721 OWO327716:OWO327721 PGK327716:PGK327721 PQG327716:PQG327721 QAC327716:QAC327721 QJY327716:QJY327721 QTU327716:QTU327721 RDQ327716:RDQ327721 RNM327716:RNM327721 RXI327716:RXI327721 SHE327716:SHE327721 SRA327716:SRA327721 TAW327716:TAW327721 TKS327716:TKS327721 TUO327716:TUO327721 UEK327716:UEK327721 UOG327716:UOG327721 UYC327716:UYC327721 VHY327716:VHY327721 VRU327716:VRU327721 WBQ327716:WBQ327721 WLM327716:WLM327721 WVI327716:WVI327721 I393252:I393257 IW393252:IW393257 SS393252:SS393257 ACO393252:ACO393257 AMK393252:AMK393257 AWG393252:AWG393257 BGC393252:BGC393257 BPY393252:BPY393257 BZU393252:BZU393257 CJQ393252:CJQ393257 CTM393252:CTM393257 DDI393252:DDI393257 DNE393252:DNE393257 DXA393252:DXA393257 EGW393252:EGW393257 EQS393252:EQS393257 FAO393252:FAO393257 FKK393252:FKK393257 FUG393252:FUG393257 GEC393252:GEC393257 GNY393252:GNY393257 GXU393252:GXU393257 HHQ393252:HHQ393257 HRM393252:HRM393257 IBI393252:IBI393257 ILE393252:ILE393257 IVA393252:IVA393257 JEW393252:JEW393257 JOS393252:JOS393257 JYO393252:JYO393257 KIK393252:KIK393257 KSG393252:KSG393257 LCC393252:LCC393257 LLY393252:LLY393257 LVU393252:LVU393257 MFQ393252:MFQ393257 MPM393252:MPM393257 MZI393252:MZI393257 NJE393252:NJE393257 NTA393252:NTA393257 OCW393252:OCW393257 OMS393252:OMS393257 OWO393252:OWO393257 PGK393252:PGK393257 PQG393252:PQG393257 QAC393252:QAC393257 QJY393252:QJY393257 QTU393252:QTU393257 RDQ393252:RDQ393257 RNM393252:RNM393257 RXI393252:RXI393257 SHE393252:SHE393257 SRA393252:SRA393257 TAW393252:TAW393257 TKS393252:TKS393257 TUO393252:TUO393257 UEK393252:UEK393257 UOG393252:UOG393257 UYC393252:UYC393257 VHY393252:VHY393257 VRU393252:VRU393257 WBQ393252:WBQ393257 WLM393252:WLM393257 WVI393252:WVI393257 I458788:I458793 IW458788:IW458793 SS458788:SS458793 ACO458788:ACO458793 AMK458788:AMK458793 AWG458788:AWG458793 BGC458788:BGC458793 BPY458788:BPY458793 BZU458788:BZU458793 CJQ458788:CJQ458793 CTM458788:CTM458793 DDI458788:DDI458793 DNE458788:DNE458793 DXA458788:DXA458793 EGW458788:EGW458793 EQS458788:EQS458793 FAO458788:FAO458793 FKK458788:FKK458793 FUG458788:FUG458793 GEC458788:GEC458793 GNY458788:GNY458793 GXU458788:GXU458793 HHQ458788:HHQ458793 HRM458788:HRM458793 IBI458788:IBI458793 ILE458788:ILE458793 IVA458788:IVA458793 JEW458788:JEW458793 JOS458788:JOS458793 JYO458788:JYO458793 KIK458788:KIK458793 KSG458788:KSG458793 LCC458788:LCC458793 LLY458788:LLY458793 LVU458788:LVU458793 MFQ458788:MFQ458793 MPM458788:MPM458793 MZI458788:MZI458793 NJE458788:NJE458793 NTA458788:NTA458793 OCW458788:OCW458793 OMS458788:OMS458793 OWO458788:OWO458793 PGK458788:PGK458793 PQG458788:PQG458793 QAC458788:QAC458793 QJY458788:QJY458793 QTU458788:QTU458793 RDQ458788:RDQ458793 RNM458788:RNM458793 RXI458788:RXI458793 SHE458788:SHE458793 SRA458788:SRA458793 TAW458788:TAW458793 TKS458788:TKS458793 TUO458788:TUO458793 UEK458788:UEK458793 UOG458788:UOG458793 UYC458788:UYC458793 VHY458788:VHY458793 VRU458788:VRU458793 WBQ458788:WBQ458793 WLM458788:WLM458793 WVI458788:WVI458793 I524324:I524329 IW524324:IW524329 SS524324:SS524329 ACO524324:ACO524329 AMK524324:AMK524329 AWG524324:AWG524329 BGC524324:BGC524329 BPY524324:BPY524329 BZU524324:BZU524329 CJQ524324:CJQ524329 CTM524324:CTM524329 DDI524324:DDI524329 DNE524324:DNE524329 DXA524324:DXA524329 EGW524324:EGW524329 EQS524324:EQS524329 FAO524324:FAO524329 FKK524324:FKK524329 FUG524324:FUG524329 GEC524324:GEC524329 GNY524324:GNY524329 GXU524324:GXU524329 HHQ524324:HHQ524329 HRM524324:HRM524329 IBI524324:IBI524329 ILE524324:ILE524329 IVA524324:IVA524329 JEW524324:JEW524329 JOS524324:JOS524329 JYO524324:JYO524329 KIK524324:KIK524329 KSG524324:KSG524329 LCC524324:LCC524329 LLY524324:LLY524329 LVU524324:LVU524329 MFQ524324:MFQ524329 MPM524324:MPM524329 MZI524324:MZI524329 NJE524324:NJE524329 NTA524324:NTA524329 OCW524324:OCW524329 OMS524324:OMS524329 OWO524324:OWO524329 PGK524324:PGK524329 PQG524324:PQG524329 QAC524324:QAC524329 QJY524324:QJY524329 QTU524324:QTU524329 RDQ524324:RDQ524329 RNM524324:RNM524329 RXI524324:RXI524329 SHE524324:SHE524329 SRA524324:SRA524329 TAW524324:TAW524329 TKS524324:TKS524329 TUO524324:TUO524329 UEK524324:UEK524329 UOG524324:UOG524329 UYC524324:UYC524329 VHY524324:VHY524329 VRU524324:VRU524329 WBQ524324:WBQ524329 WLM524324:WLM524329 WVI524324:WVI524329 I589860:I589865 IW589860:IW589865 SS589860:SS589865 ACO589860:ACO589865 AMK589860:AMK589865 AWG589860:AWG589865 BGC589860:BGC589865 BPY589860:BPY589865 BZU589860:BZU589865 CJQ589860:CJQ589865 CTM589860:CTM589865 DDI589860:DDI589865 DNE589860:DNE589865 DXA589860:DXA589865 EGW589860:EGW589865 EQS589860:EQS589865 FAO589860:FAO589865 FKK589860:FKK589865 FUG589860:FUG589865 GEC589860:GEC589865 GNY589860:GNY589865 GXU589860:GXU589865 HHQ589860:HHQ589865 HRM589860:HRM589865 IBI589860:IBI589865 ILE589860:ILE589865 IVA589860:IVA589865 JEW589860:JEW589865 JOS589860:JOS589865 JYO589860:JYO589865 KIK589860:KIK589865 KSG589860:KSG589865 LCC589860:LCC589865 LLY589860:LLY589865 LVU589860:LVU589865 MFQ589860:MFQ589865 MPM589860:MPM589865 MZI589860:MZI589865 NJE589860:NJE589865 NTA589860:NTA589865 OCW589860:OCW589865 OMS589860:OMS589865 OWO589860:OWO589865 PGK589860:PGK589865 PQG589860:PQG589865 QAC589860:QAC589865 QJY589860:QJY589865 QTU589860:QTU589865 RDQ589860:RDQ589865 RNM589860:RNM589865 RXI589860:RXI589865 SHE589860:SHE589865 SRA589860:SRA589865 TAW589860:TAW589865 TKS589860:TKS589865 TUO589860:TUO589865 UEK589860:UEK589865 UOG589860:UOG589865 UYC589860:UYC589865 VHY589860:VHY589865 VRU589860:VRU589865 WBQ589860:WBQ589865 WLM589860:WLM589865 WVI589860:WVI589865 I655396:I655401 IW655396:IW655401 SS655396:SS655401 ACO655396:ACO655401 AMK655396:AMK655401 AWG655396:AWG655401 BGC655396:BGC655401 BPY655396:BPY655401 BZU655396:BZU655401 CJQ655396:CJQ655401 CTM655396:CTM655401 DDI655396:DDI655401 DNE655396:DNE655401 DXA655396:DXA655401 EGW655396:EGW655401 EQS655396:EQS655401 FAO655396:FAO655401 FKK655396:FKK655401 FUG655396:FUG655401 GEC655396:GEC655401 GNY655396:GNY655401 GXU655396:GXU655401 HHQ655396:HHQ655401 HRM655396:HRM655401 IBI655396:IBI655401 ILE655396:ILE655401 IVA655396:IVA655401 JEW655396:JEW655401 JOS655396:JOS655401 JYO655396:JYO655401 KIK655396:KIK655401 KSG655396:KSG655401 LCC655396:LCC655401 LLY655396:LLY655401 LVU655396:LVU655401 MFQ655396:MFQ655401 MPM655396:MPM655401 MZI655396:MZI655401 NJE655396:NJE655401 NTA655396:NTA655401 OCW655396:OCW655401 OMS655396:OMS655401 OWO655396:OWO655401 PGK655396:PGK655401 PQG655396:PQG655401 QAC655396:QAC655401 QJY655396:QJY655401 QTU655396:QTU655401 RDQ655396:RDQ655401 RNM655396:RNM655401 RXI655396:RXI655401 SHE655396:SHE655401 SRA655396:SRA655401 TAW655396:TAW655401 TKS655396:TKS655401 TUO655396:TUO655401 UEK655396:UEK655401 UOG655396:UOG655401 UYC655396:UYC655401 VHY655396:VHY655401 VRU655396:VRU655401 WBQ655396:WBQ655401 WLM655396:WLM655401 WVI655396:WVI655401 I720932:I720937 IW720932:IW720937 SS720932:SS720937 ACO720932:ACO720937 AMK720932:AMK720937 AWG720932:AWG720937 BGC720932:BGC720937 BPY720932:BPY720937 BZU720932:BZU720937 CJQ720932:CJQ720937 CTM720932:CTM720937 DDI720932:DDI720937 DNE720932:DNE720937 DXA720932:DXA720937 EGW720932:EGW720937 EQS720932:EQS720937 FAO720932:FAO720937 FKK720932:FKK720937 FUG720932:FUG720937 GEC720932:GEC720937 GNY720932:GNY720937 GXU720932:GXU720937 HHQ720932:HHQ720937 HRM720932:HRM720937 IBI720932:IBI720937 ILE720932:ILE720937 IVA720932:IVA720937 JEW720932:JEW720937 JOS720932:JOS720937 JYO720932:JYO720937 KIK720932:KIK720937 KSG720932:KSG720937 LCC720932:LCC720937 LLY720932:LLY720937 LVU720932:LVU720937 MFQ720932:MFQ720937 MPM720932:MPM720937 MZI720932:MZI720937 NJE720932:NJE720937 NTA720932:NTA720937 OCW720932:OCW720937 OMS720932:OMS720937 OWO720932:OWO720937 PGK720932:PGK720937 PQG720932:PQG720937 QAC720932:QAC720937 QJY720932:QJY720937 QTU720932:QTU720937 RDQ720932:RDQ720937 RNM720932:RNM720937 RXI720932:RXI720937 SHE720932:SHE720937 SRA720932:SRA720937 TAW720932:TAW720937 TKS720932:TKS720937 TUO720932:TUO720937 UEK720932:UEK720937 UOG720932:UOG720937 UYC720932:UYC720937 VHY720932:VHY720937 VRU720932:VRU720937 WBQ720932:WBQ720937 WLM720932:WLM720937 WVI720932:WVI720937 I786468:I786473 IW786468:IW786473 SS786468:SS786473 ACO786468:ACO786473 AMK786468:AMK786473 AWG786468:AWG786473 BGC786468:BGC786473 BPY786468:BPY786473 BZU786468:BZU786473 CJQ786468:CJQ786473 CTM786468:CTM786473 DDI786468:DDI786473 DNE786468:DNE786473 DXA786468:DXA786473 EGW786468:EGW786473 EQS786468:EQS786473 FAO786468:FAO786473 FKK786468:FKK786473 FUG786468:FUG786473 GEC786468:GEC786473 GNY786468:GNY786473 GXU786468:GXU786473 HHQ786468:HHQ786473 HRM786468:HRM786473 IBI786468:IBI786473 ILE786468:ILE786473 IVA786468:IVA786473 JEW786468:JEW786473 JOS786468:JOS786473 JYO786468:JYO786473 KIK786468:KIK786473 KSG786468:KSG786473 LCC786468:LCC786473 LLY786468:LLY786473 LVU786468:LVU786473 MFQ786468:MFQ786473 MPM786468:MPM786473 MZI786468:MZI786473 NJE786468:NJE786473 NTA786468:NTA786473 OCW786468:OCW786473 OMS786468:OMS786473 OWO786468:OWO786473 PGK786468:PGK786473 PQG786468:PQG786473 QAC786468:QAC786473 QJY786468:QJY786473 QTU786468:QTU786473 RDQ786468:RDQ786473 RNM786468:RNM786473 RXI786468:RXI786473 SHE786468:SHE786473 SRA786468:SRA786473 TAW786468:TAW786473 TKS786468:TKS786473 TUO786468:TUO786473 UEK786468:UEK786473 UOG786468:UOG786473 UYC786468:UYC786473 VHY786468:VHY786473 VRU786468:VRU786473 WBQ786468:WBQ786473 WLM786468:WLM786473 WVI786468:WVI786473 I852004:I852009 IW852004:IW852009 SS852004:SS852009 ACO852004:ACO852009 AMK852004:AMK852009 AWG852004:AWG852009 BGC852004:BGC852009 BPY852004:BPY852009 BZU852004:BZU852009 CJQ852004:CJQ852009 CTM852004:CTM852009 DDI852004:DDI852009 DNE852004:DNE852009 DXA852004:DXA852009 EGW852004:EGW852009 EQS852004:EQS852009 FAO852004:FAO852009 FKK852004:FKK852009 FUG852004:FUG852009 GEC852004:GEC852009 GNY852004:GNY852009 GXU852004:GXU852009 HHQ852004:HHQ852009 HRM852004:HRM852009 IBI852004:IBI852009 ILE852004:ILE852009 IVA852004:IVA852009 JEW852004:JEW852009 JOS852004:JOS852009 JYO852004:JYO852009 KIK852004:KIK852009 KSG852004:KSG852009 LCC852004:LCC852009 LLY852004:LLY852009 LVU852004:LVU852009 MFQ852004:MFQ852009 MPM852004:MPM852009 MZI852004:MZI852009 NJE852004:NJE852009 NTA852004:NTA852009 OCW852004:OCW852009 OMS852004:OMS852009 OWO852004:OWO852009 PGK852004:PGK852009 PQG852004:PQG852009 QAC852004:QAC852009 QJY852004:QJY852009 QTU852004:QTU852009 RDQ852004:RDQ852009 RNM852004:RNM852009 RXI852004:RXI852009 SHE852004:SHE852009 SRA852004:SRA852009 TAW852004:TAW852009 TKS852004:TKS852009 TUO852004:TUO852009 UEK852004:UEK852009 UOG852004:UOG852009 UYC852004:UYC852009 VHY852004:VHY852009 VRU852004:VRU852009 WBQ852004:WBQ852009 WLM852004:WLM852009 WVI852004:WVI852009 I917540:I917545 IW917540:IW917545 SS917540:SS917545 ACO917540:ACO917545 AMK917540:AMK917545 AWG917540:AWG917545 BGC917540:BGC917545 BPY917540:BPY917545 BZU917540:BZU917545 CJQ917540:CJQ917545 CTM917540:CTM917545 DDI917540:DDI917545 DNE917540:DNE917545 DXA917540:DXA917545 EGW917540:EGW917545 EQS917540:EQS917545 FAO917540:FAO917545 FKK917540:FKK917545 FUG917540:FUG917545 GEC917540:GEC917545 GNY917540:GNY917545 GXU917540:GXU917545 HHQ917540:HHQ917545 HRM917540:HRM917545 IBI917540:IBI917545 ILE917540:ILE917545 IVA917540:IVA917545 JEW917540:JEW917545 JOS917540:JOS917545 JYO917540:JYO917545 KIK917540:KIK917545 KSG917540:KSG917545 LCC917540:LCC917545 LLY917540:LLY917545 LVU917540:LVU917545 MFQ917540:MFQ917545 MPM917540:MPM917545 MZI917540:MZI917545 NJE917540:NJE917545 NTA917540:NTA917545 OCW917540:OCW917545 OMS917540:OMS917545 OWO917540:OWO917545 PGK917540:PGK917545 PQG917540:PQG917545 QAC917540:QAC917545 QJY917540:QJY917545 QTU917540:QTU917545 RDQ917540:RDQ917545 RNM917540:RNM917545 RXI917540:RXI917545 SHE917540:SHE917545 SRA917540:SRA917545 TAW917540:TAW917545 TKS917540:TKS917545 TUO917540:TUO917545 UEK917540:UEK917545 UOG917540:UOG917545 UYC917540:UYC917545 VHY917540:VHY917545 VRU917540:VRU917545 WBQ917540:WBQ917545 WLM917540:WLM917545 WVI917540:WVI917545 I983076:I983081 IW983076:IW983081 SS983076:SS983081 ACO983076:ACO983081 AMK983076:AMK983081 AWG983076:AWG983081 BGC983076:BGC983081 BPY983076:BPY983081 BZU983076:BZU983081 CJQ983076:CJQ983081 CTM983076:CTM983081 DDI983076:DDI983081 DNE983076:DNE983081 DXA983076:DXA983081 EGW983076:EGW983081 EQS983076:EQS983081 FAO983076:FAO983081 FKK983076:FKK983081 FUG983076:FUG983081 GEC983076:GEC983081 GNY983076:GNY983081 GXU983076:GXU983081 HHQ983076:HHQ983081 HRM983076:HRM983081 IBI983076:IBI983081 ILE983076:ILE983081 IVA983076:IVA983081 JEW983076:JEW983081 JOS983076:JOS983081 JYO983076:JYO983081 KIK983076:KIK983081 KSG983076:KSG983081 LCC983076:LCC983081 LLY983076:LLY983081 LVU983076:LVU983081 MFQ983076:MFQ983081 MPM983076:MPM983081 MZI983076:MZI983081 NJE983076:NJE983081 NTA983076:NTA983081 OCW983076:OCW983081 OMS983076:OMS983081 OWO983076:OWO983081 PGK983076:PGK983081 PQG983076:PQG983081 QAC983076:QAC983081 QJY983076:QJY983081 QTU983076:QTU983081 RDQ983076:RDQ983081 RNM983076:RNM983081 RXI983076:RXI983081 SHE983076:SHE983081 SRA983076:SRA983081 TAW983076:TAW983081 TKS983076:TKS983081 TUO983076:TUO983081 UEK983076:UEK983081 UOG983076:UOG983081 UYC983076:UYC983081 VHY983076:VHY983081 VRU983076:VRU983081 WBQ983076:WBQ983081 WLM983076:WLM983081 WVI983076:WVI983081 K45:K51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K65572:K65577 IY65572:IY65577 SU65572:SU65577 ACQ65572:ACQ65577 AMM65572:AMM65577 AWI65572:AWI65577 BGE65572:BGE65577 BQA65572:BQA65577 BZW65572:BZW65577 CJS65572:CJS65577 CTO65572:CTO65577 DDK65572:DDK65577 DNG65572:DNG65577 DXC65572:DXC65577 EGY65572:EGY65577 EQU65572:EQU65577 FAQ65572:FAQ65577 FKM65572:FKM65577 FUI65572:FUI65577 GEE65572:GEE65577 GOA65572:GOA65577 GXW65572:GXW65577 HHS65572:HHS65577 HRO65572:HRO65577 IBK65572:IBK65577 ILG65572:ILG65577 IVC65572:IVC65577 JEY65572:JEY65577 JOU65572:JOU65577 JYQ65572:JYQ65577 KIM65572:KIM65577 KSI65572:KSI65577 LCE65572:LCE65577 LMA65572:LMA65577 LVW65572:LVW65577 MFS65572:MFS65577 MPO65572:MPO65577 MZK65572:MZK65577 NJG65572:NJG65577 NTC65572:NTC65577 OCY65572:OCY65577 OMU65572:OMU65577 OWQ65572:OWQ65577 PGM65572:PGM65577 PQI65572:PQI65577 QAE65572:QAE65577 QKA65572:QKA65577 QTW65572:QTW65577 RDS65572:RDS65577 RNO65572:RNO65577 RXK65572:RXK65577 SHG65572:SHG65577 SRC65572:SRC65577 TAY65572:TAY65577 TKU65572:TKU65577 TUQ65572:TUQ65577 UEM65572:UEM65577 UOI65572:UOI65577 UYE65572:UYE65577 VIA65572:VIA65577 VRW65572:VRW65577 WBS65572:WBS65577 WLO65572:WLO65577 WVK65572:WVK65577 K131108:K131113 IY131108:IY131113 SU131108:SU131113 ACQ131108:ACQ131113 AMM131108:AMM131113 AWI131108:AWI131113 BGE131108:BGE131113 BQA131108:BQA131113 BZW131108:BZW131113 CJS131108:CJS131113 CTO131108:CTO131113 DDK131108:DDK131113 DNG131108:DNG131113 DXC131108:DXC131113 EGY131108:EGY131113 EQU131108:EQU131113 FAQ131108:FAQ131113 FKM131108:FKM131113 FUI131108:FUI131113 GEE131108:GEE131113 GOA131108:GOA131113 GXW131108:GXW131113 HHS131108:HHS131113 HRO131108:HRO131113 IBK131108:IBK131113 ILG131108:ILG131113 IVC131108:IVC131113 JEY131108:JEY131113 JOU131108:JOU131113 JYQ131108:JYQ131113 KIM131108:KIM131113 KSI131108:KSI131113 LCE131108:LCE131113 LMA131108:LMA131113 LVW131108:LVW131113 MFS131108:MFS131113 MPO131108:MPO131113 MZK131108:MZK131113 NJG131108:NJG131113 NTC131108:NTC131113 OCY131108:OCY131113 OMU131108:OMU131113 OWQ131108:OWQ131113 PGM131108:PGM131113 PQI131108:PQI131113 QAE131108:QAE131113 QKA131108:QKA131113 QTW131108:QTW131113 RDS131108:RDS131113 RNO131108:RNO131113 RXK131108:RXK131113 SHG131108:SHG131113 SRC131108:SRC131113 TAY131108:TAY131113 TKU131108:TKU131113 TUQ131108:TUQ131113 UEM131108:UEM131113 UOI131108:UOI131113 UYE131108:UYE131113 VIA131108:VIA131113 VRW131108:VRW131113 WBS131108:WBS131113 WLO131108:WLO131113 WVK131108:WVK131113 K196644:K196649 IY196644:IY196649 SU196644:SU196649 ACQ196644:ACQ196649 AMM196644:AMM196649 AWI196644:AWI196649 BGE196644:BGE196649 BQA196644:BQA196649 BZW196644:BZW196649 CJS196644:CJS196649 CTO196644:CTO196649 DDK196644:DDK196649 DNG196644:DNG196649 DXC196644:DXC196649 EGY196644:EGY196649 EQU196644:EQU196649 FAQ196644:FAQ196649 FKM196644:FKM196649 FUI196644:FUI196649 GEE196644:GEE196649 GOA196644:GOA196649 GXW196644:GXW196649 HHS196644:HHS196649 HRO196644:HRO196649 IBK196644:IBK196649 ILG196644:ILG196649 IVC196644:IVC196649 JEY196644:JEY196649 JOU196644:JOU196649 JYQ196644:JYQ196649 KIM196644:KIM196649 KSI196644:KSI196649 LCE196644:LCE196649 LMA196644:LMA196649 LVW196644:LVW196649 MFS196644:MFS196649 MPO196644:MPO196649 MZK196644:MZK196649 NJG196644:NJG196649 NTC196644:NTC196649 OCY196644:OCY196649 OMU196644:OMU196649 OWQ196644:OWQ196649 PGM196644:PGM196649 PQI196644:PQI196649 QAE196644:QAE196649 QKA196644:QKA196649 QTW196644:QTW196649 RDS196644:RDS196649 RNO196644:RNO196649 RXK196644:RXK196649 SHG196644:SHG196649 SRC196644:SRC196649 TAY196644:TAY196649 TKU196644:TKU196649 TUQ196644:TUQ196649 UEM196644:UEM196649 UOI196644:UOI196649 UYE196644:UYE196649 VIA196644:VIA196649 VRW196644:VRW196649 WBS196644:WBS196649 WLO196644:WLO196649 WVK196644:WVK196649 K262180:K262185 IY262180:IY262185 SU262180:SU262185 ACQ262180:ACQ262185 AMM262180:AMM262185 AWI262180:AWI262185 BGE262180:BGE262185 BQA262180:BQA262185 BZW262180:BZW262185 CJS262180:CJS262185 CTO262180:CTO262185 DDK262180:DDK262185 DNG262180:DNG262185 DXC262180:DXC262185 EGY262180:EGY262185 EQU262180:EQU262185 FAQ262180:FAQ262185 FKM262180:FKM262185 FUI262180:FUI262185 GEE262180:GEE262185 GOA262180:GOA262185 GXW262180:GXW262185 HHS262180:HHS262185 HRO262180:HRO262185 IBK262180:IBK262185 ILG262180:ILG262185 IVC262180:IVC262185 JEY262180:JEY262185 JOU262180:JOU262185 JYQ262180:JYQ262185 KIM262180:KIM262185 KSI262180:KSI262185 LCE262180:LCE262185 LMA262180:LMA262185 LVW262180:LVW262185 MFS262180:MFS262185 MPO262180:MPO262185 MZK262180:MZK262185 NJG262180:NJG262185 NTC262180:NTC262185 OCY262180:OCY262185 OMU262180:OMU262185 OWQ262180:OWQ262185 PGM262180:PGM262185 PQI262180:PQI262185 QAE262180:QAE262185 QKA262180:QKA262185 QTW262180:QTW262185 RDS262180:RDS262185 RNO262180:RNO262185 RXK262180:RXK262185 SHG262180:SHG262185 SRC262180:SRC262185 TAY262180:TAY262185 TKU262180:TKU262185 TUQ262180:TUQ262185 UEM262180:UEM262185 UOI262180:UOI262185 UYE262180:UYE262185 VIA262180:VIA262185 VRW262180:VRW262185 WBS262180:WBS262185 WLO262180:WLO262185 WVK262180:WVK262185 K327716:K327721 IY327716:IY327721 SU327716:SU327721 ACQ327716:ACQ327721 AMM327716:AMM327721 AWI327716:AWI327721 BGE327716:BGE327721 BQA327716:BQA327721 BZW327716:BZW327721 CJS327716:CJS327721 CTO327716:CTO327721 DDK327716:DDK327721 DNG327716:DNG327721 DXC327716:DXC327721 EGY327716:EGY327721 EQU327716:EQU327721 FAQ327716:FAQ327721 FKM327716:FKM327721 FUI327716:FUI327721 GEE327716:GEE327721 GOA327716:GOA327721 GXW327716:GXW327721 HHS327716:HHS327721 HRO327716:HRO327721 IBK327716:IBK327721 ILG327716:ILG327721 IVC327716:IVC327721 JEY327716:JEY327721 JOU327716:JOU327721 JYQ327716:JYQ327721 KIM327716:KIM327721 KSI327716:KSI327721 LCE327716:LCE327721 LMA327716:LMA327721 LVW327716:LVW327721 MFS327716:MFS327721 MPO327716:MPO327721 MZK327716:MZK327721 NJG327716:NJG327721 NTC327716:NTC327721 OCY327716:OCY327721 OMU327716:OMU327721 OWQ327716:OWQ327721 PGM327716:PGM327721 PQI327716:PQI327721 QAE327716:QAE327721 QKA327716:QKA327721 QTW327716:QTW327721 RDS327716:RDS327721 RNO327716:RNO327721 RXK327716:RXK327721 SHG327716:SHG327721 SRC327716:SRC327721 TAY327716:TAY327721 TKU327716:TKU327721 TUQ327716:TUQ327721 UEM327716:UEM327721 UOI327716:UOI327721 UYE327716:UYE327721 VIA327716:VIA327721 VRW327716:VRW327721 WBS327716:WBS327721 WLO327716:WLO327721 WVK327716:WVK327721 K393252:K393257 IY393252:IY393257 SU393252:SU393257 ACQ393252:ACQ393257 AMM393252:AMM393257 AWI393252:AWI393257 BGE393252:BGE393257 BQA393252:BQA393257 BZW393252:BZW393257 CJS393252:CJS393257 CTO393252:CTO393257 DDK393252:DDK393257 DNG393252:DNG393257 DXC393252:DXC393257 EGY393252:EGY393257 EQU393252:EQU393257 FAQ393252:FAQ393257 FKM393252:FKM393257 FUI393252:FUI393257 GEE393252:GEE393257 GOA393252:GOA393257 GXW393252:GXW393257 HHS393252:HHS393257 HRO393252:HRO393257 IBK393252:IBK393257 ILG393252:ILG393257 IVC393252:IVC393257 JEY393252:JEY393257 JOU393252:JOU393257 JYQ393252:JYQ393257 KIM393252:KIM393257 KSI393252:KSI393257 LCE393252:LCE393257 LMA393252:LMA393257 LVW393252:LVW393257 MFS393252:MFS393257 MPO393252:MPO393257 MZK393252:MZK393257 NJG393252:NJG393257 NTC393252:NTC393257 OCY393252:OCY393257 OMU393252:OMU393257 OWQ393252:OWQ393257 PGM393252:PGM393257 PQI393252:PQI393257 QAE393252:QAE393257 QKA393252:QKA393257 QTW393252:QTW393257 RDS393252:RDS393257 RNO393252:RNO393257 RXK393252:RXK393257 SHG393252:SHG393257 SRC393252:SRC393257 TAY393252:TAY393257 TKU393252:TKU393257 TUQ393252:TUQ393257 UEM393252:UEM393257 UOI393252:UOI393257 UYE393252:UYE393257 VIA393252:VIA393257 VRW393252:VRW393257 WBS393252:WBS393257 WLO393252:WLO393257 WVK393252:WVK393257 K458788:K458793 IY458788:IY458793 SU458788:SU458793 ACQ458788:ACQ458793 AMM458788:AMM458793 AWI458788:AWI458793 BGE458788:BGE458793 BQA458788:BQA458793 BZW458788:BZW458793 CJS458788:CJS458793 CTO458788:CTO458793 DDK458788:DDK458793 DNG458788:DNG458793 DXC458788:DXC458793 EGY458788:EGY458793 EQU458788:EQU458793 FAQ458788:FAQ458793 FKM458788:FKM458793 FUI458788:FUI458793 GEE458788:GEE458793 GOA458788:GOA458793 GXW458788:GXW458793 HHS458788:HHS458793 HRO458788:HRO458793 IBK458788:IBK458793 ILG458788:ILG458793 IVC458788:IVC458793 JEY458788:JEY458793 JOU458788:JOU458793 JYQ458788:JYQ458793 KIM458788:KIM458793 KSI458788:KSI458793 LCE458788:LCE458793 LMA458788:LMA458793 LVW458788:LVW458793 MFS458788:MFS458793 MPO458788:MPO458793 MZK458788:MZK458793 NJG458788:NJG458793 NTC458788:NTC458793 OCY458788:OCY458793 OMU458788:OMU458793 OWQ458788:OWQ458793 PGM458788:PGM458793 PQI458788:PQI458793 QAE458788:QAE458793 QKA458788:QKA458793 QTW458788:QTW458793 RDS458788:RDS458793 RNO458788:RNO458793 RXK458788:RXK458793 SHG458788:SHG458793 SRC458788:SRC458793 TAY458788:TAY458793 TKU458788:TKU458793 TUQ458788:TUQ458793 UEM458788:UEM458793 UOI458788:UOI458793 UYE458788:UYE458793 VIA458788:VIA458793 VRW458788:VRW458793 WBS458788:WBS458793 WLO458788:WLO458793 WVK458788:WVK458793 K524324:K524329 IY524324:IY524329 SU524324:SU524329 ACQ524324:ACQ524329 AMM524324:AMM524329 AWI524324:AWI524329 BGE524324:BGE524329 BQA524324:BQA524329 BZW524324:BZW524329 CJS524324:CJS524329 CTO524324:CTO524329 DDK524324:DDK524329 DNG524324:DNG524329 DXC524324:DXC524329 EGY524324:EGY524329 EQU524324:EQU524329 FAQ524324:FAQ524329 FKM524324:FKM524329 FUI524324:FUI524329 GEE524324:GEE524329 GOA524324:GOA524329 GXW524324:GXW524329 HHS524324:HHS524329 HRO524324:HRO524329 IBK524324:IBK524329 ILG524324:ILG524329 IVC524324:IVC524329 JEY524324:JEY524329 JOU524324:JOU524329 JYQ524324:JYQ524329 KIM524324:KIM524329 KSI524324:KSI524329 LCE524324:LCE524329 LMA524324:LMA524329 LVW524324:LVW524329 MFS524324:MFS524329 MPO524324:MPO524329 MZK524324:MZK524329 NJG524324:NJG524329 NTC524324:NTC524329 OCY524324:OCY524329 OMU524324:OMU524329 OWQ524324:OWQ524329 PGM524324:PGM524329 PQI524324:PQI524329 QAE524324:QAE524329 QKA524324:QKA524329 QTW524324:QTW524329 RDS524324:RDS524329 RNO524324:RNO524329 RXK524324:RXK524329 SHG524324:SHG524329 SRC524324:SRC524329 TAY524324:TAY524329 TKU524324:TKU524329 TUQ524324:TUQ524329 UEM524324:UEM524329 UOI524324:UOI524329 UYE524324:UYE524329 VIA524324:VIA524329 VRW524324:VRW524329 WBS524324:WBS524329 WLO524324:WLO524329 WVK524324:WVK524329 K589860:K589865 IY589860:IY589865 SU589860:SU589865 ACQ589860:ACQ589865 AMM589860:AMM589865 AWI589860:AWI589865 BGE589860:BGE589865 BQA589860:BQA589865 BZW589860:BZW589865 CJS589860:CJS589865 CTO589860:CTO589865 DDK589860:DDK589865 DNG589860:DNG589865 DXC589860:DXC589865 EGY589860:EGY589865 EQU589860:EQU589865 FAQ589860:FAQ589865 FKM589860:FKM589865 FUI589860:FUI589865 GEE589860:GEE589865 GOA589860:GOA589865 GXW589860:GXW589865 HHS589860:HHS589865 HRO589860:HRO589865 IBK589860:IBK589865 ILG589860:ILG589865 IVC589860:IVC589865 JEY589860:JEY589865 JOU589860:JOU589865 JYQ589860:JYQ589865 KIM589860:KIM589865 KSI589860:KSI589865 LCE589860:LCE589865 LMA589860:LMA589865 LVW589860:LVW589865 MFS589860:MFS589865 MPO589860:MPO589865 MZK589860:MZK589865 NJG589860:NJG589865 NTC589860:NTC589865 OCY589860:OCY589865 OMU589860:OMU589865 OWQ589860:OWQ589865 PGM589860:PGM589865 PQI589860:PQI589865 QAE589860:QAE589865 QKA589860:QKA589865 QTW589860:QTW589865 RDS589860:RDS589865 RNO589860:RNO589865 RXK589860:RXK589865 SHG589860:SHG589865 SRC589860:SRC589865 TAY589860:TAY589865 TKU589860:TKU589865 TUQ589860:TUQ589865 UEM589860:UEM589865 UOI589860:UOI589865 UYE589860:UYE589865 VIA589860:VIA589865 VRW589860:VRW589865 WBS589860:WBS589865 WLO589860:WLO589865 WVK589860:WVK589865 K655396:K655401 IY655396:IY655401 SU655396:SU655401 ACQ655396:ACQ655401 AMM655396:AMM655401 AWI655396:AWI655401 BGE655396:BGE655401 BQA655396:BQA655401 BZW655396:BZW655401 CJS655396:CJS655401 CTO655396:CTO655401 DDK655396:DDK655401 DNG655396:DNG655401 DXC655396:DXC655401 EGY655396:EGY655401 EQU655396:EQU655401 FAQ655396:FAQ655401 FKM655396:FKM655401 FUI655396:FUI655401 GEE655396:GEE655401 GOA655396:GOA655401 GXW655396:GXW655401 HHS655396:HHS655401 HRO655396:HRO655401 IBK655396:IBK655401 ILG655396:ILG655401 IVC655396:IVC655401 JEY655396:JEY655401 JOU655396:JOU655401 JYQ655396:JYQ655401 KIM655396:KIM655401 KSI655396:KSI655401 LCE655396:LCE655401 LMA655396:LMA655401 LVW655396:LVW655401 MFS655396:MFS655401 MPO655396:MPO655401 MZK655396:MZK655401 NJG655396:NJG655401 NTC655396:NTC655401 OCY655396:OCY655401 OMU655396:OMU655401 OWQ655396:OWQ655401 PGM655396:PGM655401 PQI655396:PQI655401 QAE655396:QAE655401 QKA655396:QKA655401 QTW655396:QTW655401 RDS655396:RDS655401 RNO655396:RNO655401 RXK655396:RXK655401 SHG655396:SHG655401 SRC655396:SRC655401 TAY655396:TAY655401 TKU655396:TKU655401 TUQ655396:TUQ655401 UEM655396:UEM655401 UOI655396:UOI655401 UYE655396:UYE655401 VIA655396:VIA655401 VRW655396:VRW655401 WBS655396:WBS655401 WLO655396:WLO655401 WVK655396:WVK655401 K720932:K720937 IY720932:IY720937 SU720932:SU720937 ACQ720932:ACQ720937 AMM720932:AMM720937 AWI720932:AWI720937 BGE720932:BGE720937 BQA720932:BQA720937 BZW720932:BZW720937 CJS720932:CJS720937 CTO720932:CTO720937 DDK720932:DDK720937 DNG720932:DNG720937 DXC720932:DXC720937 EGY720932:EGY720937 EQU720932:EQU720937 FAQ720932:FAQ720937 FKM720932:FKM720937 FUI720932:FUI720937 GEE720932:GEE720937 GOA720932:GOA720937 GXW720932:GXW720937 HHS720932:HHS720937 HRO720932:HRO720937 IBK720932:IBK720937 ILG720932:ILG720937 IVC720932:IVC720937 JEY720932:JEY720937 JOU720932:JOU720937 JYQ720932:JYQ720937 KIM720932:KIM720937 KSI720932:KSI720937 LCE720932:LCE720937 LMA720932:LMA720937 LVW720932:LVW720937 MFS720932:MFS720937 MPO720932:MPO720937 MZK720932:MZK720937 NJG720932:NJG720937 NTC720932:NTC720937 OCY720932:OCY720937 OMU720932:OMU720937 OWQ720932:OWQ720937 PGM720932:PGM720937 PQI720932:PQI720937 QAE720932:QAE720937 QKA720932:QKA720937 QTW720932:QTW720937 RDS720932:RDS720937 RNO720932:RNO720937 RXK720932:RXK720937 SHG720932:SHG720937 SRC720932:SRC720937 TAY720932:TAY720937 TKU720932:TKU720937 TUQ720932:TUQ720937 UEM720932:UEM720937 UOI720932:UOI720937 UYE720932:UYE720937 VIA720932:VIA720937 VRW720932:VRW720937 WBS720932:WBS720937 WLO720932:WLO720937 WVK720932:WVK720937 K786468:K786473 IY786468:IY786473 SU786468:SU786473 ACQ786468:ACQ786473 AMM786468:AMM786473 AWI786468:AWI786473 BGE786468:BGE786473 BQA786468:BQA786473 BZW786468:BZW786473 CJS786468:CJS786473 CTO786468:CTO786473 DDK786468:DDK786473 DNG786468:DNG786473 DXC786468:DXC786473 EGY786468:EGY786473 EQU786468:EQU786473 FAQ786468:FAQ786473 FKM786468:FKM786473 FUI786468:FUI786473 GEE786468:GEE786473 GOA786468:GOA786473 GXW786468:GXW786473 HHS786468:HHS786473 HRO786468:HRO786473 IBK786468:IBK786473 ILG786468:ILG786473 IVC786468:IVC786473 JEY786468:JEY786473 JOU786468:JOU786473 JYQ786468:JYQ786473 KIM786468:KIM786473 KSI786468:KSI786473 LCE786468:LCE786473 LMA786468:LMA786473 LVW786468:LVW786473 MFS786468:MFS786473 MPO786468:MPO786473 MZK786468:MZK786473 NJG786468:NJG786473 NTC786468:NTC786473 OCY786468:OCY786473 OMU786468:OMU786473 OWQ786468:OWQ786473 PGM786468:PGM786473 PQI786468:PQI786473 QAE786468:QAE786473 QKA786468:QKA786473 QTW786468:QTW786473 RDS786468:RDS786473 RNO786468:RNO786473 RXK786468:RXK786473 SHG786468:SHG786473 SRC786468:SRC786473 TAY786468:TAY786473 TKU786468:TKU786473 TUQ786468:TUQ786473 UEM786468:UEM786473 UOI786468:UOI786473 UYE786468:UYE786473 VIA786468:VIA786473 VRW786468:VRW786473 WBS786468:WBS786473 WLO786468:WLO786473 WVK786468:WVK786473 K852004:K852009 IY852004:IY852009 SU852004:SU852009 ACQ852004:ACQ852009 AMM852004:AMM852009 AWI852004:AWI852009 BGE852004:BGE852009 BQA852004:BQA852009 BZW852004:BZW852009 CJS852004:CJS852009 CTO852004:CTO852009 DDK852004:DDK852009 DNG852004:DNG852009 DXC852004:DXC852009 EGY852004:EGY852009 EQU852004:EQU852009 FAQ852004:FAQ852009 FKM852004:FKM852009 FUI852004:FUI852009 GEE852004:GEE852009 GOA852004:GOA852009 GXW852004:GXW852009 HHS852004:HHS852009 HRO852004:HRO852009 IBK852004:IBK852009 ILG852004:ILG852009 IVC852004:IVC852009 JEY852004:JEY852009 JOU852004:JOU852009 JYQ852004:JYQ852009 KIM852004:KIM852009 KSI852004:KSI852009 LCE852004:LCE852009 LMA852004:LMA852009 LVW852004:LVW852009 MFS852004:MFS852009 MPO852004:MPO852009 MZK852004:MZK852009 NJG852004:NJG852009 NTC852004:NTC852009 OCY852004:OCY852009 OMU852004:OMU852009 OWQ852004:OWQ852009 PGM852004:PGM852009 PQI852004:PQI852009 QAE852004:QAE852009 QKA852004:QKA852009 QTW852004:QTW852009 RDS852004:RDS852009 RNO852004:RNO852009 RXK852004:RXK852009 SHG852004:SHG852009 SRC852004:SRC852009 TAY852004:TAY852009 TKU852004:TKU852009 TUQ852004:TUQ852009 UEM852004:UEM852009 UOI852004:UOI852009 UYE852004:UYE852009 VIA852004:VIA852009 VRW852004:VRW852009 WBS852004:WBS852009 WLO852004:WLO852009 WVK852004:WVK852009 K917540:K917545 IY917540:IY917545 SU917540:SU917545 ACQ917540:ACQ917545 AMM917540:AMM917545 AWI917540:AWI917545 BGE917540:BGE917545 BQA917540:BQA917545 BZW917540:BZW917545 CJS917540:CJS917545 CTO917540:CTO917545 DDK917540:DDK917545 DNG917540:DNG917545 DXC917540:DXC917545 EGY917540:EGY917545 EQU917540:EQU917545 FAQ917540:FAQ917545 FKM917540:FKM917545 FUI917540:FUI917545 GEE917540:GEE917545 GOA917540:GOA917545 GXW917540:GXW917545 HHS917540:HHS917545 HRO917540:HRO917545 IBK917540:IBK917545 ILG917540:ILG917545 IVC917540:IVC917545 JEY917540:JEY917545 JOU917540:JOU917545 JYQ917540:JYQ917545 KIM917540:KIM917545 KSI917540:KSI917545 LCE917540:LCE917545 LMA917540:LMA917545 LVW917540:LVW917545 MFS917540:MFS917545 MPO917540:MPO917545 MZK917540:MZK917545 NJG917540:NJG917545 NTC917540:NTC917545 OCY917540:OCY917545 OMU917540:OMU917545 OWQ917540:OWQ917545 PGM917540:PGM917545 PQI917540:PQI917545 QAE917540:QAE917545 QKA917540:QKA917545 QTW917540:QTW917545 RDS917540:RDS917545 RNO917540:RNO917545 RXK917540:RXK917545 SHG917540:SHG917545 SRC917540:SRC917545 TAY917540:TAY917545 TKU917540:TKU917545 TUQ917540:TUQ917545 UEM917540:UEM917545 UOI917540:UOI917545 UYE917540:UYE917545 VIA917540:VIA917545 VRW917540:VRW917545 WBS917540:WBS917545 WLO917540:WLO917545 WVK917540:WVK917545 K983076:K983081 IY983076:IY983081 SU983076:SU983081 ACQ983076:ACQ983081 AMM983076:AMM983081 AWI983076:AWI983081 BGE983076:BGE983081 BQA983076:BQA983081 BZW983076:BZW983081 CJS983076:CJS983081 CTO983076:CTO983081 DDK983076:DDK983081 DNG983076:DNG983081 DXC983076:DXC983081 EGY983076:EGY983081 EQU983076:EQU983081 FAQ983076:FAQ983081 FKM983076:FKM983081 FUI983076:FUI983081 GEE983076:GEE983081 GOA983076:GOA983081 GXW983076:GXW983081 HHS983076:HHS983081 HRO983076:HRO983081 IBK983076:IBK983081 ILG983076:ILG983081 IVC983076:IVC983081 JEY983076:JEY983081 JOU983076:JOU983081 JYQ983076:JYQ983081 KIM983076:KIM983081 KSI983076:KSI983081 LCE983076:LCE983081 LMA983076:LMA983081 LVW983076:LVW983081 MFS983076:MFS983081 MPO983076:MPO983081 MZK983076:MZK983081 NJG983076:NJG983081 NTC983076:NTC983081 OCY983076:OCY983081 OMU983076:OMU983081 OWQ983076:OWQ983081 PGM983076:PGM983081 PQI983076:PQI983081 QAE983076:QAE983081 QKA983076:QKA983081 QTW983076:QTW983081 RDS983076:RDS983081 RNO983076:RNO983081 RXK983076:RXK983081 SHG983076:SHG983081 SRC983076:SRC983081 TAY983076:TAY983081 TKU983076:TKU983081 TUQ983076:TUQ983081 UEM983076:UEM983081 UOI983076:UOI983081 UYE983076:UYE983081 VIA983076:VIA983081 VRW983076:VRW983081 WBS983076:WBS983081 WLO983076:WLO983081 WVK983076:WVK983081 I57:I58 IW57:IW58 SS57:SS58 ACO57:ACO58 AMK57:AMK58 AWG57:AWG58 BGC57:BGC58 BPY57:BPY58 BZU57:BZU58 CJQ57:CJQ58 CTM57:CTM58 DDI57:DDI58 DNE57:DNE58 DXA57:DXA58 EGW57:EGW58 EQS57:EQS58 FAO57:FAO58 FKK57:FKK58 FUG57:FUG58 GEC57:GEC58 GNY57:GNY58 GXU57:GXU58 HHQ57:HHQ58 HRM57:HRM58 IBI57:IBI58 ILE57:ILE58 IVA57:IVA58 JEW57:JEW58 JOS57:JOS58 JYO57:JYO58 KIK57:KIK58 KSG57:KSG58 LCC57:LCC58 LLY57:LLY58 LVU57:LVU58 MFQ57:MFQ58 MPM57:MPM58 MZI57:MZI58 NJE57:NJE58 NTA57:NTA58 OCW57:OCW58 OMS57:OMS58 OWO57:OWO58 PGK57:PGK58 PQG57:PQG58 QAC57:QAC58 QJY57:QJY58 QTU57:QTU58 RDQ57:RDQ58 RNM57:RNM58 RXI57:RXI58 SHE57:SHE58 SRA57:SRA58 TAW57:TAW58 TKS57:TKS58 TUO57:TUO58 UEK57:UEK58 UOG57:UOG58 UYC57:UYC58 VHY57:VHY58 VRU57:VRU58 WBQ57:WBQ58 WLM57:WLM58 WVI57:WVI58 I65583:I65584 IW65583:IW65584 SS65583:SS65584 ACO65583:ACO65584 AMK65583:AMK65584 AWG65583:AWG65584 BGC65583:BGC65584 BPY65583:BPY65584 BZU65583:BZU65584 CJQ65583:CJQ65584 CTM65583:CTM65584 DDI65583:DDI65584 DNE65583:DNE65584 DXA65583:DXA65584 EGW65583:EGW65584 EQS65583:EQS65584 FAO65583:FAO65584 FKK65583:FKK65584 FUG65583:FUG65584 GEC65583:GEC65584 GNY65583:GNY65584 GXU65583:GXU65584 HHQ65583:HHQ65584 HRM65583:HRM65584 IBI65583:IBI65584 ILE65583:ILE65584 IVA65583:IVA65584 JEW65583:JEW65584 JOS65583:JOS65584 JYO65583:JYO65584 KIK65583:KIK65584 KSG65583:KSG65584 LCC65583:LCC65584 LLY65583:LLY65584 LVU65583:LVU65584 MFQ65583:MFQ65584 MPM65583:MPM65584 MZI65583:MZI65584 NJE65583:NJE65584 NTA65583:NTA65584 OCW65583:OCW65584 OMS65583:OMS65584 OWO65583:OWO65584 PGK65583:PGK65584 PQG65583:PQG65584 QAC65583:QAC65584 QJY65583:QJY65584 QTU65583:QTU65584 RDQ65583:RDQ65584 RNM65583:RNM65584 RXI65583:RXI65584 SHE65583:SHE65584 SRA65583:SRA65584 TAW65583:TAW65584 TKS65583:TKS65584 TUO65583:TUO65584 UEK65583:UEK65584 UOG65583:UOG65584 UYC65583:UYC65584 VHY65583:VHY65584 VRU65583:VRU65584 WBQ65583:WBQ65584 WLM65583:WLM65584 WVI65583:WVI65584 I131119:I131120 IW131119:IW131120 SS131119:SS131120 ACO131119:ACO131120 AMK131119:AMK131120 AWG131119:AWG131120 BGC131119:BGC131120 BPY131119:BPY131120 BZU131119:BZU131120 CJQ131119:CJQ131120 CTM131119:CTM131120 DDI131119:DDI131120 DNE131119:DNE131120 DXA131119:DXA131120 EGW131119:EGW131120 EQS131119:EQS131120 FAO131119:FAO131120 FKK131119:FKK131120 FUG131119:FUG131120 GEC131119:GEC131120 GNY131119:GNY131120 GXU131119:GXU131120 HHQ131119:HHQ131120 HRM131119:HRM131120 IBI131119:IBI131120 ILE131119:ILE131120 IVA131119:IVA131120 JEW131119:JEW131120 JOS131119:JOS131120 JYO131119:JYO131120 KIK131119:KIK131120 KSG131119:KSG131120 LCC131119:LCC131120 LLY131119:LLY131120 LVU131119:LVU131120 MFQ131119:MFQ131120 MPM131119:MPM131120 MZI131119:MZI131120 NJE131119:NJE131120 NTA131119:NTA131120 OCW131119:OCW131120 OMS131119:OMS131120 OWO131119:OWO131120 PGK131119:PGK131120 PQG131119:PQG131120 QAC131119:QAC131120 QJY131119:QJY131120 QTU131119:QTU131120 RDQ131119:RDQ131120 RNM131119:RNM131120 RXI131119:RXI131120 SHE131119:SHE131120 SRA131119:SRA131120 TAW131119:TAW131120 TKS131119:TKS131120 TUO131119:TUO131120 UEK131119:UEK131120 UOG131119:UOG131120 UYC131119:UYC131120 VHY131119:VHY131120 VRU131119:VRU131120 WBQ131119:WBQ131120 WLM131119:WLM131120 WVI131119:WVI131120 I196655:I196656 IW196655:IW196656 SS196655:SS196656 ACO196655:ACO196656 AMK196655:AMK196656 AWG196655:AWG196656 BGC196655:BGC196656 BPY196655:BPY196656 BZU196655:BZU196656 CJQ196655:CJQ196656 CTM196655:CTM196656 DDI196655:DDI196656 DNE196655:DNE196656 DXA196655:DXA196656 EGW196655:EGW196656 EQS196655:EQS196656 FAO196655:FAO196656 FKK196655:FKK196656 FUG196655:FUG196656 GEC196655:GEC196656 GNY196655:GNY196656 GXU196655:GXU196656 HHQ196655:HHQ196656 HRM196655:HRM196656 IBI196655:IBI196656 ILE196655:ILE196656 IVA196655:IVA196656 JEW196655:JEW196656 JOS196655:JOS196656 JYO196655:JYO196656 KIK196655:KIK196656 KSG196655:KSG196656 LCC196655:LCC196656 LLY196655:LLY196656 LVU196655:LVU196656 MFQ196655:MFQ196656 MPM196655:MPM196656 MZI196655:MZI196656 NJE196655:NJE196656 NTA196655:NTA196656 OCW196655:OCW196656 OMS196655:OMS196656 OWO196655:OWO196656 PGK196655:PGK196656 PQG196655:PQG196656 QAC196655:QAC196656 QJY196655:QJY196656 QTU196655:QTU196656 RDQ196655:RDQ196656 RNM196655:RNM196656 RXI196655:RXI196656 SHE196655:SHE196656 SRA196655:SRA196656 TAW196655:TAW196656 TKS196655:TKS196656 TUO196655:TUO196656 UEK196655:UEK196656 UOG196655:UOG196656 UYC196655:UYC196656 VHY196655:VHY196656 VRU196655:VRU196656 WBQ196655:WBQ196656 WLM196655:WLM196656 WVI196655:WVI196656 I262191:I262192 IW262191:IW262192 SS262191:SS262192 ACO262191:ACO262192 AMK262191:AMK262192 AWG262191:AWG262192 BGC262191:BGC262192 BPY262191:BPY262192 BZU262191:BZU262192 CJQ262191:CJQ262192 CTM262191:CTM262192 DDI262191:DDI262192 DNE262191:DNE262192 DXA262191:DXA262192 EGW262191:EGW262192 EQS262191:EQS262192 FAO262191:FAO262192 FKK262191:FKK262192 FUG262191:FUG262192 GEC262191:GEC262192 GNY262191:GNY262192 GXU262191:GXU262192 HHQ262191:HHQ262192 HRM262191:HRM262192 IBI262191:IBI262192 ILE262191:ILE262192 IVA262191:IVA262192 JEW262191:JEW262192 JOS262191:JOS262192 JYO262191:JYO262192 KIK262191:KIK262192 KSG262191:KSG262192 LCC262191:LCC262192 LLY262191:LLY262192 LVU262191:LVU262192 MFQ262191:MFQ262192 MPM262191:MPM262192 MZI262191:MZI262192 NJE262191:NJE262192 NTA262191:NTA262192 OCW262191:OCW262192 OMS262191:OMS262192 OWO262191:OWO262192 PGK262191:PGK262192 PQG262191:PQG262192 QAC262191:QAC262192 QJY262191:QJY262192 QTU262191:QTU262192 RDQ262191:RDQ262192 RNM262191:RNM262192 RXI262191:RXI262192 SHE262191:SHE262192 SRA262191:SRA262192 TAW262191:TAW262192 TKS262191:TKS262192 TUO262191:TUO262192 UEK262191:UEK262192 UOG262191:UOG262192 UYC262191:UYC262192 VHY262191:VHY262192 VRU262191:VRU262192 WBQ262191:WBQ262192 WLM262191:WLM262192 WVI262191:WVI262192 I327727:I327728 IW327727:IW327728 SS327727:SS327728 ACO327727:ACO327728 AMK327727:AMK327728 AWG327727:AWG327728 BGC327727:BGC327728 BPY327727:BPY327728 BZU327727:BZU327728 CJQ327727:CJQ327728 CTM327727:CTM327728 DDI327727:DDI327728 DNE327727:DNE327728 DXA327727:DXA327728 EGW327727:EGW327728 EQS327727:EQS327728 FAO327727:FAO327728 FKK327727:FKK327728 FUG327727:FUG327728 GEC327727:GEC327728 GNY327727:GNY327728 GXU327727:GXU327728 HHQ327727:HHQ327728 HRM327727:HRM327728 IBI327727:IBI327728 ILE327727:ILE327728 IVA327727:IVA327728 JEW327727:JEW327728 JOS327727:JOS327728 JYO327727:JYO327728 KIK327727:KIK327728 KSG327727:KSG327728 LCC327727:LCC327728 LLY327727:LLY327728 LVU327727:LVU327728 MFQ327727:MFQ327728 MPM327727:MPM327728 MZI327727:MZI327728 NJE327727:NJE327728 NTA327727:NTA327728 OCW327727:OCW327728 OMS327727:OMS327728 OWO327727:OWO327728 PGK327727:PGK327728 PQG327727:PQG327728 QAC327727:QAC327728 QJY327727:QJY327728 QTU327727:QTU327728 RDQ327727:RDQ327728 RNM327727:RNM327728 RXI327727:RXI327728 SHE327727:SHE327728 SRA327727:SRA327728 TAW327727:TAW327728 TKS327727:TKS327728 TUO327727:TUO327728 UEK327727:UEK327728 UOG327727:UOG327728 UYC327727:UYC327728 VHY327727:VHY327728 VRU327727:VRU327728 WBQ327727:WBQ327728 WLM327727:WLM327728 WVI327727:WVI327728 I393263:I393264 IW393263:IW393264 SS393263:SS393264 ACO393263:ACO393264 AMK393263:AMK393264 AWG393263:AWG393264 BGC393263:BGC393264 BPY393263:BPY393264 BZU393263:BZU393264 CJQ393263:CJQ393264 CTM393263:CTM393264 DDI393263:DDI393264 DNE393263:DNE393264 DXA393263:DXA393264 EGW393263:EGW393264 EQS393263:EQS393264 FAO393263:FAO393264 FKK393263:FKK393264 FUG393263:FUG393264 GEC393263:GEC393264 GNY393263:GNY393264 GXU393263:GXU393264 HHQ393263:HHQ393264 HRM393263:HRM393264 IBI393263:IBI393264 ILE393263:ILE393264 IVA393263:IVA393264 JEW393263:JEW393264 JOS393263:JOS393264 JYO393263:JYO393264 KIK393263:KIK393264 KSG393263:KSG393264 LCC393263:LCC393264 LLY393263:LLY393264 LVU393263:LVU393264 MFQ393263:MFQ393264 MPM393263:MPM393264 MZI393263:MZI393264 NJE393263:NJE393264 NTA393263:NTA393264 OCW393263:OCW393264 OMS393263:OMS393264 OWO393263:OWO393264 PGK393263:PGK393264 PQG393263:PQG393264 QAC393263:QAC393264 QJY393263:QJY393264 QTU393263:QTU393264 RDQ393263:RDQ393264 RNM393263:RNM393264 RXI393263:RXI393264 SHE393263:SHE393264 SRA393263:SRA393264 TAW393263:TAW393264 TKS393263:TKS393264 TUO393263:TUO393264 UEK393263:UEK393264 UOG393263:UOG393264 UYC393263:UYC393264 VHY393263:VHY393264 VRU393263:VRU393264 WBQ393263:WBQ393264 WLM393263:WLM393264 WVI393263:WVI393264 I458799:I458800 IW458799:IW458800 SS458799:SS458800 ACO458799:ACO458800 AMK458799:AMK458800 AWG458799:AWG458800 BGC458799:BGC458800 BPY458799:BPY458800 BZU458799:BZU458800 CJQ458799:CJQ458800 CTM458799:CTM458800 DDI458799:DDI458800 DNE458799:DNE458800 DXA458799:DXA458800 EGW458799:EGW458800 EQS458799:EQS458800 FAO458799:FAO458800 FKK458799:FKK458800 FUG458799:FUG458800 GEC458799:GEC458800 GNY458799:GNY458800 GXU458799:GXU458800 HHQ458799:HHQ458800 HRM458799:HRM458800 IBI458799:IBI458800 ILE458799:ILE458800 IVA458799:IVA458800 JEW458799:JEW458800 JOS458799:JOS458800 JYO458799:JYO458800 KIK458799:KIK458800 KSG458799:KSG458800 LCC458799:LCC458800 LLY458799:LLY458800 LVU458799:LVU458800 MFQ458799:MFQ458800 MPM458799:MPM458800 MZI458799:MZI458800 NJE458799:NJE458800 NTA458799:NTA458800 OCW458799:OCW458800 OMS458799:OMS458800 OWO458799:OWO458800 PGK458799:PGK458800 PQG458799:PQG458800 QAC458799:QAC458800 QJY458799:QJY458800 QTU458799:QTU458800 RDQ458799:RDQ458800 RNM458799:RNM458800 RXI458799:RXI458800 SHE458799:SHE458800 SRA458799:SRA458800 TAW458799:TAW458800 TKS458799:TKS458800 TUO458799:TUO458800 UEK458799:UEK458800 UOG458799:UOG458800 UYC458799:UYC458800 VHY458799:VHY458800 VRU458799:VRU458800 WBQ458799:WBQ458800 WLM458799:WLM458800 WVI458799:WVI458800 I524335:I524336 IW524335:IW524336 SS524335:SS524336 ACO524335:ACO524336 AMK524335:AMK524336 AWG524335:AWG524336 BGC524335:BGC524336 BPY524335:BPY524336 BZU524335:BZU524336 CJQ524335:CJQ524336 CTM524335:CTM524336 DDI524335:DDI524336 DNE524335:DNE524336 DXA524335:DXA524336 EGW524335:EGW524336 EQS524335:EQS524336 FAO524335:FAO524336 FKK524335:FKK524336 FUG524335:FUG524336 GEC524335:GEC524336 GNY524335:GNY524336 GXU524335:GXU524336 HHQ524335:HHQ524336 HRM524335:HRM524336 IBI524335:IBI524336 ILE524335:ILE524336 IVA524335:IVA524336 JEW524335:JEW524336 JOS524335:JOS524336 JYO524335:JYO524336 KIK524335:KIK524336 KSG524335:KSG524336 LCC524335:LCC524336 LLY524335:LLY524336 LVU524335:LVU524336 MFQ524335:MFQ524336 MPM524335:MPM524336 MZI524335:MZI524336 NJE524335:NJE524336 NTA524335:NTA524336 OCW524335:OCW524336 OMS524335:OMS524336 OWO524335:OWO524336 PGK524335:PGK524336 PQG524335:PQG524336 QAC524335:QAC524336 QJY524335:QJY524336 QTU524335:QTU524336 RDQ524335:RDQ524336 RNM524335:RNM524336 RXI524335:RXI524336 SHE524335:SHE524336 SRA524335:SRA524336 TAW524335:TAW524336 TKS524335:TKS524336 TUO524335:TUO524336 UEK524335:UEK524336 UOG524335:UOG524336 UYC524335:UYC524336 VHY524335:VHY524336 VRU524335:VRU524336 WBQ524335:WBQ524336 WLM524335:WLM524336 WVI524335:WVI524336 I589871:I589872 IW589871:IW589872 SS589871:SS589872 ACO589871:ACO589872 AMK589871:AMK589872 AWG589871:AWG589872 BGC589871:BGC589872 BPY589871:BPY589872 BZU589871:BZU589872 CJQ589871:CJQ589872 CTM589871:CTM589872 DDI589871:DDI589872 DNE589871:DNE589872 DXA589871:DXA589872 EGW589871:EGW589872 EQS589871:EQS589872 FAO589871:FAO589872 FKK589871:FKK589872 FUG589871:FUG589872 GEC589871:GEC589872 GNY589871:GNY589872 GXU589871:GXU589872 HHQ589871:HHQ589872 HRM589871:HRM589872 IBI589871:IBI589872 ILE589871:ILE589872 IVA589871:IVA589872 JEW589871:JEW589872 JOS589871:JOS589872 JYO589871:JYO589872 KIK589871:KIK589872 KSG589871:KSG589872 LCC589871:LCC589872 LLY589871:LLY589872 LVU589871:LVU589872 MFQ589871:MFQ589872 MPM589871:MPM589872 MZI589871:MZI589872 NJE589871:NJE589872 NTA589871:NTA589872 OCW589871:OCW589872 OMS589871:OMS589872 OWO589871:OWO589872 PGK589871:PGK589872 PQG589871:PQG589872 QAC589871:QAC589872 QJY589871:QJY589872 QTU589871:QTU589872 RDQ589871:RDQ589872 RNM589871:RNM589872 RXI589871:RXI589872 SHE589871:SHE589872 SRA589871:SRA589872 TAW589871:TAW589872 TKS589871:TKS589872 TUO589871:TUO589872 UEK589871:UEK589872 UOG589871:UOG589872 UYC589871:UYC589872 VHY589871:VHY589872 VRU589871:VRU589872 WBQ589871:WBQ589872 WLM589871:WLM589872 WVI589871:WVI589872 I655407:I655408 IW655407:IW655408 SS655407:SS655408 ACO655407:ACO655408 AMK655407:AMK655408 AWG655407:AWG655408 BGC655407:BGC655408 BPY655407:BPY655408 BZU655407:BZU655408 CJQ655407:CJQ655408 CTM655407:CTM655408 DDI655407:DDI655408 DNE655407:DNE655408 DXA655407:DXA655408 EGW655407:EGW655408 EQS655407:EQS655408 FAO655407:FAO655408 FKK655407:FKK655408 FUG655407:FUG655408 GEC655407:GEC655408 GNY655407:GNY655408 GXU655407:GXU655408 HHQ655407:HHQ655408 HRM655407:HRM655408 IBI655407:IBI655408 ILE655407:ILE655408 IVA655407:IVA655408 JEW655407:JEW655408 JOS655407:JOS655408 JYO655407:JYO655408 KIK655407:KIK655408 KSG655407:KSG655408 LCC655407:LCC655408 LLY655407:LLY655408 LVU655407:LVU655408 MFQ655407:MFQ655408 MPM655407:MPM655408 MZI655407:MZI655408 NJE655407:NJE655408 NTA655407:NTA655408 OCW655407:OCW655408 OMS655407:OMS655408 OWO655407:OWO655408 PGK655407:PGK655408 PQG655407:PQG655408 QAC655407:QAC655408 QJY655407:QJY655408 QTU655407:QTU655408 RDQ655407:RDQ655408 RNM655407:RNM655408 RXI655407:RXI655408 SHE655407:SHE655408 SRA655407:SRA655408 TAW655407:TAW655408 TKS655407:TKS655408 TUO655407:TUO655408 UEK655407:UEK655408 UOG655407:UOG655408 UYC655407:UYC655408 VHY655407:VHY655408 VRU655407:VRU655408 WBQ655407:WBQ655408 WLM655407:WLM655408 WVI655407:WVI655408 I720943:I720944 IW720943:IW720944 SS720943:SS720944 ACO720943:ACO720944 AMK720943:AMK720944 AWG720943:AWG720944 BGC720943:BGC720944 BPY720943:BPY720944 BZU720943:BZU720944 CJQ720943:CJQ720944 CTM720943:CTM720944 DDI720943:DDI720944 DNE720943:DNE720944 DXA720943:DXA720944 EGW720943:EGW720944 EQS720943:EQS720944 FAO720943:FAO720944 FKK720943:FKK720944 FUG720943:FUG720944 GEC720943:GEC720944 GNY720943:GNY720944 GXU720943:GXU720944 HHQ720943:HHQ720944 HRM720943:HRM720944 IBI720943:IBI720944 ILE720943:ILE720944 IVA720943:IVA720944 JEW720943:JEW720944 JOS720943:JOS720944 JYO720943:JYO720944 KIK720943:KIK720944 KSG720943:KSG720944 LCC720943:LCC720944 LLY720943:LLY720944 LVU720943:LVU720944 MFQ720943:MFQ720944 MPM720943:MPM720944 MZI720943:MZI720944 NJE720943:NJE720944 NTA720943:NTA720944 OCW720943:OCW720944 OMS720943:OMS720944 OWO720943:OWO720944 PGK720943:PGK720944 PQG720943:PQG720944 QAC720943:QAC720944 QJY720943:QJY720944 QTU720943:QTU720944 RDQ720943:RDQ720944 RNM720943:RNM720944 RXI720943:RXI720944 SHE720943:SHE720944 SRA720943:SRA720944 TAW720943:TAW720944 TKS720943:TKS720944 TUO720943:TUO720944 UEK720943:UEK720944 UOG720943:UOG720944 UYC720943:UYC720944 VHY720943:VHY720944 VRU720943:VRU720944 WBQ720943:WBQ720944 WLM720943:WLM720944 WVI720943:WVI720944 I786479:I786480 IW786479:IW786480 SS786479:SS786480 ACO786479:ACO786480 AMK786479:AMK786480 AWG786479:AWG786480 BGC786479:BGC786480 BPY786479:BPY786480 BZU786479:BZU786480 CJQ786479:CJQ786480 CTM786479:CTM786480 DDI786479:DDI786480 DNE786479:DNE786480 DXA786479:DXA786480 EGW786479:EGW786480 EQS786479:EQS786480 FAO786479:FAO786480 FKK786479:FKK786480 FUG786479:FUG786480 GEC786479:GEC786480 GNY786479:GNY786480 GXU786479:GXU786480 HHQ786479:HHQ786480 HRM786479:HRM786480 IBI786479:IBI786480 ILE786479:ILE786480 IVA786479:IVA786480 JEW786479:JEW786480 JOS786479:JOS786480 JYO786479:JYO786480 KIK786479:KIK786480 KSG786479:KSG786480 LCC786479:LCC786480 LLY786479:LLY786480 LVU786479:LVU786480 MFQ786479:MFQ786480 MPM786479:MPM786480 MZI786479:MZI786480 NJE786479:NJE786480 NTA786479:NTA786480 OCW786479:OCW786480 OMS786479:OMS786480 OWO786479:OWO786480 PGK786479:PGK786480 PQG786479:PQG786480 QAC786479:QAC786480 QJY786479:QJY786480 QTU786479:QTU786480 RDQ786479:RDQ786480 RNM786479:RNM786480 RXI786479:RXI786480 SHE786479:SHE786480 SRA786479:SRA786480 TAW786479:TAW786480 TKS786479:TKS786480 TUO786479:TUO786480 UEK786479:UEK786480 UOG786479:UOG786480 UYC786479:UYC786480 VHY786479:VHY786480 VRU786479:VRU786480 WBQ786479:WBQ786480 WLM786479:WLM786480 WVI786479:WVI786480 I852015:I852016 IW852015:IW852016 SS852015:SS852016 ACO852015:ACO852016 AMK852015:AMK852016 AWG852015:AWG852016 BGC852015:BGC852016 BPY852015:BPY852016 BZU852015:BZU852016 CJQ852015:CJQ852016 CTM852015:CTM852016 DDI852015:DDI852016 DNE852015:DNE852016 DXA852015:DXA852016 EGW852015:EGW852016 EQS852015:EQS852016 FAO852015:FAO852016 FKK852015:FKK852016 FUG852015:FUG852016 GEC852015:GEC852016 GNY852015:GNY852016 GXU852015:GXU852016 HHQ852015:HHQ852016 HRM852015:HRM852016 IBI852015:IBI852016 ILE852015:ILE852016 IVA852015:IVA852016 JEW852015:JEW852016 JOS852015:JOS852016 JYO852015:JYO852016 KIK852015:KIK852016 KSG852015:KSG852016 LCC852015:LCC852016 LLY852015:LLY852016 LVU852015:LVU852016 MFQ852015:MFQ852016 MPM852015:MPM852016 MZI852015:MZI852016 NJE852015:NJE852016 NTA852015:NTA852016 OCW852015:OCW852016 OMS852015:OMS852016 OWO852015:OWO852016 PGK852015:PGK852016 PQG852015:PQG852016 QAC852015:QAC852016 QJY852015:QJY852016 QTU852015:QTU852016 RDQ852015:RDQ852016 RNM852015:RNM852016 RXI852015:RXI852016 SHE852015:SHE852016 SRA852015:SRA852016 TAW852015:TAW852016 TKS852015:TKS852016 TUO852015:TUO852016 UEK852015:UEK852016 UOG852015:UOG852016 UYC852015:UYC852016 VHY852015:VHY852016 VRU852015:VRU852016 WBQ852015:WBQ852016 WLM852015:WLM852016 WVI852015:WVI852016 I917551:I917552 IW917551:IW917552 SS917551:SS917552 ACO917551:ACO917552 AMK917551:AMK917552 AWG917551:AWG917552 BGC917551:BGC917552 BPY917551:BPY917552 BZU917551:BZU917552 CJQ917551:CJQ917552 CTM917551:CTM917552 DDI917551:DDI917552 DNE917551:DNE917552 DXA917551:DXA917552 EGW917551:EGW917552 EQS917551:EQS917552 FAO917551:FAO917552 FKK917551:FKK917552 FUG917551:FUG917552 GEC917551:GEC917552 GNY917551:GNY917552 GXU917551:GXU917552 HHQ917551:HHQ917552 HRM917551:HRM917552 IBI917551:IBI917552 ILE917551:ILE917552 IVA917551:IVA917552 JEW917551:JEW917552 JOS917551:JOS917552 JYO917551:JYO917552 KIK917551:KIK917552 KSG917551:KSG917552 LCC917551:LCC917552 LLY917551:LLY917552 LVU917551:LVU917552 MFQ917551:MFQ917552 MPM917551:MPM917552 MZI917551:MZI917552 NJE917551:NJE917552 NTA917551:NTA917552 OCW917551:OCW917552 OMS917551:OMS917552 OWO917551:OWO917552 PGK917551:PGK917552 PQG917551:PQG917552 QAC917551:QAC917552 QJY917551:QJY917552 QTU917551:QTU917552 RDQ917551:RDQ917552 RNM917551:RNM917552 RXI917551:RXI917552 SHE917551:SHE917552 SRA917551:SRA917552 TAW917551:TAW917552 TKS917551:TKS917552 TUO917551:TUO917552 UEK917551:UEK917552 UOG917551:UOG917552 UYC917551:UYC917552 VHY917551:VHY917552 VRU917551:VRU917552 WBQ917551:WBQ917552 WLM917551:WLM917552 WVI917551:WVI917552 I983087:I983088 IW983087:IW983088 SS983087:SS983088 ACO983087:ACO983088 AMK983087:AMK983088 AWG983087:AWG983088 BGC983087:BGC983088 BPY983087:BPY983088 BZU983087:BZU983088 CJQ983087:CJQ983088 CTM983087:CTM983088 DDI983087:DDI983088 DNE983087:DNE983088 DXA983087:DXA983088 EGW983087:EGW983088 EQS983087:EQS983088 FAO983087:FAO983088 FKK983087:FKK983088 FUG983087:FUG983088 GEC983087:GEC983088 GNY983087:GNY983088 GXU983087:GXU983088 HHQ983087:HHQ983088 HRM983087:HRM983088 IBI983087:IBI983088 ILE983087:ILE983088 IVA983087:IVA983088 JEW983087:JEW983088 JOS983087:JOS983088 JYO983087:JYO983088 KIK983087:KIK983088 KSG983087:KSG983088 LCC983087:LCC983088 LLY983087:LLY983088 LVU983087:LVU983088 MFQ983087:MFQ983088 MPM983087:MPM983088 MZI983087:MZI983088 NJE983087:NJE983088 NTA983087:NTA983088 OCW983087:OCW983088 OMS983087:OMS983088 OWO983087:OWO983088 PGK983087:PGK983088 PQG983087:PQG983088 QAC983087:QAC983088 QJY983087:QJY983088 QTU983087:QTU983088 RDQ983087:RDQ983088 RNM983087:RNM983088 RXI983087:RXI983088 SHE983087:SHE983088 SRA983087:SRA983088 TAW983087:TAW983088 TKS983087:TKS983088 TUO983087:TUO983088 UEK983087:UEK983088 UOG983087:UOG983088 UYC983087:UYC983088 VHY983087:VHY983088 VRU983087:VRU983088 WBQ983087:WBQ983088 WLM983087:WLM983088 WVI983087:WVI983088 K57:K58 IY57:IY58 SU57:SU58 ACQ57:ACQ58 AMM57:AMM58 AWI57:AWI58 BGE57:BGE58 BQA57:BQA58 BZW57:BZW58 CJS57:CJS58 CTO57:CTO58 DDK57:DDK58 DNG57:DNG58 DXC57:DXC58 EGY57:EGY58 EQU57:EQU58 FAQ57:FAQ58 FKM57:FKM58 FUI57:FUI58 GEE57:GEE58 GOA57:GOA58 GXW57:GXW58 HHS57:HHS58 HRO57:HRO58 IBK57:IBK58 ILG57:ILG58 IVC57:IVC58 JEY57:JEY58 JOU57:JOU58 JYQ57:JYQ58 KIM57:KIM58 KSI57:KSI58 LCE57:LCE58 LMA57:LMA58 LVW57:LVW58 MFS57:MFS58 MPO57:MPO58 MZK57:MZK58 NJG57:NJG58 NTC57:NTC58 OCY57:OCY58 OMU57:OMU58 OWQ57:OWQ58 PGM57:PGM58 PQI57:PQI58 QAE57:QAE58 QKA57:QKA58 QTW57:QTW58 RDS57:RDS58 RNO57:RNO58 RXK57:RXK58 SHG57:SHG58 SRC57:SRC58 TAY57:TAY58 TKU57:TKU58 TUQ57:TUQ58 UEM57:UEM58 UOI57:UOI58 UYE57:UYE58 VIA57:VIA58 VRW57:VRW58 WBS57:WBS58 WLO57:WLO58 WVK57:WVK58 K65583:K65584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K131119:K131120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K196655:K196656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K262191:K262192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K327727:K327728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K393263:K393264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K458799:K458800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K524335:K524336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K589871:K589872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K655407:K655408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K720943:K720944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K786479:K786480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K852015:K852016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K917551:K917552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K983087:K983088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K60 I65586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I131122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I196658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I262194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I327730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I393266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I458802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I524338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I589874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I655410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I720946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I786482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I852018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I917554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I983090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IY60 SU60 ACQ60 AMM60 AWI60 BGE60 BQA60 BZW60 CJS60 CTO60 DDK60 DNG60 DXC60 EGY60 EQU60 FAQ60 FKM60 FUI60 GEE60 GOA60 GXW60 HHS60 HRO60 IBK60 ILG60 IVC60 JEY60 JOU60 JYQ60 KIM60 KSI60 LCE60 LMA60 LVW60 MFS60 MPO60 MZK60 NJG60 NTC60 OCY60 OMU60 OWQ60 PGM60 PQI60 QAE60 QKA60 QTW60 RDS60 RNO60 RXK60 SHG60 SRC60 TAY60 TKU60 TUQ60 UEM60 UOI60 UYE60 VIA60 VRW60 WBS60 WLO60 WVK60 I65 K65586 IY65586 SU65586 ACQ65586 AMM65586 AWI65586 BGE65586 BQA65586 BZW65586 CJS65586 CTO65586 DDK65586 DNG65586 DXC65586 EGY65586 EQU65586 FAQ65586 FKM65586 FUI65586 GEE65586 GOA65586 GXW65586 HHS65586 HRO65586 IBK65586 ILG65586 IVC65586 JEY65586 JOU65586 JYQ65586 KIM65586 KSI65586 LCE65586 LMA65586 LVW65586 MFS65586 MPO65586 MZK65586 NJG65586 NTC65586 OCY65586 OMU65586 OWQ65586 PGM65586 PQI65586 QAE65586 QKA65586 QTW65586 RDS65586 RNO65586 RXK65586 SHG65586 SRC65586 TAY65586 TKU65586 TUQ65586 UEM65586 UOI65586 UYE65586 VIA65586 VRW65586 WBS65586 WLO65586 WVK65586 K131122 IY131122 SU131122 ACQ131122 AMM131122 AWI131122 BGE131122 BQA131122 BZW131122 CJS131122 CTO131122 DDK131122 DNG131122 DXC131122 EGY131122 EQU131122 FAQ131122 FKM131122 FUI131122 GEE131122 GOA131122 GXW131122 HHS131122 HRO131122 IBK131122 ILG131122 IVC131122 JEY131122 JOU131122 JYQ131122 KIM131122 KSI131122 LCE131122 LMA131122 LVW131122 MFS131122 MPO131122 MZK131122 NJG131122 NTC131122 OCY131122 OMU131122 OWQ131122 PGM131122 PQI131122 QAE131122 QKA131122 QTW131122 RDS131122 RNO131122 RXK131122 SHG131122 SRC131122 TAY131122 TKU131122 TUQ131122 UEM131122 UOI131122 UYE131122 VIA131122 VRW131122 WBS131122 WLO131122 WVK131122 K196658 IY196658 SU196658 ACQ196658 AMM196658 AWI196658 BGE196658 BQA196658 BZW196658 CJS196658 CTO196658 DDK196658 DNG196658 DXC196658 EGY196658 EQU196658 FAQ196658 FKM196658 FUI196658 GEE196658 GOA196658 GXW196658 HHS196658 HRO196658 IBK196658 ILG196658 IVC196658 JEY196658 JOU196658 JYQ196658 KIM196658 KSI196658 LCE196658 LMA196658 LVW196658 MFS196658 MPO196658 MZK196658 NJG196658 NTC196658 OCY196658 OMU196658 OWQ196658 PGM196658 PQI196658 QAE196658 QKA196658 QTW196658 RDS196658 RNO196658 RXK196658 SHG196658 SRC196658 TAY196658 TKU196658 TUQ196658 UEM196658 UOI196658 UYE196658 VIA196658 VRW196658 WBS196658 WLO196658 WVK196658 K262194 IY262194 SU262194 ACQ262194 AMM262194 AWI262194 BGE262194 BQA262194 BZW262194 CJS262194 CTO262194 DDK262194 DNG262194 DXC262194 EGY262194 EQU262194 FAQ262194 FKM262194 FUI262194 GEE262194 GOA262194 GXW262194 HHS262194 HRO262194 IBK262194 ILG262194 IVC262194 JEY262194 JOU262194 JYQ262194 KIM262194 KSI262194 LCE262194 LMA262194 LVW262194 MFS262194 MPO262194 MZK262194 NJG262194 NTC262194 OCY262194 OMU262194 OWQ262194 PGM262194 PQI262194 QAE262194 QKA262194 QTW262194 RDS262194 RNO262194 RXK262194 SHG262194 SRC262194 TAY262194 TKU262194 TUQ262194 UEM262194 UOI262194 UYE262194 VIA262194 VRW262194 WBS262194 WLO262194 WVK262194 K327730 IY327730 SU327730 ACQ327730 AMM327730 AWI327730 BGE327730 BQA327730 BZW327730 CJS327730 CTO327730 DDK327730 DNG327730 DXC327730 EGY327730 EQU327730 FAQ327730 FKM327730 FUI327730 GEE327730 GOA327730 GXW327730 HHS327730 HRO327730 IBK327730 ILG327730 IVC327730 JEY327730 JOU327730 JYQ327730 KIM327730 KSI327730 LCE327730 LMA327730 LVW327730 MFS327730 MPO327730 MZK327730 NJG327730 NTC327730 OCY327730 OMU327730 OWQ327730 PGM327730 PQI327730 QAE327730 QKA327730 QTW327730 RDS327730 RNO327730 RXK327730 SHG327730 SRC327730 TAY327730 TKU327730 TUQ327730 UEM327730 UOI327730 UYE327730 VIA327730 VRW327730 WBS327730 WLO327730 WVK327730 K393266 IY393266 SU393266 ACQ393266 AMM393266 AWI393266 BGE393266 BQA393266 BZW393266 CJS393266 CTO393266 DDK393266 DNG393266 DXC393266 EGY393266 EQU393266 FAQ393266 FKM393266 FUI393266 GEE393266 GOA393266 GXW393266 HHS393266 HRO393266 IBK393266 ILG393266 IVC393266 JEY393266 JOU393266 JYQ393266 KIM393266 KSI393266 LCE393266 LMA393266 LVW393266 MFS393266 MPO393266 MZK393266 NJG393266 NTC393266 OCY393266 OMU393266 OWQ393266 PGM393266 PQI393266 QAE393266 QKA393266 QTW393266 RDS393266 RNO393266 RXK393266 SHG393266 SRC393266 TAY393266 TKU393266 TUQ393266 UEM393266 UOI393266 UYE393266 VIA393266 VRW393266 WBS393266 WLO393266 WVK393266 K458802 IY458802 SU458802 ACQ458802 AMM458802 AWI458802 BGE458802 BQA458802 BZW458802 CJS458802 CTO458802 DDK458802 DNG458802 DXC458802 EGY458802 EQU458802 FAQ458802 FKM458802 FUI458802 GEE458802 GOA458802 GXW458802 HHS458802 HRO458802 IBK458802 ILG458802 IVC458802 JEY458802 JOU458802 JYQ458802 KIM458802 KSI458802 LCE458802 LMA458802 LVW458802 MFS458802 MPO458802 MZK458802 NJG458802 NTC458802 OCY458802 OMU458802 OWQ458802 PGM458802 PQI458802 QAE458802 QKA458802 QTW458802 RDS458802 RNO458802 RXK458802 SHG458802 SRC458802 TAY458802 TKU458802 TUQ458802 UEM458802 UOI458802 UYE458802 VIA458802 VRW458802 WBS458802 WLO458802 WVK458802 K524338 IY524338 SU524338 ACQ524338 AMM524338 AWI524338 BGE524338 BQA524338 BZW524338 CJS524338 CTO524338 DDK524338 DNG524338 DXC524338 EGY524338 EQU524338 FAQ524338 FKM524338 FUI524338 GEE524338 GOA524338 GXW524338 HHS524338 HRO524338 IBK524338 ILG524338 IVC524338 JEY524338 JOU524338 JYQ524338 KIM524338 KSI524338 LCE524338 LMA524338 LVW524338 MFS524338 MPO524338 MZK524338 NJG524338 NTC524338 OCY524338 OMU524338 OWQ524338 PGM524338 PQI524338 QAE524338 QKA524338 QTW524338 RDS524338 RNO524338 RXK524338 SHG524338 SRC524338 TAY524338 TKU524338 TUQ524338 UEM524338 UOI524338 UYE524338 VIA524338 VRW524338 WBS524338 WLO524338 WVK524338 K589874 IY589874 SU589874 ACQ589874 AMM589874 AWI589874 BGE589874 BQA589874 BZW589874 CJS589874 CTO589874 DDK589874 DNG589874 DXC589874 EGY589874 EQU589874 FAQ589874 FKM589874 FUI589874 GEE589874 GOA589874 GXW589874 HHS589874 HRO589874 IBK589874 ILG589874 IVC589874 JEY589874 JOU589874 JYQ589874 KIM589874 KSI589874 LCE589874 LMA589874 LVW589874 MFS589874 MPO589874 MZK589874 NJG589874 NTC589874 OCY589874 OMU589874 OWQ589874 PGM589874 PQI589874 QAE589874 QKA589874 QTW589874 RDS589874 RNO589874 RXK589874 SHG589874 SRC589874 TAY589874 TKU589874 TUQ589874 UEM589874 UOI589874 UYE589874 VIA589874 VRW589874 WBS589874 WLO589874 WVK589874 K655410 IY655410 SU655410 ACQ655410 AMM655410 AWI655410 BGE655410 BQA655410 BZW655410 CJS655410 CTO655410 DDK655410 DNG655410 DXC655410 EGY655410 EQU655410 FAQ655410 FKM655410 FUI655410 GEE655410 GOA655410 GXW655410 HHS655410 HRO655410 IBK655410 ILG655410 IVC655410 JEY655410 JOU655410 JYQ655410 KIM655410 KSI655410 LCE655410 LMA655410 LVW655410 MFS655410 MPO655410 MZK655410 NJG655410 NTC655410 OCY655410 OMU655410 OWQ655410 PGM655410 PQI655410 QAE655410 QKA655410 QTW655410 RDS655410 RNO655410 RXK655410 SHG655410 SRC655410 TAY655410 TKU655410 TUQ655410 UEM655410 UOI655410 UYE655410 VIA655410 VRW655410 WBS655410 WLO655410 WVK655410 K720946 IY720946 SU720946 ACQ720946 AMM720946 AWI720946 BGE720946 BQA720946 BZW720946 CJS720946 CTO720946 DDK720946 DNG720946 DXC720946 EGY720946 EQU720946 FAQ720946 FKM720946 FUI720946 GEE720946 GOA720946 GXW720946 HHS720946 HRO720946 IBK720946 ILG720946 IVC720946 JEY720946 JOU720946 JYQ720946 KIM720946 KSI720946 LCE720946 LMA720946 LVW720946 MFS720946 MPO720946 MZK720946 NJG720946 NTC720946 OCY720946 OMU720946 OWQ720946 PGM720946 PQI720946 QAE720946 QKA720946 QTW720946 RDS720946 RNO720946 RXK720946 SHG720946 SRC720946 TAY720946 TKU720946 TUQ720946 UEM720946 UOI720946 UYE720946 VIA720946 VRW720946 WBS720946 WLO720946 WVK720946 K786482 IY786482 SU786482 ACQ786482 AMM786482 AWI786482 BGE786482 BQA786482 BZW786482 CJS786482 CTO786482 DDK786482 DNG786482 DXC786482 EGY786482 EQU786482 FAQ786482 FKM786482 FUI786482 GEE786482 GOA786482 GXW786482 HHS786482 HRO786482 IBK786482 ILG786482 IVC786482 JEY786482 JOU786482 JYQ786482 KIM786482 KSI786482 LCE786482 LMA786482 LVW786482 MFS786482 MPO786482 MZK786482 NJG786482 NTC786482 OCY786482 OMU786482 OWQ786482 PGM786482 PQI786482 QAE786482 QKA786482 QTW786482 RDS786482 RNO786482 RXK786482 SHG786482 SRC786482 TAY786482 TKU786482 TUQ786482 UEM786482 UOI786482 UYE786482 VIA786482 VRW786482 WBS786482 WLO786482 WVK786482 K852018 IY852018 SU852018 ACQ852018 AMM852018 AWI852018 BGE852018 BQA852018 BZW852018 CJS852018 CTO852018 DDK852018 DNG852018 DXC852018 EGY852018 EQU852018 FAQ852018 FKM852018 FUI852018 GEE852018 GOA852018 GXW852018 HHS852018 HRO852018 IBK852018 ILG852018 IVC852018 JEY852018 JOU852018 JYQ852018 KIM852018 KSI852018 LCE852018 LMA852018 LVW852018 MFS852018 MPO852018 MZK852018 NJG852018 NTC852018 OCY852018 OMU852018 OWQ852018 PGM852018 PQI852018 QAE852018 QKA852018 QTW852018 RDS852018 RNO852018 RXK852018 SHG852018 SRC852018 TAY852018 TKU852018 TUQ852018 UEM852018 UOI852018 UYE852018 VIA852018 VRW852018 WBS852018 WLO852018 WVK852018 K917554 IY917554 SU917554 ACQ917554 AMM917554 AWI917554 BGE917554 BQA917554 BZW917554 CJS917554 CTO917554 DDK917554 DNG917554 DXC917554 EGY917554 EQU917554 FAQ917554 FKM917554 FUI917554 GEE917554 GOA917554 GXW917554 HHS917554 HRO917554 IBK917554 ILG917554 IVC917554 JEY917554 JOU917554 JYQ917554 KIM917554 KSI917554 LCE917554 LMA917554 LVW917554 MFS917554 MPO917554 MZK917554 NJG917554 NTC917554 OCY917554 OMU917554 OWQ917554 PGM917554 PQI917554 QAE917554 QKA917554 QTW917554 RDS917554 RNO917554 RXK917554 SHG917554 SRC917554 TAY917554 TKU917554 TUQ917554 UEM917554 UOI917554 UYE917554 VIA917554 VRW917554 WBS917554 WLO917554 WVK917554 K983090 IY983090 SU983090 ACQ983090 AMM983090 AWI983090 BGE983090 BQA983090 BZW983090 CJS983090 CTO983090 DDK983090 DNG983090 DXC983090 EGY983090 EQU983090 FAQ983090 FKM983090 FUI983090 GEE983090 GOA983090 GXW983090 HHS983090 HRO983090 IBK983090 ILG983090 IVC983090 JEY983090 JOU983090 JYQ983090 KIM983090 KSI983090 LCE983090 LMA983090 LVW983090 MFS983090 MPO983090 MZK983090 NJG983090 NTC983090 OCY983090 OMU983090 OWQ983090 PGM983090 PQI983090 QAE983090 QKA983090 QTW983090 RDS983090 RNO983090 RXK983090 SHG983090 SRC983090 TAY983090 TKU983090 TUQ983090 UEM983090 UOI983090 UYE983090 VIA983090 VRW983090 WBS983090 WLO983090 WVK983090 I68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I65593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I131129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I196665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I262201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I327737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I393273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I458809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I524345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I589881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I655417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I720953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I786489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I852025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I917561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I983097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K68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K65593 IY65593 SU65593 ACQ65593 AMM65593 AWI65593 BGE65593 BQA65593 BZW65593 CJS65593 CTO65593 DDK65593 DNG65593 DXC65593 EGY65593 EQU65593 FAQ65593 FKM65593 FUI65593 GEE65593 GOA65593 GXW65593 HHS65593 HRO65593 IBK65593 ILG65593 IVC65593 JEY65593 JOU65593 JYQ65593 KIM65593 KSI65593 LCE65593 LMA65593 LVW65593 MFS65593 MPO65593 MZK65593 NJG65593 NTC65593 OCY65593 OMU65593 OWQ65593 PGM65593 PQI65593 QAE65593 QKA65593 QTW65593 RDS65593 RNO65593 RXK65593 SHG65593 SRC65593 TAY65593 TKU65593 TUQ65593 UEM65593 UOI65593 UYE65593 VIA65593 VRW65593 WBS65593 WLO65593 WVK65593 K131129 IY131129 SU131129 ACQ131129 AMM131129 AWI131129 BGE131129 BQA131129 BZW131129 CJS131129 CTO131129 DDK131129 DNG131129 DXC131129 EGY131129 EQU131129 FAQ131129 FKM131129 FUI131129 GEE131129 GOA131129 GXW131129 HHS131129 HRO131129 IBK131129 ILG131129 IVC131129 JEY131129 JOU131129 JYQ131129 KIM131129 KSI131129 LCE131129 LMA131129 LVW131129 MFS131129 MPO131129 MZK131129 NJG131129 NTC131129 OCY131129 OMU131129 OWQ131129 PGM131129 PQI131129 QAE131129 QKA131129 QTW131129 RDS131129 RNO131129 RXK131129 SHG131129 SRC131129 TAY131129 TKU131129 TUQ131129 UEM131129 UOI131129 UYE131129 VIA131129 VRW131129 WBS131129 WLO131129 WVK131129 K196665 IY196665 SU196665 ACQ196665 AMM196665 AWI196665 BGE196665 BQA196665 BZW196665 CJS196665 CTO196665 DDK196665 DNG196665 DXC196665 EGY196665 EQU196665 FAQ196665 FKM196665 FUI196665 GEE196665 GOA196665 GXW196665 HHS196665 HRO196665 IBK196665 ILG196665 IVC196665 JEY196665 JOU196665 JYQ196665 KIM196665 KSI196665 LCE196665 LMA196665 LVW196665 MFS196665 MPO196665 MZK196665 NJG196665 NTC196665 OCY196665 OMU196665 OWQ196665 PGM196665 PQI196665 QAE196665 QKA196665 QTW196665 RDS196665 RNO196665 RXK196665 SHG196665 SRC196665 TAY196665 TKU196665 TUQ196665 UEM196665 UOI196665 UYE196665 VIA196665 VRW196665 WBS196665 WLO196665 WVK196665 K262201 IY262201 SU262201 ACQ262201 AMM262201 AWI262201 BGE262201 BQA262201 BZW262201 CJS262201 CTO262201 DDK262201 DNG262201 DXC262201 EGY262201 EQU262201 FAQ262201 FKM262201 FUI262201 GEE262201 GOA262201 GXW262201 HHS262201 HRO262201 IBK262201 ILG262201 IVC262201 JEY262201 JOU262201 JYQ262201 KIM262201 KSI262201 LCE262201 LMA262201 LVW262201 MFS262201 MPO262201 MZK262201 NJG262201 NTC262201 OCY262201 OMU262201 OWQ262201 PGM262201 PQI262201 QAE262201 QKA262201 QTW262201 RDS262201 RNO262201 RXK262201 SHG262201 SRC262201 TAY262201 TKU262201 TUQ262201 UEM262201 UOI262201 UYE262201 VIA262201 VRW262201 WBS262201 WLO262201 WVK262201 K327737 IY327737 SU327737 ACQ327737 AMM327737 AWI327737 BGE327737 BQA327737 BZW327737 CJS327737 CTO327737 DDK327737 DNG327737 DXC327737 EGY327737 EQU327737 FAQ327737 FKM327737 FUI327737 GEE327737 GOA327737 GXW327737 HHS327737 HRO327737 IBK327737 ILG327737 IVC327737 JEY327737 JOU327737 JYQ327737 KIM327737 KSI327737 LCE327737 LMA327737 LVW327737 MFS327737 MPO327737 MZK327737 NJG327737 NTC327737 OCY327737 OMU327737 OWQ327737 PGM327737 PQI327737 QAE327737 QKA327737 QTW327737 RDS327737 RNO327737 RXK327737 SHG327737 SRC327737 TAY327737 TKU327737 TUQ327737 UEM327737 UOI327737 UYE327737 VIA327737 VRW327737 WBS327737 WLO327737 WVK327737 K393273 IY393273 SU393273 ACQ393273 AMM393273 AWI393273 BGE393273 BQA393273 BZW393273 CJS393273 CTO393273 DDK393273 DNG393273 DXC393273 EGY393273 EQU393273 FAQ393273 FKM393273 FUI393273 GEE393273 GOA393273 GXW393273 HHS393273 HRO393273 IBK393273 ILG393273 IVC393273 JEY393273 JOU393273 JYQ393273 KIM393273 KSI393273 LCE393273 LMA393273 LVW393273 MFS393273 MPO393273 MZK393273 NJG393273 NTC393273 OCY393273 OMU393273 OWQ393273 PGM393273 PQI393273 QAE393273 QKA393273 QTW393273 RDS393273 RNO393273 RXK393273 SHG393273 SRC393273 TAY393273 TKU393273 TUQ393273 UEM393273 UOI393273 UYE393273 VIA393273 VRW393273 WBS393273 WLO393273 WVK393273 K458809 IY458809 SU458809 ACQ458809 AMM458809 AWI458809 BGE458809 BQA458809 BZW458809 CJS458809 CTO458809 DDK458809 DNG458809 DXC458809 EGY458809 EQU458809 FAQ458809 FKM458809 FUI458809 GEE458809 GOA458809 GXW458809 HHS458809 HRO458809 IBK458809 ILG458809 IVC458809 JEY458809 JOU458809 JYQ458809 KIM458809 KSI458809 LCE458809 LMA458809 LVW458809 MFS458809 MPO458809 MZK458809 NJG458809 NTC458809 OCY458809 OMU458809 OWQ458809 PGM458809 PQI458809 QAE458809 QKA458809 QTW458809 RDS458809 RNO458809 RXK458809 SHG458809 SRC458809 TAY458809 TKU458809 TUQ458809 UEM458809 UOI458809 UYE458809 VIA458809 VRW458809 WBS458809 WLO458809 WVK458809 K524345 IY524345 SU524345 ACQ524345 AMM524345 AWI524345 BGE524345 BQA524345 BZW524345 CJS524345 CTO524345 DDK524345 DNG524345 DXC524345 EGY524345 EQU524345 FAQ524345 FKM524345 FUI524345 GEE524345 GOA524345 GXW524345 HHS524345 HRO524345 IBK524345 ILG524345 IVC524345 JEY524345 JOU524345 JYQ524345 KIM524345 KSI524345 LCE524345 LMA524345 LVW524345 MFS524345 MPO524345 MZK524345 NJG524345 NTC524345 OCY524345 OMU524345 OWQ524345 PGM524345 PQI524345 QAE524345 QKA524345 QTW524345 RDS524345 RNO524345 RXK524345 SHG524345 SRC524345 TAY524345 TKU524345 TUQ524345 UEM524345 UOI524345 UYE524345 VIA524345 VRW524345 WBS524345 WLO524345 WVK524345 K589881 IY589881 SU589881 ACQ589881 AMM589881 AWI589881 BGE589881 BQA589881 BZW589881 CJS589881 CTO589881 DDK589881 DNG589881 DXC589881 EGY589881 EQU589881 FAQ589881 FKM589881 FUI589881 GEE589881 GOA589881 GXW589881 HHS589881 HRO589881 IBK589881 ILG589881 IVC589881 JEY589881 JOU589881 JYQ589881 KIM589881 KSI589881 LCE589881 LMA589881 LVW589881 MFS589881 MPO589881 MZK589881 NJG589881 NTC589881 OCY589881 OMU589881 OWQ589881 PGM589881 PQI589881 QAE589881 QKA589881 QTW589881 RDS589881 RNO589881 RXK589881 SHG589881 SRC589881 TAY589881 TKU589881 TUQ589881 UEM589881 UOI589881 UYE589881 VIA589881 VRW589881 WBS589881 WLO589881 WVK589881 K655417 IY655417 SU655417 ACQ655417 AMM655417 AWI655417 BGE655417 BQA655417 BZW655417 CJS655417 CTO655417 DDK655417 DNG655417 DXC655417 EGY655417 EQU655417 FAQ655417 FKM655417 FUI655417 GEE655417 GOA655417 GXW655417 HHS655417 HRO655417 IBK655417 ILG655417 IVC655417 JEY655417 JOU655417 JYQ655417 KIM655417 KSI655417 LCE655417 LMA655417 LVW655417 MFS655417 MPO655417 MZK655417 NJG655417 NTC655417 OCY655417 OMU655417 OWQ655417 PGM655417 PQI655417 QAE655417 QKA655417 QTW655417 RDS655417 RNO655417 RXK655417 SHG655417 SRC655417 TAY655417 TKU655417 TUQ655417 UEM655417 UOI655417 UYE655417 VIA655417 VRW655417 WBS655417 WLO655417 WVK655417 K720953 IY720953 SU720953 ACQ720953 AMM720953 AWI720953 BGE720953 BQA720953 BZW720953 CJS720953 CTO720953 DDK720953 DNG720953 DXC720953 EGY720953 EQU720953 FAQ720953 FKM720953 FUI720953 GEE720953 GOA720953 GXW720953 HHS720953 HRO720953 IBK720953 ILG720953 IVC720953 JEY720953 JOU720953 JYQ720953 KIM720953 KSI720953 LCE720953 LMA720953 LVW720953 MFS720953 MPO720953 MZK720953 NJG720953 NTC720953 OCY720953 OMU720953 OWQ720953 PGM720953 PQI720953 QAE720953 QKA720953 QTW720953 RDS720953 RNO720953 RXK720953 SHG720953 SRC720953 TAY720953 TKU720953 TUQ720953 UEM720953 UOI720953 UYE720953 VIA720953 VRW720953 WBS720953 WLO720953 WVK720953 K786489 IY786489 SU786489 ACQ786489 AMM786489 AWI786489 BGE786489 BQA786489 BZW786489 CJS786489 CTO786489 DDK786489 DNG786489 DXC786489 EGY786489 EQU786489 FAQ786489 FKM786489 FUI786489 GEE786489 GOA786489 GXW786489 HHS786489 HRO786489 IBK786489 ILG786489 IVC786489 JEY786489 JOU786489 JYQ786489 KIM786489 KSI786489 LCE786489 LMA786489 LVW786489 MFS786489 MPO786489 MZK786489 NJG786489 NTC786489 OCY786489 OMU786489 OWQ786489 PGM786489 PQI786489 QAE786489 QKA786489 QTW786489 RDS786489 RNO786489 RXK786489 SHG786489 SRC786489 TAY786489 TKU786489 TUQ786489 UEM786489 UOI786489 UYE786489 VIA786489 VRW786489 WBS786489 WLO786489 WVK786489 K852025 IY852025 SU852025 ACQ852025 AMM852025 AWI852025 BGE852025 BQA852025 BZW852025 CJS852025 CTO852025 DDK852025 DNG852025 DXC852025 EGY852025 EQU852025 FAQ852025 FKM852025 FUI852025 GEE852025 GOA852025 GXW852025 HHS852025 HRO852025 IBK852025 ILG852025 IVC852025 JEY852025 JOU852025 JYQ852025 KIM852025 KSI852025 LCE852025 LMA852025 LVW852025 MFS852025 MPO852025 MZK852025 NJG852025 NTC852025 OCY852025 OMU852025 OWQ852025 PGM852025 PQI852025 QAE852025 QKA852025 QTW852025 RDS852025 RNO852025 RXK852025 SHG852025 SRC852025 TAY852025 TKU852025 TUQ852025 UEM852025 UOI852025 UYE852025 VIA852025 VRW852025 WBS852025 WLO852025 WVK852025 K917561 IY917561 SU917561 ACQ917561 AMM917561 AWI917561 BGE917561 BQA917561 BZW917561 CJS917561 CTO917561 DDK917561 DNG917561 DXC917561 EGY917561 EQU917561 FAQ917561 FKM917561 FUI917561 GEE917561 GOA917561 GXW917561 HHS917561 HRO917561 IBK917561 ILG917561 IVC917561 JEY917561 JOU917561 JYQ917561 KIM917561 KSI917561 LCE917561 LMA917561 LVW917561 MFS917561 MPO917561 MZK917561 NJG917561 NTC917561 OCY917561 OMU917561 OWQ917561 PGM917561 PQI917561 QAE917561 QKA917561 QTW917561 RDS917561 RNO917561 RXK917561 SHG917561 SRC917561 TAY917561 TKU917561 TUQ917561 UEM917561 UOI917561 UYE917561 VIA917561 VRW917561 WBS917561 WLO917561 WVK917561 K983097 IY983097 SU983097 ACQ983097 AMM983097 AWI983097 BGE983097 BQA983097 BZW983097 CJS983097 CTO983097 DDK983097 DNG983097 DXC983097 EGY983097 EQU983097 FAQ983097 FKM983097 FUI983097 GEE983097 GOA983097 GXW983097 HHS983097 HRO983097 IBK983097 ILG983097 IVC983097 JEY983097 JOU983097 JYQ983097 KIM983097 KSI983097 LCE983097 LMA983097 LVW983097 MFS983097 MPO983097 MZK983097 NJG983097 NTC983097 OCY983097 OMU983097 OWQ983097 PGM983097 PQI983097 QAE983097 QKA983097 QTW983097 RDS983097 RNO983097 RXK983097 SHG983097 SRC983097 TAY983097 TKU983097 TUQ983097 UEM983097 UOI983097 UYE983097 VIA983097 VRW983097 WBS983097 WLO983097 WVK983097 I79:I81 IW79:IW81 SS79:SS81 ACO79:ACO81 AMK79:AMK81 AWG79:AWG81 BGC79:BGC81 BPY79:BPY81 BZU79:BZU81 CJQ79:CJQ81 CTM79:CTM81 DDI79:DDI81 DNE79:DNE81 DXA79:DXA81 EGW79:EGW81 EQS79:EQS81 FAO79:FAO81 FKK79:FKK81 FUG79:FUG81 GEC79:GEC81 GNY79:GNY81 GXU79:GXU81 HHQ79:HHQ81 HRM79:HRM81 IBI79:IBI81 ILE79:ILE81 IVA79:IVA81 JEW79:JEW81 JOS79:JOS81 JYO79:JYO81 KIK79:KIK81 KSG79:KSG81 LCC79:LCC81 LLY79:LLY81 LVU79:LVU81 MFQ79:MFQ81 MPM79:MPM81 MZI79:MZI81 NJE79:NJE81 NTA79:NTA81 OCW79:OCW81 OMS79:OMS81 OWO79:OWO81 PGK79:PGK81 PQG79:PQG81 QAC79:QAC81 QJY79:QJY81 QTU79:QTU81 RDQ79:RDQ81 RNM79:RNM81 RXI79:RXI81 SHE79:SHE81 SRA79:SRA81 TAW79:TAW81 TKS79:TKS81 TUO79:TUO81 UEK79:UEK81 UOG79:UOG81 UYC79:UYC81 VHY79:VHY81 VRU79:VRU81 WBQ79:WBQ81 WLM79:WLM81 WVI79:WVI81 I65605:I65607 IW65605:IW65607 SS65605:SS65607 ACO65605:ACO65607 AMK65605:AMK65607 AWG65605:AWG65607 BGC65605:BGC65607 BPY65605:BPY65607 BZU65605:BZU65607 CJQ65605:CJQ65607 CTM65605:CTM65607 DDI65605:DDI65607 DNE65605:DNE65607 DXA65605:DXA65607 EGW65605:EGW65607 EQS65605:EQS65607 FAO65605:FAO65607 FKK65605:FKK65607 FUG65605:FUG65607 GEC65605:GEC65607 GNY65605:GNY65607 GXU65605:GXU65607 HHQ65605:HHQ65607 HRM65605:HRM65607 IBI65605:IBI65607 ILE65605:ILE65607 IVA65605:IVA65607 JEW65605:JEW65607 JOS65605:JOS65607 JYO65605:JYO65607 KIK65605:KIK65607 KSG65605:KSG65607 LCC65605:LCC65607 LLY65605:LLY65607 LVU65605:LVU65607 MFQ65605:MFQ65607 MPM65605:MPM65607 MZI65605:MZI65607 NJE65605:NJE65607 NTA65605:NTA65607 OCW65605:OCW65607 OMS65605:OMS65607 OWO65605:OWO65607 PGK65605:PGK65607 PQG65605:PQG65607 QAC65605:QAC65607 QJY65605:QJY65607 QTU65605:QTU65607 RDQ65605:RDQ65607 RNM65605:RNM65607 RXI65605:RXI65607 SHE65605:SHE65607 SRA65605:SRA65607 TAW65605:TAW65607 TKS65605:TKS65607 TUO65605:TUO65607 UEK65605:UEK65607 UOG65605:UOG65607 UYC65605:UYC65607 VHY65605:VHY65607 VRU65605:VRU65607 WBQ65605:WBQ65607 WLM65605:WLM65607 WVI65605:WVI65607 I131141:I131143 IW131141:IW131143 SS131141:SS131143 ACO131141:ACO131143 AMK131141:AMK131143 AWG131141:AWG131143 BGC131141:BGC131143 BPY131141:BPY131143 BZU131141:BZU131143 CJQ131141:CJQ131143 CTM131141:CTM131143 DDI131141:DDI131143 DNE131141:DNE131143 DXA131141:DXA131143 EGW131141:EGW131143 EQS131141:EQS131143 FAO131141:FAO131143 FKK131141:FKK131143 FUG131141:FUG131143 GEC131141:GEC131143 GNY131141:GNY131143 GXU131141:GXU131143 HHQ131141:HHQ131143 HRM131141:HRM131143 IBI131141:IBI131143 ILE131141:ILE131143 IVA131141:IVA131143 JEW131141:JEW131143 JOS131141:JOS131143 JYO131141:JYO131143 KIK131141:KIK131143 KSG131141:KSG131143 LCC131141:LCC131143 LLY131141:LLY131143 LVU131141:LVU131143 MFQ131141:MFQ131143 MPM131141:MPM131143 MZI131141:MZI131143 NJE131141:NJE131143 NTA131141:NTA131143 OCW131141:OCW131143 OMS131141:OMS131143 OWO131141:OWO131143 PGK131141:PGK131143 PQG131141:PQG131143 QAC131141:QAC131143 QJY131141:QJY131143 QTU131141:QTU131143 RDQ131141:RDQ131143 RNM131141:RNM131143 RXI131141:RXI131143 SHE131141:SHE131143 SRA131141:SRA131143 TAW131141:TAW131143 TKS131141:TKS131143 TUO131141:TUO131143 UEK131141:UEK131143 UOG131141:UOG131143 UYC131141:UYC131143 VHY131141:VHY131143 VRU131141:VRU131143 WBQ131141:WBQ131143 WLM131141:WLM131143 WVI131141:WVI131143 I196677:I196679 IW196677:IW196679 SS196677:SS196679 ACO196677:ACO196679 AMK196677:AMK196679 AWG196677:AWG196679 BGC196677:BGC196679 BPY196677:BPY196679 BZU196677:BZU196679 CJQ196677:CJQ196679 CTM196677:CTM196679 DDI196677:DDI196679 DNE196677:DNE196679 DXA196677:DXA196679 EGW196677:EGW196679 EQS196677:EQS196679 FAO196677:FAO196679 FKK196677:FKK196679 FUG196677:FUG196679 GEC196677:GEC196679 GNY196677:GNY196679 GXU196677:GXU196679 HHQ196677:HHQ196679 HRM196677:HRM196679 IBI196677:IBI196679 ILE196677:ILE196679 IVA196677:IVA196679 JEW196677:JEW196679 JOS196677:JOS196679 JYO196677:JYO196679 KIK196677:KIK196679 KSG196677:KSG196679 LCC196677:LCC196679 LLY196677:LLY196679 LVU196677:LVU196679 MFQ196677:MFQ196679 MPM196677:MPM196679 MZI196677:MZI196679 NJE196677:NJE196679 NTA196677:NTA196679 OCW196677:OCW196679 OMS196677:OMS196679 OWO196677:OWO196679 PGK196677:PGK196679 PQG196677:PQG196679 QAC196677:QAC196679 QJY196677:QJY196679 QTU196677:QTU196679 RDQ196677:RDQ196679 RNM196677:RNM196679 RXI196677:RXI196679 SHE196677:SHE196679 SRA196677:SRA196679 TAW196677:TAW196679 TKS196677:TKS196679 TUO196677:TUO196679 UEK196677:UEK196679 UOG196677:UOG196679 UYC196677:UYC196679 VHY196677:VHY196679 VRU196677:VRU196679 WBQ196677:WBQ196679 WLM196677:WLM196679 WVI196677:WVI196679 I262213:I262215 IW262213:IW262215 SS262213:SS262215 ACO262213:ACO262215 AMK262213:AMK262215 AWG262213:AWG262215 BGC262213:BGC262215 BPY262213:BPY262215 BZU262213:BZU262215 CJQ262213:CJQ262215 CTM262213:CTM262215 DDI262213:DDI262215 DNE262213:DNE262215 DXA262213:DXA262215 EGW262213:EGW262215 EQS262213:EQS262215 FAO262213:FAO262215 FKK262213:FKK262215 FUG262213:FUG262215 GEC262213:GEC262215 GNY262213:GNY262215 GXU262213:GXU262215 HHQ262213:HHQ262215 HRM262213:HRM262215 IBI262213:IBI262215 ILE262213:ILE262215 IVA262213:IVA262215 JEW262213:JEW262215 JOS262213:JOS262215 JYO262213:JYO262215 KIK262213:KIK262215 KSG262213:KSG262215 LCC262213:LCC262215 LLY262213:LLY262215 LVU262213:LVU262215 MFQ262213:MFQ262215 MPM262213:MPM262215 MZI262213:MZI262215 NJE262213:NJE262215 NTA262213:NTA262215 OCW262213:OCW262215 OMS262213:OMS262215 OWO262213:OWO262215 PGK262213:PGK262215 PQG262213:PQG262215 QAC262213:QAC262215 QJY262213:QJY262215 QTU262213:QTU262215 RDQ262213:RDQ262215 RNM262213:RNM262215 RXI262213:RXI262215 SHE262213:SHE262215 SRA262213:SRA262215 TAW262213:TAW262215 TKS262213:TKS262215 TUO262213:TUO262215 UEK262213:UEK262215 UOG262213:UOG262215 UYC262213:UYC262215 VHY262213:VHY262215 VRU262213:VRU262215 WBQ262213:WBQ262215 WLM262213:WLM262215 WVI262213:WVI262215 I327749:I327751 IW327749:IW327751 SS327749:SS327751 ACO327749:ACO327751 AMK327749:AMK327751 AWG327749:AWG327751 BGC327749:BGC327751 BPY327749:BPY327751 BZU327749:BZU327751 CJQ327749:CJQ327751 CTM327749:CTM327751 DDI327749:DDI327751 DNE327749:DNE327751 DXA327749:DXA327751 EGW327749:EGW327751 EQS327749:EQS327751 FAO327749:FAO327751 FKK327749:FKK327751 FUG327749:FUG327751 GEC327749:GEC327751 GNY327749:GNY327751 GXU327749:GXU327751 HHQ327749:HHQ327751 HRM327749:HRM327751 IBI327749:IBI327751 ILE327749:ILE327751 IVA327749:IVA327751 JEW327749:JEW327751 JOS327749:JOS327751 JYO327749:JYO327751 KIK327749:KIK327751 KSG327749:KSG327751 LCC327749:LCC327751 LLY327749:LLY327751 LVU327749:LVU327751 MFQ327749:MFQ327751 MPM327749:MPM327751 MZI327749:MZI327751 NJE327749:NJE327751 NTA327749:NTA327751 OCW327749:OCW327751 OMS327749:OMS327751 OWO327749:OWO327751 PGK327749:PGK327751 PQG327749:PQG327751 QAC327749:QAC327751 QJY327749:QJY327751 QTU327749:QTU327751 RDQ327749:RDQ327751 RNM327749:RNM327751 RXI327749:RXI327751 SHE327749:SHE327751 SRA327749:SRA327751 TAW327749:TAW327751 TKS327749:TKS327751 TUO327749:TUO327751 UEK327749:UEK327751 UOG327749:UOG327751 UYC327749:UYC327751 VHY327749:VHY327751 VRU327749:VRU327751 WBQ327749:WBQ327751 WLM327749:WLM327751 WVI327749:WVI327751 I393285:I393287 IW393285:IW393287 SS393285:SS393287 ACO393285:ACO393287 AMK393285:AMK393287 AWG393285:AWG393287 BGC393285:BGC393287 BPY393285:BPY393287 BZU393285:BZU393287 CJQ393285:CJQ393287 CTM393285:CTM393287 DDI393285:DDI393287 DNE393285:DNE393287 DXA393285:DXA393287 EGW393285:EGW393287 EQS393285:EQS393287 FAO393285:FAO393287 FKK393285:FKK393287 FUG393285:FUG393287 GEC393285:GEC393287 GNY393285:GNY393287 GXU393285:GXU393287 HHQ393285:HHQ393287 HRM393285:HRM393287 IBI393285:IBI393287 ILE393285:ILE393287 IVA393285:IVA393287 JEW393285:JEW393287 JOS393285:JOS393287 JYO393285:JYO393287 KIK393285:KIK393287 KSG393285:KSG393287 LCC393285:LCC393287 LLY393285:LLY393287 LVU393285:LVU393287 MFQ393285:MFQ393287 MPM393285:MPM393287 MZI393285:MZI393287 NJE393285:NJE393287 NTA393285:NTA393287 OCW393285:OCW393287 OMS393285:OMS393287 OWO393285:OWO393287 PGK393285:PGK393287 PQG393285:PQG393287 QAC393285:QAC393287 QJY393285:QJY393287 QTU393285:QTU393287 RDQ393285:RDQ393287 RNM393285:RNM393287 RXI393285:RXI393287 SHE393285:SHE393287 SRA393285:SRA393287 TAW393285:TAW393287 TKS393285:TKS393287 TUO393285:TUO393287 UEK393285:UEK393287 UOG393285:UOG393287 UYC393285:UYC393287 VHY393285:VHY393287 VRU393285:VRU393287 WBQ393285:WBQ393287 WLM393285:WLM393287 WVI393285:WVI393287 I458821:I458823 IW458821:IW458823 SS458821:SS458823 ACO458821:ACO458823 AMK458821:AMK458823 AWG458821:AWG458823 BGC458821:BGC458823 BPY458821:BPY458823 BZU458821:BZU458823 CJQ458821:CJQ458823 CTM458821:CTM458823 DDI458821:DDI458823 DNE458821:DNE458823 DXA458821:DXA458823 EGW458821:EGW458823 EQS458821:EQS458823 FAO458821:FAO458823 FKK458821:FKK458823 FUG458821:FUG458823 GEC458821:GEC458823 GNY458821:GNY458823 GXU458821:GXU458823 HHQ458821:HHQ458823 HRM458821:HRM458823 IBI458821:IBI458823 ILE458821:ILE458823 IVA458821:IVA458823 JEW458821:JEW458823 JOS458821:JOS458823 JYO458821:JYO458823 KIK458821:KIK458823 KSG458821:KSG458823 LCC458821:LCC458823 LLY458821:LLY458823 LVU458821:LVU458823 MFQ458821:MFQ458823 MPM458821:MPM458823 MZI458821:MZI458823 NJE458821:NJE458823 NTA458821:NTA458823 OCW458821:OCW458823 OMS458821:OMS458823 OWO458821:OWO458823 PGK458821:PGK458823 PQG458821:PQG458823 QAC458821:QAC458823 QJY458821:QJY458823 QTU458821:QTU458823 RDQ458821:RDQ458823 RNM458821:RNM458823 RXI458821:RXI458823 SHE458821:SHE458823 SRA458821:SRA458823 TAW458821:TAW458823 TKS458821:TKS458823 TUO458821:TUO458823 UEK458821:UEK458823 UOG458821:UOG458823 UYC458821:UYC458823 VHY458821:VHY458823 VRU458821:VRU458823 WBQ458821:WBQ458823 WLM458821:WLM458823 WVI458821:WVI458823 I524357:I524359 IW524357:IW524359 SS524357:SS524359 ACO524357:ACO524359 AMK524357:AMK524359 AWG524357:AWG524359 BGC524357:BGC524359 BPY524357:BPY524359 BZU524357:BZU524359 CJQ524357:CJQ524359 CTM524357:CTM524359 DDI524357:DDI524359 DNE524357:DNE524359 DXA524357:DXA524359 EGW524357:EGW524359 EQS524357:EQS524359 FAO524357:FAO524359 FKK524357:FKK524359 FUG524357:FUG524359 GEC524357:GEC524359 GNY524357:GNY524359 GXU524357:GXU524359 HHQ524357:HHQ524359 HRM524357:HRM524359 IBI524357:IBI524359 ILE524357:ILE524359 IVA524357:IVA524359 JEW524357:JEW524359 JOS524357:JOS524359 JYO524357:JYO524359 KIK524357:KIK524359 KSG524357:KSG524359 LCC524357:LCC524359 LLY524357:LLY524359 LVU524357:LVU524359 MFQ524357:MFQ524359 MPM524357:MPM524359 MZI524357:MZI524359 NJE524357:NJE524359 NTA524357:NTA524359 OCW524357:OCW524359 OMS524357:OMS524359 OWO524357:OWO524359 PGK524357:PGK524359 PQG524357:PQG524359 QAC524357:QAC524359 QJY524357:QJY524359 QTU524357:QTU524359 RDQ524357:RDQ524359 RNM524357:RNM524359 RXI524357:RXI524359 SHE524357:SHE524359 SRA524357:SRA524359 TAW524357:TAW524359 TKS524357:TKS524359 TUO524357:TUO524359 UEK524357:UEK524359 UOG524357:UOG524359 UYC524357:UYC524359 VHY524357:VHY524359 VRU524357:VRU524359 WBQ524357:WBQ524359 WLM524357:WLM524359 WVI524357:WVI524359 I589893:I589895 IW589893:IW589895 SS589893:SS589895 ACO589893:ACO589895 AMK589893:AMK589895 AWG589893:AWG589895 BGC589893:BGC589895 BPY589893:BPY589895 BZU589893:BZU589895 CJQ589893:CJQ589895 CTM589893:CTM589895 DDI589893:DDI589895 DNE589893:DNE589895 DXA589893:DXA589895 EGW589893:EGW589895 EQS589893:EQS589895 FAO589893:FAO589895 FKK589893:FKK589895 FUG589893:FUG589895 GEC589893:GEC589895 GNY589893:GNY589895 GXU589893:GXU589895 HHQ589893:HHQ589895 HRM589893:HRM589895 IBI589893:IBI589895 ILE589893:ILE589895 IVA589893:IVA589895 JEW589893:JEW589895 JOS589893:JOS589895 JYO589893:JYO589895 KIK589893:KIK589895 KSG589893:KSG589895 LCC589893:LCC589895 LLY589893:LLY589895 LVU589893:LVU589895 MFQ589893:MFQ589895 MPM589893:MPM589895 MZI589893:MZI589895 NJE589893:NJE589895 NTA589893:NTA589895 OCW589893:OCW589895 OMS589893:OMS589895 OWO589893:OWO589895 PGK589893:PGK589895 PQG589893:PQG589895 QAC589893:QAC589895 QJY589893:QJY589895 QTU589893:QTU589895 RDQ589893:RDQ589895 RNM589893:RNM589895 RXI589893:RXI589895 SHE589893:SHE589895 SRA589893:SRA589895 TAW589893:TAW589895 TKS589893:TKS589895 TUO589893:TUO589895 UEK589893:UEK589895 UOG589893:UOG589895 UYC589893:UYC589895 VHY589893:VHY589895 VRU589893:VRU589895 WBQ589893:WBQ589895 WLM589893:WLM589895 WVI589893:WVI589895 I655429:I655431 IW655429:IW655431 SS655429:SS655431 ACO655429:ACO655431 AMK655429:AMK655431 AWG655429:AWG655431 BGC655429:BGC655431 BPY655429:BPY655431 BZU655429:BZU655431 CJQ655429:CJQ655431 CTM655429:CTM655431 DDI655429:DDI655431 DNE655429:DNE655431 DXA655429:DXA655431 EGW655429:EGW655431 EQS655429:EQS655431 FAO655429:FAO655431 FKK655429:FKK655431 FUG655429:FUG655431 GEC655429:GEC655431 GNY655429:GNY655431 GXU655429:GXU655431 HHQ655429:HHQ655431 HRM655429:HRM655431 IBI655429:IBI655431 ILE655429:ILE655431 IVA655429:IVA655431 JEW655429:JEW655431 JOS655429:JOS655431 JYO655429:JYO655431 KIK655429:KIK655431 KSG655429:KSG655431 LCC655429:LCC655431 LLY655429:LLY655431 LVU655429:LVU655431 MFQ655429:MFQ655431 MPM655429:MPM655431 MZI655429:MZI655431 NJE655429:NJE655431 NTA655429:NTA655431 OCW655429:OCW655431 OMS655429:OMS655431 OWO655429:OWO655431 PGK655429:PGK655431 PQG655429:PQG655431 QAC655429:QAC655431 QJY655429:QJY655431 QTU655429:QTU655431 RDQ655429:RDQ655431 RNM655429:RNM655431 RXI655429:RXI655431 SHE655429:SHE655431 SRA655429:SRA655431 TAW655429:TAW655431 TKS655429:TKS655431 TUO655429:TUO655431 UEK655429:UEK655431 UOG655429:UOG655431 UYC655429:UYC655431 VHY655429:VHY655431 VRU655429:VRU655431 WBQ655429:WBQ655431 WLM655429:WLM655431 WVI655429:WVI655431 I720965:I720967 IW720965:IW720967 SS720965:SS720967 ACO720965:ACO720967 AMK720965:AMK720967 AWG720965:AWG720967 BGC720965:BGC720967 BPY720965:BPY720967 BZU720965:BZU720967 CJQ720965:CJQ720967 CTM720965:CTM720967 DDI720965:DDI720967 DNE720965:DNE720967 DXA720965:DXA720967 EGW720965:EGW720967 EQS720965:EQS720967 FAO720965:FAO720967 FKK720965:FKK720967 FUG720965:FUG720967 GEC720965:GEC720967 GNY720965:GNY720967 GXU720965:GXU720967 HHQ720965:HHQ720967 HRM720965:HRM720967 IBI720965:IBI720967 ILE720965:ILE720967 IVA720965:IVA720967 JEW720965:JEW720967 JOS720965:JOS720967 JYO720965:JYO720967 KIK720965:KIK720967 KSG720965:KSG720967 LCC720965:LCC720967 LLY720965:LLY720967 LVU720965:LVU720967 MFQ720965:MFQ720967 MPM720965:MPM720967 MZI720965:MZI720967 NJE720965:NJE720967 NTA720965:NTA720967 OCW720965:OCW720967 OMS720965:OMS720967 OWO720965:OWO720967 PGK720965:PGK720967 PQG720965:PQG720967 QAC720965:QAC720967 QJY720965:QJY720967 QTU720965:QTU720967 RDQ720965:RDQ720967 RNM720965:RNM720967 RXI720965:RXI720967 SHE720965:SHE720967 SRA720965:SRA720967 TAW720965:TAW720967 TKS720965:TKS720967 TUO720965:TUO720967 UEK720965:UEK720967 UOG720965:UOG720967 UYC720965:UYC720967 VHY720965:VHY720967 VRU720965:VRU720967 WBQ720965:WBQ720967 WLM720965:WLM720967 WVI720965:WVI720967 I786501:I786503 IW786501:IW786503 SS786501:SS786503 ACO786501:ACO786503 AMK786501:AMK786503 AWG786501:AWG786503 BGC786501:BGC786503 BPY786501:BPY786503 BZU786501:BZU786503 CJQ786501:CJQ786503 CTM786501:CTM786503 DDI786501:DDI786503 DNE786501:DNE786503 DXA786501:DXA786503 EGW786501:EGW786503 EQS786501:EQS786503 FAO786501:FAO786503 FKK786501:FKK786503 FUG786501:FUG786503 GEC786501:GEC786503 GNY786501:GNY786503 GXU786501:GXU786503 HHQ786501:HHQ786503 HRM786501:HRM786503 IBI786501:IBI786503 ILE786501:ILE786503 IVA786501:IVA786503 JEW786501:JEW786503 JOS786501:JOS786503 JYO786501:JYO786503 KIK786501:KIK786503 KSG786501:KSG786503 LCC786501:LCC786503 LLY786501:LLY786503 LVU786501:LVU786503 MFQ786501:MFQ786503 MPM786501:MPM786503 MZI786501:MZI786503 NJE786501:NJE786503 NTA786501:NTA786503 OCW786501:OCW786503 OMS786501:OMS786503 OWO786501:OWO786503 PGK786501:PGK786503 PQG786501:PQG786503 QAC786501:QAC786503 QJY786501:QJY786503 QTU786501:QTU786503 RDQ786501:RDQ786503 RNM786501:RNM786503 RXI786501:RXI786503 SHE786501:SHE786503 SRA786501:SRA786503 TAW786501:TAW786503 TKS786501:TKS786503 TUO786501:TUO786503 UEK786501:UEK786503 UOG786501:UOG786503 UYC786501:UYC786503 VHY786501:VHY786503 VRU786501:VRU786503 WBQ786501:WBQ786503 WLM786501:WLM786503 WVI786501:WVI786503 I852037:I852039 IW852037:IW852039 SS852037:SS852039 ACO852037:ACO852039 AMK852037:AMK852039 AWG852037:AWG852039 BGC852037:BGC852039 BPY852037:BPY852039 BZU852037:BZU852039 CJQ852037:CJQ852039 CTM852037:CTM852039 DDI852037:DDI852039 DNE852037:DNE852039 DXA852037:DXA852039 EGW852037:EGW852039 EQS852037:EQS852039 FAO852037:FAO852039 FKK852037:FKK852039 FUG852037:FUG852039 GEC852037:GEC852039 GNY852037:GNY852039 GXU852037:GXU852039 HHQ852037:HHQ852039 HRM852037:HRM852039 IBI852037:IBI852039 ILE852037:ILE852039 IVA852037:IVA852039 JEW852037:JEW852039 JOS852037:JOS852039 JYO852037:JYO852039 KIK852037:KIK852039 KSG852037:KSG852039 LCC852037:LCC852039 LLY852037:LLY852039 LVU852037:LVU852039 MFQ852037:MFQ852039 MPM852037:MPM852039 MZI852037:MZI852039 NJE852037:NJE852039 NTA852037:NTA852039 OCW852037:OCW852039 OMS852037:OMS852039 OWO852037:OWO852039 PGK852037:PGK852039 PQG852037:PQG852039 QAC852037:QAC852039 QJY852037:QJY852039 QTU852037:QTU852039 RDQ852037:RDQ852039 RNM852037:RNM852039 RXI852037:RXI852039 SHE852037:SHE852039 SRA852037:SRA852039 TAW852037:TAW852039 TKS852037:TKS852039 TUO852037:TUO852039 UEK852037:UEK852039 UOG852037:UOG852039 UYC852037:UYC852039 VHY852037:VHY852039 VRU852037:VRU852039 WBQ852037:WBQ852039 WLM852037:WLM852039 WVI852037:WVI852039 I917573:I917575 IW917573:IW917575 SS917573:SS917575 ACO917573:ACO917575 AMK917573:AMK917575 AWG917573:AWG917575 BGC917573:BGC917575 BPY917573:BPY917575 BZU917573:BZU917575 CJQ917573:CJQ917575 CTM917573:CTM917575 DDI917573:DDI917575 DNE917573:DNE917575 DXA917573:DXA917575 EGW917573:EGW917575 EQS917573:EQS917575 FAO917573:FAO917575 FKK917573:FKK917575 FUG917573:FUG917575 GEC917573:GEC917575 GNY917573:GNY917575 GXU917573:GXU917575 HHQ917573:HHQ917575 HRM917573:HRM917575 IBI917573:IBI917575 ILE917573:ILE917575 IVA917573:IVA917575 JEW917573:JEW917575 JOS917573:JOS917575 JYO917573:JYO917575 KIK917573:KIK917575 KSG917573:KSG917575 LCC917573:LCC917575 LLY917573:LLY917575 LVU917573:LVU917575 MFQ917573:MFQ917575 MPM917573:MPM917575 MZI917573:MZI917575 NJE917573:NJE917575 NTA917573:NTA917575 OCW917573:OCW917575 OMS917573:OMS917575 OWO917573:OWO917575 PGK917573:PGK917575 PQG917573:PQG917575 QAC917573:QAC917575 QJY917573:QJY917575 QTU917573:QTU917575 RDQ917573:RDQ917575 RNM917573:RNM917575 RXI917573:RXI917575 SHE917573:SHE917575 SRA917573:SRA917575 TAW917573:TAW917575 TKS917573:TKS917575 TUO917573:TUO917575 UEK917573:UEK917575 UOG917573:UOG917575 UYC917573:UYC917575 VHY917573:VHY917575 VRU917573:VRU917575 WBQ917573:WBQ917575 WLM917573:WLM917575 WVI917573:WVI917575 I983109:I983111 IW983109:IW983111 SS983109:SS983111 ACO983109:ACO983111 AMK983109:AMK983111 AWG983109:AWG983111 BGC983109:BGC983111 BPY983109:BPY983111 BZU983109:BZU983111 CJQ983109:CJQ983111 CTM983109:CTM983111 DDI983109:DDI983111 DNE983109:DNE983111 DXA983109:DXA983111 EGW983109:EGW983111 EQS983109:EQS983111 FAO983109:FAO983111 FKK983109:FKK983111 FUG983109:FUG983111 GEC983109:GEC983111 GNY983109:GNY983111 GXU983109:GXU983111 HHQ983109:HHQ983111 HRM983109:HRM983111 IBI983109:IBI983111 ILE983109:ILE983111 IVA983109:IVA983111 JEW983109:JEW983111 JOS983109:JOS983111 JYO983109:JYO983111 KIK983109:KIK983111 KSG983109:KSG983111 LCC983109:LCC983111 LLY983109:LLY983111 LVU983109:LVU983111 MFQ983109:MFQ983111 MPM983109:MPM983111 MZI983109:MZI983111 NJE983109:NJE983111 NTA983109:NTA983111 OCW983109:OCW983111 OMS983109:OMS983111 OWO983109:OWO983111 PGK983109:PGK983111 PQG983109:PQG983111 QAC983109:QAC983111 QJY983109:QJY983111 QTU983109:QTU983111 RDQ983109:RDQ983111 RNM983109:RNM983111 RXI983109:RXI983111 SHE983109:SHE983111 SRA983109:SRA983111 TAW983109:TAW983111 TKS983109:TKS983111 TUO983109:TUO983111 UEK983109:UEK983111 UOG983109:UOG983111 UYC983109:UYC983111 VHY983109:VHY983111 VRU983109:VRU983111 WBQ983109:WBQ983111 WLM983109:WLM983111 WVI983109:WVI983111 K79:K81 IY79:IY81 SU79:SU81 ACQ79:ACQ81 AMM79:AMM81 AWI79:AWI81 BGE79:BGE81 BQA79:BQA81 BZW79:BZW81 CJS79:CJS81 CTO79:CTO81 DDK79:DDK81 DNG79:DNG81 DXC79:DXC81 EGY79:EGY81 EQU79:EQU81 FAQ79:FAQ81 FKM79:FKM81 FUI79:FUI81 GEE79:GEE81 GOA79:GOA81 GXW79:GXW81 HHS79:HHS81 HRO79:HRO81 IBK79:IBK81 ILG79:ILG81 IVC79:IVC81 JEY79:JEY81 JOU79:JOU81 JYQ79:JYQ81 KIM79:KIM81 KSI79:KSI81 LCE79:LCE81 LMA79:LMA81 LVW79:LVW81 MFS79:MFS81 MPO79:MPO81 MZK79:MZK81 NJG79:NJG81 NTC79:NTC81 OCY79:OCY81 OMU79:OMU81 OWQ79:OWQ81 PGM79:PGM81 PQI79:PQI81 QAE79:QAE81 QKA79:QKA81 QTW79:QTW81 RDS79:RDS81 RNO79:RNO81 RXK79:RXK81 SHG79:SHG81 SRC79:SRC81 TAY79:TAY81 TKU79:TKU81 TUQ79:TUQ81 UEM79:UEM81 UOI79:UOI81 UYE79:UYE81 VIA79:VIA81 VRW79:VRW81 WBS79:WBS81 WLO79:WLO81 WVK79:WVK81 K65605:K65607 IY65605:IY65607 SU65605:SU65607 ACQ65605:ACQ65607 AMM65605:AMM65607 AWI65605:AWI65607 BGE65605:BGE65607 BQA65605:BQA65607 BZW65605:BZW65607 CJS65605:CJS65607 CTO65605:CTO65607 DDK65605:DDK65607 DNG65605:DNG65607 DXC65605:DXC65607 EGY65605:EGY65607 EQU65605:EQU65607 FAQ65605:FAQ65607 FKM65605:FKM65607 FUI65605:FUI65607 GEE65605:GEE65607 GOA65605:GOA65607 GXW65605:GXW65607 HHS65605:HHS65607 HRO65605:HRO65607 IBK65605:IBK65607 ILG65605:ILG65607 IVC65605:IVC65607 JEY65605:JEY65607 JOU65605:JOU65607 JYQ65605:JYQ65607 KIM65605:KIM65607 KSI65605:KSI65607 LCE65605:LCE65607 LMA65605:LMA65607 LVW65605:LVW65607 MFS65605:MFS65607 MPO65605:MPO65607 MZK65605:MZK65607 NJG65605:NJG65607 NTC65605:NTC65607 OCY65605:OCY65607 OMU65605:OMU65607 OWQ65605:OWQ65607 PGM65605:PGM65607 PQI65605:PQI65607 QAE65605:QAE65607 QKA65605:QKA65607 QTW65605:QTW65607 RDS65605:RDS65607 RNO65605:RNO65607 RXK65605:RXK65607 SHG65605:SHG65607 SRC65605:SRC65607 TAY65605:TAY65607 TKU65605:TKU65607 TUQ65605:TUQ65607 UEM65605:UEM65607 UOI65605:UOI65607 UYE65605:UYE65607 VIA65605:VIA65607 VRW65605:VRW65607 WBS65605:WBS65607 WLO65605:WLO65607 WVK65605:WVK65607 K131141:K131143 IY131141:IY131143 SU131141:SU131143 ACQ131141:ACQ131143 AMM131141:AMM131143 AWI131141:AWI131143 BGE131141:BGE131143 BQA131141:BQA131143 BZW131141:BZW131143 CJS131141:CJS131143 CTO131141:CTO131143 DDK131141:DDK131143 DNG131141:DNG131143 DXC131141:DXC131143 EGY131141:EGY131143 EQU131141:EQU131143 FAQ131141:FAQ131143 FKM131141:FKM131143 FUI131141:FUI131143 GEE131141:GEE131143 GOA131141:GOA131143 GXW131141:GXW131143 HHS131141:HHS131143 HRO131141:HRO131143 IBK131141:IBK131143 ILG131141:ILG131143 IVC131141:IVC131143 JEY131141:JEY131143 JOU131141:JOU131143 JYQ131141:JYQ131143 KIM131141:KIM131143 KSI131141:KSI131143 LCE131141:LCE131143 LMA131141:LMA131143 LVW131141:LVW131143 MFS131141:MFS131143 MPO131141:MPO131143 MZK131141:MZK131143 NJG131141:NJG131143 NTC131141:NTC131143 OCY131141:OCY131143 OMU131141:OMU131143 OWQ131141:OWQ131143 PGM131141:PGM131143 PQI131141:PQI131143 QAE131141:QAE131143 QKA131141:QKA131143 QTW131141:QTW131143 RDS131141:RDS131143 RNO131141:RNO131143 RXK131141:RXK131143 SHG131141:SHG131143 SRC131141:SRC131143 TAY131141:TAY131143 TKU131141:TKU131143 TUQ131141:TUQ131143 UEM131141:UEM131143 UOI131141:UOI131143 UYE131141:UYE131143 VIA131141:VIA131143 VRW131141:VRW131143 WBS131141:WBS131143 WLO131141:WLO131143 WVK131141:WVK131143 K196677:K196679 IY196677:IY196679 SU196677:SU196679 ACQ196677:ACQ196679 AMM196677:AMM196679 AWI196677:AWI196679 BGE196677:BGE196679 BQA196677:BQA196679 BZW196677:BZW196679 CJS196677:CJS196679 CTO196677:CTO196679 DDK196677:DDK196679 DNG196677:DNG196679 DXC196677:DXC196679 EGY196677:EGY196679 EQU196677:EQU196679 FAQ196677:FAQ196679 FKM196677:FKM196679 FUI196677:FUI196679 GEE196677:GEE196679 GOA196677:GOA196679 GXW196677:GXW196679 HHS196677:HHS196679 HRO196677:HRO196679 IBK196677:IBK196679 ILG196677:ILG196679 IVC196677:IVC196679 JEY196677:JEY196679 JOU196677:JOU196679 JYQ196677:JYQ196679 KIM196677:KIM196679 KSI196677:KSI196679 LCE196677:LCE196679 LMA196677:LMA196679 LVW196677:LVW196679 MFS196677:MFS196679 MPO196677:MPO196679 MZK196677:MZK196679 NJG196677:NJG196679 NTC196677:NTC196679 OCY196677:OCY196679 OMU196677:OMU196679 OWQ196677:OWQ196679 PGM196677:PGM196679 PQI196677:PQI196679 QAE196677:QAE196679 QKA196677:QKA196679 QTW196677:QTW196679 RDS196677:RDS196679 RNO196677:RNO196679 RXK196677:RXK196679 SHG196677:SHG196679 SRC196677:SRC196679 TAY196677:TAY196679 TKU196677:TKU196679 TUQ196677:TUQ196679 UEM196677:UEM196679 UOI196677:UOI196679 UYE196677:UYE196679 VIA196677:VIA196679 VRW196677:VRW196679 WBS196677:WBS196679 WLO196677:WLO196679 WVK196677:WVK196679 K262213:K262215 IY262213:IY262215 SU262213:SU262215 ACQ262213:ACQ262215 AMM262213:AMM262215 AWI262213:AWI262215 BGE262213:BGE262215 BQA262213:BQA262215 BZW262213:BZW262215 CJS262213:CJS262215 CTO262213:CTO262215 DDK262213:DDK262215 DNG262213:DNG262215 DXC262213:DXC262215 EGY262213:EGY262215 EQU262213:EQU262215 FAQ262213:FAQ262215 FKM262213:FKM262215 FUI262213:FUI262215 GEE262213:GEE262215 GOA262213:GOA262215 GXW262213:GXW262215 HHS262213:HHS262215 HRO262213:HRO262215 IBK262213:IBK262215 ILG262213:ILG262215 IVC262213:IVC262215 JEY262213:JEY262215 JOU262213:JOU262215 JYQ262213:JYQ262215 KIM262213:KIM262215 KSI262213:KSI262215 LCE262213:LCE262215 LMA262213:LMA262215 LVW262213:LVW262215 MFS262213:MFS262215 MPO262213:MPO262215 MZK262213:MZK262215 NJG262213:NJG262215 NTC262213:NTC262215 OCY262213:OCY262215 OMU262213:OMU262215 OWQ262213:OWQ262215 PGM262213:PGM262215 PQI262213:PQI262215 QAE262213:QAE262215 QKA262213:QKA262215 QTW262213:QTW262215 RDS262213:RDS262215 RNO262213:RNO262215 RXK262213:RXK262215 SHG262213:SHG262215 SRC262213:SRC262215 TAY262213:TAY262215 TKU262213:TKU262215 TUQ262213:TUQ262215 UEM262213:UEM262215 UOI262213:UOI262215 UYE262213:UYE262215 VIA262213:VIA262215 VRW262213:VRW262215 WBS262213:WBS262215 WLO262213:WLO262215 WVK262213:WVK262215 K327749:K327751 IY327749:IY327751 SU327749:SU327751 ACQ327749:ACQ327751 AMM327749:AMM327751 AWI327749:AWI327751 BGE327749:BGE327751 BQA327749:BQA327751 BZW327749:BZW327751 CJS327749:CJS327751 CTO327749:CTO327751 DDK327749:DDK327751 DNG327749:DNG327751 DXC327749:DXC327751 EGY327749:EGY327751 EQU327749:EQU327751 FAQ327749:FAQ327751 FKM327749:FKM327751 FUI327749:FUI327751 GEE327749:GEE327751 GOA327749:GOA327751 GXW327749:GXW327751 HHS327749:HHS327751 HRO327749:HRO327751 IBK327749:IBK327751 ILG327749:ILG327751 IVC327749:IVC327751 JEY327749:JEY327751 JOU327749:JOU327751 JYQ327749:JYQ327751 KIM327749:KIM327751 KSI327749:KSI327751 LCE327749:LCE327751 LMA327749:LMA327751 LVW327749:LVW327751 MFS327749:MFS327751 MPO327749:MPO327751 MZK327749:MZK327751 NJG327749:NJG327751 NTC327749:NTC327751 OCY327749:OCY327751 OMU327749:OMU327751 OWQ327749:OWQ327751 PGM327749:PGM327751 PQI327749:PQI327751 QAE327749:QAE327751 QKA327749:QKA327751 QTW327749:QTW327751 RDS327749:RDS327751 RNO327749:RNO327751 RXK327749:RXK327751 SHG327749:SHG327751 SRC327749:SRC327751 TAY327749:TAY327751 TKU327749:TKU327751 TUQ327749:TUQ327751 UEM327749:UEM327751 UOI327749:UOI327751 UYE327749:UYE327751 VIA327749:VIA327751 VRW327749:VRW327751 WBS327749:WBS327751 WLO327749:WLO327751 WVK327749:WVK327751 K393285:K393287 IY393285:IY393287 SU393285:SU393287 ACQ393285:ACQ393287 AMM393285:AMM393287 AWI393285:AWI393287 BGE393285:BGE393287 BQA393285:BQA393287 BZW393285:BZW393287 CJS393285:CJS393287 CTO393285:CTO393287 DDK393285:DDK393287 DNG393285:DNG393287 DXC393285:DXC393287 EGY393285:EGY393287 EQU393285:EQU393287 FAQ393285:FAQ393287 FKM393285:FKM393287 FUI393285:FUI393287 GEE393285:GEE393287 GOA393285:GOA393287 GXW393285:GXW393287 HHS393285:HHS393287 HRO393285:HRO393287 IBK393285:IBK393287 ILG393285:ILG393287 IVC393285:IVC393287 JEY393285:JEY393287 JOU393285:JOU393287 JYQ393285:JYQ393287 KIM393285:KIM393287 KSI393285:KSI393287 LCE393285:LCE393287 LMA393285:LMA393287 LVW393285:LVW393287 MFS393285:MFS393287 MPO393285:MPO393287 MZK393285:MZK393287 NJG393285:NJG393287 NTC393285:NTC393287 OCY393285:OCY393287 OMU393285:OMU393287 OWQ393285:OWQ393287 PGM393285:PGM393287 PQI393285:PQI393287 QAE393285:QAE393287 QKA393285:QKA393287 QTW393285:QTW393287 RDS393285:RDS393287 RNO393285:RNO393287 RXK393285:RXK393287 SHG393285:SHG393287 SRC393285:SRC393287 TAY393285:TAY393287 TKU393285:TKU393287 TUQ393285:TUQ393287 UEM393285:UEM393287 UOI393285:UOI393287 UYE393285:UYE393287 VIA393285:VIA393287 VRW393285:VRW393287 WBS393285:WBS393287 WLO393285:WLO393287 WVK393285:WVK393287 K458821:K458823 IY458821:IY458823 SU458821:SU458823 ACQ458821:ACQ458823 AMM458821:AMM458823 AWI458821:AWI458823 BGE458821:BGE458823 BQA458821:BQA458823 BZW458821:BZW458823 CJS458821:CJS458823 CTO458821:CTO458823 DDK458821:DDK458823 DNG458821:DNG458823 DXC458821:DXC458823 EGY458821:EGY458823 EQU458821:EQU458823 FAQ458821:FAQ458823 FKM458821:FKM458823 FUI458821:FUI458823 GEE458821:GEE458823 GOA458821:GOA458823 GXW458821:GXW458823 HHS458821:HHS458823 HRO458821:HRO458823 IBK458821:IBK458823 ILG458821:ILG458823 IVC458821:IVC458823 JEY458821:JEY458823 JOU458821:JOU458823 JYQ458821:JYQ458823 KIM458821:KIM458823 KSI458821:KSI458823 LCE458821:LCE458823 LMA458821:LMA458823 LVW458821:LVW458823 MFS458821:MFS458823 MPO458821:MPO458823 MZK458821:MZK458823 NJG458821:NJG458823 NTC458821:NTC458823 OCY458821:OCY458823 OMU458821:OMU458823 OWQ458821:OWQ458823 PGM458821:PGM458823 PQI458821:PQI458823 QAE458821:QAE458823 QKA458821:QKA458823 QTW458821:QTW458823 RDS458821:RDS458823 RNO458821:RNO458823 RXK458821:RXK458823 SHG458821:SHG458823 SRC458821:SRC458823 TAY458821:TAY458823 TKU458821:TKU458823 TUQ458821:TUQ458823 UEM458821:UEM458823 UOI458821:UOI458823 UYE458821:UYE458823 VIA458821:VIA458823 VRW458821:VRW458823 WBS458821:WBS458823 WLO458821:WLO458823 WVK458821:WVK458823 K524357:K524359 IY524357:IY524359 SU524357:SU524359 ACQ524357:ACQ524359 AMM524357:AMM524359 AWI524357:AWI524359 BGE524357:BGE524359 BQA524357:BQA524359 BZW524357:BZW524359 CJS524357:CJS524359 CTO524357:CTO524359 DDK524357:DDK524359 DNG524357:DNG524359 DXC524357:DXC524359 EGY524357:EGY524359 EQU524357:EQU524359 FAQ524357:FAQ524359 FKM524357:FKM524359 FUI524357:FUI524359 GEE524357:GEE524359 GOA524357:GOA524359 GXW524357:GXW524359 HHS524357:HHS524359 HRO524357:HRO524359 IBK524357:IBK524359 ILG524357:ILG524359 IVC524357:IVC524359 JEY524357:JEY524359 JOU524357:JOU524359 JYQ524357:JYQ524359 KIM524357:KIM524359 KSI524357:KSI524359 LCE524357:LCE524359 LMA524357:LMA524359 LVW524357:LVW524359 MFS524357:MFS524359 MPO524357:MPO524359 MZK524357:MZK524359 NJG524357:NJG524359 NTC524357:NTC524359 OCY524357:OCY524359 OMU524357:OMU524359 OWQ524357:OWQ524359 PGM524357:PGM524359 PQI524357:PQI524359 QAE524357:QAE524359 QKA524357:QKA524359 QTW524357:QTW524359 RDS524357:RDS524359 RNO524357:RNO524359 RXK524357:RXK524359 SHG524357:SHG524359 SRC524357:SRC524359 TAY524357:TAY524359 TKU524357:TKU524359 TUQ524357:TUQ524359 UEM524357:UEM524359 UOI524357:UOI524359 UYE524357:UYE524359 VIA524357:VIA524359 VRW524357:VRW524359 WBS524357:WBS524359 WLO524357:WLO524359 WVK524357:WVK524359 K589893:K589895 IY589893:IY589895 SU589893:SU589895 ACQ589893:ACQ589895 AMM589893:AMM589895 AWI589893:AWI589895 BGE589893:BGE589895 BQA589893:BQA589895 BZW589893:BZW589895 CJS589893:CJS589895 CTO589893:CTO589895 DDK589893:DDK589895 DNG589893:DNG589895 DXC589893:DXC589895 EGY589893:EGY589895 EQU589893:EQU589895 FAQ589893:FAQ589895 FKM589893:FKM589895 FUI589893:FUI589895 GEE589893:GEE589895 GOA589893:GOA589895 GXW589893:GXW589895 HHS589893:HHS589895 HRO589893:HRO589895 IBK589893:IBK589895 ILG589893:ILG589895 IVC589893:IVC589895 JEY589893:JEY589895 JOU589893:JOU589895 JYQ589893:JYQ589895 KIM589893:KIM589895 KSI589893:KSI589895 LCE589893:LCE589895 LMA589893:LMA589895 LVW589893:LVW589895 MFS589893:MFS589895 MPO589893:MPO589895 MZK589893:MZK589895 NJG589893:NJG589895 NTC589893:NTC589895 OCY589893:OCY589895 OMU589893:OMU589895 OWQ589893:OWQ589895 PGM589893:PGM589895 PQI589893:PQI589895 QAE589893:QAE589895 QKA589893:QKA589895 QTW589893:QTW589895 RDS589893:RDS589895 RNO589893:RNO589895 RXK589893:RXK589895 SHG589893:SHG589895 SRC589893:SRC589895 TAY589893:TAY589895 TKU589893:TKU589895 TUQ589893:TUQ589895 UEM589893:UEM589895 UOI589893:UOI589895 UYE589893:UYE589895 VIA589893:VIA589895 VRW589893:VRW589895 WBS589893:WBS589895 WLO589893:WLO589895 WVK589893:WVK589895 K655429:K655431 IY655429:IY655431 SU655429:SU655431 ACQ655429:ACQ655431 AMM655429:AMM655431 AWI655429:AWI655431 BGE655429:BGE655431 BQA655429:BQA655431 BZW655429:BZW655431 CJS655429:CJS655431 CTO655429:CTO655431 DDK655429:DDK655431 DNG655429:DNG655431 DXC655429:DXC655431 EGY655429:EGY655431 EQU655429:EQU655431 FAQ655429:FAQ655431 FKM655429:FKM655431 FUI655429:FUI655431 GEE655429:GEE655431 GOA655429:GOA655431 GXW655429:GXW655431 HHS655429:HHS655431 HRO655429:HRO655431 IBK655429:IBK655431 ILG655429:ILG655431 IVC655429:IVC655431 JEY655429:JEY655431 JOU655429:JOU655431 JYQ655429:JYQ655431 KIM655429:KIM655431 KSI655429:KSI655431 LCE655429:LCE655431 LMA655429:LMA655431 LVW655429:LVW655431 MFS655429:MFS655431 MPO655429:MPO655431 MZK655429:MZK655431 NJG655429:NJG655431 NTC655429:NTC655431 OCY655429:OCY655431 OMU655429:OMU655431 OWQ655429:OWQ655431 PGM655429:PGM655431 PQI655429:PQI655431 QAE655429:QAE655431 QKA655429:QKA655431 QTW655429:QTW655431 RDS655429:RDS655431 RNO655429:RNO655431 RXK655429:RXK655431 SHG655429:SHG655431 SRC655429:SRC655431 TAY655429:TAY655431 TKU655429:TKU655431 TUQ655429:TUQ655431 UEM655429:UEM655431 UOI655429:UOI655431 UYE655429:UYE655431 VIA655429:VIA655431 VRW655429:VRW655431 WBS655429:WBS655431 WLO655429:WLO655431 WVK655429:WVK655431 K720965:K720967 IY720965:IY720967 SU720965:SU720967 ACQ720965:ACQ720967 AMM720965:AMM720967 AWI720965:AWI720967 BGE720965:BGE720967 BQA720965:BQA720967 BZW720965:BZW720967 CJS720965:CJS720967 CTO720965:CTO720967 DDK720965:DDK720967 DNG720965:DNG720967 DXC720965:DXC720967 EGY720965:EGY720967 EQU720965:EQU720967 FAQ720965:FAQ720967 FKM720965:FKM720967 FUI720965:FUI720967 GEE720965:GEE720967 GOA720965:GOA720967 GXW720965:GXW720967 HHS720965:HHS720967 HRO720965:HRO720967 IBK720965:IBK720967 ILG720965:ILG720967 IVC720965:IVC720967 JEY720965:JEY720967 JOU720965:JOU720967 JYQ720965:JYQ720967 KIM720965:KIM720967 KSI720965:KSI720967 LCE720965:LCE720967 LMA720965:LMA720967 LVW720965:LVW720967 MFS720965:MFS720967 MPO720965:MPO720967 MZK720965:MZK720967 NJG720965:NJG720967 NTC720965:NTC720967 OCY720965:OCY720967 OMU720965:OMU720967 OWQ720965:OWQ720967 PGM720965:PGM720967 PQI720965:PQI720967 QAE720965:QAE720967 QKA720965:QKA720967 QTW720965:QTW720967 RDS720965:RDS720967 RNO720965:RNO720967 RXK720965:RXK720967 SHG720965:SHG720967 SRC720965:SRC720967 TAY720965:TAY720967 TKU720965:TKU720967 TUQ720965:TUQ720967 UEM720965:UEM720967 UOI720965:UOI720967 UYE720965:UYE720967 VIA720965:VIA720967 VRW720965:VRW720967 WBS720965:WBS720967 WLO720965:WLO720967 WVK720965:WVK720967 K786501:K786503 IY786501:IY786503 SU786501:SU786503 ACQ786501:ACQ786503 AMM786501:AMM786503 AWI786501:AWI786503 BGE786501:BGE786503 BQA786501:BQA786503 BZW786501:BZW786503 CJS786501:CJS786503 CTO786501:CTO786503 DDK786501:DDK786503 DNG786501:DNG786503 DXC786501:DXC786503 EGY786501:EGY786503 EQU786501:EQU786503 FAQ786501:FAQ786503 FKM786501:FKM786503 FUI786501:FUI786503 GEE786501:GEE786503 GOA786501:GOA786503 GXW786501:GXW786503 HHS786501:HHS786503 HRO786501:HRO786503 IBK786501:IBK786503 ILG786501:ILG786503 IVC786501:IVC786503 JEY786501:JEY786503 JOU786501:JOU786503 JYQ786501:JYQ786503 KIM786501:KIM786503 KSI786501:KSI786503 LCE786501:LCE786503 LMA786501:LMA786503 LVW786501:LVW786503 MFS786501:MFS786503 MPO786501:MPO786503 MZK786501:MZK786503 NJG786501:NJG786503 NTC786501:NTC786503 OCY786501:OCY786503 OMU786501:OMU786503 OWQ786501:OWQ786503 PGM786501:PGM786503 PQI786501:PQI786503 QAE786501:QAE786503 QKA786501:QKA786503 QTW786501:QTW786503 RDS786501:RDS786503 RNO786501:RNO786503 RXK786501:RXK786503 SHG786501:SHG786503 SRC786501:SRC786503 TAY786501:TAY786503 TKU786501:TKU786503 TUQ786501:TUQ786503 UEM786501:UEM786503 UOI786501:UOI786503 UYE786501:UYE786503 VIA786501:VIA786503 VRW786501:VRW786503 WBS786501:WBS786503 WLO786501:WLO786503 WVK786501:WVK786503 K852037:K852039 IY852037:IY852039 SU852037:SU852039 ACQ852037:ACQ852039 AMM852037:AMM852039 AWI852037:AWI852039 BGE852037:BGE852039 BQA852037:BQA852039 BZW852037:BZW852039 CJS852037:CJS852039 CTO852037:CTO852039 DDK852037:DDK852039 DNG852037:DNG852039 DXC852037:DXC852039 EGY852037:EGY852039 EQU852037:EQU852039 FAQ852037:FAQ852039 FKM852037:FKM852039 FUI852037:FUI852039 GEE852037:GEE852039 GOA852037:GOA852039 GXW852037:GXW852039 HHS852037:HHS852039 HRO852037:HRO852039 IBK852037:IBK852039 ILG852037:ILG852039 IVC852037:IVC852039 JEY852037:JEY852039 JOU852037:JOU852039 JYQ852037:JYQ852039 KIM852037:KIM852039 KSI852037:KSI852039 LCE852037:LCE852039 LMA852037:LMA852039 LVW852037:LVW852039 MFS852037:MFS852039 MPO852037:MPO852039 MZK852037:MZK852039 NJG852037:NJG852039 NTC852037:NTC852039 OCY852037:OCY852039 OMU852037:OMU852039 OWQ852037:OWQ852039 PGM852037:PGM852039 PQI852037:PQI852039 QAE852037:QAE852039 QKA852037:QKA852039 QTW852037:QTW852039 RDS852037:RDS852039 RNO852037:RNO852039 RXK852037:RXK852039 SHG852037:SHG852039 SRC852037:SRC852039 TAY852037:TAY852039 TKU852037:TKU852039 TUQ852037:TUQ852039 UEM852037:UEM852039 UOI852037:UOI852039 UYE852037:UYE852039 VIA852037:VIA852039 VRW852037:VRW852039 WBS852037:WBS852039 WLO852037:WLO852039 WVK852037:WVK852039 K917573:K917575 IY917573:IY917575 SU917573:SU917575 ACQ917573:ACQ917575 AMM917573:AMM917575 AWI917573:AWI917575 BGE917573:BGE917575 BQA917573:BQA917575 BZW917573:BZW917575 CJS917573:CJS917575 CTO917573:CTO917575 DDK917573:DDK917575 DNG917573:DNG917575 DXC917573:DXC917575 EGY917573:EGY917575 EQU917573:EQU917575 FAQ917573:FAQ917575 FKM917573:FKM917575 FUI917573:FUI917575 GEE917573:GEE917575 GOA917573:GOA917575 GXW917573:GXW917575 HHS917573:HHS917575 HRO917573:HRO917575 IBK917573:IBK917575 ILG917573:ILG917575 IVC917573:IVC917575 JEY917573:JEY917575 JOU917573:JOU917575 JYQ917573:JYQ917575 KIM917573:KIM917575 KSI917573:KSI917575 LCE917573:LCE917575 LMA917573:LMA917575 LVW917573:LVW917575 MFS917573:MFS917575 MPO917573:MPO917575 MZK917573:MZK917575 NJG917573:NJG917575 NTC917573:NTC917575 OCY917573:OCY917575 OMU917573:OMU917575 OWQ917573:OWQ917575 PGM917573:PGM917575 PQI917573:PQI917575 QAE917573:QAE917575 QKA917573:QKA917575 QTW917573:QTW917575 RDS917573:RDS917575 RNO917573:RNO917575 RXK917573:RXK917575 SHG917573:SHG917575 SRC917573:SRC917575 TAY917573:TAY917575 TKU917573:TKU917575 TUQ917573:TUQ917575 UEM917573:UEM917575 UOI917573:UOI917575 UYE917573:UYE917575 VIA917573:VIA917575 VRW917573:VRW917575 WBS917573:WBS917575 WLO917573:WLO917575 WVK917573:WVK917575 K983109:K983111 IY983109:IY983111 SU983109:SU983111 ACQ983109:ACQ983111 AMM983109:AMM983111 AWI983109:AWI983111 BGE983109:BGE983111 BQA983109:BQA983111 BZW983109:BZW983111 CJS983109:CJS983111 CTO983109:CTO983111 DDK983109:DDK983111 DNG983109:DNG983111 DXC983109:DXC983111 EGY983109:EGY983111 EQU983109:EQU983111 FAQ983109:FAQ983111 FKM983109:FKM983111 FUI983109:FUI983111 GEE983109:GEE983111 GOA983109:GOA983111 GXW983109:GXW983111 HHS983109:HHS983111 HRO983109:HRO983111 IBK983109:IBK983111 ILG983109:ILG983111 IVC983109:IVC983111 JEY983109:JEY983111 JOU983109:JOU983111 JYQ983109:JYQ983111 KIM983109:KIM983111 KSI983109:KSI983111 LCE983109:LCE983111 LMA983109:LMA983111 LVW983109:LVW983111 MFS983109:MFS983111 MPO983109:MPO983111 MZK983109:MZK983111 NJG983109:NJG983111 NTC983109:NTC983111 OCY983109:OCY983111 OMU983109:OMU983111 OWQ983109:OWQ983111 PGM983109:PGM983111 PQI983109:PQI983111 QAE983109:QAE983111 QKA983109:QKA983111 QTW983109:QTW983111 RDS983109:RDS983111 RNO983109:RNO983111 RXK983109:RXK983111 SHG983109:SHG983111 SRC983109:SRC983111 TAY983109:TAY983111 TKU983109:TKU983111 TUQ983109:TUQ983111 UEM983109:UEM983111 UOI983109:UOI983111 UYE983109:UYE983111 VIA983109:VIA983111 VRW983109:VRW983111 WBS983109:WBS983111 WLO983109:WLO983111 WVK983109:WVK983111 I86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I65612 IW65612 SS65612 ACO65612 AMK65612 AWG65612 BGC65612 BPY65612 BZU65612 CJQ65612 CTM65612 DDI65612 DNE65612 DXA65612 EGW65612 EQS65612 FAO65612 FKK65612 FUG65612 GEC65612 GNY65612 GXU65612 HHQ65612 HRM65612 IBI65612 ILE65612 IVA65612 JEW65612 JOS65612 JYO65612 KIK65612 KSG65612 LCC65612 LLY65612 LVU65612 MFQ65612 MPM65612 MZI65612 NJE65612 NTA65612 OCW65612 OMS65612 OWO65612 PGK65612 PQG65612 QAC65612 QJY65612 QTU65612 RDQ65612 RNM65612 RXI65612 SHE65612 SRA65612 TAW65612 TKS65612 TUO65612 UEK65612 UOG65612 UYC65612 VHY65612 VRU65612 WBQ65612 WLM65612 WVI65612 I131148 IW131148 SS131148 ACO131148 AMK131148 AWG131148 BGC131148 BPY131148 BZU131148 CJQ131148 CTM131148 DDI131148 DNE131148 DXA131148 EGW131148 EQS131148 FAO131148 FKK131148 FUG131148 GEC131148 GNY131148 GXU131148 HHQ131148 HRM131148 IBI131148 ILE131148 IVA131148 JEW131148 JOS131148 JYO131148 KIK131148 KSG131148 LCC131148 LLY131148 LVU131148 MFQ131148 MPM131148 MZI131148 NJE131148 NTA131148 OCW131148 OMS131148 OWO131148 PGK131148 PQG131148 QAC131148 QJY131148 QTU131148 RDQ131148 RNM131148 RXI131148 SHE131148 SRA131148 TAW131148 TKS131148 TUO131148 UEK131148 UOG131148 UYC131148 VHY131148 VRU131148 WBQ131148 WLM131148 WVI131148 I196684 IW196684 SS196684 ACO196684 AMK196684 AWG196684 BGC196684 BPY196684 BZU196684 CJQ196684 CTM196684 DDI196684 DNE196684 DXA196684 EGW196684 EQS196684 FAO196684 FKK196684 FUG196684 GEC196684 GNY196684 GXU196684 HHQ196684 HRM196684 IBI196684 ILE196684 IVA196684 JEW196684 JOS196684 JYO196684 KIK196684 KSG196684 LCC196684 LLY196684 LVU196684 MFQ196684 MPM196684 MZI196684 NJE196684 NTA196684 OCW196684 OMS196684 OWO196684 PGK196684 PQG196684 QAC196684 QJY196684 QTU196684 RDQ196684 RNM196684 RXI196684 SHE196684 SRA196684 TAW196684 TKS196684 TUO196684 UEK196684 UOG196684 UYC196684 VHY196684 VRU196684 WBQ196684 WLM196684 WVI196684 I262220 IW262220 SS262220 ACO262220 AMK262220 AWG262220 BGC262220 BPY262220 BZU262220 CJQ262220 CTM262220 DDI262220 DNE262220 DXA262220 EGW262220 EQS262220 FAO262220 FKK262220 FUG262220 GEC262220 GNY262220 GXU262220 HHQ262220 HRM262220 IBI262220 ILE262220 IVA262220 JEW262220 JOS262220 JYO262220 KIK262220 KSG262220 LCC262220 LLY262220 LVU262220 MFQ262220 MPM262220 MZI262220 NJE262220 NTA262220 OCW262220 OMS262220 OWO262220 PGK262220 PQG262220 QAC262220 QJY262220 QTU262220 RDQ262220 RNM262220 RXI262220 SHE262220 SRA262220 TAW262220 TKS262220 TUO262220 UEK262220 UOG262220 UYC262220 VHY262220 VRU262220 WBQ262220 WLM262220 WVI262220 I327756 IW327756 SS327756 ACO327756 AMK327756 AWG327756 BGC327756 BPY327756 BZU327756 CJQ327756 CTM327756 DDI327756 DNE327756 DXA327756 EGW327756 EQS327756 FAO327756 FKK327756 FUG327756 GEC327756 GNY327756 GXU327756 HHQ327756 HRM327756 IBI327756 ILE327756 IVA327756 JEW327756 JOS327756 JYO327756 KIK327756 KSG327756 LCC327756 LLY327756 LVU327756 MFQ327756 MPM327756 MZI327756 NJE327756 NTA327756 OCW327756 OMS327756 OWO327756 PGK327756 PQG327756 QAC327756 QJY327756 QTU327756 RDQ327756 RNM327756 RXI327756 SHE327756 SRA327756 TAW327756 TKS327756 TUO327756 UEK327756 UOG327756 UYC327756 VHY327756 VRU327756 WBQ327756 WLM327756 WVI327756 I393292 IW393292 SS393292 ACO393292 AMK393292 AWG393292 BGC393292 BPY393292 BZU393292 CJQ393292 CTM393292 DDI393292 DNE393292 DXA393292 EGW393292 EQS393292 FAO393292 FKK393292 FUG393292 GEC393292 GNY393292 GXU393292 HHQ393292 HRM393292 IBI393292 ILE393292 IVA393292 JEW393292 JOS393292 JYO393292 KIK393292 KSG393292 LCC393292 LLY393292 LVU393292 MFQ393292 MPM393292 MZI393292 NJE393292 NTA393292 OCW393292 OMS393292 OWO393292 PGK393292 PQG393292 QAC393292 QJY393292 QTU393292 RDQ393292 RNM393292 RXI393292 SHE393292 SRA393292 TAW393292 TKS393292 TUO393292 UEK393292 UOG393292 UYC393292 VHY393292 VRU393292 WBQ393292 WLM393292 WVI393292 I458828 IW458828 SS458828 ACO458828 AMK458828 AWG458828 BGC458828 BPY458828 BZU458828 CJQ458828 CTM458828 DDI458828 DNE458828 DXA458828 EGW458828 EQS458828 FAO458828 FKK458828 FUG458828 GEC458828 GNY458828 GXU458828 HHQ458828 HRM458828 IBI458828 ILE458828 IVA458828 JEW458828 JOS458828 JYO458828 KIK458828 KSG458828 LCC458828 LLY458828 LVU458828 MFQ458828 MPM458828 MZI458828 NJE458828 NTA458828 OCW458828 OMS458828 OWO458828 PGK458828 PQG458828 QAC458828 QJY458828 QTU458828 RDQ458828 RNM458828 RXI458828 SHE458828 SRA458828 TAW458828 TKS458828 TUO458828 UEK458828 UOG458828 UYC458828 VHY458828 VRU458828 WBQ458828 WLM458828 WVI458828 I524364 IW524364 SS524364 ACO524364 AMK524364 AWG524364 BGC524364 BPY524364 BZU524364 CJQ524364 CTM524364 DDI524364 DNE524364 DXA524364 EGW524364 EQS524364 FAO524364 FKK524364 FUG524364 GEC524364 GNY524364 GXU524364 HHQ524364 HRM524364 IBI524364 ILE524364 IVA524364 JEW524364 JOS524364 JYO524364 KIK524364 KSG524364 LCC524364 LLY524364 LVU524364 MFQ524364 MPM524364 MZI524364 NJE524364 NTA524364 OCW524364 OMS524364 OWO524364 PGK524364 PQG524364 QAC524364 QJY524364 QTU524364 RDQ524364 RNM524364 RXI524364 SHE524364 SRA524364 TAW524364 TKS524364 TUO524364 UEK524364 UOG524364 UYC524364 VHY524364 VRU524364 WBQ524364 WLM524364 WVI524364 I589900 IW589900 SS589900 ACO589900 AMK589900 AWG589900 BGC589900 BPY589900 BZU589900 CJQ589900 CTM589900 DDI589900 DNE589900 DXA589900 EGW589900 EQS589900 FAO589900 FKK589900 FUG589900 GEC589900 GNY589900 GXU589900 HHQ589900 HRM589900 IBI589900 ILE589900 IVA589900 JEW589900 JOS589900 JYO589900 KIK589900 KSG589900 LCC589900 LLY589900 LVU589900 MFQ589900 MPM589900 MZI589900 NJE589900 NTA589900 OCW589900 OMS589900 OWO589900 PGK589900 PQG589900 QAC589900 QJY589900 QTU589900 RDQ589900 RNM589900 RXI589900 SHE589900 SRA589900 TAW589900 TKS589900 TUO589900 UEK589900 UOG589900 UYC589900 VHY589900 VRU589900 WBQ589900 WLM589900 WVI589900 I655436 IW655436 SS655436 ACO655436 AMK655436 AWG655436 BGC655436 BPY655436 BZU655436 CJQ655436 CTM655436 DDI655436 DNE655436 DXA655436 EGW655436 EQS655436 FAO655436 FKK655436 FUG655436 GEC655436 GNY655436 GXU655436 HHQ655436 HRM655436 IBI655436 ILE655436 IVA655436 JEW655436 JOS655436 JYO655436 KIK655436 KSG655436 LCC655436 LLY655436 LVU655436 MFQ655436 MPM655436 MZI655436 NJE655436 NTA655436 OCW655436 OMS655436 OWO655436 PGK655436 PQG655436 QAC655436 QJY655436 QTU655436 RDQ655436 RNM655436 RXI655436 SHE655436 SRA655436 TAW655436 TKS655436 TUO655436 UEK655436 UOG655436 UYC655436 VHY655436 VRU655436 WBQ655436 WLM655436 WVI655436 I720972 IW720972 SS720972 ACO720972 AMK720972 AWG720972 BGC720972 BPY720972 BZU720972 CJQ720972 CTM720972 DDI720972 DNE720972 DXA720972 EGW720972 EQS720972 FAO720972 FKK720972 FUG720972 GEC720972 GNY720972 GXU720972 HHQ720972 HRM720972 IBI720972 ILE720972 IVA720972 JEW720972 JOS720972 JYO720972 KIK720972 KSG720972 LCC720972 LLY720972 LVU720972 MFQ720972 MPM720972 MZI720972 NJE720972 NTA720972 OCW720972 OMS720972 OWO720972 PGK720972 PQG720972 QAC720972 QJY720972 QTU720972 RDQ720972 RNM720972 RXI720972 SHE720972 SRA720972 TAW720972 TKS720972 TUO720972 UEK720972 UOG720972 UYC720972 VHY720972 VRU720972 WBQ720972 WLM720972 WVI720972 I786508 IW786508 SS786508 ACO786508 AMK786508 AWG786508 BGC786508 BPY786508 BZU786508 CJQ786508 CTM786508 DDI786508 DNE786508 DXA786508 EGW786508 EQS786508 FAO786508 FKK786508 FUG786508 GEC786508 GNY786508 GXU786508 HHQ786508 HRM786508 IBI786508 ILE786508 IVA786508 JEW786508 JOS786508 JYO786508 KIK786508 KSG786508 LCC786508 LLY786508 LVU786508 MFQ786508 MPM786508 MZI786508 NJE786508 NTA786508 OCW786508 OMS786508 OWO786508 PGK786508 PQG786508 QAC786508 QJY786508 QTU786508 RDQ786508 RNM786508 RXI786508 SHE786508 SRA786508 TAW786508 TKS786508 TUO786508 UEK786508 UOG786508 UYC786508 VHY786508 VRU786508 WBQ786508 WLM786508 WVI786508 I852044 IW852044 SS852044 ACO852044 AMK852044 AWG852044 BGC852044 BPY852044 BZU852044 CJQ852044 CTM852044 DDI852044 DNE852044 DXA852044 EGW852044 EQS852044 FAO852044 FKK852044 FUG852044 GEC852044 GNY852044 GXU852044 HHQ852044 HRM852044 IBI852044 ILE852044 IVA852044 JEW852044 JOS852044 JYO852044 KIK852044 KSG852044 LCC852044 LLY852044 LVU852044 MFQ852044 MPM852044 MZI852044 NJE852044 NTA852044 OCW852044 OMS852044 OWO852044 PGK852044 PQG852044 QAC852044 QJY852044 QTU852044 RDQ852044 RNM852044 RXI852044 SHE852044 SRA852044 TAW852044 TKS852044 TUO852044 UEK852044 UOG852044 UYC852044 VHY852044 VRU852044 WBQ852044 WLM852044 WVI852044 I917580 IW917580 SS917580 ACO917580 AMK917580 AWG917580 BGC917580 BPY917580 BZU917580 CJQ917580 CTM917580 DDI917580 DNE917580 DXA917580 EGW917580 EQS917580 FAO917580 FKK917580 FUG917580 GEC917580 GNY917580 GXU917580 HHQ917580 HRM917580 IBI917580 ILE917580 IVA917580 JEW917580 JOS917580 JYO917580 KIK917580 KSG917580 LCC917580 LLY917580 LVU917580 MFQ917580 MPM917580 MZI917580 NJE917580 NTA917580 OCW917580 OMS917580 OWO917580 PGK917580 PQG917580 QAC917580 QJY917580 QTU917580 RDQ917580 RNM917580 RXI917580 SHE917580 SRA917580 TAW917580 TKS917580 TUO917580 UEK917580 UOG917580 UYC917580 VHY917580 VRU917580 WBQ917580 WLM917580 WVI917580 I983116 IW983116 SS983116 ACO983116 AMK983116 AWG983116 BGC983116 BPY983116 BZU983116 CJQ983116 CTM983116 DDI983116 DNE983116 DXA983116 EGW983116 EQS983116 FAO983116 FKK983116 FUG983116 GEC983116 GNY983116 GXU983116 HHQ983116 HRM983116 IBI983116 ILE983116 IVA983116 JEW983116 JOS983116 JYO983116 KIK983116 KSG983116 LCC983116 LLY983116 LVU983116 MFQ983116 MPM983116 MZI983116 NJE983116 NTA983116 OCW983116 OMS983116 OWO983116 PGK983116 PQG983116 QAC983116 QJY983116 QTU983116 RDQ983116 RNM983116 RXI983116 SHE983116 SRA983116 TAW983116 TKS983116 TUO983116 UEK983116 UOG983116 UYC983116 VHY983116 VRU983116 WBQ983116 WLM983116 WVI983116 K86 IY86 SU86 ACQ86 AMM86 AWI86 BGE86 BQA86 BZW86 CJS86 CTO86 DDK86 DNG86 DXC86 EGY86 EQU86 FAQ86 FKM86 FUI86 GEE86 GOA86 GXW86 HHS86 HRO86 IBK86 ILG86 IVC86 JEY86 JOU86 JYQ86 KIM86 KSI86 LCE86 LMA86 LVW86 MFS86 MPO86 MZK86 NJG86 NTC86 OCY86 OMU86 OWQ86 PGM86 PQI86 QAE86 QKA86 QTW86 RDS86 RNO86 RXK86 SHG86 SRC86 TAY86 TKU86 TUQ86 UEM86 UOI86 UYE86 VIA86 VRW86 WBS86 WLO86 WVK86 K65612 IY65612 SU65612 ACQ65612 AMM65612 AWI65612 BGE65612 BQA65612 BZW65612 CJS65612 CTO65612 DDK65612 DNG65612 DXC65612 EGY65612 EQU65612 FAQ65612 FKM65612 FUI65612 GEE65612 GOA65612 GXW65612 HHS65612 HRO65612 IBK65612 ILG65612 IVC65612 JEY65612 JOU65612 JYQ65612 KIM65612 KSI65612 LCE65612 LMA65612 LVW65612 MFS65612 MPO65612 MZK65612 NJG65612 NTC65612 OCY65612 OMU65612 OWQ65612 PGM65612 PQI65612 QAE65612 QKA65612 QTW65612 RDS65612 RNO65612 RXK65612 SHG65612 SRC65612 TAY65612 TKU65612 TUQ65612 UEM65612 UOI65612 UYE65612 VIA65612 VRW65612 WBS65612 WLO65612 WVK65612 K131148 IY131148 SU131148 ACQ131148 AMM131148 AWI131148 BGE131148 BQA131148 BZW131148 CJS131148 CTO131148 DDK131148 DNG131148 DXC131148 EGY131148 EQU131148 FAQ131148 FKM131148 FUI131148 GEE131148 GOA131148 GXW131148 HHS131148 HRO131148 IBK131148 ILG131148 IVC131148 JEY131148 JOU131148 JYQ131148 KIM131148 KSI131148 LCE131148 LMA131148 LVW131148 MFS131148 MPO131148 MZK131148 NJG131148 NTC131148 OCY131148 OMU131148 OWQ131148 PGM131148 PQI131148 QAE131148 QKA131148 QTW131148 RDS131148 RNO131148 RXK131148 SHG131148 SRC131148 TAY131148 TKU131148 TUQ131148 UEM131148 UOI131148 UYE131148 VIA131148 VRW131148 WBS131148 WLO131148 WVK131148 K196684 IY196684 SU196684 ACQ196684 AMM196684 AWI196684 BGE196684 BQA196684 BZW196684 CJS196684 CTO196684 DDK196684 DNG196684 DXC196684 EGY196684 EQU196684 FAQ196684 FKM196684 FUI196684 GEE196684 GOA196684 GXW196684 HHS196684 HRO196684 IBK196684 ILG196684 IVC196684 JEY196684 JOU196684 JYQ196684 KIM196684 KSI196684 LCE196684 LMA196684 LVW196684 MFS196684 MPO196684 MZK196684 NJG196684 NTC196684 OCY196684 OMU196684 OWQ196684 PGM196684 PQI196684 QAE196684 QKA196684 QTW196684 RDS196684 RNO196684 RXK196684 SHG196684 SRC196684 TAY196684 TKU196684 TUQ196684 UEM196684 UOI196684 UYE196684 VIA196684 VRW196684 WBS196684 WLO196684 WVK196684 K262220 IY262220 SU262220 ACQ262220 AMM262220 AWI262220 BGE262220 BQA262220 BZW262220 CJS262220 CTO262220 DDK262220 DNG262220 DXC262220 EGY262220 EQU262220 FAQ262220 FKM262220 FUI262220 GEE262220 GOA262220 GXW262220 HHS262220 HRO262220 IBK262220 ILG262220 IVC262220 JEY262220 JOU262220 JYQ262220 KIM262220 KSI262220 LCE262220 LMA262220 LVW262220 MFS262220 MPO262220 MZK262220 NJG262220 NTC262220 OCY262220 OMU262220 OWQ262220 PGM262220 PQI262220 QAE262220 QKA262220 QTW262220 RDS262220 RNO262220 RXK262220 SHG262220 SRC262220 TAY262220 TKU262220 TUQ262220 UEM262220 UOI262220 UYE262220 VIA262220 VRW262220 WBS262220 WLO262220 WVK262220 K327756 IY327756 SU327756 ACQ327756 AMM327756 AWI327756 BGE327756 BQA327756 BZW327756 CJS327756 CTO327756 DDK327756 DNG327756 DXC327756 EGY327756 EQU327756 FAQ327756 FKM327756 FUI327756 GEE327756 GOA327756 GXW327756 HHS327756 HRO327756 IBK327756 ILG327756 IVC327756 JEY327756 JOU327756 JYQ327756 KIM327756 KSI327756 LCE327756 LMA327756 LVW327756 MFS327756 MPO327756 MZK327756 NJG327756 NTC327756 OCY327756 OMU327756 OWQ327756 PGM327756 PQI327756 QAE327756 QKA327756 QTW327756 RDS327756 RNO327756 RXK327756 SHG327756 SRC327756 TAY327756 TKU327756 TUQ327756 UEM327756 UOI327756 UYE327756 VIA327756 VRW327756 WBS327756 WLO327756 WVK327756 K393292 IY393292 SU393292 ACQ393292 AMM393292 AWI393292 BGE393292 BQA393292 BZW393292 CJS393292 CTO393292 DDK393292 DNG393292 DXC393292 EGY393292 EQU393292 FAQ393292 FKM393292 FUI393292 GEE393292 GOA393292 GXW393292 HHS393292 HRO393292 IBK393292 ILG393292 IVC393292 JEY393292 JOU393292 JYQ393292 KIM393292 KSI393292 LCE393292 LMA393292 LVW393292 MFS393292 MPO393292 MZK393292 NJG393292 NTC393292 OCY393292 OMU393292 OWQ393292 PGM393292 PQI393292 QAE393292 QKA393292 QTW393292 RDS393292 RNO393292 RXK393292 SHG393292 SRC393292 TAY393292 TKU393292 TUQ393292 UEM393292 UOI393292 UYE393292 VIA393292 VRW393292 WBS393292 WLO393292 WVK393292 K458828 IY458828 SU458828 ACQ458828 AMM458828 AWI458828 BGE458828 BQA458828 BZW458828 CJS458828 CTO458828 DDK458828 DNG458828 DXC458828 EGY458828 EQU458828 FAQ458828 FKM458828 FUI458828 GEE458828 GOA458828 GXW458828 HHS458828 HRO458828 IBK458828 ILG458828 IVC458828 JEY458828 JOU458828 JYQ458828 KIM458828 KSI458828 LCE458828 LMA458828 LVW458828 MFS458828 MPO458828 MZK458828 NJG458828 NTC458828 OCY458828 OMU458828 OWQ458828 PGM458828 PQI458828 QAE458828 QKA458828 QTW458828 RDS458828 RNO458828 RXK458828 SHG458828 SRC458828 TAY458828 TKU458828 TUQ458828 UEM458828 UOI458828 UYE458828 VIA458828 VRW458828 WBS458828 WLO458828 WVK458828 K524364 IY524364 SU524364 ACQ524364 AMM524364 AWI524364 BGE524364 BQA524364 BZW524364 CJS524364 CTO524364 DDK524364 DNG524364 DXC524364 EGY524364 EQU524364 FAQ524364 FKM524364 FUI524364 GEE524364 GOA524364 GXW524364 HHS524364 HRO524364 IBK524364 ILG524364 IVC524364 JEY524364 JOU524364 JYQ524364 KIM524364 KSI524364 LCE524364 LMA524364 LVW524364 MFS524364 MPO524364 MZK524364 NJG524364 NTC524364 OCY524364 OMU524364 OWQ524364 PGM524364 PQI524364 QAE524364 QKA524364 QTW524364 RDS524364 RNO524364 RXK524364 SHG524364 SRC524364 TAY524364 TKU524364 TUQ524364 UEM524364 UOI524364 UYE524364 VIA524364 VRW524364 WBS524364 WLO524364 WVK524364 K589900 IY589900 SU589900 ACQ589900 AMM589900 AWI589900 BGE589900 BQA589900 BZW589900 CJS589900 CTO589900 DDK589900 DNG589900 DXC589900 EGY589900 EQU589900 FAQ589900 FKM589900 FUI589900 GEE589900 GOA589900 GXW589900 HHS589900 HRO589900 IBK589900 ILG589900 IVC589900 JEY589900 JOU589900 JYQ589900 KIM589900 KSI589900 LCE589900 LMA589900 LVW589900 MFS589900 MPO589900 MZK589900 NJG589900 NTC589900 OCY589900 OMU589900 OWQ589900 PGM589900 PQI589900 QAE589900 QKA589900 QTW589900 RDS589900 RNO589900 RXK589900 SHG589900 SRC589900 TAY589900 TKU589900 TUQ589900 UEM589900 UOI589900 UYE589900 VIA589900 VRW589900 WBS589900 WLO589900 WVK589900 K655436 IY655436 SU655436 ACQ655436 AMM655436 AWI655436 BGE655436 BQA655436 BZW655436 CJS655436 CTO655436 DDK655436 DNG655436 DXC655436 EGY655436 EQU655436 FAQ655436 FKM655436 FUI655436 GEE655436 GOA655436 GXW655436 HHS655436 HRO655436 IBK655436 ILG655436 IVC655436 JEY655436 JOU655436 JYQ655436 KIM655436 KSI655436 LCE655436 LMA655436 LVW655436 MFS655436 MPO655436 MZK655436 NJG655436 NTC655436 OCY655436 OMU655436 OWQ655436 PGM655436 PQI655436 QAE655436 QKA655436 QTW655436 RDS655436 RNO655436 RXK655436 SHG655436 SRC655436 TAY655436 TKU655436 TUQ655436 UEM655436 UOI655436 UYE655436 VIA655436 VRW655436 WBS655436 WLO655436 WVK655436 K720972 IY720972 SU720972 ACQ720972 AMM720972 AWI720972 BGE720972 BQA720972 BZW720972 CJS720972 CTO720972 DDK720972 DNG720972 DXC720972 EGY720972 EQU720972 FAQ720972 FKM720972 FUI720972 GEE720972 GOA720972 GXW720972 HHS720972 HRO720972 IBK720972 ILG720972 IVC720972 JEY720972 JOU720972 JYQ720972 KIM720972 KSI720972 LCE720972 LMA720972 LVW720972 MFS720972 MPO720972 MZK720972 NJG720972 NTC720972 OCY720972 OMU720972 OWQ720972 PGM720972 PQI720972 QAE720972 QKA720972 QTW720972 RDS720972 RNO720972 RXK720972 SHG720972 SRC720972 TAY720972 TKU720972 TUQ720972 UEM720972 UOI720972 UYE720972 VIA720972 VRW720972 WBS720972 WLO720972 WVK720972 K786508 IY786508 SU786508 ACQ786508 AMM786508 AWI786508 BGE786508 BQA786508 BZW786508 CJS786508 CTO786508 DDK786508 DNG786508 DXC786508 EGY786508 EQU786508 FAQ786508 FKM786508 FUI786508 GEE786508 GOA786508 GXW786508 HHS786508 HRO786508 IBK786508 ILG786508 IVC786508 JEY786508 JOU786508 JYQ786508 KIM786508 KSI786508 LCE786508 LMA786508 LVW786508 MFS786508 MPO786508 MZK786508 NJG786508 NTC786508 OCY786508 OMU786508 OWQ786508 PGM786508 PQI786508 QAE786508 QKA786508 QTW786508 RDS786508 RNO786508 RXK786508 SHG786508 SRC786508 TAY786508 TKU786508 TUQ786508 UEM786508 UOI786508 UYE786508 VIA786508 VRW786508 WBS786508 WLO786508 WVK786508 K852044 IY852044 SU852044 ACQ852044 AMM852044 AWI852044 BGE852044 BQA852044 BZW852044 CJS852044 CTO852044 DDK852044 DNG852044 DXC852044 EGY852044 EQU852044 FAQ852044 FKM852044 FUI852044 GEE852044 GOA852044 GXW852044 HHS852044 HRO852044 IBK852044 ILG852044 IVC852044 JEY852044 JOU852044 JYQ852044 KIM852044 KSI852044 LCE852044 LMA852044 LVW852044 MFS852044 MPO852044 MZK852044 NJG852044 NTC852044 OCY852044 OMU852044 OWQ852044 PGM852044 PQI852044 QAE852044 QKA852044 QTW852044 RDS852044 RNO852044 RXK852044 SHG852044 SRC852044 TAY852044 TKU852044 TUQ852044 UEM852044 UOI852044 UYE852044 VIA852044 VRW852044 WBS852044 WLO852044 WVK852044 K917580 IY917580 SU917580 ACQ917580 AMM917580 AWI917580 BGE917580 BQA917580 BZW917580 CJS917580 CTO917580 DDK917580 DNG917580 DXC917580 EGY917580 EQU917580 FAQ917580 FKM917580 FUI917580 GEE917580 GOA917580 GXW917580 HHS917580 HRO917580 IBK917580 ILG917580 IVC917580 JEY917580 JOU917580 JYQ917580 KIM917580 KSI917580 LCE917580 LMA917580 LVW917580 MFS917580 MPO917580 MZK917580 NJG917580 NTC917580 OCY917580 OMU917580 OWQ917580 PGM917580 PQI917580 QAE917580 QKA917580 QTW917580 RDS917580 RNO917580 RXK917580 SHG917580 SRC917580 TAY917580 TKU917580 TUQ917580 UEM917580 UOI917580 UYE917580 VIA917580 VRW917580 WBS917580 WLO917580 WVK917580 K983116 IY983116 SU983116 ACQ983116 AMM983116 AWI983116 BGE983116 BQA983116 BZW983116 CJS983116 CTO983116 DDK983116 DNG983116 DXC983116 EGY983116 EQU983116 FAQ983116 FKM983116 FUI983116 GEE983116 GOA983116 GXW983116 HHS983116 HRO983116 IBK983116 ILG983116 IVC983116 JEY983116 JOU983116 JYQ983116 KIM983116 KSI983116 LCE983116 LMA983116 LVW983116 MFS983116 MPO983116 MZK983116 NJG983116 NTC983116 OCY983116 OMU983116 OWQ983116 PGM983116 PQI983116 QAE983116 QKA983116 QTW983116 RDS983116 RNO983116 RXK983116 SHG983116 SRC983116 TAY983116 TKU983116 TUQ983116 UEM983116 UOI983116 UYE983116 VIA983116 VRW983116 WBS983116 WLO983116 WVK983116 I90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I65618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I131154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I196690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I262226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I327762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I393298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I458834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I524370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I589906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I655442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I720978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I786514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I852050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I917586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I983122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K90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K65618 IY65618 SU65618 ACQ65618 AMM65618 AWI65618 BGE65618 BQA65618 BZW65618 CJS65618 CTO65618 DDK65618 DNG65618 DXC65618 EGY65618 EQU65618 FAQ65618 FKM65618 FUI65618 GEE65618 GOA65618 GXW65618 HHS65618 HRO65618 IBK65618 ILG65618 IVC65618 JEY65618 JOU65618 JYQ65618 KIM65618 KSI65618 LCE65618 LMA65618 LVW65618 MFS65618 MPO65618 MZK65618 NJG65618 NTC65618 OCY65618 OMU65618 OWQ65618 PGM65618 PQI65618 QAE65618 QKA65618 QTW65618 RDS65618 RNO65618 RXK65618 SHG65618 SRC65618 TAY65618 TKU65618 TUQ65618 UEM65618 UOI65618 UYE65618 VIA65618 VRW65618 WBS65618 WLO65618 WVK65618 K131154 IY131154 SU131154 ACQ131154 AMM131154 AWI131154 BGE131154 BQA131154 BZW131154 CJS131154 CTO131154 DDK131154 DNG131154 DXC131154 EGY131154 EQU131154 FAQ131154 FKM131154 FUI131154 GEE131154 GOA131154 GXW131154 HHS131154 HRO131154 IBK131154 ILG131154 IVC131154 JEY131154 JOU131154 JYQ131154 KIM131154 KSI131154 LCE131154 LMA131154 LVW131154 MFS131154 MPO131154 MZK131154 NJG131154 NTC131154 OCY131154 OMU131154 OWQ131154 PGM131154 PQI131154 QAE131154 QKA131154 QTW131154 RDS131154 RNO131154 RXK131154 SHG131154 SRC131154 TAY131154 TKU131154 TUQ131154 UEM131154 UOI131154 UYE131154 VIA131154 VRW131154 WBS131154 WLO131154 WVK131154 K196690 IY196690 SU196690 ACQ196690 AMM196690 AWI196690 BGE196690 BQA196690 BZW196690 CJS196690 CTO196690 DDK196690 DNG196690 DXC196690 EGY196690 EQU196690 FAQ196690 FKM196690 FUI196690 GEE196690 GOA196690 GXW196690 HHS196690 HRO196690 IBK196690 ILG196690 IVC196690 JEY196690 JOU196690 JYQ196690 KIM196690 KSI196690 LCE196690 LMA196690 LVW196690 MFS196690 MPO196690 MZK196690 NJG196690 NTC196690 OCY196690 OMU196690 OWQ196690 PGM196690 PQI196690 QAE196690 QKA196690 QTW196690 RDS196690 RNO196690 RXK196690 SHG196690 SRC196690 TAY196690 TKU196690 TUQ196690 UEM196690 UOI196690 UYE196690 VIA196690 VRW196690 WBS196690 WLO196690 WVK196690 K262226 IY262226 SU262226 ACQ262226 AMM262226 AWI262226 BGE262226 BQA262226 BZW262226 CJS262226 CTO262226 DDK262226 DNG262226 DXC262226 EGY262226 EQU262226 FAQ262226 FKM262226 FUI262226 GEE262226 GOA262226 GXW262226 HHS262226 HRO262226 IBK262226 ILG262226 IVC262226 JEY262226 JOU262226 JYQ262226 KIM262226 KSI262226 LCE262226 LMA262226 LVW262226 MFS262226 MPO262226 MZK262226 NJG262226 NTC262226 OCY262226 OMU262226 OWQ262226 PGM262226 PQI262226 QAE262226 QKA262226 QTW262226 RDS262226 RNO262226 RXK262226 SHG262226 SRC262226 TAY262226 TKU262226 TUQ262226 UEM262226 UOI262226 UYE262226 VIA262226 VRW262226 WBS262226 WLO262226 WVK262226 K327762 IY327762 SU327762 ACQ327762 AMM327762 AWI327762 BGE327762 BQA327762 BZW327762 CJS327762 CTO327762 DDK327762 DNG327762 DXC327762 EGY327762 EQU327762 FAQ327762 FKM327762 FUI327762 GEE327762 GOA327762 GXW327762 HHS327762 HRO327762 IBK327762 ILG327762 IVC327762 JEY327762 JOU327762 JYQ327762 KIM327762 KSI327762 LCE327762 LMA327762 LVW327762 MFS327762 MPO327762 MZK327762 NJG327762 NTC327762 OCY327762 OMU327762 OWQ327762 PGM327762 PQI327762 QAE327762 QKA327762 QTW327762 RDS327762 RNO327762 RXK327762 SHG327762 SRC327762 TAY327762 TKU327762 TUQ327762 UEM327762 UOI327762 UYE327762 VIA327762 VRW327762 WBS327762 WLO327762 WVK327762 K393298 IY393298 SU393298 ACQ393298 AMM393298 AWI393298 BGE393298 BQA393298 BZW393298 CJS393298 CTO393298 DDK393298 DNG393298 DXC393298 EGY393298 EQU393298 FAQ393298 FKM393298 FUI393298 GEE393298 GOA393298 GXW393298 HHS393298 HRO393298 IBK393298 ILG393298 IVC393298 JEY393298 JOU393298 JYQ393298 KIM393298 KSI393298 LCE393298 LMA393298 LVW393298 MFS393298 MPO393298 MZK393298 NJG393298 NTC393298 OCY393298 OMU393298 OWQ393298 PGM393298 PQI393298 QAE393298 QKA393298 QTW393298 RDS393298 RNO393298 RXK393298 SHG393298 SRC393298 TAY393298 TKU393298 TUQ393298 UEM393298 UOI393298 UYE393298 VIA393298 VRW393298 WBS393298 WLO393298 WVK393298 K458834 IY458834 SU458834 ACQ458834 AMM458834 AWI458834 BGE458834 BQA458834 BZW458834 CJS458834 CTO458834 DDK458834 DNG458834 DXC458834 EGY458834 EQU458834 FAQ458834 FKM458834 FUI458834 GEE458834 GOA458834 GXW458834 HHS458834 HRO458834 IBK458834 ILG458834 IVC458834 JEY458834 JOU458834 JYQ458834 KIM458834 KSI458834 LCE458834 LMA458834 LVW458834 MFS458834 MPO458834 MZK458834 NJG458834 NTC458834 OCY458834 OMU458834 OWQ458834 PGM458834 PQI458834 QAE458834 QKA458834 QTW458834 RDS458834 RNO458834 RXK458834 SHG458834 SRC458834 TAY458834 TKU458834 TUQ458834 UEM458834 UOI458834 UYE458834 VIA458834 VRW458834 WBS458834 WLO458834 WVK458834 K524370 IY524370 SU524370 ACQ524370 AMM524370 AWI524370 BGE524370 BQA524370 BZW524370 CJS524370 CTO524370 DDK524370 DNG524370 DXC524370 EGY524370 EQU524370 FAQ524370 FKM524370 FUI524370 GEE524370 GOA524370 GXW524370 HHS524370 HRO524370 IBK524370 ILG524370 IVC524370 JEY524370 JOU524370 JYQ524370 KIM524370 KSI524370 LCE524370 LMA524370 LVW524370 MFS524370 MPO524370 MZK524370 NJG524370 NTC524370 OCY524370 OMU524370 OWQ524370 PGM524370 PQI524370 QAE524370 QKA524370 QTW524370 RDS524370 RNO524370 RXK524370 SHG524370 SRC524370 TAY524370 TKU524370 TUQ524370 UEM524370 UOI524370 UYE524370 VIA524370 VRW524370 WBS524370 WLO524370 WVK524370 K589906 IY589906 SU589906 ACQ589906 AMM589906 AWI589906 BGE589906 BQA589906 BZW589906 CJS589906 CTO589906 DDK589906 DNG589906 DXC589906 EGY589906 EQU589906 FAQ589906 FKM589906 FUI589906 GEE589906 GOA589906 GXW589906 HHS589906 HRO589906 IBK589906 ILG589906 IVC589906 JEY589906 JOU589906 JYQ589906 KIM589906 KSI589906 LCE589906 LMA589906 LVW589906 MFS589906 MPO589906 MZK589906 NJG589906 NTC589906 OCY589906 OMU589906 OWQ589906 PGM589906 PQI589906 QAE589906 QKA589906 QTW589906 RDS589906 RNO589906 RXK589906 SHG589906 SRC589906 TAY589906 TKU589906 TUQ589906 UEM589906 UOI589906 UYE589906 VIA589906 VRW589906 WBS589906 WLO589906 WVK589906 K655442 IY655442 SU655442 ACQ655442 AMM655442 AWI655442 BGE655442 BQA655442 BZW655442 CJS655442 CTO655442 DDK655442 DNG655442 DXC655442 EGY655442 EQU655442 FAQ655442 FKM655442 FUI655442 GEE655442 GOA655442 GXW655442 HHS655442 HRO655442 IBK655442 ILG655442 IVC655442 JEY655442 JOU655442 JYQ655442 KIM655442 KSI655442 LCE655442 LMA655442 LVW655442 MFS655442 MPO655442 MZK655442 NJG655442 NTC655442 OCY655442 OMU655442 OWQ655442 PGM655442 PQI655442 QAE655442 QKA655442 QTW655442 RDS655442 RNO655442 RXK655442 SHG655442 SRC655442 TAY655442 TKU655442 TUQ655442 UEM655442 UOI655442 UYE655442 VIA655442 VRW655442 WBS655442 WLO655442 WVK655442 K720978 IY720978 SU720978 ACQ720978 AMM720978 AWI720978 BGE720978 BQA720978 BZW720978 CJS720978 CTO720978 DDK720978 DNG720978 DXC720978 EGY720978 EQU720978 FAQ720978 FKM720978 FUI720978 GEE720978 GOA720978 GXW720978 HHS720978 HRO720978 IBK720978 ILG720978 IVC720978 JEY720978 JOU720978 JYQ720978 KIM720978 KSI720978 LCE720978 LMA720978 LVW720978 MFS720978 MPO720978 MZK720978 NJG720978 NTC720978 OCY720978 OMU720978 OWQ720978 PGM720978 PQI720978 QAE720978 QKA720978 QTW720978 RDS720978 RNO720978 RXK720978 SHG720978 SRC720978 TAY720978 TKU720978 TUQ720978 UEM720978 UOI720978 UYE720978 VIA720978 VRW720978 WBS720978 WLO720978 WVK720978 K786514 IY786514 SU786514 ACQ786514 AMM786514 AWI786514 BGE786514 BQA786514 BZW786514 CJS786514 CTO786514 DDK786514 DNG786514 DXC786514 EGY786514 EQU786514 FAQ786514 FKM786514 FUI786514 GEE786514 GOA786514 GXW786514 HHS786514 HRO786514 IBK786514 ILG786514 IVC786514 JEY786514 JOU786514 JYQ786514 KIM786514 KSI786514 LCE786514 LMA786514 LVW786514 MFS786514 MPO786514 MZK786514 NJG786514 NTC786514 OCY786514 OMU786514 OWQ786514 PGM786514 PQI786514 QAE786514 QKA786514 QTW786514 RDS786514 RNO786514 RXK786514 SHG786514 SRC786514 TAY786514 TKU786514 TUQ786514 UEM786514 UOI786514 UYE786514 VIA786514 VRW786514 WBS786514 WLO786514 WVK786514 K852050 IY852050 SU852050 ACQ852050 AMM852050 AWI852050 BGE852050 BQA852050 BZW852050 CJS852050 CTO852050 DDK852050 DNG852050 DXC852050 EGY852050 EQU852050 FAQ852050 FKM852050 FUI852050 GEE852050 GOA852050 GXW852050 HHS852050 HRO852050 IBK852050 ILG852050 IVC852050 JEY852050 JOU852050 JYQ852050 KIM852050 KSI852050 LCE852050 LMA852050 LVW852050 MFS852050 MPO852050 MZK852050 NJG852050 NTC852050 OCY852050 OMU852050 OWQ852050 PGM852050 PQI852050 QAE852050 QKA852050 QTW852050 RDS852050 RNO852050 RXK852050 SHG852050 SRC852050 TAY852050 TKU852050 TUQ852050 UEM852050 UOI852050 UYE852050 VIA852050 VRW852050 WBS852050 WLO852050 WVK852050 K917586 IY917586 SU917586 ACQ917586 AMM917586 AWI917586 BGE917586 BQA917586 BZW917586 CJS917586 CTO917586 DDK917586 DNG917586 DXC917586 EGY917586 EQU917586 FAQ917586 FKM917586 FUI917586 GEE917586 GOA917586 GXW917586 HHS917586 HRO917586 IBK917586 ILG917586 IVC917586 JEY917586 JOU917586 JYQ917586 KIM917586 KSI917586 LCE917586 LMA917586 LVW917586 MFS917586 MPO917586 MZK917586 NJG917586 NTC917586 OCY917586 OMU917586 OWQ917586 PGM917586 PQI917586 QAE917586 QKA917586 QTW917586 RDS917586 RNO917586 RXK917586 SHG917586 SRC917586 TAY917586 TKU917586 TUQ917586 UEM917586 UOI917586 UYE917586 VIA917586 VRW917586 WBS917586 WLO917586 WVK917586 K983122 IY983122 SU983122 ACQ983122 AMM983122 AWI983122 BGE983122 BQA983122 BZW983122 CJS983122 CTO983122 DDK983122 DNG983122 DXC983122 EGY983122 EQU983122 FAQ983122 FKM983122 FUI983122 GEE983122 GOA983122 GXW983122 HHS983122 HRO983122 IBK983122 ILG983122 IVC983122 JEY983122 JOU983122 JYQ983122 KIM983122 KSI983122 LCE983122 LMA983122 LVW983122 MFS983122 MPO983122 MZK983122 NJG983122 NTC983122 OCY983122 OMU983122 OWQ983122 PGM983122 PQI983122 QAE983122 QKA983122 QTW983122 RDS983122 RNO983122 RXK983122 SHG983122 SRC983122 TAY983122 TKU983122 TUQ983122 UEM983122 UOI983122 UYE983122 VIA983122 VRW983122 WBS983122 WLO983122 WVK983122 I92:I97 IW92:IW97 SS92:SS97 ACO92:ACO97 AMK92:AMK97 AWG92:AWG97 BGC92:BGC97 BPY92:BPY97 BZU92:BZU97 CJQ92:CJQ97 CTM92:CTM97 DDI92:DDI97 DNE92:DNE97 DXA92:DXA97 EGW92:EGW97 EQS92:EQS97 FAO92:FAO97 FKK92:FKK97 FUG92:FUG97 GEC92:GEC97 GNY92:GNY97 GXU92:GXU97 HHQ92:HHQ97 HRM92:HRM97 IBI92:IBI97 ILE92:ILE97 IVA92:IVA97 JEW92:JEW97 JOS92:JOS97 JYO92:JYO97 KIK92:KIK97 KSG92:KSG97 LCC92:LCC97 LLY92:LLY97 LVU92:LVU97 MFQ92:MFQ97 MPM92:MPM97 MZI92:MZI97 NJE92:NJE97 NTA92:NTA97 OCW92:OCW97 OMS92:OMS97 OWO92:OWO97 PGK92:PGK97 PQG92:PQG97 QAC92:QAC97 QJY92:QJY97 QTU92:QTU97 RDQ92:RDQ97 RNM92:RNM97 RXI92:RXI97 SHE92:SHE97 SRA92:SRA97 TAW92:TAW97 TKS92:TKS97 TUO92:TUO97 UEK92:UEK97 UOG92:UOG97 UYC92:UYC97 VHY92:VHY97 VRU92:VRU97 WBQ92:WBQ97 WLM92:WLM97 WVI92:WVI97 I65621:I65626 IW65621:IW65626 SS65621:SS65626 ACO65621:ACO65626 AMK65621:AMK65626 AWG65621:AWG65626 BGC65621:BGC65626 BPY65621:BPY65626 BZU65621:BZU65626 CJQ65621:CJQ65626 CTM65621:CTM65626 DDI65621:DDI65626 DNE65621:DNE65626 DXA65621:DXA65626 EGW65621:EGW65626 EQS65621:EQS65626 FAO65621:FAO65626 FKK65621:FKK65626 FUG65621:FUG65626 GEC65621:GEC65626 GNY65621:GNY65626 GXU65621:GXU65626 HHQ65621:HHQ65626 HRM65621:HRM65626 IBI65621:IBI65626 ILE65621:ILE65626 IVA65621:IVA65626 JEW65621:JEW65626 JOS65621:JOS65626 JYO65621:JYO65626 KIK65621:KIK65626 KSG65621:KSG65626 LCC65621:LCC65626 LLY65621:LLY65626 LVU65621:LVU65626 MFQ65621:MFQ65626 MPM65621:MPM65626 MZI65621:MZI65626 NJE65621:NJE65626 NTA65621:NTA65626 OCW65621:OCW65626 OMS65621:OMS65626 OWO65621:OWO65626 PGK65621:PGK65626 PQG65621:PQG65626 QAC65621:QAC65626 QJY65621:QJY65626 QTU65621:QTU65626 RDQ65621:RDQ65626 RNM65621:RNM65626 RXI65621:RXI65626 SHE65621:SHE65626 SRA65621:SRA65626 TAW65621:TAW65626 TKS65621:TKS65626 TUO65621:TUO65626 UEK65621:UEK65626 UOG65621:UOG65626 UYC65621:UYC65626 VHY65621:VHY65626 VRU65621:VRU65626 WBQ65621:WBQ65626 WLM65621:WLM65626 WVI65621:WVI65626 I131157:I131162 IW131157:IW131162 SS131157:SS131162 ACO131157:ACO131162 AMK131157:AMK131162 AWG131157:AWG131162 BGC131157:BGC131162 BPY131157:BPY131162 BZU131157:BZU131162 CJQ131157:CJQ131162 CTM131157:CTM131162 DDI131157:DDI131162 DNE131157:DNE131162 DXA131157:DXA131162 EGW131157:EGW131162 EQS131157:EQS131162 FAO131157:FAO131162 FKK131157:FKK131162 FUG131157:FUG131162 GEC131157:GEC131162 GNY131157:GNY131162 GXU131157:GXU131162 HHQ131157:HHQ131162 HRM131157:HRM131162 IBI131157:IBI131162 ILE131157:ILE131162 IVA131157:IVA131162 JEW131157:JEW131162 JOS131157:JOS131162 JYO131157:JYO131162 KIK131157:KIK131162 KSG131157:KSG131162 LCC131157:LCC131162 LLY131157:LLY131162 LVU131157:LVU131162 MFQ131157:MFQ131162 MPM131157:MPM131162 MZI131157:MZI131162 NJE131157:NJE131162 NTA131157:NTA131162 OCW131157:OCW131162 OMS131157:OMS131162 OWO131157:OWO131162 PGK131157:PGK131162 PQG131157:PQG131162 QAC131157:QAC131162 QJY131157:QJY131162 QTU131157:QTU131162 RDQ131157:RDQ131162 RNM131157:RNM131162 RXI131157:RXI131162 SHE131157:SHE131162 SRA131157:SRA131162 TAW131157:TAW131162 TKS131157:TKS131162 TUO131157:TUO131162 UEK131157:UEK131162 UOG131157:UOG131162 UYC131157:UYC131162 VHY131157:VHY131162 VRU131157:VRU131162 WBQ131157:WBQ131162 WLM131157:WLM131162 WVI131157:WVI131162 I196693:I196698 IW196693:IW196698 SS196693:SS196698 ACO196693:ACO196698 AMK196693:AMK196698 AWG196693:AWG196698 BGC196693:BGC196698 BPY196693:BPY196698 BZU196693:BZU196698 CJQ196693:CJQ196698 CTM196693:CTM196698 DDI196693:DDI196698 DNE196693:DNE196698 DXA196693:DXA196698 EGW196693:EGW196698 EQS196693:EQS196698 FAO196693:FAO196698 FKK196693:FKK196698 FUG196693:FUG196698 GEC196693:GEC196698 GNY196693:GNY196698 GXU196693:GXU196698 HHQ196693:HHQ196698 HRM196693:HRM196698 IBI196693:IBI196698 ILE196693:ILE196698 IVA196693:IVA196698 JEW196693:JEW196698 JOS196693:JOS196698 JYO196693:JYO196698 KIK196693:KIK196698 KSG196693:KSG196698 LCC196693:LCC196698 LLY196693:LLY196698 LVU196693:LVU196698 MFQ196693:MFQ196698 MPM196693:MPM196698 MZI196693:MZI196698 NJE196693:NJE196698 NTA196693:NTA196698 OCW196693:OCW196698 OMS196693:OMS196698 OWO196693:OWO196698 PGK196693:PGK196698 PQG196693:PQG196698 QAC196693:QAC196698 QJY196693:QJY196698 QTU196693:QTU196698 RDQ196693:RDQ196698 RNM196693:RNM196698 RXI196693:RXI196698 SHE196693:SHE196698 SRA196693:SRA196698 TAW196693:TAW196698 TKS196693:TKS196698 TUO196693:TUO196698 UEK196693:UEK196698 UOG196693:UOG196698 UYC196693:UYC196698 VHY196693:VHY196698 VRU196693:VRU196698 WBQ196693:WBQ196698 WLM196693:WLM196698 WVI196693:WVI196698 I262229:I262234 IW262229:IW262234 SS262229:SS262234 ACO262229:ACO262234 AMK262229:AMK262234 AWG262229:AWG262234 BGC262229:BGC262234 BPY262229:BPY262234 BZU262229:BZU262234 CJQ262229:CJQ262234 CTM262229:CTM262234 DDI262229:DDI262234 DNE262229:DNE262234 DXA262229:DXA262234 EGW262229:EGW262234 EQS262229:EQS262234 FAO262229:FAO262234 FKK262229:FKK262234 FUG262229:FUG262234 GEC262229:GEC262234 GNY262229:GNY262234 GXU262229:GXU262234 HHQ262229:HHQ262234 HRM262229:HRM262234 IBI262229:IBI262234 ILE262229:ILE262234 IVA262229:IVA262234 JEW262229:JEW262234 JOS262229:JOS262234 JYO262229:JYO262234 KIK262229:KIK262234 KSG262229:KSG262234 LCC262229:LCC262234 LLY262229:LLY262234 LVU262229:LVU262234 MFQ262229:MFQ262234 MPM262229:MPM262234 MZI262229:MZI262234 NJE262229:NJE262234 NTA262229:NTA262234 OCW262229:OCW262234 OMS262229:OMS262234 OWO262229:OWO262234 PGK262229:PGK262234 PQG262229:PQG262234 QAC262229:QAC262234 QJY262229:QJY262234 QTU262229:QTU262234 RDQ262229:RDQ262234 RNM262229:RNM262234 RXI262229:RXI262234 SHE262229:SHE262234 SRA262229:SRA262234 TAW262229:TAW262234 TKS262229:TKS262234 TUO262229:TUO262234 UEK262229:UEK262234 UOG262229:UOG262234 UYC262229:UYC262234 VHY262229:VHY262234 VRU262229:VRU262234 WBQ262229:WBQ262234 WLM262229:WLM262234 WVI262229:WVI262234 I327765:I327770 IW327765:IW327770 SS327765:SS327770 ACO327765:ACO327770 AMK327765:AMK327770 AWG327765:AWG327770 BGC327765:BGC327770 BPY327765:BPY327770 BZU327765:BZU327770 CJQ327765:CJQ327770 CTM327765:CTM327770 DDI327765:DDI327770 DNE327765:DNE327770 DXA327765:DXA327770 EGW327765:EGW327770 EQS327765:EQS327770 FAO327765:FAO327770 FKK327765:FKK327770 FUG327765:FUG327770 GEC327765:GEC327770 GNY327765:GNY327770 GXU327765:GXU327770 HHQ327765:HHQ327770 HRM327765:HRM327770 IBI327765:IBI327770 ILE327765:ILE327770 IVA327765:IVA327770 JEW327765:JEW327770 JOS327765:JOS327770 JYO327765:JYO327770 KIK327765:KIK327770 KSG327765:KSG327770 LCC327765:LCC327770 LLY327765:LLY327770 LVU327765:LVU327770 MFQ327765:MFQ327770 MPM327765:MPM327770 MZI327765:MZI327770 NJE327765:NJE327770 NTA327765:NTA327770 OCW327765:OCW327770 OMS327765:OMS327770 OWO327765:OWO327770 PGK327765:PGK327770 PQG327765:PQG327770 QAC327765:QAC327770 QJY327765:QJY327770 QTU327765:QTU327770 RDQ327765:RDQ327770 RNM327765:RNM327770 RXI327765:RXI327770 SHE327765:SHE327770 SRA327765:SRA327770 TAW327765:TAW327770 TKS327765:TKS327770 TUO327765:TUO327770 UEK327765:UEK327770 UOG327765:UOG327770 UYC327765:UYC327770 VHY327765:VHY327770 VRU327765:VRU327770 WBQ327765:WBQ327770 WLM327765:WLM327770 WVI327765:WVI327770 I393301:I393306 IW393301:IW393306 SS393301:SS393306 ACO393301:ACO393306 AMK393301:AMK393306 AWG393301:AWG393306 BGC393301:BGC393306 BPY393301:BPY393306 BZU393301:BZU393306 CJQ393301:CJQ393306 CTM393301:CTM393306 DDI393301:DDI393306 DNE393301:DNE393306 DXA393301:DXA393306 EGW393301:EGW393306 EQS393301:EQS393306 FAO393301:FAO393306 FKK393301:FKK393306 FUG393301:FUG393306 GEC393301:GEC393306 GNY393301:GNY393306 GXU393301:GXU393306 HHQ393301:HHQ393306 HRM393301:HRM393306 IBI393301:IBI393306 ILE393301:ILE393306 IVA393301:IVA393306 JEW393301:JEW393306 JOS393301:JOS393306 JYO393301:JYO393306 KIK393301:KIK393306 KSG393301:KSG393306 LCC393301:LCC393306 LLY393301:LLY393306 LVU393301:LVU393306 MFQ393301:MFQ393306 MPM393301:MPM393306 MZI393301:MZI393306 NJE393301:NJE393306 NTA393301:NTA393306 OCW393301:OCW393306 OMS393301:OMS393306 OWO393301:OWO393306 PGK393301:PGK393306 PQG393301:PQG393306 QAC393301:QAC393306 QJY393301:QJY393306 QTU393301:QTU393306 RDQ393301:RDQ393306 RNM393301:RNM393306 RXI393301:RXI393306 SHE393301:SHE393306 SRA393301:SRA393306 TAW393301:TAW393306 TKS393301:TKS393306 TUO393301:TUO393306 UEK393301:UEK393306 UOG393301:UOG393306 UYC393301:UYC393306 VHY393301:VHY393306 VRU393301:VRU393306 WBQ393301:WBQ393306 WLM393301:WLM393306 WVI393301:WVI393306 I458837:I458842 IW458837:IW458842 SS458837:SS458842 ACO458837:ACO458842 AMK458837:AMK458842 AWG458837:AWG458842 BGC458837:BGC458842 BPY458837:BPY458842 BZU458837:BZU458842 CJQ458837:CJQ458842 CTM458837:CTM458842 DDI458837:DDI458842 DNE458837:DNE458842 DXA458837:DXA458842 EGW458837:EGW458842 EQS458837:EQS458842 FAO458837:FAO458842 FKK458837:FKK458842 FUG458837:FUG458842 GEC458837:GEC458842 GNY458837:GNY458842 GXU458837:GXU458842 HHQ458837:HHQ458842 HRM458837:HRM458842 IBI458837:IBI458842 ILE458837:ILE458842 IVA458837:IVA458842 JEW458837:JEW458842 JOS458837:JOS458842 JYO458837:JYO458842 KIK458837:KIK458842 KSG458837:KSG458842 LCC458837:LCC458842 LLY458837:LLY458842 LVU458837:LVU458842 MFQ458837:MFQ458842 MPM458837:MPM458842 MZI458837:MZI458842 NJE458837:NJE458842 NTA458837:NTA458842 OCW458837:OCW458842 OMS458837:OMS458842 OWO458837:OWO458842 PGK458837:PGK458842 PQG458837:PQG458842 QAC458837:QAC458842 QJY458837:QJY458842 QTU458837:QTU458842 RDQ458837:RDQ458842 RNM458837:RNM458842 RXI458837:RXI458842 SHE458837:SHE458842 SRA458837:SRA458842 TAW458837:TAW458842 TKS458837:TKS458842 TUO458837:TUO458842 UEK458837:UEK458842 UOG458837:UOG458842 UYC458837:UYC458842 VHY458837:VHY458842 VRU458837:VRU458842 WBQ458837:WBQ458842 WLM458837:WLM458842 WVI458837:WVI458842 I524373:I524378 IW524373:IW524378 SS524373:SS524378 ACO524373:ACO524378 AMK524373:AMK524378 AWG524373:AWG524378 BGC524373:BGC524378 BPY524373:BPY524378 BZU524373:BZU524378 CJQ524373:CJQ524378 CTM524373:CTM524378 DDI524373:DDI524378 DNE524373:DNE524378 DXA524373:DXA524378 EGW524373:EGW524378 EQS524373:EQS524378 FAO524373:FAO524378 FKK524373:FKK524378 FUG524373:FUG524378 GEC524373:GEC524378 GNY524373:GNY524378 GXU524373:GXU524378 HHQ524373:HHQ524378 HRM524373:HRM524378 IBI524373:IBI524378 ILE524373:ILE524378 IVA524373:IVA524378 JEW524373:JEW524378 JOS524373:JOS524378 JYO524373:JYO524378 KIK524373:KIK524378 KSG524373:KSG524378 LCC524373:LCC524378 LLY524373:LLY524378 LVU524373:LVU524378 MFQ524373:MFQ524378 MPM524373:MPM524378 MZI524373:MZI524378 NJE524373:NJE524378 NTA524373:NTA524378 OCW524373:OCW524378 OMS524373:OMS524378 OWO524373:OWO524378 PGK524373:PGK524378 PQG524373:PQG524378 QAC524373:QAC524378 QJY524373:QJY524378 QTU524373:QTU524378 RDQ524373:RDQ524378 RNM524373:RNM524378 RXI524373:RXI524378 SHE524373:SHE524378 SRA524373:SRA524378 TAW524373:TAW524378 TKS524373:TKS524378 TUO524373:TUO524378 UEK524373:UEK524378 UOG524373:UOG524378 UYC524373:UYC524378 VHY524373:VHY524378 VRU524373:VRU524378 WBQ524373:WBQ524378 WLM524373:WLM524378 WVI524373:WVI524378 I589909:I589914 IW589909:IW589914 SS589909:SS589914 ACO589909:ACO589914 AMK589909:AMK589914 AWG589909:AWG589914 BGC589909:BGC589914 BPY589909:BPY589914 BZU589909:BZU589914 CJQ589909:CJQ589914 CTM589909:CTM589914 DDI589909:DDI589914 DNE589909:DNE589914 DXA589909:DXA589914 EGW589909:EGW589914 EQS589909:EQS589914 FAO589909:FAO589914 FKK589909:FKK589914 FUG589909:FUG589914 GEC589909:GEC589914 GNY589909:GNY589914 GXU589909:GXU589914 HHQ589909:HHQ589914 HRM589909:HRM589914 IBI589909:IBI589914 ILE589909:ILE589914 IVA589909:IVA589914 JEW589909:JEW589914 JOS589909:JOS589914 JYO589909:JYO589914 KIK589909:KIK589914 KSG589909:KSG589914 LCC589909:LCC589914 LLY589909:LLY589914 LVU589909:LVU589914 MFQ589909:MFQ589914 MPM589909:MPM589914 MZI589909:MZI589914 NJE589909:NJE589914 NTA589909:NTA589914 OCW589909:OCW589914 OMS589909:OMS589914 OWO589909:OWO589914 PGK589909:PGK589914 PQG589909:PQG589914 QAC589909:QAC589914 QJY589909:QJY589914 QTU589909:QTU589914 RDQ589909:RDQ589914 RNM589909:RNM589914 RXI589909:RXI589914 SHE589909:SHE589914 SRA589909:SRA589914 TAW589909:TAW589914 TKS589909:TKS589914 TUO589909:TUO589914 UEK589909:UEK589914 UOG589909:UOG589914 UYC589909:UYC589914 VHY589909:VHY589914 VRU589909:VRU589914 WBQ589909:WBQ589914 WLM589909:WLM589914 WVI589909:WVI589914 I655445:I655450 IW655445:IW655450 SS655445:SS655450 ACO655445:ACO655450 AMK655445:AMK655450 AWG655445:AWG655450 BGC655445:BGC655450 BPY655445:BPY655450 BZU655445:BZU655450 CJQ655445:CJQ655450 CTM655445:CTM655450 DDI655445:DDI655450 DNE655445:DNE655450 DXA655445:DXA655450 EGW655445:EGW655450 EQS655445:EQS655450 FAO655445:FAO655450 FKK655445:FKK655450 FUG655445:FUG655450 GEC655445:GEC655450 GNY655445:GNY655450 GXU655445:GXU655450 HHQ655445:HHQ655450 HRM655445:HRM655450 IBI655445:IBI655450 ILE655445:ILE655450 IVA655445:IVA655450 JEW655445:JEW655450 JOS655445:JOS655450 JYO655445:JYO655450 KIK655445:KIK655450 KSG655445:KSG655450 LCC655445:LCC655450 LLY655445:LLY655450 LVU655445:LVU655450 MFQ655445:MFQ655450 MPM655445:MPM655450 MZI655445:MZI655450 NJE655445:NJE655450 NTA655445:NTA655450 OCW655445:OCW655450 OMS655445:OMS655450 OWO655445:OWO655450 PGK655445:PGK655450 PQG655445:PQG655450 QAC655445:QAC655450 QJY655445:QJY655450 QTU655445:QTU655450 RDQ655445:RDQ655450 RNM655445:RNM655450 RXI655445:RXI655450 SHE655445:SHE655450 SRA655445:SRA655450 TAW655445:TAW655450 TKS655445:TKS655450 TUO655445:TUO655450 UEK655445:UEK655450 UOG655445:UOG655450 UYC655445:UYC655450 VHY655445:VHY655450 VRU655445:VRU655450 WBQ655445:WBQ655450 WLM655445:WLM655450 WVI655445:WVI655450 I720981:I720986 IW720981:IW720986 SS720981:SS720986 ACO720981:ACO720986 AMK720981:AMK720986 AWG720981:AWG720986 BGC720981:BGC720986 BPY720981:BPY720986 BZU720981:BZU720986 CJQ720981:CJQ720986 CTM720981:CTM720986 DDI720981:DDI720986 DNE720981:DNE720986 DXA720981:DXA720986 EGW720981:EGW720986 EQS720981:EQS720986 FAO720981:FAO720986 FKK720981:FKK720986 FUG720981:FUG720986 GEC720981:GEC720986 GNY720981:GNY720986 GXU720981:GXU720986 HHQ720981:HHQ720986 HRM720981:HRM720986 IBI720981:IBI720986 ILE720981:ILE720986 IVA720981:IVA720986 JEW720981:JEW720986 JOS720981:JOS720986 JYO720981:JYO720986 KIK720981:KIK720986 KSG720981:KSG720986 LCC720981:LCC720986 LLY720981:LLY720986 LVU720981:LVU720986 MFQ720981:MFQ720986 MPM720981:MPM720986 MZI720981:MZI720986 NJE720981:NJE720986 NTA720981:NTA720986 OCW720981:OCW720986 OMS720981:OMS720986 OWO720981:OWO720986 PGK720981:PGK720986 PQG720981:PQG720986 QAC720981:QAC720986 QJY720981:QJY720986 QTU720981:QTU720986 RDQ720981:RDQ720986 RNM720981:RNM720986 RXI720981:RXI720986 SHE720981:SHE720986 SRA720981:SRA720986 TAW720981:TAW720986 TKS720981:TKS720986 TUO720981:TUO720986 UEK720981:UEK720986 UOG720981:UOG720986 UYC720981:UYC720986 VHY720981:VHY720986 VRU720981:VRU720986 WBQ720981:WBQ720986 WLM720981:WLM720986 WVI720981:WVI720986 I786517:I786522 IW786517:IW786522 SS786517:SS786522 ACO786517:ACO786522 AMK786517:AMK786522 AWG786517:AWG786522 BGC786517:BGC786522 BPY786517:BPY786522 BZU786517:BZU786522 CJQ786517:CJQ786522 CTM786517:CTM786522 DDI786517:DDI786522 DNE786517:DNE786522 DXA786517:DXA786522 EGW786517:EGW786522 EQS786517:EQS786522 FAO786517:FAO786522 FKK786517:FKK786522 FUG786517:FUG786522 GEC786517:GEC786522 GNY786517:GNY786522 GXU786517:GXU786522 HHQ786517:HHQ786522 HRM786517:HRM786522 IBI786517:IBI786522 ILE786517:ILE786522 IVA786517:IVA786522 JEW786517:JEW786522 JOS786517:JOS786522 JYO786517:JYO786522 KIK786517:KIK786522 KSG786517:KSG786522 LCC786517:LCC786522 LLY786517:LLY786522 LVU786517:LVU786522 MFQ786517:MFQ786522 MPM786517:MPM786522 MZI786517:MZI786522 NJE786517:NJE786522 NTA786517:NTA786522 OCW786517:OCW786522 OMS786517:OMS786522 OWO786517:OWO786522 PGK786517:PGK786522 PQG786517:PQG786522 QAC786517:QAC786522 QJY786517:QJY786522 QTU786517:QTU786522 RDQ786517:RDQ786522 RNM786517:RNM786522 RXI786517:RXI786522 SHE786517:SHE786522 SRA786517:SRA786522 TAW786517:TAW786522 TKS786517:TKS786522 TUO786517:TUO786522 UEK786517:UEK786522 UOG786517:UOG786522 UYC786517:UYC786522 VHY786517:VHY786522 VRU786517:VRU786522 WBQ786517:WBQ786522 WLM786517:WLM786522 WVI786517:WVI786522 I852053:I852058 IW852053:IW852058 SS852053:SS852058 ACO852053:ACO852058 AMK852053:AMK852058 AWG852053:AWG852058 BGC852053:BGC852058 BPY852053:BPY852058 BZU852053:BZU852058 CJQ852053:CJQ852058 CTM852053:CTM852058 DDI852053:DDI852058 DNE852053:DNE852058 DXA852053:DXA852058 EGW852053:EGW852058 EQS852053:EQS852058 FAO852053:FAO852058 FKK852053:FKK852058 FUG852053:FUG852058 GEC852053:GEC852058 GNY852053:GNY852058 GXU852053:GXU852058 HHQ852053:HHQ852058 HRM852053:HRM852058 IBI852053:IBI852058 ILE852053:ILE852058 IVA852053:IVA852058 JEW852053:JEW852058 JOS852053:JOS852058 JYO852053:JYO852058 KIK852053:KIK852058 KSG852053:KSG852058 LCC852053:LCC852058 LLY852053:LLY852058 LVU852053:LVU852058 MFQ852053:MFQ852058 MPM852053:MPM852058 MZI852053:MZI852058 NJE852053:NJE852058 NTA852053:NTA852058 OCW852053:OCW852058 OMS852053:OMS852058 OWO852053:OWO852058 PGK852053:PGK852058 PQG852053:PQG852058 QAC852053:QAC852058 QJY852053:QJY852058 QTU852053:QTU852058 RDQ852053:RDQ852058 RNM852053:RNM852058 RXI852053:RXI852058 SHE852053:SHE852058 SRA852053:SRA852058 TAW852053:TAW852058 TKS852053:TKS852058 TUO852053:TUO852058 UEK852053:UEK852058 UOG852053:UOG852058 UYC852053:UYC852058 VHY852053:VHY852058 VRU852053:VRU852058 WBQ852053:WBQ852058 WLM852053:WLM852058 WVI852053:WVI852058 I917589:I917594 IW917589:IW917594 SS917589:SS917594 ACO917589:ACO917594 AMK917589:AMK917594 AWG917589:AWG917594 BGC917589:BGC917594 BPY917589:BPY917594 BZU917589:BZU917594 CJQ917589:CJQ917594 CTM917589:CTM917594 DDI917589:DDI917594 DNE917589:DNE917594 DXA917589:DXA917594 EGW917589:EGW917594 EQS917589:EQS917594 FAO917589:FAO917594 FKK917589:FKK917594 FUG917589:FUG917594 GEC917589:GEC917594 GNY917589:GNY917594 GXU917589:GXU917594 HHQ917589:HHQ917594 HRM917589:HRM917594 IBI917589:IBI917594 ILE917589:ILE917594 IVA917589:IVA917594 JEW917589:JEW917594 JOS917589:JOS917594 JYO917589:JYO917594 KIK917589:KIK917594 KSG917589:KSG917594 LCC917589:LCC917594 LLY917589:LLY917594 LVU917589:LVU917594 MFQ917589:MFQ917594 MPM917589:MPM917594 MZI917589:MZI917594 NJE917589:NJE917594 NTA917589:NTA917594 OCW917589:OCW917594 OMS917589:OMS917594 OWO917589:OWO917594 PGK917589:PGK917594 PQG917589:PQG917594 QAC917589:QAC917594 QJY917589:QJY917594 QTU917589:QTU917594 RDQ917589:RDQ917594 RNM917589:RNM917594 RXI917589:RXI917594 SHE917589:SHE917594 SRA917589:SRA917594 TAW917589:TAW917594 TKS917589:TKS917594 TUO917589:TUO917594 UEK917589:UEK917594 UOG917589:UOG917594 UYC917589:UYC917594 VHY917589:VHY917594 VRU917589:VRU917594 WBQ917589:WBQ917594 WLM917589:WLM917594 WVI917589:WVI917594 I983125:I983130 IW983125:IW983130 SS983125:SS983130 ACO983125:ACO983130 AMK983125:AMK983130 AWG983125:AWG983130 BGC983125:BGC983130 BPY983125:BPY983130 BZU983125:BZU983130 CJQ983125:CJQ983130 CTM983125:CTM983130 DDI983125:DDI983130 DNE983125:DNE983130 DXA983125:DXA983130 EGW983125:EGW983130 EQS983125:EQS983130 FAO983125:FAO983130 FKK983125:FKK983130 FUG983125:FUG983130 GEC983125:GEC983130 GNY983125:GNY983130 GXU983125:GXU983130 HHQ983125:HHQ983130 HRM983125:HRM983130 IBI983125:IBI983130 ILE983125:ILE983130 IVA983125:IVA983130 JEW983125:JEW983130 JOS983125:JOS983130 JYO983125:JYO983130 KIK983125:KIK983130 KSG983125:KSG983130 LCC983125:LCC983130 LLY983125:LLY983130 LVU983125:LVU983130 MFQ983125:MFQ983130 MPM983125:MPM983130 MZI983125:MZI983130 NJE983125:NJE983130 NTA983125:NTA983130 OCW983125:OCW983130 OMS983125:OMS983130 OWO983125:OWO983130 PGK983125:PGK983130 PQG983125:PQG983130 QAC983125:QAC983130 QJY983125:QJY983130 QTU983125:QTU983130 RDQ983125:RDQ983130 RNM983125:RNM983130 RXI983125:RXI983130 SHE983125:SHE983130 SRA983125:SRA983130 TAW983125:TAW983130 TKS983125:TKS983130 TUO983125:TUO983130 UEK983125:UEK983130 UOG983125:UOG983130 UYC983125:UYC983130 VHY983125:VHY983130 VRU983125:VRU983130 WBQ983125:WBQ983130 WLM983125:WLM983130 WVI983125:WVI983130 K92:K97 IY92:IY97 SU92:SU97 ACQ92:ACQ97 AMM92:AMM97 AWI92:AWI97 BGE92:BGE97 BQA92:BQA97 BZW92:BZW97 CJS92:CJS97 CTO92:CTO97 DDK92:DDK97 DNG92:DNG97 DXC92:DXC97 EGY92:EGY97 EQU92:EQU97 FAQ92:FAQ97 FKM92:FKM97 FUI92:FUI97 GEE92:GEE97 GOA92:GOA97 GXW92:GXW97 HHS92:HHS97 HRO92:HRO97 IBK92:IBK97 ILG92:ILG97 IVC92:IVC97 JEY92:JEY97 JOU92:JOU97 JYQ92:JYQ97 KIM92:KIM97 KSI92:KSI97 LCE92:LCE97 LMA92:LMA97 LVW92:LVW97 MFS92:MFS97 MPO92:MPO97 MZK92:MZK97 NJG92:NJG97 NTC92:NTC97 OCY92:OCY97 OMU92:OMU97 OWQ92:OWQ97 PGM92:PGM97 PQI92:PQI97 QAE92:QAE97 QKA92:QKA97 QTW92:QTW97 RDS92:RDS97 RNO92:RNO97 RXK92:RXK97 SHG92:SHG97 SRC92:SRC97 TAY92:TAY97 TKU92:TKU97 TUQ92:TUQ97 UEM92:UEM97 UOI92:UOI97 UYE92:UYE97 VIA92:VIA97 VRW92:VRW97 WBS92:WBS97 WLO92:WLO97 WVK92:WVK97 K65621:K65626 IY65621:IY65626 SU65621:SU65626 ACQ65621:ACQ65626 AMM65621:AMM65626 AWI65621:AWI65626 BGE65621:BGE65626 BQA65621:BQA65626 BZW65621:BZW65626 CJS65621:CJS65626 CTO65621:CTO65626 DDK65621:DDK65626 DNG65621:DNG65626 DXC65621:DXC65626 EGY65621:EGY65626 EQU65621:EQU65626 FAQ65621:FAQ65626 FKM65621:FKM65626 FUI65621:FUI65626 GEE65621:GEE65626 GOA65621:GOA65626 GXW65621:GXW65626 HHS65621:HHS65626 HRO65621:HRO65626 IBK65621:IBK65626 ILG65621:ILG65626 IVC65621:IVC65626 JEY65621:JEY65626 JOU65621:JOU65626 JYQ65621:JYQ65626 KIM65621:KIM65626 KSI65621:KSI65626 LCE65621:LCE65626 LMA65621:LMA65626 LVW65621:LVW65626 MFS65621:MFS65626 MPO65621:MPO65626 MZK65621:MZK65626 NJG65621:NJG65626 NTC65621:NTC65626 OCY65621:OCY65626 OMU65621:OMU65626 OWQ65621:OWQ65626 PGM65621:PGM65626 PQI65621:PQI65626 QAE65621:QAE65626 QKA65621:QKA65626 QTW65621:QTW65626 RDS65621:RDS65626 RNO65621:RNO65626 RXK65621:RXK65626 SHG65621:SHG65626 SRC65621:SRC65626 TAY65621:TAY65626 TKU65621:TKU65626 TUQ65621:TUQ65626 UEM65621:UEM65626 UOI65621:UOI65626 UYE65621:UYE65626 VIA65621:VIA65626 VRW65621:VRW65626 WBS65621:WBS65626 WLO65621:WLO65626 WVK65621:WVK65626 K131157:K131162 IY131157:IY131162 SU131157:SU131162 ACQ131157:ACQ131162 AMM131157:AMM131162 AWI131157:AWI131162 BGE131157:BGE131162 BQA131157:BQA131162 BZW131157:BZW131162 CJS131157:CJS131162 CTO131157:CTO131162 DDK131157:DDK131162 DNG131157:DNG131162 DXC131157:DXC131162 EGY131157:EGY131162 EQU131157:EQU131162 FAQ131157:FAQ131162 FKM131157:FKM131162 FUI131157:FUI131162 GEE131157:GEE131162 GOA131157:GOA131162 GXW131157:GXW131162 HHS131157:HHS131162 HRO131157:HRO131162 IBK131157:IBK131162 ILG131157:ILG131162 IVC131157:IVC131162 JEY131157:JEY131162 JOU131157:JOU131162 JYQ131157:JYQ131162 KIM131157:KIM131162 KSI131157:KSI131162 LCE131157:LCE131162 LMA131157:LMA131162 LVW131157:LVW131162 MFS131157:MFS131162 MPO131157:MPO131162 MZK131157:MZK131162 NJG131157:NJG131162 NTC131157:NTC131162 OCY131157:OCY131162 OMU131157:OMU131162 OWQ131157:OWQ131162 PGM131157:PGM131162 PQI131157:PQI131162 QAE131157:QAE131162 QKA131157:QKA131162 QTW131157:QTW131162 RDS131157:RDS131162 RNO131157:RNO131162 RXK131157:RXK131162 SHG131157:SHG131162 SRC131157:SRC131162 TAY131157:TAY131162 TKU131157:TKU131162 TUQ131157:TUQ131162 UEM131157:UEM131162 UOI131157:UOI131162 UYE131157:UYE131162 VIA131157:VIA131162 VRW131157:VRW131162 WBS131157:WBS131162 WLO131157:WLO131162 WVK131157:WVK131162 K196693:K196698 IY196693:IY196698 SU196693:SU196698 ACQ196693:ACQ196698 AMM196693:AMM196698 AWI196693:AWI196698 BGE196693:BGE196698 BQA196693:BQA196698 BZW196693:BZW196698 CJS196693:CJS196698 CTO196693:CTO196698 DDK196693:DDK196698 DNG196693:DNG196698 DXC196693:DXC196698 EGY196693:EGY196698 EQU196693:EQU196698 FAQ196693:FAQ196698 FKM196693:FKM196698 FUI196693:FUI196698 GEE196693:GEE196698 GOA196693:GOA196698 GXW196693:GXW196698 HHS196693:HHS196698 HRO196693:HRO196698 IBK196693:IBK196698 ILG196693:ILG196698 IVC196693:IVC196698 JEY196693:JEY196698 JOU196693:JOU196698 JYQ196693:JYQ196698 KIM196693:KIM196698 KSI196693:KSI196698 LCE196693:LCE196698 LMA196693:LMA196698 LVW196693:LVW196698 MFS196693:MFS196698 MPO196693:MPO196698 MZK196693:MZK196698 NJG196693:NJG196698 NTC196693:NTC196698 OCY196693:OCY196698 OMU196693:OMU196698 OWQ196693:OWQ196698 PGM196693:PGM196698 PQI196693:PQI196698 QAE196693:QAE196698 QKA196693:QKA196698 QTW196693:QTW196698 RDS196693:RDS196698 RNO196693:RNO196698 RXK196693:RXK196698 SHG196693:SHG196698 SRC196693:SRC196698 TAY196693:TAY196698 TKU196693:TKU196698 TUQ196693:TUQ196698 UEM196693:UEM196698 UOI196693:UOI196698 UYE196693:UYE196698 VIA196693:VIA196698 VRW196693:VRW196698 WBS196693:WBS196698 WLO196693:WLO196698 WVK196693:WVK196698 K262229:K262234 IY262229:IY262234 SU262229:SU262234 ACQ262229:ACQ262234 AMM262229:AMM262234 AWI262229:AWI262234 BGE262229:BGE262234 BQA262229:BQA262234 BZW262229:BZW262234 CJS262229:CJS262234 CTO262229:CTO262234 DDK262229:DDK262234 DNG262229:DNG262234 DXC262229:DXC262234 EGY262229:EGY262234 EQU262229:EQU262234 FAQ262229:FAQ262234 FKM262229:FKM262234 FUI262229:FUI262234 GEE262229:GEE262234 GOA262229:GOA262234 GXW262229:GXW262234 HHS262229:HHS262234 HRO262229:HRO262234 IBK262229:IBK262234 ILG262229:ILG262234 IVC262229:IVC262234 JEY262229:JEY262234 JOU262229:JOU262234 JYQ262229:JYQ262234 KIM262229:KIM262234 KSI262229:KSI262234 LCE262229:LCE262234 LMA262229:LMA262234 LVW262229:LVW262234 MFS262229:MFS262234 MPO262229:MPO262234 MZK262229:MZK262234 NJG262229:NJG262234 NTC262229:NTC262234 OCY262229:OCY262234 OMU262229:OMU262234 OWQ262229:OWQ262234 PGM262229:PGM262234 PQI262229:PQI262234 QAE262229:QAE262234 QKA262229:QKA262234 QTW262229:QTW262234 RDS262229:RDS262234 RNO262229:RNO262234 RXK262229:RXK262234 SHG262229:SHG262234 SRC262229:SRC262234 TAY262229:TAY262234 TKU262229:TKU262234 TUQ262229:TUQ262234 UEM262229:UEM262234 UOI262229:UOI262234 UYE262229:UYE262234 VIA262229:VIA262234 VRW262229:VRW262234 WBS262229:WBS262234 WLO262229:WLO262234 WVK262229:WVK262234 K327765:K327770 IY327765:IY327770 SU327765:SU327770 ACQ327765:ACQ327770 AMM327765:AMM327770 AWI327765:AWI327770 BGE327765:BGE327770 BQA327765:BQA327770 BZW327765:BZW327770 CJS327765:CJS327770 CTO327765:CTO327770 DDK327765:DDK327770 DNG327765:DNG327770 DXC327765:DXC327770 EGY327765:EGY327770 EQU327765:EQU327770 FAQ327765:FAQ327770 FKM327765:FKM327770 FUI327765:FUI327770 GEE327765:GEE327770 GOA327765:GOA327770 GXW327765:GXW327770 HHS327765:HHS327770 HRO327765:HRO327770 IBK327765:IBK327770 ILG327765:ILG327770 IVC327765:IVC327770 JEY327765:JEY327770 JOU327765:JOU327770 JYQ327765:JYQ327770 KIM327765:KIM327770 KSI327765:KSI327770 LCE327765:LCE327770 LMA327765:LMA327770 LVW327765:LVW327770 MFS327765:MFS327770 MPO327765:MPO327770 MZK327765:MZK327770 NJG327765:NJG327770 NTC327765:NTC327770 OCY327765:OCY327770 OMU327765:OMU327770 OWQ327765:OWQ327770 PGM327765:PGM327770 PQI327765:PQI327770 QAE327765:QAE327770 QKA327765:QKA327770 QTW327765:QTW327770 RDS327765:RDS327770 RNO327765:RNO327770 RXK327765:RXK327770 SHG327765:SHG327770 SRC327765:SRC327770 TAY327765:TAY327770 TKU327765:TKU327770 TUQ327765:TUQ327770 UEM327765:UEM327770 UOI327765:UOI327770 UYE327765:UYE327770 VIA327765:VIA327770 VRW327765:VRW327770 WBS327765:WBS327770 WLO327765:WLO327770 WVK327765:WVK327770 K393301:K393306 IY393301:IY393306 SU393301:SU393306 ACQ393301:ACQ393306 AMM393301:AMM393306 AWI393301:AWI393306 BGE393301:BGE393306 BQA393301:BQA393306 BZW393301:BZW393306 CJS393301:CJS393306 CTO393301:CTO393306 DDK393301:DDK393306 DNG393301:DNG393306 DXC393301:DXC393306 EGY393301:EGY393306 EQU393301:EQU393306 FAQ393301:FAQ393306 FKM393301:FKM393306 FUI393301:FUI393306 GEE393301:GEE393306 GOA393301:GOA393306 GXW393301:GXW393306 HHS393301:HHS393306 HRO393301:HRO393306 IBK393301:IBK393306 ILG393301:ILG393306 IVC393301:IVC393306 JEY393301:JEY393306 JOU393301:JOU393306 JYQ393301:JYQ393306 KIM393301:KIM393306 KSI393301:KSI393306 LCE393301:LCE393306 LMA393301:LMA393306 LVW393301:LVW393306 MFS393301:MFS393306 MPO393301:MPO393306 MZK393301:MZK393306 NJG393301:NJG393306 NTC393301:NTC393306 OCY393301:OCY393306 OMU393301:OMU393306 OWQ393301:OWQ393306 PGM393301:PGM393306 PQI393301:PQI393306 QAE393301:QAE393306 QKA393301:QKA393306 QTW393301:QTW393306 RDS393301:RDS393306 RNO393301:RNO393306 RXK393301:RXK393306 SHG393301:SHG393306 SRC393301:SRC393306 TAY393301:TAY393306 TKU393301:TKU393306 TUQ393301:TUQ393306 UEM393301:UEM393306 UOI393301:UOI393306 UYE393301:UYE393306 VIA393301:VIA393306 VRW393301:VRW393306 WBS393301:WBS393306 WLO393301:WLO393306 WVK393301:WVK393306 K458837:K458842 IY458837:IY458842 SU458837:SU458842 ACQ458837:ACQ458842 AMM458837:AMM458842 AWI458837:AWI458842 BGE458837:BGE458842 BQA458837:BQA458842 BZW458837:BZW458842 CJS458837:CJS458842 CTO458837:CTO458842 DDK458837:DDK458842 DNG458837:DNG458842 DXC458837:DXC458842 EGY458837:EGY458842 EQU458837:EQU458842 FAQ458837:FAQ458842 FKM458837:FKM458842 FUI458837:FUI458842 GEE458837:GEE458842 GOA458837:GOA458842 GXW458837:GXW458842 HHS458837:HHS458842 HRO458837:HRO458842 IBK458837:IBK458842 ILG458837:ILG458842 IVC458837:IVC458842 JEY458837:JEY458842 JOU458837:JOU458842 JYQ458837:JYQ458842 KIM458837:KIM458842 KSI458837:KSI458842 LCE458837:LCE458842 LMA458837:LMA458842 LVW458837:LVW458842 MFS458837:MFS458842 MPO458837:MPO458842 MZK458837:MZK458842 NJG458837:NJG458842 NTC458837:NTC458842 OCY458837:OCY458842 OMU458837:OMU458842 OWQ458837:OWQ458842 PGM458837:PGM458842 PQI458837:PQI458842 QAE458837:QAE458842 QKA458837:QKA458842 QTW458837:QTW458842 RDS458837:RDS458842 RNO458837:RNO458842 RXK458837:RXK458842 SHG458837:SHG458842 SRC458837:SRC458842 TAY458837:TAY458842 TKU458837:TKU458842 TUQ458837:TUQ458842 UEM458837:UEM458842 UOI458837:UOI458842 UYE458837:UYE458842 VIA458837:VIA458842 VRW458837:VRW458842 WBS458837:WBS458842 WLO458837:WLO458842 WVK458837:WVK458842 K524373:K524378 IY524373:IY524378 SU524373:SU524378 ACQ524373:ACQ524378 AMM524373:AMM524378 AWI524373:AWI524378 BGE524373:BGE524378 BQA524373:BQA524378 BZW524373:BZW524378 CJS524373:CJS524378 CTO524373:CTO524378 DDK524373:DDK524378 DNG524373:DNG524378 DXC524373:DXC524378 EGY524373:EGY524378 EQU524373:EQU524378 FAQ524373:FAQ524378 FKM524373:FKM524378 FUI524373:FUI524378 GEE524373:GEE524378 GOA524373:GOA524378 GXW524373:GXW524378 HHS524373:HHS524378 HRO524373:HRO524378 IBK524373:IBK524378 ILG524373:ILG524378 IVC524373:IVC524378 JEY524373:JEY524378 JOU524373:JOU524378 JYQ524373:JYQ524378 KIM524373:KIM524378 KSI524373:KSI524378 LCE524373:LCE524378 LMA524373:LMA524378 LVW524373:LVW524378 MFS524373:MFS524378 MPO524373:MPO524378 MZK524373:MZK524378 NJG524373:NJG524378 NTC524373:NTC524378 OCY524373:OCY524378 OMU524373:OMU524378 OWQ524373:OWQ524378 PGM524373:PGM524378 PQI524373:PQI524378 QAE524373:QAE524378 QKA524373:QKA524378 QTW524373:QTW524378 RDS524373:RDS524378 RNO524373:RNO524378 RXK524373:RXK524378 SHG524373:SHG524378 SRC524373:SRC524378 TAY524373:TAY524378 TKU524373:TKU524378 TUQ524373:TUQ524378 UEM524373:UEM524378 UOI524373:UOI524378 UYE524373:UYE524378 VIA524373:VIA524378 VRW524373:VRW524378 WBS524373:WBS524378 WLO524373:WLO524378 WVK524373:WVK524378 K589909:K589914 IY589909:IY589914 SU589909:SU589914 ACQ589909:ACQ589914 AMM589909:AMM589914 AWI589909:AWI589914 BGE589909:BGE589914 BQA589909:BQA589914 BZW589909:BZW589914 CJS589909:CJS589914 CTO589909:CTO589914 DDK589909:DDK589914 DNG589909:DNG589914 DXC589909:DXC589914 EGY589909:EGY589914 EQU589909:EQU589914 FAQ589909:FAQ589914 FKM589909:FKM589914 FUI589909:FUI589914 GEE589909:GEE589914 GOA589909:GOA589914 GXW589909:GXW589914 HHS589909:HHS589914 HRO589909:HRO589914 IBK589909:IBK589914 ILG589909:ILG589914 IVC589909:IVC589914 JEY589909:JEY589914 JOU589909:JOU589914 JYQ589909:JYQ589914 KIM589909:KIM589914 KSI589909:KSI589914 LCE589909:LCE589914 LMA589909:LMA589914 LVW589909:LVW589914 MFS589909:MFS589914 MPO589909:MPO589914 MZK589909:MZK589914 NJG589909:NJG589914 NTC589909:NTC589914 OCY589909:OCY589914 OMU589909:OMU589914 OWQ589909:OWQ589914 PGM589909:PGM589914 PQI589909:PQI589914 QAE589909:QAE589914 QKA589909:QKA589914 QTW589909:QTW589914 RDS589909:RDS589914 RNO589909:RNO589914 RXK589909:RXK589914 SHG589909:SHG589914 SRC589909:SRC589914 TAY589909:TAY589914 TKU589909:TKU589914 TUQ589909:TUQ589914 UEM589909:UEM589914 UOI589909:UOI589914 UYE589909:UYE589914 VIA589909:VIA589914 VRW589909:VRW589914 WBS589909:WBS589914 WLO589909:WLO589914 WVK589909:WVK589914 K655445:K655450 IY655445:IY655450 SU655445:SU655450 ACQ655445:ACQ655450 AMM655445:AMM655450 AWI655445:AWI655450 BGE655445:BGE655450 BQA655445:BQA655450 BZW655445:BZW655450 CJS655445:CJS655450 CTO655445:CTO655450 DDK655445:DDK655450 DNG655445:DNG655450 DXC655445:DXC655450 EGY655445:EGY655450 EQU655445:EQU655450 FAQ655445:FAQ655450 FKM655445:FKM655450 FUI655445:FUI655450 GEE655445:GEE655450 GOA655445:GOA655450 GXW655445:GXW655450 HHS655445:HHS655450 HRO655445:HRO655450 IBK655445:IBK655450 ILG655445:ILG655450 IVC655445:IVC655450 JEY655445:JEY655450 JOU655445:JOU655450 JYQ655445:JYQ655450 KIM655445:KIM655450 KSI655445:KSI655450 LCE655445:LCE655450 LMA655445:LMA655450 LVW655445:LVW655450 MFS655445:MFS655450 MPO655445:MPO655450 MZK655445:MZK655450 NJG655445:NJG655450 NTC655445:NTC655450 OCY655445:OCY655450 OMU655445:OMU655450 OWQ655445:OWQ655450 PGM655445:PGM655450 PQI655445:PQI655450 QAE655445:QAE655450 QKA655445:QKA655450 QTW655445:QTW655450 RDS655445:RDS655450 RNO655445:RNO655450 RXK655445:RXK655450 SHG655445:SHG655450 SRC655445:SRC655450 TAY655445:TAY655450 TKU655445:TKU655450 TUQ655445:TUQ655450 UEM655445:UEM655450 UOI655445:UOI655450 UYE655445:UYE655450 VIA655445:VIA655450 VRW655445:VRW655450 WBS655445:WBS655450 WLO655445:WLO655450 WVK655445:WVK655450 K720981:K720986 IY720981:IY720986 SU720981:SU720986 ACQ720981:ACQ720986 AMM720981:AMM720986 AWI720981:AWI720986 BGE720981:BGE720986 BQA720981:BQA720986 BZW720981:BZW720986 CJS720981:CJS720986 CTO720981:CTO720986 DDK720981:DDK720986 DNG720981:DNG720986 DXC720981:DXC720986 EGY720981:EGY720986 EQU720981:EQU720986 FAQ720981:FAQ720986 FKM720981:FKM720986 FUI720981:FUI720986 GEE720981:GEE720986 GOA720981:GOA720986 GXW720981:GXW720986 HHS720981:HHS720986 HRO720981:HRO720986 IBK720981:IBK720986 ILG720981:ILG720986 IVC720981:IVC720986 JEY720981:JEY720986 JOU720981:JOU720986 JYQ720981:JYQ720986 KIM720981:KIM720986 KSI720981:KSI720986 LCE720981:LCE720986 LMA720981:LMA720986 LVW720981:LVW720986 MFS720981:MFS720986 MPO720981:MPO720986 MZK720981:MZK720986 NJG720981:NJG720986 NTC720981:NTC720986 OCY720981:OCY720986 OMU720981:OMU720986 OWQ720981:OWQ720986 PGM720981:PGM720986 PQI720981:PQI720986 QAE720981:QAE720986 QKA720981:QKA720986 QTW720981:QTW720986 RDS720981:RDS720986 RNO720981:RNO720986 RXK720981:RXK720986 SHG720981:SHG720986 SRC720981:SRC720986 TAY720981:TAY720986 TKU720981:TKU720986 TUQ720981:TUQ720986 UEM720981:UEM720986 UOI720981:UOI720986 UYE720981:UYE720986 VIA720981:VIA720986 VRW720981:VRW720986 WBS720981:WBS720986 WLO720981:WLO720986 WVK720981:WVK720986 K786517:K786522 IY786517:IY786522 SU786517:SU786522 ACQ786517:ACQ786522 AMM786517:AMM786522 AWI786517:AWI786522 BGE786517:BGE786522 BQA786517:BQA786522 BZW786517:BZW786522 CJS786517:CJS786522 CTO786517:CTO786522 DDK786517:DDK786522 DNG786517:DNG786522 DXC786517:DXC786522 EGY786517:EGY786522 EQU786517:EQU786522 FAQ786517:FAQ786522 FKM786517:FKM786522 FUI786517:FUI786522 GEE786517:GEE786522 GOA786517:GOA786522 GXW786517:GXW786522 HHS786517:HHS786522 HRO786517:HRO786522 IBK786517:IBK786522 ILG786517:ILG786522 IVC786517:IVC786522 JEY786517:JEY786522 JOU786517:JOU786522 JYQ786517:JYQ786522 KIM786517:KIM786522 KSI786517:KSI786522 LCE786517:LCE786522 LMA786517:LMA786522 LVW786517:LVW786522 MFS786517:MFS786522 MPO786517:MPO786522 MZK786517:MZK786522 NJG786517:NJG786522 NTC786517:NTC786522 OCY786517:OCY786522 OMU786517:OMU786522 OWQ786517:OWQ786522 PGM786517:PGM786522 PQI786517:PQI786522 QAE786517:QAE786522 QKA786517:QKA786522 QTW786517:QTW786522 RDS786517:RDS786522 RNO786517:RNO786522 RXK786517:RXK786522 SHG786517:SHG786522 SRC786517:SRC786522 TAY786517:TAY786522 TKU786517:TKU786522 TUQ786517:TUQ786522 UEM786517:UEM786522 UOI786517:UOI786522 UYE786517:UYE786522 VIA786517:VIA786522 VRW786517:VRW786522 WBS786517:WBS786522 WLO786517:WLO786522 WVK786517:WVK786522 K852053:K852058 IY852053:IY852058 SU852053:SU852058 ACQ852053:ACQ852058 AMM852053:AMM852058 AWI852053:AWI852058 BGE852053:BGE852058 BQA852053:BQA852058 BZW852053:BZW852058 CJS852053:CJS852058 CTO852053:CTO852058 DDK852053:DDK852058 DNG852053:DNG852058 DXC852053:DXC852058 EGY852053:EGY852058 EQU852053:EQU852058 FAQ852053:FAQ852058 FKM852053:FKM852058 FUI852053:FUI852058 GEE852053:GEE852058 GOA852053:GOA852058 GXW852053:GXW852058 HHS852053:HHS852058 HRO852053:HRO852058 IBK852053:IBK852058 ILG852053:ILG852058 IVC852053:IVC852058 JEY852053:JEY852058 JOU852053:JOU852058 JYQ852053:JYQ852058 KIM852053:KIM852058 KSI852053:KSI852058 LCE852053:LCE852058 LMA852053:LMA852058 LVW852053:LVW852058 MFS852053:MFS852058 MPO852053:MPO852058 MZK852053:MZK852058 NJG852053:NJG852058 NTC852053:NTC852058 OCY852053:OCY852058 OMU852053:OMU852058 OWQ852053:OWQ852058 PGM852053:PGM852058 PQI852053:PQI852058 QAE852053:QAE852058 QKA852053:QKA852058 QTW852053:QTW852058 RDS852053:RDS852058 RNO852053:RNO852058 RXK852053:RXK852058 SHG852053:SHG852058 SRC852053:SRC852058 TAY852053:TAY852058 TKU852053:TKU852058 TUQ852053:TUQ852058 UEM852053:UEM852058 UOI852053:UOI852058 UYE852053:UYE852058 VIA852053:VIA852058 VRW852053:VRW852058 WBS852053:WBS852058 WLO852053:WLO852058 WVK852053:WVK852058 K917589:K917594 IY917589:IY917594 SU917589:SU917594 ACQ917589:ACQ917594 AMM917589:AMM917594 AWI917589:AWI917594 BGE917589:BGE917594 BQA917589:BQA917594 BZW917589:BZW917594 CJS917589:CJS917594 CTO917589:CTO917594 DDK917589:DDK917594 DNG917589:DNG917594 DXC917589:DXC917594 EGY917589:EGY917594 EQU917589:EQU917594 FAQ917589:FAQ917594 FKM917589:FKM917594 FUI917589:FUI917594 GEE917589:GEE917594 GOA917589:GOA917594 GXW917589:GXW917594 HHS917589:HHS917594 HRO917589:HRO917594 IBK917589:IBK917594 ILG917589:ILG917594 IVC917589:IVC917594 JEY917589:JEY917594 JOU917589:JOU917594 JYQ917589:JYQ917594 KIM917589:KIM917594 KSI917589:KSI917594 LCE917589:LCE917594 LMA917589:LMA917594 LVW917589:LVW917594 MFS917589:MFS917594 MPO917589:MPO917594 MZK917589:MZK917594 NJG917589:NJG917594 NTC917589:NTC917594 OCY917589:OCY917594 OMU917589:OMU917594 OWQ917589:OWQ917594 PGM917589:PGM917594 PQI917589:PQI917594 QAE917589:QAE917594 QKA917589:QKA917594 QTW917589:QTW917594 RDS917589:RDS917594 RNO917589:RNO917594 RXK917589:RXK917594 SHG917589:SHG917594 SRC917589:SRC917594 TAY917589:TAY917594 TKU917589:TKU917594 TUQ917589:TUQ917594 UEM917589:UEM917594 UOI917589:UOI917594 UYE917589:UYE917594 VIA917589:VIA917594 VRW917589:VRW917594 WBS917589:WBS917594 WLO917589:WLO917594 WVK917589:WVK917594 K983125:K983130 IY983125:IY983130 SU983125:SU983130 ACQ983125:ACQ983130 AMM983125:AMM983130 AWI983125:AWI983130 BGE983125:BGE983130 BQA983125:BQA983130 BZW983125:BZW983130 CJS983125:CJS983130 CTO983125:CTO983130 DDK983125:DDK983130 DNG983125:DNG983130 DXC983125:DXC983130 EGY983125:EGY983130 EQU983125:EQU983130 FAQ983125:FAQ983130 FKM983125:FKM983130 FUI983125:FUI983130 GEE983125:GEE983130 GOA983125:GOA983130 GXW983125:GXW983130 HHS983125:HHS983130 HRO983125:HRO983130 IBK983125:IBK983130 ILG983125:ILG983130 IVC983125:IVC983130 JEY983125:JEY983130 JOU983125:JOU983130 JYQ983125:JYQ983130 KIM983125:KIM983130 KSI983125:KSI983130 LCE983125:LCE983130 LMA983125:LMA983130 LVW983125:LVW983130 MFS983125:MFS983130 MPO983125:MPO983130 MZK983125:MZK983130 NJG983125:NJG983130 NTC983125:NTC983130 OCY983125:OCY983130 OMU983125:OMU983130 OWQ983125:OWQ983130 PGM983125:PGM983130 PQI983125:PQI983130 QAE983125:QAE983130 QKA983125:QKA983130 QTW983125:QTW983130 RDS983125:RDS983130 RNO983125:RNO983130 RXK983125:RXK983130 SHG983125:SHG983130 SRC983125:SRC983130 TAY983125:TAY983130 TKU983125:TKU983130 TUQ983125:TUQ983130 UEM983125:UEM983130 UOI983125:UOI983130 UYE983125:UYE983130 VIA983125:VIA983130 VRW983125:VRW983130 WBS983125:WBS983130 WLO983125:WLO983130 WVK983125:WVK983130 I65631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I131167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I196703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I262239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I327775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I393311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I458847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I524383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I589919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I655455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I720991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I786527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I852063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I917599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I983135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K65631 IY65631 SU65631 ACQ65631 AMM65631 AWI65631 BGE65631 BQA65631 BZW65631 CJS65631 CTO65631 DDK65631 DNG65631 DXC65631 EGY65631 EQU65631 FAQ65631 FKM65631 FUI65631 GEE65631 GOA65631 GXW65631 HHS65631 HRO65631 IBK65631 ILG65631 IVC65631 JEY65631 JOU65631 JYQ65631 KIM65631 KSI65631 LCE65631 LMA65631 LVW65631 MFS65631 MPO65631 MZK65631 NJG65631 NTC65631 OCY65631 OMU65631 OWQ65631 PGM65631 PQI65631 QAE65631 QKA65631 QTW65631 RDS65631 RNO65631 RXK65631 SHG65631 SRC65631 TAY65631 TKU65631 TUQ65631 UEM65631 UOI65631 UYE65631 VIA65631 VRW65631 WBS65631 WLO65631 WVK65631 K131167 IY131167 SU131167 ACQ131167 AMM131167 AWI131167 BGE131167 BQA131167 BZW131167 CJS131167 CTO131167 DDK131167 DNG131167 DXC131167 EGY131167 EQU131167 FAQ131167 FKM131167 FUI131167 GEE131167 GOA131167 GXW131167 HHS131167 HRO131167 IBK131167 ILG131167 IVC131167 JEY131167 JOU131167 JYQ131167 KIM131167 KSI131167 LCE131167 LMA131167 LVW131167 MFS131167 MPO131167 MZK131167 NJG131167 NTC131167 OCY131167 OMU131167 OWQ131167 PGM131167 PQI131167 QAE131167 QKA131167 QTW131167 RDS131167 RNO131167 RXK131167 SHG131167 SRC131167 TAY131167 TKU131167 TUQ131167 UEM131167 UOI131167 UYE131167 VIA131167 VRW131167 WBS131167 WLO131167 WVK131167 K196703 IY196703 SU196703 ACQ196703 AMM196703 AWI196703 BGE196703 BQA196703 BZW196703 CJS196703 CTO196703 DDK196703 DNG196703 DXC196703 EGY196703 EQU196703 FAQ196703 FKM196703 FUI196703 GEE196703 GOA196703 GXW196703 HHS196703 HRO196703 IBK196703 ILG196703 IVC196703 JEY196703 JOU196703 JYQ196703 KIM196703 KSI196703 LCE196703 LMA196703 LVW196703 MFS196703 MPO196703 MZK196703 NJG196703 NTC196703 OCY196703 OMU196703 OWQ196703 PGM196703 PQI196703 QAE196703 QKA196703 QTW196703 RDS196703 RNO196703 RXK196703 SHG196703 SRC196703 TAY196703 TKU196703 TUQ196703 UEM196703 UOI196703 UYE196703 VIA196703 VRW196703 WBS196703 WLO196703 WVK196703 K262239 IY262239 SU262239 ACQ262239 AMM262239 AWI262239 BGE262239 BQA262239 BZW262239 CJS262239 CTO262239 DDK262239 DNG262239 DXC262239 EGY262239 EQU262239 FAQ262239 FKM262239 FUI262239 GEE262239 GOA262239 GXW262239 HHS262239 HRO262239 IBK262239 ILG262239 IVC262239 JEY262239 JOU262239 JYQ262239 KIM262239 KSI262239 LCE262239 LMA262239 LVW262239 MFS262239 MPO262239 MZK262239 NJG262239 NTC262239 OCY262239 OMU262239 OWQ262239 PGM262239 PQI262239 QAE262239 QKA262239 QTW262239 RDS262239 RNO262239 RXK262239 SHG262239 SRC262239 TAY262239 TKU262239 TUQ262239 UEM262239 UOI262239 UYE262239 VIA262239 VRW262239 WBS262239 WLO262239 WVK262239 K327775 IY327775 SU327775 ACQ327775 AMM327775 AWI327775 BGE327775 BQA327775 BZW327775 CJS327775 CTO327775 DDK327775 DNG327775 DXC327775 EGY327775 EQU327775 FAQ327775 FKM327775 FUI327775 GEE327775 GOA327775 GXW327775 HHS327775 HRO327775 IBK327775 ILG327775 IVC327775 JEY327775 JOU327775 JYQ327775 KIM327775 KSI327775 LCE327775 LMA327775 LVW327775 MFS327775 MPO327775 MZK327775 NJG327775 NTC327775 OCY327775 OMU327775 OWQ327775 PGM327775 PQI327775 QAE327775 QKA327775 QTW327775 RDS327775 RNO327775 RXK327775 SHG327775 SRC327775 TAY327775 TKU327775 TUQ327775 UEM327775 UOI327775 UYE327775 VIA327775 VRW327775 WBS327775 WLO327775 WVK327775 K393311 IY393311 SU393311 ACQ393311 AMM393311 AWI393311 BGE393311 BQA393311 BZW393311 CJS393311 CTO393311 DDK393311 DNG393311 DXC393311 EGY393311 EQU393311 FAQ393311 FKM393311 FUI393311 GEE393311 GOA393311 GXW393311 HHS393311 HRO393311 IBK393311 ILG393311 IVC393311 JEY393311 JOU393311 JYQ393311 KIM393311 KSI393311 LCE393311 LMA393311 LVW393311 MFS393311 MPO393311 MZK393311 NJG393311 NTC393311 OCY393311 OMU393311 OWQ393311 PGM393311 PQI393311 QAE393311 QKA393311 QTW393311 RDS393311 RNO393311 RXK393311 SHG393311 SRC393311 TAY393311 TKU393311 TUQ393311 UEM393311 UOI393311 UYE393311 VIA393311 VRW393311 WBS393311 WLO393311 WVK393311 K458847 IY458847 SU458847 ACQ458847 AMM458847 AWI458847 BGE458847 BQA458847 BZW458847 CJS458847 CTO458847 DDK458847 DNG458847 DXC458847 EGY458847 EQU458847 FAQ458847 FKM458847 FUI458847 GEE458847 GOA458847 GXW458847 HHS458847 HRO458847 IBK458847 ILG458847 IVC458847 JEY458847 JOU458847 JYQ458847 KIM458847 KSI458847 LCE458847 LMA458847 LVW458847 MFS458847 MPO458847 MZK458847 NJG458847 NTC458847 OCY458847 OMU458847 OWQ458847 PGM458847 PQI458847 QAE458847 QKA458847 QTW458847 RDS458847 RNO458847 RXK458847 SHG458847 SRC458847 TAY458847 TKU458847 TUQ458847 UEM458847 UOI458847 UYE458847 VIA458847 VRW458847 WBS458847 WLO458847 WVK458847 K524383 IY524383 SU524383 ACQ524383 AMM524383 AWI524383 BGE524383 BQA524383 BZW524383 CJS524383 CTO524383 DDK524383 DNG524383 DXC524383 EGY524383 EQU524383 FAQ524383 FKM524383 FUI524383 GEE524383 GOA524383 GXW524383 HHS524383 HRO524383 IBK524383 ILG524383 IVC524383 JEY524383 JOU524383 JYQ524383 KIM524383 KSI524383 LCE524383 LMA524383 LVW524383 MFS524383 MPO524383 MZK524383 NJG524383 NTC524383 OCY524383 OMU524383 OWQ524383 PGM524383 PQI524383 QAE524383 QKA524383 QTW524383 RDS524383 RNO524383 RXK524383 SHG524383 SRC524383 TAY524383 TKU524383 TUQ524383 UEM524383 UOI524383 UYE524383 VIA524383 VRW524383 WBS524383 WLO524383 WVK524383 K589919 IY589919 SU589919 ACQ589919 AMM589919 AWI589919 BGE589919 BQA589919 BZW589919 CJS589919 CTO589919 DDK589919 DNG589919 DXC589919 EGY589919 EQU589919 FAQ589919 FKM589919 FUI589919 GEE589919 GOA589919 GXW589919 HHS589919 HRO589919 IBK589919 ILG589919 IVC589919 JEY589919 JOU589919 JYQ589919 KIM589919 KSI589919 LCE589919 LMA589919 LVW589919 MFS589919 MPO589919 MZK589919 NJG589919 NTC589919 OCY589919 OMU589919 OWQ589919 PGM589919 PQI589919 QAE589919 QKA589919 QTW589919 RDS589919 RNO589919 RXK589919 SHG589919 SRC589919 TAY589919 TKU589919 TUQ589919 UEM589919 UOI589919 UYE589919 VIA589919 VRW589919 WBS589919 WLO589919 WVK589919 K655455 IY655455 SU655455 ACQ655455 AMM655455 AWI655455 BGE655455 BQA655455 BZW655455 CJS655455 CTO655455 DDK655455 DNG655455 DXC655455 EGY655455 EQU655455 FAQ655455 FKM655455 FUI655455 GEE655455 GOA655455 GXW655455 HHS655455 HRO655455 IBK655455 ILG655455 IVC655455 JEY655455 JOU655455 JYQ655455 KIM655455 KSI655455 LCE655455 LMA655455 LVW655455 MFS655455 MPO655455 MZK655455 NJG655455 NTC655455 OCY655455 OMU655455 OWQ655455 PGM655455 PQI655455 QAE655455 QKA655455 QTW655455 RDS655455 RNO655455 RXK655455 SHG655455 SRC655455 TAY655455 TKU655455 TUQ655455 UEM655455 UOI655455 UYE655455 VIA655455 VRW655455 WBS655455 WLO655455 WVK655455 K720991 IY720991 SU720991 ACQ720991 AMM720991 AWI720991 BGE720991 BQA720991 BZW720991 CJS720991 CTO720991 DDK720991 DNG720991 DXC720991 EGY720991 EQU720991 FAQ720991 FKM720991 FUI720991 GEE720991 GOA720991 GXW720991 HHS720991 HRO720991 IBK720991 ILG720991 IVC720991 JEY720991 JOU720991 JYQ720991 KIM720991 KSI720991 LCE720991 LMA720991 LVW720991 MFS720991 MPO720991 MZK720991 NJG720991 NTC720991 OCY720991 OMU720991 OWQ720991 PGM720991 PQI720991 QAE720991 QKA720991 QTW720991 RDS720991 RNO720991 RXK720991 SHG720991 SRC720991 TAY720991 TKU720991 TUQ720991 UEM720991 UOI720991 UYE720991 VIA720991 VRW720991 WBS720991 WLO720991 WVK720991 K786527 IY786527 SU786527 ACQ786527 AMM786527 AWI786527 BGE786527 BQA786527 BZW786527 CJS786527 CTO786527 DDK786527 DNG786527 DXC786527 EGY786527 EQU786527 FAQ786527 FKM786527 FUI786527 GEE786527 GOA786527 GXW786527 HHS786527 HRO786527 IBK786527 ILG786527 IVC786527 JEY786527 JOU786527 JYQ786527 KIM786527 KSI786527 LCE786527 LMA786527 LVW786527 MFS786527 MPO786527 MZK786527 NJG786527 NTC786527 OCY786527 OMU786527 OWQ786527 PGM786527 PQI786527 QAE786527 QKA786527 QTW786527 RDS786527 RNO786527 RXK786527 SHG786527 SRC786527 TAY786527 TKU786527 TUQ786527 UEM786527 UOI786527 UYE786527 VIA786527 VRW786527 WBS786527 WLO786527 WVK786527 K852063 IY852063 SU852063 ACQ852063 AMM852063 AWI852063 BGE852063 BQA852063 BZW852063 CJS852063 CTO852063 DDK852063 DNG852063 DXC852063 EGY852063 EQU852063 FAQ852063 FKM852063 FUI852063 GEE852063 GOA852063 GXW852063 HHS852063 HRO852063 IBK852063 ILG852063 IVC852063 JEY852063 JOU852063 JYQ852063 KIM852063 KSI852063 LCE852063 LMA852063 LVW852063 MFS852063 MPO852063 MZK852063 NJG852063 NTC852063 OCY852063 OMU852063 OWQ852063 PGM852063 PQI852063 QAE852063 QKA852063 QTW852063 RDS852063 RNO852063 RXK852063 SHG852063 SRC852063 TAY852063 TKU852063 TUQ852063 UEM852063 UOI852063 UYE852063 VIA852063 VRW852063 WBS852063 WLO852063 WVK852063 K917599 IY917599 SU917599 ACQ917599 AMM917599 AWI917599 BGE917599 BQA917599 BZW917599 CJS917599 CTO917599 DDK917599 DNG917599 DXC917599 EGY917599 EQU917599 FAQ917599 FKM917599 FUI917599 GEE917599 GOA917599 GXW917599 HHS917599 HRO917599 IBK917599 ILG917599 IVC917599 JEY917599 JOU917599 JYQ917599 KIM917599 KSI917599 LCE917599 LMA917599 LVW917599 MFS917599 MPO917599 MZK917599 NJG917599 NTC917599 OCY917599 OMU917599 OWQ917599 PGM917599 PQI917599 QAE917599 QKA917599 QTW917599 RDS917599 RNO917599 RXK917599 SHG917599 SRC917599 TAY917599 TKU917599 TUQ917599 UEM917599 UOI917599 UYE917599 VIA917599 VRW917599 WBS917599 WLO917599 WVK917599 K983135 IY983135 SU983135 ACQ983135 AMM983135 AWI983135 BGE983135 BQA983135 BZW983135 CJS983135 CTO983135 DDK983135 DNG983135 DXC983135 EGY983135 EQU983135 FAQ983135 FKM983135 FUI983135 GEE983135 GOA983135 GXW983135 HHS983135 HRO983135 IBK983135 ILG983135 IVC983135 JEY983135 JOU983135 JYQ983135 KIM983135 KSI983135 LCE983135 LMA983135 LVW983135 MFS983135 MPO983135 MZK983135 NJG983135 NTC983135 OCY983135 OMU983135 OWQ983135 PGM983135 PQI983135 QAE983135 QKA983135 QTW983135 RDS983135 RNO983135 RXK983135 SHG983135 SRC983135 TAY983135 TKU983135 TUQ983135 UEM983135 UOI983135 UYE983135 VIA983135 VRW983135 WBS983135 WLO983135 WVK983135 K65 I60 WVK15:WVK22 WLO15:WLO22 WBS15:WBS22 VRW15:VRW22 VIA15:VIA22 UYE15:UYE22 UOI15:UOI22 UEM15:UEM22 TUQ15:TUQ22 TKU15:TKU22 TAY15:TAY22 SRC15:SRC22 SHG15:SHG22 RXK15:RXK22 RNO15:RNO22 RDS15:RDS22 QTW15:QTW22 QKA15:QKA22 QAE15:QAE22 PQI15:PQI22 PGM15:PGM22 OWQ15:OWQ22 OMU15:OMU22 OCY15:OCY22 NTC15:NTC22 NJG15:NJG22 MZK15:MZK22 MPO15:MPO22 MFS15:MFS22 LVW15:LVW22 LMA15:LMA22 LCE15:LCE22 KSI15:KSI22 KIM15:KIM22 JYQ15:JYQ22 JOU15:JOU22 JEY15:JEY22 IVC15:IVC22 ILG15:ILG22 IBK15:IBK22 HRO15:HRO22 HHS15:HHS22 GXW15:GXW22 GOA15:GOA22 GEE15:GEE22 FUI15:FUI22 FKM15:FKM22 FAQ15:FAQ22 EQU15:EQU22 EGY15:EGY22 DXC15:DXC22 DNG15:DNG22 DDK15:DDK22 CTO15:CTO22 CJS15:CJS22 BZW15:BZW22 BQA15:BQA22 BGE15:BGE22 AWI15:AWI22 AMM15:AMM22 ACQ15:ACQ22 SU15:SU22 IY15:IY22 K15:K22 WVI15:WVI22 WLM15:WLM22 WBQ15:WBQ22 VRU15:VRU22 VHY15:VHY22 UYC15:UYC22 UOG15:UOG22 UEK15:UEK22 TUO15:TUO22 TKS15:TKS22 TAW15:TAW22 SRA15:SRA22 SHE15:SHE22 RXI15:RXI22 RNM15:RNM22 RDQ15:RDQ22 QTU15:QTU22 QJY15:QJY22 QAC15:QAC22 PQG15:PQG22 PGK15:PGK22 OWO15:OWO22 OMS15:OMS22 OCW15:OCW22 NTA15:NTA22 NJE15:NJE22 MZI15:MZI22 MPM15:MPM22 MFQ15:MFQ22 LVU15:LVU22 LLY15:LLY22 LCC15:LCC22 KSG15:KSG22 KIK15:KIK22 JYO15:JYO22 JOS15:JOS22 JEW15:JEW22 IVA15:IVA22 ILE15:ILE22 IBI15:IBI22 HRM15:HRM22 HHQ15:HHQ22 GXU15:GXU22 GNY15:GNY22 GEC15:GEC22 FUG15:FUG22 FKK15:FKK22 FAO15:FAO22 EQS15:EQS22 EGW15:EGW22 DXA15:DXA22 DNE15:DNE22 DDI15:DDI22 CTM15:CTM22 CJQ15:CJQ22 BZU15:BZU22 BPY15:BPY22 BGC15:BGC22 AWG15:AWG22 AMK15:AMK22 ACO15:ACO22 SS15:SS22 IW15:IW22 I15:I22 WVK63 WLO63 WBS63 VRW63 VIA63 UYE63 UOI63 UEM63 TUQ63 TKU63 TAY63 SRC63 SHG63 RXK63 RNO63 RDS63 QTW63 QKA63 QAE63 PQI63 PGM63 OWQ63 OMU63 OCY63 NTC63 NJG63 MZK63 MPO63 MFS63 LVW63 LMA63 LCE63 KSI63 KIM63 JYQ63 JOU63 JEY63 IVC63 ILG63 IBK63 HRO63 HHS63 GXW63 GOA63 GEE63 FUI63 FKM63 FAQ63 EQU63 EGY63 DXC63 DNG63 DDK63 CTO63 CJS63 BZW63 BQA63 BGE63 AWI63 AMM63 ACQ63 SU63 IY63 WVI63 WLM63 WBQ63 VRU63 VHY63 UYC63 UOG63 UEK63 TUO63 TKS63 TAW63 SRA63 SHE63 RXI63 RNM63 RDQ63 QTU63 QJY63 QAC63 PQG63 PGK63 OWO63 OMS63 OCW63 NTA63 NJE63 MZI63 MPM63 MFQ63 LVU63 LLY63 LCC63 KSG63 KIK63 JYO63 JOS63 JEW63 IVA63 ILE63 IBI63 HRM63 HHQ63 GXU63 GNY63 GEC63 FUG63 FKK63 FAO63 EQS63 EGW63 DXA63 DNE63 DDI63 CTM63 CJQ63 BZU63 BPY63 BGC63 AWG63 AMK63 ACO63 SS63 IW63 I63 K63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
  <sheetViews>
    <sheetView view="pageLayout" zoomScaleNormal="100" workbookViewId="0">
      <selection activeCell="B5" sqref="B5"/>
    </sheetView>
  </sheetViews>
  <sheetFormatPr baseColWidth="10" defaultRowHeight="12.75" x14ac:dyDescent="0.2"/>
  <cols>
    <col min="1" max="16384" width="11.42578125" style="4"/>
  </cols>
  <sheetData>
    <row r="1" spans="1:5" ht="25.5" x14ac:dyDescent="0.2">
      <c r="A1" s="5" t="s">
        <v>155</v>
      </c>
      <c r="B1" s="5" t="s">
        <v>156</v>
      </c>
      <c r="C1" s="5" t="s">
        <v>157</v>
      </c>
      <c r="D1" s="5" t="s">
        <v>4</v>
      </c>
      <c r="E1" s="5" t="s">
        <v>158</v>
      </c>
    </row>
    <row r="2" spans="1:5" x14ac:dyDescent="0.2">
      <c r="A2" s="8" t="s">
        <v>30</v>
      </c>
      <c r="B2" s="9">
        <f>COUNTIF(Kriterienkatalog!$B:$B, A2)</f>
        <v>33</v>
      </c>
      <c r="C2" s="9">
        <f>COUNTIFS(Kriterienkatalog!B:B,A2,Kriterienkatalog!I:I,"",Kriterienkatalog!K:K,"")</f>
        <v>33</v>
      </c>
      <c r="D2" s="9">
        <f>COUNTIFS(Kriterienkatalog!B:B,A2,Kriterienkatalog!K:K,"x")</f>
        <v>0</v>
      </c>
      <c r="E2" s="10">
        <f>COUNTIFS(Kriterienkatalog!B:B,A2,Kriterienkatalog!I:I,"x",Kriterienkatalog!K:K,"x")</f>
        <v>0</v>
      </c>
    </row>
    <row r="3" spans="1:5" x14ac:dyDescent="0.2">
      <c r="A3" s="8" t="s">
        <v>107</v>
      </c>
      <c r="B3" s="9">
        <f>COUNTIF(Kriterienkatalog!$B:$B, A3)</f>
        <v>2</v>
      </c>
      <c r="C3" s="9">
        <f>COUNTIFS(Kriterienkatalog!$B:$B, A3,Kriterienkatalog!K:K,"",Kriterienkatalog!I:I,"")</f>
        <v>2</v>
      </c>
      <c r="D3" s="11"/>
      <c r="E3" s="10">
        <f>COUNTIFS(Kriterienkatalog!$B:$B, A3,Kriterienkatalog!K:K,"x",Kriterienkatalog!I:I,"x")</f>
        <v>0</v>
      </c>
    </row>
    <row r="4" spans="1:5" x14ac:dyDescent="0.2">
      <c r="A4" s="8" t="s">
        <v>88</v>
      </c>
      <c r="B4" s="9">
        <f>COUNTIF(Kriterienkatalog!$B:$B, A4)</f>
        <v>11</v>
      </c>
      <c r="C4" s="9">
        <f>COUNTIFS(Kriterienkatalog!$B:$B, A4,Kriterienkatalog!L:L,"")</f>
        <v>11</v>
      </c>
      <c r="D4" s="11"/>
      <c r="E4" s="12"/>
    </row>
    <row r="5" spans="1:5" x14ac:dyDescent="0.2">
      <c r="A5" s="13" t="s">
        <v>41</v>
      </c>
      <c r="B5" s="14">
        <f>COUNTIF(Kriterienkatalog!$B:$B, A5)</f>
        <v>14</v>
      </c>
      <c r="C5" s="14">
        <f>COUNTIFS(Kriterienkatalog!$B:$B, A5,Kriterienkatalog!L:L,"")</f>
        <v>14</v>
      </c>
      <c r="D5" s="15"/>
      <c r="E5" s="16"/>
    </row>
  </sheetData>
  <sheetProtection algorithmName="SHA-512" hashValue="qmLiGKvvZal3gylaKxG+/4c+pqNdLclLEt0J+04lyZqT5pTo/0Hieeiuyeh+RhfGOA2STrPC5a99k+HWKp5Kvg==" saltValue="knfCUDoLfCjeBkJ3DRBO0A==" spinCount="100000" sheet="1" formatColumns="0" formatRows="0" autoFilter="0"/>
  <conditionalFormatting sqref="A1:E1">
    <cfRule type="cellIs" dxfId="2" priority="1" stopIfTrue="1" operator="equal">
      <formula>"Bietername in Titelblatt eingeben"</formula>
    </cfRule>
    <cfRule type="cellIs" priority="2" stopIfTrue="1" operator="notEqual">
      <formula>"Bietername in Titelblatt eingeben"</formula>
    </cfRule>
  </conditionalFormatting>
  <conditionalFormatting sqref="C2:C5">
    <cfRule type="cellIs" dxfId="1" priority="4" stopIfTrue="1" operator="greaterThan">
      <formula>0</formula>
    </cfRule>
  </conditionalFormatting>
  <conditionalFormatting sqref="D2">
    <cfRule type="cellIs" dxfId="0" priority="3" stopIfTrue="1" operator="greaterThan">
      <formula>0</formula>
    </cfRule>
  </conditionalFormatting>
  <printOptions horizontalCentered="1"/>
  <pageMargins left="0.55118110236220474" right="0.78740157480314965" top="1.1811023622047245" bottom="0.98425196850393704" header="0.51181102362204722" footer="0.51181102362204722"/>
  <pageSetup paperSize="9" orientation="portrait" r:id="rId1"/>
  <headerFooter alignWithMargins="0">
    <oddHeader>&amp;L&amp;"Arial,Standard"&amp;10&amp;K000000Vergabeverfahren
„Druck, Kuvertierung und Versand von Schreiben aus Fachverfahren“&amp;R&amp;"Arial,Standard"&amp;10&amp;K000000 Seite &amp;P(&amp;N)
Hinweise</oddHeader>
    <oddFooter>&amp;L&amp;"Arial,Standard"&amp;10&amp;K09-089&amp;F&amp;R&amp;"Arial,Standard"&amp;10&amp;K09-088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ommentar xmlns="783667c3-6442-43cf-bab0-a0ead80a31e8" xsi:nil="true"/>
    <Aktenrelevanz xmlns="783667c3-6442-43cf-bab0-a0ead80a31e8" xsi:nil="true"/>
    <Ereignisort xmlns="783667c3-6442-43cf-bab0-a0ead80a31e8" xsi:nil="true"/>
    <Bezeichung_x0020_Leitung xmlns="783667c3-6442-43cf-bab0-a0ead80a31e8" xsi:nil="true"/>
    <Ereignisdatum xmlns="783667c3-6442-43cf-bab0-a0ead80a31e8" xsi:nil="true"/>
    <Aktenzeichen xmlns="783667c3-6442-43cf-bab0-a0ead80a31e8" xsi:nil="true"/>
    <Bezeichnung_x0020_Gruppe xmlns="783667c3-6442-43cf-bab0-a0ead80a31e8" xsi:nil="true"/>
    <Betreff_x0020__x0028_speziell_x0029_ xmlns="783667c3-6442-43cf-bab0-a0ead80a31e8" xsi:nil="true"/>
    <Gruppe xmlns="783667c3-6442-43cf-bab0-a0ead80a31e8" xsi:nil="true"/>
    <Erstellungsdatum xmlns="783667c3-6442-43cf-bab0-a0ead80a31e8" xsi:nil="true"/>
    <Ereigniszeitraum xmlns="783667c3-6442-43cf-bab0-a0ead80a31e8" xsi:nil="true"/>
    <Betreff_x0020__x0028_allgemein_x0029_ xmlns="783667c3-6442-43cf-bab0-a0ead80a31e8" xsi:nil="true"/>
    <Leitung xmlns="783667c3-6442-43cf-bab0-a0ead80a31e8" xsi:nil="true"/>
    <Verfasser_x002f_in xmlns="783667c3-6442-43cf-bab0-a0ead80a31e8" xsi:nil="true"/>
    <Thema xmlns="783667c3-6442-43cf-bab0-a0ead80a31e8" xsi:nil="true"/>
    <Änderungsdatum xmlns="783667c3-6442-43cf-bab0-a0ead80a31e8" xsi:nil="true"/>
    <Dokumentstatus xmlns="783667c3-6442-43cf-bab0-a0ead80a31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f:fields xmlns:f="http://schemas.fabasoft.com/folio/2007/fields" catsources="">
  <f:record>
    <f:field ref="BDBCFG_15_1700_FieldBDBSignatures"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Bearbeitet - Meijboom-Leeflang, Karlijn - Leitung V 33 (Leitung) -  - 16.07.2025&#10;Bearbeitet - Vogt, Anja - Mitarbeiter*in I 8 (Bearbeitung) -  - 16.07.2025&#10;Prozess erledigt - Vogt, Anja - Mitarbeiter*in I 8 (Bearbeitung) -  - 16.07.2025" multiline="true"/>
    <f:field ref="BDBCFG_15_1700_FieldBDBSignaturesContentObject"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Bearbeitet - Meijboom-Leeflang, Karlijn - Leitung V 33 (Leitung) -  - 16.07.2025&#10;Bearbeitet - Vogt, Anja - Mitarbeiter*in I 8 (Bearbeitung) -  - 16.07.2025&#10;Prozess erledigt - Vogt, Anja - Mitarbeiter*in I 8 (Bearbeitung) -  - 16.07.2025" multiline="true"/>
    <f:field ref="objname" text="4 - Kriterienkatalog Los 4 - Beitreibungsverfahren"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4.xml><?xml version="1.0" encoding="utf-8"?>
<ct:contentTypeSchema xmlns:ct="http://schemas.microsoft.com/office/2006/metadata/contentType" xmlns:ma="http://schemas.microsoft.com/office/2006/metadata/properties/metaAttributes" ct:_="" ma:_="" ma:contentTypeName="Besprechungsnotizen" ma:contentTypeID="0x010100F77C96BBBA8A2D41A2F63B2ED518691F00E79EFD22F9355141BFC6BE536D52179F" ma:contentTypeVersion="8" ma:contentTypeDescription="Notizen zu einer Besprechung für die interne Verwendung" ma:contentTypeScope="" ma:versionID="03db58b7313d9bab131207244054e32b">
  <xsd:schema xmlns:xsd="http://www.w3.org/2001/XMLSchema" xmlns:xs="http://www.w3.org/2001/XMLSchema" xmlns:p="http://schemas.microsoft.com/office/2006/metadata/properties" xmlns:ns2="783667c3-6442-43cf-bab0-a0ead80a31e8" targetNamespace="http://schemas.microsoft.com/office/2006/metadata/properties" ma:root="true" ma:fieldsID="b52fdf3e35f9776c4fab38701e2d1269" ns2:_="">
    <xsd:import namespace="783667c3-6442-43cf-bab0-a0ead80a31e8"/>
    <xsd:element name="properties">
      <xsd:complexType>
        <xsd:sequence>
          <xsd:element name="documentManagement">
            <xsd:complexType>
              <xsd:all>
                <xsd:element ref="ns2:Bezeichnung_x0020_Gruppe" minOccurs="0"/>
                <xsd:element ref="ns2:Gruppe" minOccurs="0"/>
                <xsd:element ref="ns2:Bezeichung_x0020_Leitung" minOccurs="0"/>
                <xsd:element ref="ns2:Leitung" minOccurs="0"/>
                <xsd:element ref="ns2:Verfasser_x002f_in" minOccurs="0"/>
                <xsd:element ref="ns2:Erstellungsdatum" minOccurs="0"/>
                <xsd:element ref="ns2:Änderungsdatum" minOccurs="0"/>
                <xsd:element ref="ns2:Ereignisdatum" minOccurs="0"/>
                <xsd:element ref="ns2:Ereigniszeitraum" minOccurs="0"/>
                <xsd:element ref="ns2:Ereignisort" minOccurs="0"/>
                <xsd:element ref="ns2:Dokumentstatus" minOccurs="0"/>
                <xsd:element ref="ns2:Thema" minOccurs="0"/>
                <xsd:element ref="ns2:Betreff_x0020__x0028_allgemein_x0029_" minOccurs="0"/>
                <xsd:element ref="ns2:Betreff_x0020__x0028_speziell_x0029_" minOccurs="0"/>
                <xsd:element ref="ns2:Kommentar" minOccurs="0"/>
                <xsd:element ref="ns2:Aktenrelevanz" minOccurs="0"/>
                <xsd:element ref="ns2:Aktenzeich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667c3-6442-43cf-bab0-a0ead80a31e8" elementFormDefault="qualified">
    <xsd:import namespace="http://schemas.microsoft.com/office/2006/documentManagement/types"/>
    <xsd:import namespace="http://schemas.microsoft.com/office/infopath/2007/PartnerControls"/>
    <xsd:element name="Bezeichnung_x0020_Gruppe" ma:index="1" nillable="true" ma:displayName="Bezeichnung Gruppe" ma:description="Bei Projekten: = &quot;Projekt&quot;&#10;Sonst: = Bezeichnung der Org-Einheit, zu der die Website gehört" ma:format="Dropdown" ma:internalName="Bezeichnung_x0020_Gruppe">
      <xsd:simpleType>
        <xsd:restriction base="dms:Choice">
          <xsd:enumeration value="Abteilung"/>
          <xsd:enumeration value="Referat"/>
          <xsd:enumeration value="Sachgebiet"/>
          <xsd:enumeration value="Projekt"/>
        </xsd:restriction>
      </xsd:simpleType>
    </xsd:element>
    <xsd:element name="Gruppe" ma:index="2" nillable="true" ma:displayName="Gruppe" ma:description="Bei Projekten: = Projektname (kurz)&#10;Sonst: = Bezeichnung der konkreten Org-Einheit, zu der die Website gehört" ma:internalName="Gruppe">
      <xsd:simpleType>
        <xsd:restriction base="dms:Text">
          <xsd:maxLength value="255"/>
        </xsd:restriction>
      </xsd:simpleType>
    </xsd:element>
    <xsd:element name="Bezeichung_x0020_Leitung" ma:index="3" nillable="true" ma:displayName="Bezeichung Leitung" ma:description="Bei Projekten: = &quot;Projektleitung&quot;&#10;Sonst: = Bezeichnung der Leitung der Org-Einheit, zu der die Website gehört" ma:format="Dropdown" ma:internalName="Bezeichung_x0020_Leitung">
      <xsd:simpleType>
        <xsd:restriction base="dms:Choice">
          <xsd:enumeration value="Projektleitung"/>
          <xsd:enumeration value="Abteilungsleitung"/>
          <xsd:enumeration value="Referatsleitung"/>
          <xsd:enumeration value="Sachgebietsleitung"/>
        </xsd:restriction>
      </xsd:simpleType>
    </xsd:element>
    <xsd:element name="Leitung" ma:index="4" nillable="true" ma:displayName="Leitung" ma:description="Bei Projekten: = Name des Projektleiters bzw. der Projektleiterin" ma:internalName="Leitung">
      <xsd:simpleType>
        <xsd:restriction base="dms:Text">
          <xsd:maxLength value="255"/>
        </xsd:restriction>
      </xsd:simpleType>
    </xsd:element>
    <xsd:element name="Verfasser_x002f_in" ma:index="5" nillable="true" ma:displayName="Verfasser/in" ma:description="Verfasser/in des Dokumentes" ma:internalName="Verfasser_x002F_in">
      <xsd:simpleType>
        <xsd:restriction base="dms:Text">
          <xsd:maxLength value="255"/>
        </xsd:restriction>
      </xsd:simpleType>
    </xsd:element>
    <xsd:element name="Erstellungsdatum" ma:index="6" nillable="true" ma:displayName="Erstellungsdatum" ma:description="(Erst-)Erstellungsdatum des Dokumentes" ma:internalName="Erstellungsdatum">
      <xsd:simpleType>
        <xsd:restriction base="dms:Text">
          <xsd:maxLength value="255"/>
        </xsd:restriction>
      </xsd:simpleType>
    </xsd:element>
    <xsd:element name="Änderungsdatum" ma:index="7" nillable="true" ma:displayName="Änderungsdatum" ma:description="Datum der letzten Änderung" ma:internalName="_x00c4_nderungsdatum">
      <xsd:simpleType>
        <xsd:restriction base="dms:Text">
          <xsd:maxLength value="255"/>
        </xsd:restriction>
      </xsd:simpleType>
    </xsd:element>
    <xsd:element name="Ereignisdatum" ma:index="8" nillable="true" ma:displayName="Ereignisdatum" ma:internalName="Ereignisdatum">
      <xsd:simpleType>
        <xsd:restriction base="dms:Text">
          <xsd:maxLength value="255"/>
        </xsd:restriction>
      </xsd:simpleType>
    </xsd:element>
    <xsd:element name="Ereigniszeitraum" ma:index="9" nillable="true" ma:displayName="Ereigniszeitraum" ma:description="Zeitraum des Ereignisses, auf das sich das Dokument bezieht" ma:internalName="Ereigniszeitraum">
      <xsd:simpleType>
        <xsd:restriction base="dms:Text">
          <xsd:maxLength value="255"/>
        </xsd:restriction>
      </xsd:simpleType>
    </xsd:element>
    <xsd:element name="Ereignisort" ma:index="10" nillable="true" ma:displayName="Ereignisort" ma:description="Ort des Ereignisses, auf das sich das Dokument bezieht" ma:internalName="Ereignisort">
      <xsd:simpleType>
        <xsd:restriction base="dms:Text">
          <xsd:maxLength value="255"/>
        </xsd:restriction>
      </xsd:simpleType>
    </xsd:element>
    <xsd:element name="Dokumentstatus" ma:index="11" nillable="true" ma:displayName="Dokumentstatus" ma:description="Status des Dokumentes" ma:format="Dropdown" ma:internalName="Dokumentstatus">
      <xsd:simpleType>
        <xsd:restriction base="dms:Choice">
          <xsd:enumeration value="initial"/>
          <xsd:enumeration value="in Bearbeitung"/>
          <xsd:enumeration value="vorgelegt"/>
          <xsd:enumeration value="akzeptiert"/>
          <xsd:enumeration value="keine Angabe"/>
          <xsd:enumeration value="intern"/>
        </xsd:restriction>
      </xsd:simpleType>
    </xsd:element>
    <xsd:element name="Thema" ma:index="12" nillable="true" ma:displayName="Thema" ma:description="Kategorisierung zur strukturierten Ablage zusammengehöriger Dokumente" ma:internalName="Thema">
      <xsd:simpleType>
        <xsd:restriction base="dms:Text">
          <xsd:maxLength value="255"/>
        </xsd:restriction>
      </xsd:simpleType>
    </xsd:element>
    <xsd:element name="Betreff_x0020__x0028_allgemein_x0029_" ma:index="13" nillable="true" ma:displayName="Betreff (allgemein)" ma:description="Angabe zum generellen Betreff des Dokumentes" ma:internalName="Betreff_x0020__x0028_allgemein_x0029_">
      <xsd:simpleType>
        <xsd:restriction base="dms:Note">
          <xsd:maxLength value="255"/>
        </xsd:restriction>
      </xsd:simpleType>
    </xsd:element>
    <xsd:element name="Betreff_x0020__x0028_speziell_x0029_" ma:index="14" nillable="true" ma:displayName="Betreff (speziell)" ma:description="Weitere Angaben zum Betreff (hier: ...)" ma:internalName="Betreff_x0020__x0028_speziell_x0029_">
      <xsd:simpleType>
        <xsd:restriction base="dms:Note">
          <xsd:maxLength value="255"/>
        </xsd:restriction>
      </xsd:simpleType>
    </xsd:element>
    <xsd:element name="Kommentar" ma:index="15" nillable="true" ma:displayName="Kommentar" ma:description="Kommentar zum Inhalt" ma:internalName="Kommentar">
      <xsd:simpleType>
        <xsd:restriction base="dms:Note">
          <xsd:maxLength value="255"/>
        </xsd:restriction>
      </xsd:simpleType>
    </xsd:element>
    <xsd:element name="Aktenrelevanz" ma:index="16" nillable="true" ma:displayName="Aktenrelevanz" ma:description="Angabe, ob ein Dokument möglicherweise aktenrelevanten Charakter hat" ma:format="Dropdown" ma:internalName="Aktenrelevanz">
      <xsd:simpleType>
        <xsd:restriction base="dms:Choice">
          <xsd:enumeration value="ja (offen)"/>
          <xsd:enumeration value="ja (erledigt)"/>
          <xsd:enumeration value="nein"/>
          <xsd:enumeration value="keine Angabe"/>
        </xsd:restriction>
      </xsd:simpleType>
    </xsd:element>
    <xsd:element name="Aktenzeichen" ma:index="17" nillable="true" ma:displayName="Aktenzeichen" ma:description="BfJ-Aktenzeichen" ma:internalName="Aktenzeiche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782655B-A761-47B3-B5B2-71871A130B12}">
  <ds:schemaRefs>
    <ds:schemaRef ds:uri="http://schemas.microsoft.com/office/2006/documentManagement/types"/>
    <ds:schemaRef ds:uri="http://schemas.microsoft.com/office/2006/metadata/properties"/>
    <ds:schemaRef ds:uri="http://schemas.openxmlformats.org/package/2006/metadata/core-properties"/>
    <ds:schemaRef ds:uri="783667c3-6442-43cf-bab0-a0ead80a31e8"/>
    <ds:schemaRef ds:uri="http://purl.org/dc/dcmitype/"/>
    <ds:schemaRef ds:uri="http://purl.org/dc/term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7D6FD0D-F16C-4E05-919C-D107FAA8E699}">
  <ds:schemaRefs>
    <ds:schemaRef ds:uri="http://schemas.microsoft.com/sharepoint/v3/contenttype/fo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4A628884-0BDF-4A54-81AC-24C34F933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667c3-6442-43cf-bab0-a0ead80a3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2CCFE95-56F7-4988-A78F-9D63D161ABD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Titelblatt</vt:lpstr>
      <vt:lpstr>Hinweise</vt:lpstr>
      <vt:lpstr>Kriterienkatalog</vt:lpstr>
      <vt:lpstr>Checkliste</vt:lpstr>
      <vt:lpstr>Titelblatt!_Toc134431170</vt:lpstr>
      <vt:lpstr>Titelblatt!_Toc134431171</vt:lpstr>
      <vt:lpstr>Titelblatt!_Toc134436538</vt:lpstr>
      <vt:lpstr>Hinweise!Druckbereich</vt:lpstr>
      <vt:lpstr>Titelblatt!Druckbereich</vt:lpstr>
      <vt:lpstr>Kriterienkatalog!Drucktitel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Plaspohl, Stephan</dc:creator>
  <cp:lastModifiedBy>Vogt Anja</cp:lastModifiedBy>
  <cp:lastPrinted>2025-03-28T13:27:25Z</cp:lastPrinted>
  <dcterms:created xsi:type="dcterms:W3CDTF">2025-03-28T13:10:07Z</dcterms:created>
  <dcterms:modified xsi:type="dcterms:W3CDTF">2025-11-12T10:33:18Z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0x010100F77C96BBBA8A2D41A2F63B2ED518691F00E79EFD22F9355141BFC6BE536D52179F</vt:lpwstr>
  </property>
  <property fmtid="{D5CDD505-2E9C-101B-9397-08002B2CF9AE}" pid="3" name="FSC#BDBCFG@15.1700:InchargeUser">
    <vt:lpwstr/>
  </property>
  <property fmtid="{D5CDD505-2E9C-101B-9397-08002B2CF9AE}" pid="4" name="FSC#BDBCFG@15.1700:InchargeOrganisation">
    <vt:lpwstr>I 8 (Bearbeitung)</vt:lpwstr>
  </property>
  <property fmtid="{D5CDD505-2E9C-101B-9397-08002B2CF9AE}" pid="5" name="FSC#BDBCFG@15.1700:InchargePosition">
    <vt:lpwstr/>
  </property>
  <property fmtid="{D5CDD505-2E9C-101B-9397-08002B2CF9AE}" pid="6" name="FSC#BDBCFG@15.1700:VS-NfD">
    <vt:lpwstr/>
  </property>
  <property fmtid="{D5CDD505-2E9C-101B-9397-08002B2CF9AE}" pid="7" name="FSC#BDBCFG@15.1700:dpaddrdate">
    <vt:lpwstr/>
  </property>
  <property fmtid="{D5CDD505-2E9C-101B-9397-08002B2CF9AE}" pid="8" name="FSC#BDBCFG@15.1700:SignApprobationBy">
    <vt:lpwstr/>
  </property>
  <property fmtid="{D5CDD505-2E9C-101B-9397-08002B2CF9AE}" pid="9" name="FSC#BDBCFG@15.1700:SignApprobationAt">
    <vt:lpwstr/>
  </property>
  <property fmtid="{D5CDD505-2E9C-101B-9397-08002B2CF9AE}" pid="10" name="FSC#BDBCFG@15.1700:SignApprobationByRole">
    <vt:lpwstr/>
  </property>
  <property fmtid="{D5CDD505-2E9C-101B-9397-08002B2CF9AE}" pid="11" name="FSC#BDBCFG@15.1700:SignApprobationByGroup">
    <vt:lpwstr/>
  </property>
  <property fmtid="{D5CDD505-2E9C-101B-9397-08002B2CF9AE}" pid="12" name="FSC#BDBCFG@15.1700:ProcRespOrgShort">
    <vt:lpwstr>I 8</vt:lpwstr>
  </property>
  <property fmtid="{D5CDD505-2E9C-101B-9397-08002B2CF9AE}" pid="13" name="FSC#BDBCFG@15.1700:ProcRespOrgDEMail">
    <vt:lpwstr/>
  </property>
  <property fmtid="{D5CDD505-2E9C-101B-9397-08002B2CF9AE}" pid="14" name="FSC#BDBCFG@15.1700:ProcRespOrgAddrStreet">
    <vt:lpwstr/>
  </property>
  <property fmtid="{D5CDD505-2E9C-101B-9397-08002B2CF9AE}" pid="15" name="FSC#BDBCFG@15.1700:ProcRespOrgAddrStreetnumber">
    <vt:lpwstr/>
  </property>
  <property fmtid="{D5CDD505-2E9C-101B-9397-08002B2CF9AE}" pid="16" name="FSC#BDBCFG@15.1700:ProcRespOrgAddrZipcode">
    <vt:lpwstr/>
  </property>
  <property fmtid="{D5CDD505-2E9C-101B-9397-08002B2CF9AE}" pid="17" name="FSC#BDBCFG@15.1700:ProcRespOrgAddrCity">
    <vt:lpwstr/>
  </property>
  <property fmtid="{D5CDD505-2E9C-101B-9397-08002B2CF9AE}" pid="18" name="FSC#BDBCFG@15.1700:ProcRespOrgAddrPobox">
    <vt:lpwstr/>
  </property>
  <property fmtid="{D5CDD505-2E9C-101B-9397-08002B2CF9AE}" pid="19" name="FSC#BDBCFG@15.1700:AuthorMail2">
    <vt:lpwstr/>
  </property>
  <property fmtid="{D5CDD505-2E9C-101B-9397-08002B2CF9AE}" pid="20" name="FSC#BDBCFG@15.1700:AuthorPhone2">
    <vt:lpwstr/>
  </property>
  <property fmtid="{D5CDD505-2E9C-101B-9397-08002B2CF9AE}" pid="21" name="FSC#BDBCFG@15.1700:OwnerPhone2">
    <vt:lpwstr/>
  </property>
  <property fmtid="{D5CDD505-2E9C-101B-9397-08002B2CF9AE}" pid="22" name="FSC#BDBCFG@15.1700:CurrentUserEmail2">
    <vt:lpwstr/>
  </property>
  <property fmtid="{D5CDD505-2E9C-101B-9397-08002B2CF9AE}" pid="23" name="FSC#BDBCFG@15.1700:OwnerMail1">
    <vt:lpwstr>Anja.Vogt@BfJ.Bund.de</vt:lpwstr>
  </property>
  <property fmtid="{D5CDD505-2E9C-101B-9397-08002B2CF9AE}" pid="24" name="FSC#BDBCFG@15.1700:OwnerMail2">
    <vt:lpwstr/>
  </property>
  <property fmtid="{D5CDD505-2E9C-101B-9397-08002B2CF9AE}" pid="25" name="FSC#BDBCFG@15.1700:ContentObjectAddress">
    <vt:lpwstr>COO.7003.100.4.5784115</vt:lpwstr>
  </property>
  <property fmtid="{D5CDD505-2E9C-101B-9397-08002B2CF9AE}" pid="26" name="FSC#COOELAK@1.1001:Subject">
    <vt:lpwstr/>
  </property>
  <property fmtid="{D5CDD505-2E9C-101B-9397-08002B2CF9AE}" pid="27" name="FSC#COOELAK@1.1001:FileReference">
    <vt:lpwstr>5400 03 0043</vt:lpwstr>
  </property>
  <property fmtid="{D5CDD505-2E9C-101B-9397-08002B2CF9AE}" pid="28" name="FSC#COOELAK@1.1001:FileRefOU">
    <vt:lpwstr>I 8</vt:lpwstr>
  </property>
  <property fmtid="{D5CDD505-2E9C-101B-9397-08002B2CF9AE}" pid="29" name="FSC#COOELAK@1.1001:Owner">
    <vt:lpwstr>Anja Vogt</vt:lpwstr>
  </property>
  <property fmtid="{D5CDD505-2E9C-101B-9397-08002B2CF9AE}" pid="30" name="FSC#COOELAK@1.1001:OwnerExtension">
    <vt:lpwstr>5799</vt:lpwstr>
  </property>
  <property fmtid="{D5CDD505-2E9C-101B-9397-08002B2CF9AE}" pid="31" name="FSC#COOELAK@1.1001:OwnerFaxExtension">
    <vt:lpwstr/>
  </property>
  <property fmtid="{D5CDD505-2E9C-101B-9397-08002B2CF9AE}" pid="32" name="FSC#COOELAK@1.1001:DispatchedBy">
    <vt:lpwstr/>
  </property>
  <property fmtid="{D5CDD505-2E9C-101B-9397-08002B2CF9AE}" pid="33" name="FSC#COOELAK@1.1001:DispatchedAt">
    <vt:lpwstr/>
  </property>
  <property fmtid="{D5CDD505-2E9C-101B-9397-08002B2CF9AE}" pid="34" name="FSC#COOELAK@1.1001:CreatedAt">
    <vt:lpwstr>01.04.2025</vt:lpwstr>
  </property>
  <property fmtid="{D5CDD505-2E9C-101B-9397-08002B2CF9AE}" pid="35" name="FSC#COOELAK@1.1001:OU">
    <vt:lpwstr>I 8 (Bearbeitung)</vt:lpwstr>
  </property>
  <property fmtid="{D5CDD505-2E9C-101B-9397-08002B2CF9AE}" pid="36" name="FSC#COOELAK@1.1001:ObjBarCode">
    <vt:lpwstr>*COO.7003.100.4.5784115*</vt:lpwstr>
  </property>
  <property fmtid="{D5CDD505-2E9C-101B-9397-08002B2CF9AE}" pid="37" name="FSC#COOELAK@1.1001:RefBarCode">
    <vt:lpwstr>*COO.7003.100.4.5784121*</vt:lpwstr>
  </property>
  <property fmtid="{D5CDD505-2E9C-101B-9397-08002B2CF9AE}" pid="38" name="FSC#COOELAK@1.1001:FileRefBarCode">
    <vt:lpwstr>*5400 03 0043*</vt:lpwstr>
  </property>
  <property fmtid="{D5CDD505-2E9C-101B-9397-08002B2CF9AE}" pid="39" name="FSC#COOELAK@1.1001:ExternalRef">
    <vt:lpwstr/>
  </property>
  <property fmtid="{D5CDD505-2E9C-101B-9397-08002B2CF9AE}" pid="40" name="FSC#COOELAK@1.1001:CurrentUserRolePos">
    <vt:lpwstr>Mitarbeiter*in</vt:lpwstr>
  </property>
  <property fmtid="{D5CDD505-2E9C-101B-9397-08002B2CF9AE}" pid="41" name="FSC#COOELAK@1.1001:CurrentUserEmail">
    <vt:lpwstr>Anja.Vogt@BfJ.Bund.de</vt:lpwstr>
  </property>
  <property fmtid="{D5CDD505-2E9C-101B-9397-08002B2CF9AE}" pid="42" name="FSC#ATSTATECFG@1.1001:Office">
    <vt:lpwstr/>
  </property>
  <property fmtid="{D5CDD505-2E9C-101B-9397-08002B2CF9AE}" pid="43" name="FSC#ATSTATECFG@1.1001:SubfileDate">
    <vt:lpwstr>01.04.2025</vt:lpwstr>
  </property>
  <property fmtid="{D5CDD505-2E9C-101B-9397-08002B2CF9AE}" pid="44" name="FSC#ATSTATECFG@1.1001:SubfileSubject">
    <vt:lpwstr>4 - Kriterienkatalog Los 4 - Beitreibungsverfahren</vt:lpwstr>
  </property>
  <property fmtid="{D5CDD505-2E9C-101B-9397-08002B2CF9AE}" pid="45" name="FSC#ATSTATECFG@1.1001:SubfileReference">
    <vt:lpwstr>2024 0000 2124 0044</vt:lpwstr>
  </property>
  <property fmtid="{D5CDD505-2E9C-101B-9397-08002B2CF9AE}" pid="46" name="FSC#COOELAK@1.1001:replyreference">
    <vt:lpwstr/>
  </property>
  <property fmtid="{D5CDD505-2E9C-101B-9397-08002B2CF9AE}" pid="47" name="FSC#COOELAK@1.1001:FileRefOULong">
    <vt:lpwstr>Bearbeitung</vt:lpwstr>
  </property>
  <property fmtid="{D5CDD505-2E9C-101B-9397-08002B2CF9AE}" pid="48" name="FSC#FSCGOVDE@1.1001:ProcedureReference">
    <vt:lpwstr>2024 0000 2124</vt:lpwstr>
  </property>
  <property fmtid="{D5CDD505-2E9C-101B-9397-08002B2CF9AE}" pid="49" name="FSC#FSCGOVDE@1.1001:FileSubject">
    <vt:lpwstr/>
  </property>
  <property fmtid="{D5CDD505-2E9C-101B-9397-08002B2CF9AE}" pid="50" name="FSC#FSCGOVDE@1.1001:ProcedureSubject">
    <vt:lpwstr/>
  </property>
  <property fmtid="{D5CDD505-2E9C-101B-9397-08002B2CF9AE}" pid="51" name="FSC#FSCGOVDE@1.1001:SignFinalVersionBy">
    <vt:lpwstr/>
  </property>
  <property fmtid="{D5CDD505-2E9C-101B-9397-08002B2CF9AE}" pid="52" name="FSC#FSCGOVDE@1.1001:SignFinalVersionAt">
    <vt:lpwstr/>
  </property>
  <property fmtid="{D5CDD505-2E9C-101B-9397-08002B2CF9AE}" pid="53" name="FSC#FSCGOVDE@1.1001:ProcedureRefBarCode">
    <vt:lpwstr>2024 0000 2124</vt:lpwstr>
  </property>
  <property fmtid="{D5CDD505-2E9C-101B-9397-08002B2CF9AE}" pid="54" name="FSC#FSCGOVDE@1.1001:DocumentSubj">
    <vt:lpwstr>4 - Kriterienkatalog Los 4 - Beitreibungsverfahren</vt:lpwstr>
  </property>
  <property fmtid="{D5CDD505-2E9C-101B-9397-08002B2CF9AE}" pid="55" name="FSC#DEPRECONFIG@15.1001:DocumentTitle">
    <vt:lpwstr>4 - Kriterienkatalog Los 4 - Beitreibungsverfahren</vt:lpwstr>
  </property>
  <property fmtid="{D5CDD505-2E9C-101B-9397-08002B2CF9AE}" pid="56" name="FSC#DEPRECONFIG@15.1001:ProcedureTitle">
    <vt:lpwstr>Ausschreibung Versand von Schreiben aus Fachverfahren (DKV)</vt:lpwstr>
  </property>
  <property fmtid="{D5CDD505-2E9C-101B-9397-08002B2CF9AE}" pid="57" name="FSC#DEPRECONFIG@15.1001:AuthorTitle">
    <vt:lpwstr/>
  </property>
  <property fmtid="{D5CDD505-2E9C-101B-9397-08002B2CF9AE}" pid="58" name="FSC#DEPRECONFIG@15.1001:AuthorSalution">
    <vt:lpwstr>Frau Regierungsamtfrau</vt:lpwstr>
  </property>
  <property fmtid="{D5CDD505-2E9C-101B-9397-08002B2CF9AE}" pid="59" name="FSC#DEPRECONFIG@15.1001:AuthorName">
    <vt:lpwstr>Anja Vogt</vt:lpwstr>
  </property>
  <property fmtid="{D5CDD505-2E9C-101B-9397-08002B2CF9AE}" pid="60" name="FSC#DEPRECONFIG@15.1001:AuthorMail">
    <vt:lpwstr>Anja.Vogt@BfJ.Bund.de</vt:lpwstr>
  </property>
  <property fmtid="{D5CDD505-2E9C-101B-9397-08002B2CF9AE}" pid="61" name="FSC#DEPRECONFIG@15.1001:AuthorTelephone">
    <vt:lpwstr>5799</vt:lpwstr>
  </property>
  <property fmtid="{D5CDD505-2E9C-101B-9397-08002B2CF9AE}" pid="62" name="FSC#DEPRECONFIG@15.1001:AuthorFax">
    <vt:lpwstr/>
  </property>
  <property fmtid="{D5CDD505-2E9C-101B-9397-08002B2CF9AE}" pid="63" name="FSC#DEPRECONFIG@15.1001:AuthorOE">
    <vt:lpwstr>I 8 (Bearbeitung)</vt:lpwstr>
  </property>
</Properties>
</file>